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Naxerova\Dropbox\box aktivios\MAP IV\ŽOP a ZoR\ZoR č. 4 ZZoR\Dokumenty MAP, SR, Inv, AP 2025-2028\"/>
    </mc:Choice>
  </mc:AlternateContent>
  <xr:revisionPtr revIDLastSave="0" documentId="13_ncr:1_{B76C389F-0A3A-47CF-9958-E959A0B90DE0}" xr6:coauthVersionLast="47" xr6:coauthVersionMax="47" xr10:uidLastSave="{00000000-0000-0000-0000-000000000000}"/>
  <bookViews>
    <workbookView xWindow="-108" yWindow="-108" windowWidth="23256" windowHeight="13896" xr2:uid="{00000000-000D-0000-FFFF-FFFF00000000}"/>
  </bookViews>
  <sheets>
    <sheet name="MŠ" sheetId="6" r:id="rId1"/>
    <sheet name="ZŠ" sheetId="7" r:id="rId2"/>
    <sheet name="zajmové, neformalní, cel" sheetId="8"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4" i="6" l="1"/>
  <c r="M32" i="7"/>
  <c r="M31" i="7"/>
  <c r="M30" i="7"/>
  <c r="M29" i="7"/>
  <c r="M23" i="6"/>
  <c r="M28" i="7"/>
  <c r="M24" i="7"/>
  <c r="M25" i="7"/>
  <c r="M26" i="7"/>
  <c r="M27" i="7"/>
  <c r="M22" i="6"/>
  <c r="M21" i="6"/>
  <c r="M20" i="6"/>
  <c r="M23" i="7"/>
  <c r="M22" i="7"/>
  <c r="M19" i="6"/>
  <c r="M21" i="7"/>
  <c r="M20" i="7"/>
  <c r="M17" i="6"/>
  <c r="M18" i="6"/>
  <c r="M19" i="7"/>
  <c r="M18" i="7"/>
  <c r="M17" i="7"/>
  <c r="M16" i="6"/>
  <c r="M15" i="6"/>
  <c r="M16" i="7"/>
  <c r="M15" i="7"/>
  <c r="M14" i="7"/>
  <c r="M13" i="7"/>
  <c r="M14" i="6"/>
  <c r="M13" i="6"/>
  <c r="M11" i="6"/>
  <c r="M12" i="6"/>
  <c r="M12" i="7"/>
  <c r="M10" i="6"/>
  <c r="M9" i="6"/>
  <c r="M11" i="7"/>
  <c r="M8" i="6"/>
  <c r="M10" i="7"/>
  <c r="M9" i="7"/>
  <c r="M7" i="6"/>
  <c r="M8" i="7"/>
  <c r="M6" i="7"/>
  <c r="M7" i="7"/>
  <c r="L6" i="8"/>
  <c r="L7" i="8"/>
  <c r="L8" i="8"/>
  <c r="M5" i="6"/>
  <c r="M6" i="6"/>
  <c r="M5" i="7"/>
  <c r="M4" i="6"/>
  <c r="L5" i="8"/>
</calcChain>
</file>

<file path=xl/sharedStrings.xml><?xml version="1.0" encoding="utf-8"?>
<sst xmlns="http://schemas.openxmlformats.org/spreadsheetml/2006/main" count="705" uniqueCount="286">
  <si>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</si>
  <si>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</si>
  <si>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</si>
  <si>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</si>
  <si>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</si>
  <si>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</si>
  <si>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</si>
  <si>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</si>
  <si>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</si>
  <si>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</si>
  <si>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</si>
  <si>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</si>
  <si>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</si>
  <si>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</si>
  <si>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</si>
  <si>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</si>
  <si>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</si>
  <si>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</si>
  <si>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</si>
  <si>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</si>
  <si>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</si>
  <si>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</si>
  <si>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</si>
  <si>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</si>
  <si>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</si>
  <si>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</si>
  <si>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</si>
  <si>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</si>
  <si>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</si>
  <si>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</si>
  <si>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</si>
  <si>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</si>
  <si>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</si>
  <si>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</si>
  <si>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</si>
  <si>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</si>
  <si>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</si>
  <si>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</si>
  <si>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</si>
  <si>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</si>
  <si>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</si>
  <si>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</si>
  <si>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</si>
  <si>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</si>
  <si>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</si>
  <si>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</si>
  <si>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</si>
  <si>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</si>
  <si>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</si>
  <si>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</si>
  <si>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</si>
  <si>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</si>
  <si>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</si>
  <si>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</si>
  <si>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</si>
  <si>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</si>
  <si>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</si>
  <si>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</si>
  <si>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</si>
  <si>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</si>
  <si>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</si>
  <si>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</si>
  <si>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</si>
  <si>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</si>
  <si>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</si>
  <si>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</si>
  <si>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</si>
  <si>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</si>
  <si>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</si>
  <si>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</si>
  <si>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</si>
  <si>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</si>
  <si>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</si>
  <si>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</si>
  <si>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</si>
  <si>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</si>
  <si>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</si>
  <si>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</si>
  <si>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</si>
  <si>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Plzeňský</t>
  </si>
  <si>
    <r>
      <t>z toho předpokládané výdaje</t>
    </r>
    <r>
      <rPr>
        <sz val="10"/>
        <color rgb="FFFF0000"/>
        <rFont val="Calibri"/>
        <family val="2"/>
        <charset val="238"/>
        <scheme val="minor"/>
      </rPr>
      <t xml:space="preserve"> </t>
    </r>
    <r>
      <rPr>
        <sz val="10"/>
        <color theme="1"/>
        <rFont val="Calibri"/>
        <family val="2"/>
        <charset val="238"/>
        <scheme val="minor"/>
      </rPr>
      <t>EFRR</t>
    </r>
  </si>
  <si>
    <t xml:space="preserve"> EFRR bude vypočteno dle podílu spolufinancování z EU v daném kraji. Uvedená částka EFRR bude maximální částkou dotace z EFRR v žádosti o podporu v IROP.</t>
  </si>
  <si>
    <t>Základní škola Josefa Hlávky Přeštice</t>
  </si>
  <si>
    <t>Město Přeštice</t>
  </si>
  <si>
    <t>ORP Přeštice</t>
  </si>
  <si>
    <t>Přeštice</t>
  </si>
  <si>
    <t>Učíme se moderně</t>
  </si>
  <si>
    <t>Mateřská škola Přeštice, Gagarinova 202, okres Plzeň-jih</t>
  </si>
  <si>
    <t>Zahrada – ráj pro děti</t>
  </si>
  <si>
    <t>Mateřská škola Chlumčany okres Plzeň-jih</t>
  </si>
  <si>
    <t>Obec Chlumčany</t>
  </si>
  <si>
    <t>Rozšíření kapacit mateřské školy v Chlumčanech</t>
  </si>
  <si>
    <t>Chlumčany</t>
  </si>
  <si>
    <t>Středisko volného času Slunečnice Přeštice, příspěvková organizace</t>
  </si>
  <si>
    <t>Robotika ve Slunečnici II.</t>
  </si>
  <si>
    <t>Mateřská škola Merklín, okres Plzeň-jih</t>
  </si>
  <si>
    <t>Obec Merklín</t>
  </si>
  <si>
    <t>Přírodní zahrada MŠ Merklín</t>
  </si>
  <si>
    <t>Merklín</t>
  </si>
  <si>
    <t>Základní škola Merklín, okres Plzeň-jih</t>
  </si>
  <si>
    <t>Jdeme s dobou</t>
  </si>
  <si>
    <t>Základní škola a Mateřská škola Horšice, příspěvková organizace</t>
  </si>
  <si>
    <t>Obec Horšice</t>
  </si>
  <si>
    <t>Digitální technologie v ZŠ Horšice</t>
  </si>
  <si>
    <t>Horšice</t>
  </si>
  <si>
    <t>Rozšíření vybavení školní zahrady hracími prvky</t>
  </si>
  <si>
    <t>Základní škola a mateřská škola Lužany, okres Plzeň-jih, příspěvková organizace</t>
  </si>
  <si>
    <t>Obec Lužany</t>
  </si>
  <si>
    <t>Lužany</t>
  </si>
  <si>
    <t>Nástavba ke stávajícímu objektu školy</t>
  </si>
  <si>
    <t>102264686 – ZŠ, 150058276 – družina</t>
  </si>
  <si>
    <t>Oprava střechy na budově ZŠ a vybudování nového skladu v půdních prostorách</t>
  </si>
  <si>
    <t>Řenče</t>
  </si>
  <si>
    <t>Obec Řenče</t>
  </si>
  <si>
    <t>Základní škola a mateřská škola Řenče, okres Plzeň-jih, příspěvková organizace</t>
  </si>
  <si>
    <t>X</t>
  </si>
  <si>
    <t>NE</t>
  </si>
  <si>
    <t>schváleno zřizovatelem</t>
  </si>
  <si>
    <t>Mateřská škola Chlum, okres Plzeň-jih</t>
  </si>
  <si>
    <t>ORP Blovice</t>
  </si>
  <si>
    <t>Chlum</t>
  </si>
  <si>
    <t>Rekonstrukce podkroví MŠ Chlum</t>
  </si>
  <si>
    <t>Seč</t>
  </si>
  <si>
    <t>Obec Chocenice</t>
  </si>
  <si>
    <t>Rekonstrukce střechy ZŠ a MŠ Chocenice</t>
  </si>
  <si>
    <t>Vybavení zahrady MŠ</t>
  </si>
  <si>
    <t>Rozšíření učeben digitálními technologiemi pro možnost využití nejnovějších učebních programů a metod.  </t>
  </si>
  <si>
    <t>Zajištění ICT techniky pro individuální práci žáků ve všech ročnících.</t>
  </si>
  <si>
    <t xml:space="preserve">Zlepšení nevyhovující infrastruktury a pořízení vybavení pro výuku informatiky a práci s digitálními technologiemi – 1. stupeň ZŠ. 
</t>
  </si>
  <si>
    <t xml:space="preserve">Vybudování nových prostor pro využití žáky základní školy a družiny. </t>
  </si>
  <si>
    <t>Chocenice</t>
  </si>
  <si>
    <t>Vybavení učebny robotickými sadami a technikou k jejich ovládání. Podpořit zájem o uplatnění se v technických oborech.</t>
  </si>
  <si>
    <t>schválen zřizovatelem</t>
  </si>
  <si>
    <t>není třeba</t>
  </si>
  <si>
    <t>schváleno zřizovatelem, dokončena technická dokumentace</t>
  </si>
  <si>
    <t>Mateřská škola Seč, okres Plzeň-jih, příspěvková organizace</t>
  </si>
  <si>
    <t>Obec Seč</t>
  </si>
  <si>
    <t>nerelevantní</t>
  </si>
  <si>
    <t>ANO</t>
  </si>
  <si>
    <t>Schválen zřizovatelem, technická dokumentace dokončena</t>
  </si>
  <si>
    <t>Lesní klub Štěnovice</t>
  </si>
  <si>
    <t>Mateřská škola Zemička, s.r.o.</t>
  </si>
  <si>
    <t>Výstavba mateřské školy Zemička</t>
  </si>
  <si>
    <t>Milínov</t>
  </si>
  <si>
    <t>Blovice</t>
  </si>
  <si>
    <t>Bezbariérová budova družiny</t>
  </si>
  <si>
    <t>ZŠ 102264813  školní družina 115500081</t>
  </si>
  <si>
    <t>město Blovice</t>
  </si>
  <si>
    <t>Obec Dolní Lukavice</t>
  </si>
  <si>
    <t>102264635 - ZŠ  115500294 - ŠD</t>
  </si>
  <si>
    <t>Rekolaudace školního bytu na školní družinu a šatny, podříznutí celého objektu ZŠ, výměna otopné soustavy</t>
  </si>
  <si>
    <t>Dolní Lukavice</t>
  </si>
  <si>
    <t>záměr schválen zřizovatelem</t>
  </si>
  <si>
    <t>Pořízení vybavení a nábytku do MŠ Zemička</t>
  </si>
  <si>
    <t>Mateřská škola Oplot, okres Plzeň-jih, příspěvková organizace</t>
  </si>
  <si>
    <t>Obec Oplot</t>
  </si>
  <si>
    <t>Oplot</t>
  </si>
  <si>
    <t>Obnova kuchyňských linek MŠ Oplot</t>
  </si>
  <si>
    <t>Výměna stávajících poškozených a opotřebovaných kuchyňských linek za účelem vyšší bezpečnosti zaměstnanců</t>
  </si>
  <si>
    <t>Interaktivní tabule včetně programů MŠ Oplot</t>
  </si>
  <si>
    <t>Obec Chlum</t>
  </si>
  <si>
    <t>Rozšíření prostor a zázemí pro děti v MŠ</t>
  </si>
  <si>
    <t>Pořízení nové interaktivní tabule a zvýšení digitálních kompetencí dětí v MŠ</t>
  </si>
  <si>
    <t>102564272-ZŠ    115500359  -školní družina</t>
  </si>
  <si>
    <t>Základní škola a mateřská škola Chocenice, okres Plzeň-jih</t>
  </si>
  <si>
    <t>Štěnovice</t>
  </si>
  <si>
    <t>Mateřská škola Přeštice, Dukelská 959, okres Plzeň-jih</t>
  </si>
  <si>
    <t>Základní škola Blovice, okres Plzeň-jih</t>
  </si>
  <si>
    <t>Základní škola a mateřská škola Dolní Lukavice, okres Plzeň-jih, příspěvková oraganizace</t>
  </si>
  <si>
    <t>Junák - český skaut, středisko Stopa Plzeň, z.s.</t>
  </si>
  <si>
    <t>"Do pohybu každý den zapojit se všichni jdem"</t>
  </si>
  <si>
    <t>Vybavení zahrady MŠ herními prvky a rozšíření nabídky činností pro rozvoj a  pohyb dětí z MŠ a dalších dětí při setkávání s ostatními místními školami.</t>
  </si>
  <si>
    <t>Junák- český skaut, středisko Stopa Plzeň, z. s.</t>
  </si>
  <si>
    <t>Vybudování Lesního klubu ve Štěnovicích, ke bude zázemí pro jednu třídu lesního klubu pro předškolní děti s celotýdenní docházkou. V objektu bude i prostor pro setkávání a vzdělávací aktivity zaměřené na předškolní/školní vzdělávání.</t>
  </si>
  <si>
    <t>Záměr projednán a schválen zřizovatelem, technická dokumentace v přípravě</t>
  </si>
  <si>
    <t>Obnova školní zahrady, vybavení rozmanitými prvky pro využití dětmi a žáky MŠ a ZŠ Horšice.</t>
  </si>
  <si>
    <t>Rekonstrukce školní budovy se zázemím pro družinu včetně bezbariérového WC a nového bezbariérového výtahu, obnova střešního pláště</t>
  </si>
  <si>
    <t>Rekolaudace školního bytu na školní družinu a šatny pro zajištění prostor a zázemí pro družinové, ale i komunitní aktivity a využití digitálních technologií . Součástí bude i podříznutí celého objektu ZŠ, výměna otopné soustavy</t>
  </si>
  <si>
    <t>Cílem projektu je vybudování přírodní zahrady, která bude blízká přírodě a bude pro děti prostorem pro všestranný a zdravý rozvoj, pohyb, rozvoj poznávacích procesů, tvořivosti a řeči.</t>
  </si>
  <si>
    <t>průzkum trhu</t>
  </si>
  <si>
    <t>Výstavba nové mateřské školy v obci Milínov u Nezvěstic na p.č. 1342/4 s denním režimem pro děti mladší 3 let až po předškolní věk, s plánovanou kapacitou 40 dětí.</t>
  </si>
  <si>
    <t>x</t>
  </si>
  <si>
    <t>Výměna střešní krytiny na ZŠ Merklín II.st. </t>
  </si>
  <si>
    <t xml:space="preserve">Budova ZŠ Merklín byla postavena před 113 roky a střešní krytina-eternitové šablony,  jsou stále původní a poslední roky dochází k s častým opravám, kvůli zatékání dešťové vody až do tříd. Proto je nutná výměna střešní krytiny. </t>
  </si>
  <si>
    <t>Modernizace odborných učeben ZŠ Blovice - IT, fyzika, chemie</t>
  </si>
  <si>
    <t>Pozn. Aktualizace a změny vždy žlutě podbarveny</t>
  </si>
  <si>
    <t>Město Blovice</t>
  </si>
  <si>
    <t xml:space="preserve">ZŠ 102264813  </t>
  </si>
  <si>
    <t xml:space="preserve">Předkládaný záměr nevyžaduje stavební povolení ani jiné stanovisko stavebního úřadu. Na základě vyhodnocení prioritních potřeb školy byl zpracován technický projekt na vybavení dotčených odborných učeben včetně rozpočtu. Tento projekt zahrnuje technické řešení drobných stavebních úprav prostor odborných učeben IT, fyziky a chemie a pořízení kompletního vybavení. </t>
  </si>
  <si>
    <t>Brána IT otevřená</t>
  </si>
  <si>
    <t>Ve zdravém těle zdravý duch</t>
  </si>
  <si>
    <t xml:space="preserve">budova 2. st. ZŠ - Na Jordáně - Revitalizace učebny s digitálními technologiemi pro možnost využití nejnovějších učebních programů a metod </t>
  </si>
  <si>
    <t>Rekonstrukce venkovního sportovního areálu u budovy základní školy Na Jordáně. Rekonstrukce se týká atletického oválu a přilehlých víceúčelových hřišť. Povrchy jsou na hraně životnosti.</t>
  </si>
  <si>
    <t>Zakoupení konvektomatu vzhledem k navýšení počtu strávníků, zdravější způsob přípravy pokrmů</t>
  </si>
  <si>
    <t>Záměr projednán a schválen zřizovatelem, technická dokumentace dokončena</t>
  </si>
  <si>
    <t xml:space="preserve">Zakoupení konvektomatu </t>
  </si>
  <si>
    <t>Junák - český skaut, středisko Stopa Plzeň, z.s./LMŠ Medvíďata</t>
  </si>
  <si>
    <t>Přístavba odborné učebny a družiny</t>
  </si>
  <si>
    <t>ZŠ Merklín, okr. Plzeň-jih má nedostatečný počet učeben a prostor pro družinu. Cílem je vybudovat formou přístavby školy odbornou učebnu pro výuku cizích jazyků a školní družinu s nezbytným zázemím.</t>
  </si>
  <si>
    <t>Základní škola a mateřská škola Skočice, okres Plzeň-jih, příspěvková organizace</t>
  </si>
  <si>
    <t>Rozšíření prostor základní školy</t>
  </si>
  <si>
    <t>Skočice</t>
  </si>
  <si>
    <t>Rozšíření prostor školy o jednu místnost v současně nevyužitých půdních prostorách k účelům dělených hodin, výuky jazyků a využití školní družinou.</t>
  </si>
  <si>
    <t>Rekonstrukce vnitřních prostor obecní v budově bývalého OÚ v přímé blízkosti stávající mateřské školy, kde vzniknou 2 třídy pro celkem 36 dětí pro rozšíření kapacit MŠ Chlumčany.</t>
  </si>
  <si>
    <t>Záměr projednán a schválen zřizovatelem</t>
  </si>
  <si>
    <t>Rozšíření kapacity MŠ Chlum</t>
  </si>
  <si>
    <t>Stávající kapacita 38 dětí, spádovost pro 5 obcí. Rozšíření o 10-15 žáků.</t>
  </si>
  <si>
    <t>Relaxační a klidové zóny Jordán</t>
  </si>
  <si>
    <t>Úprava a vybavení klidové a relaxační zóny pro žáky 2. st. v budově Na Jordáně s využitím pro žáky se SVP během vyučování jako klidový prostor a v době mimo vyučování jako relaxační prostor</t>
  </si>
  <si>
    <t>Digitální konektivita ZŠ Blovice</t>
  </si>
  <si>
    <t>Zlepšení nevyhovující infrastruktury (nové zasíťování optickou sítí) a vybavení pro výuku jazyků, přírodních věd, polytechnických předmětů a informatiky a práci s digitálními technologiemi.</t>
  </si>
  <si>
    <t>Modernizace MŠ</t>
  </si>
  <si>
    <t>Přístavba a nástavba MŠ</t>
  </si>
  <si>
    <t>ZŠ 102564272</t>
  </si>
  <si>
    <t>Učebna na výtvarnou výchovu a pracovní činnosti v půdních prostorách a rekonstrukce přístupu k ní</t>
  </si>
  <si>
    <t>Jedná se o zbudování učebny pro výuku pracovních činností a výtvarné výchovy v půdních prostorách školy. Je nutné upravit i přístup k dané učebně, přívod vody, elektřiny a topení.</t>
  </si>
  <si>
    <t>Pro zvětšení kapacity a zlepšení podmínek i rozsahu poskytované služby je třeba především: navýšit kapacitu (počet tříd) MŠ, vytvořit nový variabilní víceúčelový prostor se zázemím, doplnit venkovní pobytové třídní plochy o přístřešky</t>
  </si>
  <si>
    <t>Pro zvětšení kapacity a zlepšení podmínek i rozsahu poskytované služby je třeba především: zmodernizovat a účelně členit stávající třídy, doplnit prosklené plochy o stínící prvky či slunolamy, doplnit střechy proti přehřívání / úniku tepla</t>
  </si>
  <si>
    <t>schválen zřizovatelem, dokončena technická dokumentace</t>
  </si>
  <si>
    <t>Schválen zřizovatelem, dokončena technická dokumentace, podáno stavební povolení žádost</t>
  </si>
  <si>
    <t>Schválen zřizovatelem</t>
  </si>
  <si>
    <t>schválen zřizovatelem, pracuje se na technické dokumentaci</t>
  </si>
  <si>
    <t xml:space="preserve">schválen zřizovatelem </t>
  </si>
  <si>
    <t>schválen zřizovatelem, na technické dokumentaci se pracuje</t>
  </si>
  <si>
    <t>schválen zřizovatelem, technická dokumentace není nutná</t>
  </si>
  <si>
    <t>Základní škola a mateřská škola Letiny, okres Plzeň-jih, příspěvková organizace</t>
  </si>
  <si>
    <t>Obec Letiny</t>
  </si>
  <si>
    <t>Modernizace infrastruktury a modernizace učeben Základní a mateřské školy Letiny</t>
  </si>
  <si>
    <t>Letiny</t>
  </si>
  <si>
    <t>ZŠ 102264864</t>
  </si>
  <si>
    <t>Konektivita v Základní a mateřské škole Letiny</t>
  </si>
  <si>
    <t>Vybudování optické sítě ve velmi rozlehlém objektu budovy ZŠ a MŠ Letiny a zajištění konektivity včetně veškerých koncových bodů. Důležité také pro práci s digitálními technologiemi.</t>
  </si>
  <si>
    <t>Modernizace školních učeben a zajištění bezbariérovosti, včetně modernizace rozvodů vody a kanalizace v budově ZŠ a MŠ Letiny.</t>
  </si>
  <si>
    <t>záměr schválen zřizovatelem, technická dokumentace v přípravě</t>
  </si>
  <si>
    <t>schválen zřizovatelem/projekt již ZREALIZOVÁN</t>
  </si>
  <si>
    <t>Rozšíření a obnova školkové zahrady, vybavení herními prvky</t>
  </si>
  <si>
    <t>Rozšíření venkovního prostoru zahrady mateřské školy včetně opravy stávajícího oplocení za účelem zvýšení bezpečnosti dětí  a dovybavení herními a sportovními prvky, které podpoří fyzický rozvoj a pohybovou zdatnost dětí.</t>
  </si>
  <si>
    <t>Schváleno  dne    25. 11. 2025                         "Řídícím výborem MAP IV Blovicko a Přešticko"                    Podpis (Mgr. Tomáš Chmelík, předseda ŘV):</t>
  </si>
  <si>
    <t>Schváleno   dne  25.11. 2025                                 "Řídícím výborem MAP IV Blovicko a Přešticko"                    Podpis (Mgr. Tomáš Chmelík, předseda ŘV):</t>
  </si>
  <si>
    <t>Schváleno per rollam dne  25.11. 2025               "Řídícím výborem MAP IV Blovicko a Přešticko"                    Podpis (Mgr. Tomáš Chmelík, předseda ŘV):</t>
  </si>
  <si>
    <r>
      <t xml:space="preserve">Obnova zahrady, vybavení herními prvky, zajištění venkovního zázemí </t>
    </r>
    <r>
      <rPr>
        <sz val="11"/>
        <color rgb="FFFF0000"/>
        <rFont val="Calibri"/>
        <family val="2"/>
        <charset val="238"/>
        <scheme val="minor"/>
      </rPr>
      <t>(venkovní altán)</t>
    </r>
    <r>
      <rPr>
        <sz val="11"/>
        <color theme="9" tint="-0.499984740745262"/>
        <rFont val="Calibri"/>
        <family val="2"/>
        <charset val="238"/>
        <scheme val="minor"/>
      </rPr>
      <t xml:space="preserve"> </t>
    </r>
    <r>
      <rPr>
        <sz val="11"/>
        <color rgb="FFFF0000"/>
        <rFont val="Calibri"/>
        <family val="2"/>
        <charset val="238"/>
        <scheme val="minor"/>
      </rPr>
      <t>pro výuk</t>
    </r>
    <r>
      <rPr>
        <sz val="11"/>
        <color theme="9" tint="-0.499984740745262"/>
        <rFont val="Calibri"/>
        <family val="2"/>
        <charset val="238"/>
        <scheme val="minor"/>
      </rPr>
      <t>u a pro setkávání s rodiči a ke komunitním akcím.</t>
    </r>
  </si>
  <si>
    <t>Základní a mateřská škola Chocenice, okres Plzeň-jih</t>
  </si>
  <si>
    <t>Přístavba ZŠ</t>
  </si>
  <si>
    <t>Přístavba stávající budovy ZŠ, současný počet učeben je na horní hranicic kapacity, chybí prostory pro družinu atd.</t>
  </si>
  <si>
    <t>záměr schválem zřizovatelem, technická dokumentace dokončena, PROJEKT ZREALIZOVÁN</t>
  </si>
  <si>
    <t>Hudebna, zkušebna ve 21. století</t>
  </si>
  <si>
    <t>záměr schválen zřizovatelem, TD není potřeba</t>
  </si>
  <si>
    <t xml:space="preserve">Kompletní úprava odborné učebny hudební výchovy s možností výuky dramatické výchovy, cvičebny sborů, dramatických kroužků, vnitřní zázemí pro komunitní aktivity. Součástí je nové ozvučení, zvukové izolace, prostorové uspořádání, využití nejmodernější digitálních technologií. </t>
  </si>
  <si>
    <t>Vybudování školních dílen pro rozvoj klíčových kompetencí</t>
  </si>
  <si>
    <t>Možnost půdní vestavby - rozšíření prostoru, pro vybudování školních dílen - rozvoj klíčových kompetencí ve vzdělávání žáků</t>
  </si>
  <si>
    <t>Rekonstrukce podlah a obnova dveří a zárubní v budově ZŠ</t>
  </si>
  <si>
    <t>Venkovní učebna a herní/odpočinkové domečky</t>
  </si>
  <si>
    <t>Realizace projektu venkovní učebny a herních/odpočinkových domečků pro preferenci výuky venku na školní zahradě v MŠ Dukelská Přeštice</t>
  </si>
  <si>
    <t>Záměr projednání a schválen zřizovatelem</t>
  </si>
  <si>
    <t>Záměr projednán a schválen zřizovatelem, na technické dokumentaci se již pracuje</t>
  </si>
  <si>
    <t>Rekonstrukce zahrady, výměna herních prvků, úprava dopadových ploch u herních prvků, venkovní učebna.</t>
  </si>
  <si>
    <t>Základní škola a mateřská škola Dolní Lukavice, okres Plzeň-jih, příspěvková organizace</t>
  </si>
  <si>
    <t>Zahrada MŠ - kreativně a samostatně</t>
  </si>
  <si>
    <t>Výměna otopného systému v areálu MŠ</t>
  </si>
  <si>
    <t>Výměna otopného systému včetně zdrojů s cílem snížit energetickou náročnost budovy na vytápění a nahradit zdroje tepla efektivnějšími zdroji.</t>
  </si>
  <si>
    <t>Vybudování sportovního zázemí pro děti MŠ, vybavení zahrady herními prvky navazujícími na princip vzdělávací metody Začít spolu, podle které se učí v MŠ Dolní Lukavice.</t>
  </si>
  <si>
    <t>Záměr schválen zřizovatelem</t>
  </si>
  <si>
    <t>Záměr schválen zřizovatelem, projekt je součástí Místní energetické koncepce obce DL a záměr ve strategickém plánu obce</t>
  </si>
  <si>
    <r>
      <t xml:space="preserve">schválen zřizovatelem </t>
    </r>
    <r>
      <rPr>
        <sz val="9"/>
        <color theme="9" tint="-0.499984740745262"/>
        <rFont val="Calibri"/>
        <family val="2"/>
        <charset val="238"/>
        <scheme val="minor"/>
      </rPr>
      <t>Pozn.</t>
    </r>
    <r>
      <rPr>
        <strike/>
        <sz val="9"/>
        <color theme="9" tint="-0.499984740745262"/>
        <rFont val="Calibri"/>
        <family val="2"/>
        <charset val="238"/>
        <scheme val="minor"/>
      </rPr>
      <t xml:space="preserve"> </t>
    </r>
    <r>
      <rPr>
        <sz val="9"/>
        <color theme="9" tint="-0.499984740745262"/>
        <rFont val="Calibri"/>
        <family val="2"/>
        <charset val="238"/>
        <scheme val="minor"/>
      </rPr>
      <t>Subjekt sloučen s MŠ - nové IČ: 70971561</t>
    </r>
  </si>
  <si>
    <r>
      <t xml:space="preserve">schválen zřizovatelem  </t>
    </r>
    <r>
      <rPr>
        <sz val="9"/>
        <rFont val="Calibri"/>
        <family val="2"/>
        <charset val="238"/>
        <scheme val="minor"/>
      </rPr>
      <t>POZN.:Subjekt sloučen s MŠ - nové IČ: 70971561</t>
    </r>
  </si>
  <si>
    <r>
      <t xml:space="preserve">schválen zřizovatelem, na technické dokumentaci se pracuje </t>
    </r>
    <r>
      <rPr>
        <sz val="9"/>
        <rFont val="Calibri"/>
        <family val="2"/>
        <charset val="238"/>
        <scheme val="minor"/>
      </rPr>
      <t>POZN:Subjekt sloučen s MŠ - nové IČ: 70971561</t>
    </r>
  </si>
  <si>
    <t>Zahrada jako podnětné učební prostředí</t>
  </si>
  <si>
    <t>Mateřská škola a Základní škola Merklín</t>
  </si>
  <si>
    <t>Cílem projektu je vybudování přírodní zahrady s učebními koutky a zázemím pro podporu poznávacích procesů, rozvoj tvořivosti i řeči.</t>
  </si>
  <si>
    <t>záměr schválen zřizovatelem a je součástí strategie obce</t>
  </si>
  <si>
    <t>Cílem projektu je vybudovat formou přístavby školy odbornou učebnu pro výuku cizích jazyků a školní družinu s nezbytným zázemím.</t>
  </si>
  <si>
    <t>Zajištění ICT techniky pro 1. stupeň ZŠ</t>
  </si>
  <si>
    <t>Cílem projektu je vybavit 1. stupeň ZŠ moderní ICT technikou pro rozvoj digitálních kompetencí žáků.</t>
  </si>
  <si>
    <t>Výměna střešní krytiny na budově 2. stupně ZŠ </t>
  </si>
  <si>
    <t>Cílem projektu je provést výměnu střešní krytiny, kdy budova 2.stupně ZŠ je pokryta nevyhovujícími původními eternitovými šablonami a skrze ně do budovy zatéká.</t>
  </si>
  <si>
    <t>Rekonstrukce podlah a obnova dveří a zárubní v budově ZŠ (dveře do jednotlivých učeben a zázemí školy) v druhém nadzemním podlaží, vzhledem ke stáří budovy je třeba rekonstruovat podlahy v druhém nadzemním podlaží zejména hlavní chodby a učeben.</t>
  </si>
  <si>
    <t>Při této aktualizaci bylo doplněno 5 záměrů v oblasti předškolního vzdělávání, a to MŠ Oplot (řádek 17), MŠ Dukelská Přeštice (řádek 18), dva záměry pro ZŠ a MŠ Dolní Lukavice (řádek 19 a 20) a záměr pro MŠ a ZŠ Merklín (řádek 21).</t>
  </si>
  <si>
    <t xml:space="preserve">Při této aktualizaci bylo doplněno 6 záměrů v oblasti základního školství, a to ZŠ a MŠ Letiny(řádek 19 a 20), ZŠ a MŠ Chocenice (řádek 21), ZŠ J. Hlávky Přeštice (řádek 22), ZŠ a MŠ Dolní Lukavice (řádek 23 a 24) a MŠ a ZŠ Merklín (řádek 25,26,27 a 28) . </t>
  </si>
  <si>
    <t>schváleno zřizovatelem, technická dokumentace dokončena, ZREALIZOVÁNO</t>
  </si>
  <si>
    <t>schváleno zřizovatelem, na technické dokumentaci se pracuje, ZREALIZOVÁNO</t>
  </si>
  <si>
    <t>Pozn. Aktualizace a změny vždy žlutě podbarveny, šedě podbarveny projekty, které byly již zrealizovány.</t>
  </si>
  <si>
    <t>Na řádku 2,10 a 14 ZŠ Merklín byly zrušeny záměry, kdy k 1.9. 2025 došlo ke sloučení subjektů ZŠ Merklín +  MŠ Merklín-  projektové záměry  byly na základě podkladů schválených zřizovatelem doplněny jako nové záměry (ř. 25-28)</t>
  </si>
  <si>
    <t>schváleno zřizovatelem, dokončena technická dokumentace, ZREALIZOVÁNO</t>
  </si>
  <si>
    <t>Pořízení nábytku a vybavení zázemí a dalších prvků do MŠ Zemička v obci Milínov.</t>
  </si>
  <si>
    <t>schválen zřizovatelem,</t>
  </si>
  <si>
    <t>Dále byly v rámci této aktualizace upraveny údaje u MŠ Gagarinova Přeštice (řádek 1), MŠ Seč (řádek 6), MŠ Dukelská Přeštice (řádek 11) a na řádku 3 MŠ Merklín zrušen záměr, kdy k 1.9. 2025 došlo ke sloučení subjektů ZŠ +  MŠ -  projektové záměry  byly na základě podkladů schválených zřizovatelem doplněny jako nové záměry (ř.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</si>
</sst>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_K_č_-;\-* #,##0\ _K_č_-;_-* &quot;-&quot;\ _K_č_-;_-@_-"/>
  </numFmts>
  <fonts count="53"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11"/>
      <color theme="1"/>
      <name val="Calibri"/>
      <family val="2"/>
      <charset val="238"/>
      <scheme val="minor"/>
    </font>
    <font>
      <sz val="11"/>
      <color rgb="FF00B050"/>
      <name val="Calibri"/>
      <family val="2"/>
      <charset val="238"/>
      <scheme val="minor"/>
    </font>
    <font>
      <sz val="11"/>
      <color theme="9"/>
      <name val="Calibri"/>
      <family val="2"/>
      <charset val="238"/>
      <scheme val="minor"/>
    </font>
    <font>
      <sz val="8"/>
      <name val="Calibri"/>
      <family val="2"/>
      <charset val="238"/>
      <scheme val="minor"/>
    </font>
    <font>
      <sz val="11"/>
      <color theme="9" tint="-0.249977111117893"/>
      <name val="Calibri"/>
      <family val="2"/>
      <charset val="238"/>
      <scheme val="minor"/>
    </font>
    <font>
      <sz val="14"/>
      <name val="Calibri"/>
      <family val="2"/>
      <charset val="238"/>
      <scheme val="minor"/>
    </font>
    <font>
      <sz val="11"/>
      <color theme="9" tint="-0.499984740745262"/>
      <name val="Calibri"/>
      <family val="2"/>
      <charset val="238"/>
      <scheme val="minor"/>
    </font>
    <font>
      <sz val="9"/>
      <color theme="9" tint="-0.499984740745262"/>
      <name val="Calibri"/>
      <family val="2"/>
      <charset val="238"/>
      <scheme val="minor"/>
    </font>
    <font>
      <sz val="12"/>
      <color theme="9" tint="-0.499984740745262"/>
      <name val="Calibri"/>
      <family val="2"/>
      <charset val="238"/>
      <scheme val="minor"/>
    </font>
    <font>
      <sz val="10"/>
      <color theme="9" tint="-0.499984740745262"/>
      <name val="Calibri"/>
      <family val="2"/>
      <charset val="238"/>
      <scheme val="minor"/>
    </font>
    <font>
      <sz val="16"/>
      <color theme="9" tint="-0.499984740745262"/>
      <name val="Calibri"/>
      <family val="2"/>
      <charset val="238"/>
      <scheme val="minor"/>
    </font>
    <font>
      <sz val="14"/>
      <color theme="9" tint="-0.499984740745262"/>
      <name val="Calibri"/>
      <family val="2"/>
      <charset val="238"/>
      <scheme val="minor"/>
    </font>
    <font>
      <sz val="18"/>
      <color theme="9" tint="-0.499984740745262"/>
      <name val="Calibri"/>
      <family val="2"/>
      <charset val="238"/>
      <scheme val="minor"/>
    </font>
    <font>
      <sz val="18"/>
      <name val="Calibri"/>
      <family val="2"/>
      <charset val="238"/>
      <scheme val="minor"/>
    </font>
    <font>
      <b/>
      <sz val="11"/>
      <color theme="1"/>
      <name val="Calibri"/>
      <family val="2"/>
      <charset val="238"/>
      <scheme val="minor"/>
    </font>
    <font>
      <sz val="16"/>
      <color rgb="FFFF0000"/>
      <name val="Calibri"/>
      <family val="2"/>
      <charset val="238"/>
      <scheme val="minor"/>
    </font>
    <font>
      <sz val="16"/>
      <color theme="1"/>
      <name val="Calibri"/>
      <family val="2"/>
      <charset val="238"/>
      <scheme val="minor"/>
    </font>
    <font>
      <sz val="12"/>
      <name val="Calibri"/>
      <family val="2"/>
      <charset val="238"/>
      <scheme val="minor"/>
    </font>
    <font>
      <sz val="16"/>
      <name val="Calibri"/>
      <family val="2"/>
      <charset val="238"/>
      <scheme val="minor"/>
    </font>
    <font>
      <sz val="9"/>
      <name val="Calibri"/>
      <family val="2"/>
      <charset val="238"/>
      <scheme val="minor"/>
    </font>
    <font>
      <sz val="10"/>
      <color rgb="FF424242"/>
      <name val="Calibri"/>
      <family val="2"/>
      <charset val="238"/>
      <scheme val="minor"/>
    </font>
    <font>
      <sz val="9"/>
      <color theme="1"/>
      <name val="Calibri"/>
      <family val="2"/>
      <charset val="238"/>
      <scheme val="minor"/>
    </font>
    <font>
      <sz val="14"/>
      <color theme="1"/>
      <name val="Calibri"/>
      <family val="2"/>
      <charset val="238"/>
      <scheme val="minor"/>
    </font>
    <font>
      <sz val="12"/>
      <color rgb="FFFF0000"/>
      <name val="Calibri"/>
      <family val="2"/>
      <charset val="238"/>
      <scheme val="minor"/>
    </font>
    <font>
      <strike/>
      <sz val="11"/>
      <color theme="9" tint="-0.499984740745262"/>
      <name val="Calibri"/>
      <family val="2"/>
      <charset val="238"/>
      <scheme val="minor"/>
    </font>
    <font>
      <strike/>
      <sz val="9"/>
      <color theme="9" tint="-0.499984740745262"/>
      <name val="Calibri"/>
      <family val="2"/>
      <charset val="238"/>
      <scheme val="minor"/>
    </font>
    <font>
      <strike/>
      <sz val="10"/>
      <color theme="9" tint="-0.499984740745262"/>
      <name val="Calibri"/>
      <family val="2"/>
      <charset val="238"/>
      <scheme val="minor"/>
    </font>
    <font>
      <strike/>
      <sz val="14"/>
      <color theme="9" tint="-0.499984740745262"/>
      <name val="Calibri"/>
      <family val="2"/>
      <charset val="238"/>
      <scheme val="minor"/>
    </font>
    <font>
      <strike/>
      <sz val="9"/>
      <name val="Calibri"/>
      <family val="2"/>
      <charset val="238"/>
      <scheme val="minor"/>
    </font>
    <font>
      <strike/>
      <sz val="11"/>
      <name val="Calibri"/>
      <family val="2"/>
      <charset val="238"/>
      <scheme val="minor"/>
    </font>
    <font>
      <strike/>
      <sz val="10"/>
      <name val="Calibri"/>
      <family val="2"/>
      <charset val="238"/>
      <scheme val="minor"/>
    </font>
    <font>
      <strike/>
      <sz val="18"/>
      <name val="Calibri"/>
      <family val="2"/>
      <charset val="238"/>
      <scheme val="minor"/>
    </font>
    <font>
      <strike/>
      <sz val="16"/>
      <name val="Calibri"/>
      <family val="2"/>
      <charset val="238"/>
      <scheme val="minor"/>
    </font>
    <font>
      <strike/>
      <sz val="16"/>
      <color rgb="FFFF0000"/>
      <name val="Calibri"/>
      <family val="2"/>
      <charset val="238"/>
      <scheme val="minor"/>
    </font>
    <font>
      <strike/>
      <sz val="11"/>
      <color rgb="FFFF0000"/>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rgb="FF000000"/>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rgb="FF000000"/>
      </right>
      <top style="thin">
        <color indexed="64"/>
      </top>
      <bottom style="thin">
        <color indexed="64"/>
      </bottom>
      <diagonal/>
    </border>
    <border>
      <left style="medium">
        <color rgb="FF000000"/>
      </left>
      <right style="medium">
        <color indexed="64"/>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s>
  <cellStyleXfs count="2">
    <xf numFmtId="0" fontId="0" fillId="0" borderId="0"/>
    <xf numFmtId="9" fontId="18" fillId="0" borderId="0" applyFont="0" applyFill="0" applyBorder="0" applyAlignment="0" applyProtection="0"/>
  </cellStyleXfs>
  <cellXfs count="663">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0" fontId="0" fillId="0" borderId="31" xfId="0"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31" xfId="0" applyBorder="1" applyProtection="1">
      <protection locked="0"/>
    </xf>
    <xf numFmtId="0" fontId="0" fillId="0" borderId="14" xfId="0" applyBorder="1" applyAlignment="1" applyProtection="1">
      <alignment horizontal="center"/>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14" xfId="0" applyBorder="1" applyProtection="1">
      <protection locked="0"/>
    </xf>
    <xf numFmtId="3" fontId="0" fillId="0" borderId="0" xfId="0" applyNumberFormat="1" applyProtection="1">
      <protection locked="0"/>
    </xf>
    <xf numFmtId="0" fontId="15" fillId="0" borderId="0" xfId="0" applyFont="1" applyProtection="1">
      <protection locked="0"/>
    </xf>
    <xf numFmtId="3" fontId="15" fillId="0" borderId="0" xfId="0" applyNumberFormat="1" applyFont="1" applyProtection="1">
      <protection locked="0"/>
    </xf>
    <xf numFmtId="0" fontId="0" fillId="0" borderId="0" xfId="0" applyAlignment="1" applyProtection="1">
      <alignment vertical="center"/>
      <protection locked="0"/>
    </xf>
    <xf numFmtId="3" fontId="14" fillId="0" borderId="0" xfId="0" applyNumberFormat="1" applyFont="1" applyProtection="1">
      <protection locked="0"/>
    </xf>
    <xf numFmtId="0" fontId="0" fillId="2" borderId="0" xfId="0" applyFill="1" applyProtection="1">
      <protection locked="0"/>
    </xf>
    <xf numFmtId="3" fontId="0" fillId="2" borderId="0" xfId="0" applyNumberFormat="1" applyFill="1" applyProtection="1">
      <protection locked="0"/>
    </xf>
    <xf numFmtId="3" fontId="0" fillId="0" borderId="31" xfId="0" applyNumberFormat="1" applyBorder="1" applyProtection="1">
      <protection locked="0"/>
    </xf>
    <xf numFmtId="3" fontId="0" fillId="0" borderId="14" xfId="0" applyNumberFormat="1" applyBorder="1" applyProtection="1">
      <protection locked="0"/>
    </xf>
    <xf numFmtId="0" fontId="0" fillId="0" borderId="0" xfId="0" applyAlignment="1" applyProtection="1">
      <alignment horizontal="center"/>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19" fillId="0" borderId="0" xfId="0" applyFont="1" applyAlignment="1" applyProtection="1">
      <alignment vertical="center"/>
      <protection locked="0"/>
    </xf>
    <xf numFmtId="0" fontId="19" fillId="0" borderId="0" xfId="0" applyFont="1" applyProtection="1">
      <protection locked="0"/>
    </xf>
    <xf numFmtId="0" fontId="20" fillId="0" borderId="0" xfId="0" applyFont="1" applyProtection="1">
      <protection locked="0"/>
    </xf>
    <xf numFmtId="0" fontId="14" fillId="0" borderId="23" xfId="0" applyFont="1" applyBorder="1" applyProtection="1">
      <protection locked="0"/>
    </xf>
    <xf numFmtId="0" fontId="23" fillId="0" borderId="51" xfId="0" applyFont="1" applyBorder="1" applyAlignment="1" applyProtection="1">
      <alignment horizontal="center" vertical="center"/>
      <protection locked="0"/>
    </xf>
    <xf numFmtId="0" fontId="14" fillId="0" borderId="25" xfId="0" applyFont="1" applyBorder="1" applyProtection="1">
      <protection locked="0"/>
    </xf>
    <xf numFmtId="0" fontId="14" fillId="0" borderId="25"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1" xfId="0" applyFont="1" applyBorder="1" applyProtection="1">
      <protection locked="0"/>
    </xf>
    <xf numFmtId="0" fontId="14" fillId="0" borderId="2" xfId="0" applyFont="1" applyBorder="1" applyProtection="1">
      <protection locked="0"/>
    </xf>
    <xf numFmtId="0" fontId="23" fillId="0" borderId="2"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14" fillId="0" borderId="25" xfId="0" applyFont="1" applyBorder="1" applyAlignment="1" applyProtection="1">
      <alignment vertical="center" wrapText="1"/>
      <protection locked="0"/>
    </xf>
    <xf numFmtId="0" fontId="25" fillId="0" borderId="0" xfId="0" applyFont="1" applyAlignment="1" applyProtection="1">
      <alignment horizontal="left" vertical="center" wrapText="1"/>
      <protection locked="0"/>
    </xf>
    <xf numFmtId="0" fontId="24" fillId="0" borderId="2"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protection locked="0"/>
    </xf>
    <xf numFmtId="0" fontId="24" fillId="0" borderId="1"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31" xfId="0" applyFont="1" applyBorder="1" applyAlignment="1" applyProtection="1">
      <alignment horizontal="center" vertical="center"/>
      <protection locked="0"/>
    </xf>
    <xf numFmtId="0" fontId="24" fillId="0" borderId="25" xfId="0" applyFont="1" applyBorder="1" applyAlignment="1" applyProtection="1">
      <alignment vertical="center"/>
      <protection locked="0"/>
    </xf>
    <xf numFmtId="0" fontId="24" fillId="0" borderId="31" xfId="0" applyFont="1" applyBorder="1" applyAlignment="1" applyProtection="1">
      <alignment vertical="center" wrapText="1"/>
      <protection locked="0"/>
    </xf>
    <xf numFmtId="0" fontId="24" fillId="0" borderId="31" xfId="0" applyFont="1" applyBorder="1" applyAlignment="1" applyProtection="1">
      <alignment horizontal="left" vertical="center"/>
      <protection locked="0"/>
    </xf>
    <xf numFmtId="0" fontId="24" fillId="0" borderId="31" xfId="0" applyFont="1" applyBorder="1" applyAlignment="1" applyProtection="1">
      <alignment vertical="center"/>
      <protection locked="0"/>
    </xf>
    <xf numFmtId="3" fontId="24" fillId="0" borderId="23" xfId="0" applyNumberFormat="1" applyFont="1" applyBorder="1" applyAlignment="1" applyProtection="1">
      <alignment horizontal="center" vertical="center"/>
      <protection locked="0"/>
    </xf>
    <xf numFmtId="164" fontId="24" fillId="0" borderId="25" xfId="1" applyNumberFormat="1" applyFont="1" applyBorder="1" applyAlignment="1" applyProtection="1">
      <alignment horizontal="left" vertical="center"/>
      <protection locked="0"/>
    </xf>
    <xf numFmtId="0" fontId="24" fillId="0" borderId="23" xfId="0" applyFont="1" applyBorder="1" applyAlignment="1" applyProtection="1">
      <alignment horizontal="center" vertical="center"/>
      <protection locked="0"/>
    </xf>
    <xf numFmtId="0" fontId="24" fillId="0" borderId="25"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25" fillId="0" borderId="23" xfId="0" applyFont="1" applyBorder="1" applyAlignment="1" applyProtection="1">
      <alignment wrapText="1"/>
      <protection locked="0"/>
    </xf>
    <xf numFmtId="0" fontId="24" fillId="0" borderId="19" xfId="0" applyFont="1" applyBorder="1" applyAlignment="1" applyProtection="1">
      <alignment horizontal="center" vertical="center"/>
      <protection locked="0"/>
    </xf>
    <xf numFmtId="0" fontId="24" fillId="0" borderId="31" xfId="0" applyFont="1" applyBorder="1" applyAlignment="1" applyProtection="1">
      <alignment horizontal="center" vertical="center" wrapText="1"/>
      <protection locked="0"/>
    </xf>
    <xf numFmtId="164" fontId="24" fillId="0" borderId="19" xfId="1" applyNumberFormat="1" applyFont="1" applyBorder="1" applyAlignment="1" applyProtection="1">
      <alignment horizontal="left" vertical="center"/>
      <protection locked="0"/>
    </xf>
    <xf numFmtId="0" fontId="24" fillId="0" borderId="23" xfId="0" applyFont="1" applyBorder="1" applyProtection="1">
      <protection locked="0"/>
    </xf>
    <xf numFmtId="0" fontId="24" fillId="0" borderId="25" xfId="0" applyFont="1" applyBorder="1" applyProtection="1">
      <protection locked="0"/>
    </xf>
    <xf numFmtId="0" fontId="24" fillId="0" borderId="31" xfId="0" applyFont="1" applyBorder="1" applyAlignment="1" applyProtection="1">
      <alignment wrapText="1"/>
      <protection locked="0"/>
    </xf>
    <xf numFmtId="0" fontId="24" fillId="0" borderId="24" xfId="0" applyFont="1" applyBorder="1" applyAlignment="1" applyProtection="1">
      <alignment vertical="center" wrapText="1"/>
      <protection locked="0"/>
    </xf>
    <xf numFmtId="1" fontId="24" fillId="0" borderId="24" xfId="0" applyNumberFormat="1" applyFont="1" applyBorder="1" applyAlignment="1" applyProtection="1">
      <alignment horizontal="left" vertical="center"/>
      <protection locked="0"/>
    </xf>
    <xf numFmtId="1" fontId="24" fillId="0" borderId="25" xfId="0" applyNumberFormat="1"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24" fillId="0" borderId="0" xfId="0" applyFont="1" applyAlignment="1" applyProtection="1">
      <alignment vertical="center" wrapText="1"/>
      <protection locked="0"/>
    </xf>
    <xf numFmtId="0" fontId="24" fillId="0" borderId="23" xfId="0" applyFont="1" applyBorder="1" applyAlignment="1" applyProtection="1">
      <alignment wrapText="1"/>
      <protection locked="0"/>
    </xf>
    <xf numFmtId="0" fontId="24" fillId="0" borderId="25" xfId="0" applyFont="1" applyBorder="1" applyAlignment="1" applyProtection="1">
      <alignment horizontal="center" vertical="center" wrapText="1"/>
      <protection locked="0"/>
    </xf>
    <xf numFmtId="0" fontId="24" fillId="0" borderId="24" xfId="0" applyFont="1" applyBorder="1" applyAlignment="1" applyProtection="1">
      <alignment horizontal="center" vertical="center"/>
      <protection locked="0"/>
    </xf>
    <xf numFmtId="0" fontId="24" fillId="0" borderId="48" xfId="0" applyFont="1" applyBorder="1" applyAlignment="1" applyProtection="1">
      <alignment horizontal="center" vertical="center" wrapText="1"/>
      <protection locked="0"/>
    </xf>
    <xf numFmtId="0" fontId="25" fillId="0" borderId="23" xfId="0" applyFont="1" applyBorder="1" applyAlignment="1" applyProtection="1">
      <alignment vertical="center" wrapText="1"/>
      <protection locked="0"/>
    </xf>
    <xf numFmtId="0" fontId="25" fillId="0" borderId="54" xfId="0" applyFont="1" applyBorder="1" applyAlignment="1" applyProtection="1">
      <alignment vertical="center" wrapText="1"/>
      <protection locked="0"/>
    </xf>
    <xf numFmtId="164" fontId="27" fillId="0" borderId="25" xfId="1" applyNumberFormat="1" applyFont="1" applyBorder="1" applyAlignment="1" applyProtection="1">
      <alignment horizontal="left" vertical="center"/>
      <protection locked="0"/>
    </xf>
    <xf numFmtId="0" fontId="24" fillId="0" borderId="31" xfId="0" applyFont="1" applyBorder="1" applyAlignment="1" applyProtection="1">
      <alignment horizontal="left" vertical="center" wrapText="1"/>
      <protection locked="0"/>
    </xf>
    <xf numFmtId="0" fontId="24" fillId="0" borderId="23" xfId="0" applyFont="1" applyBorder="1" applyAlignment="1" applyProtection="1">
      <alignment vertical="center"/>
      <protection locked="0"/>
    </xf>
    <xf numFmtId="0" fontId="24" fillId="0" borderId="31" xfId="0" applyFont="1" applyBorder="1" applyAlignment="1" applyProtection="1">
      <alignment horizontal="center"/>
      <protection locked="0"/>
    </xf>
    <xf numFmtId="0" fontId="24" fillId="0" borderId="24" xfId="0" applyFont="1" applyBorder="1" applyProtection="1">
      <protection locked="0"/>
    </xf>
    <xf numFmtId="0" fontId="24" fillId="0" borderId="18" xfId="0" applyFont="1" applyBorder="1" applyAlignment="1" applyProtection="1">
      <alignment vertical="center" wrapText="1"/>
      <protection locked="0"/>
    </xf>
    <xf numFmtId="0" fontId="24" fillId="0" borderId="18" xfId="0" applyFont="1" applyBorder="1" applyAlignment="1" applyProtection="1">
      <alignment horizontal="center" vertical="center"/>
      <protection locked="0"/>
    </xf>
    <xf numFmtId="0" fontId="24" fillId="0" borderId="50" xfId="0" applyFont="1" applyBorder="1" applyAlignment="1" applyProtection="1">
      <alignment vertical="center" wrapText="1"/>
      <protection locked="0"/>
    </xf>
    <xf numFmtId="0" fontId="24" fillId="0" borderId="50" xfId="0" applyFont="1" applyBorder="1" applyAlignment="1" applyProtection="1">
      <alignment vertical="center"/>
      <protection locked="0"/>
    </xf>
    <xf numFmtId="3" fontId="24" fillId="0" borderId="17" xfId="0" applyNumberFormat="1" applyFont="1" applyBorder="1" applyAlignment="1" applyProtection="1">
      <alignment horizontal="center" vertical="center"/>
      <protection locked="0"/>
    </xf>
    <xf numFmtId="0" fontId="24" fillId="0" borderId="17" xfId="0" applyFont="1" applyBorder="1" applyAlignment="1" applyProtection="1">
      <alignment horizontal="center" vertical="center"/>
      <protection locked="0"/>
    </xf>
    <xf numFmtId="0" fontId="29" fillId="0" borderId="17" xfId="0" applyFont="1" applyBorder="1" applyAlignment="1" applyProtection="1">
      <alignment horizontal="center" vertical="center"/>
      <protection locked="0"/>
    </xf>
    <xf numFmtId="0" fontId="24" fillId="0" borderId="19" xfId="0" applyFont="1" applyBorder="1" applyProtection="1">
      <protection locked="0"/>
    </xf>
    <xf numFmtId="0" fontId="24" fillId="0" borderId="50" xfId="0" applyFont="1" applyBorder="1" applyAlignment="1" applyProtection="1">
      <alignment horizontal="center" vertical="center"/>
      <protection locked="0"/>
    </xf>
    <xf numFmtId="0" fontId="24" fillId="0" borderId="16" xfId="0" applyFont="1" applyBorder="1" applyAlignment="1" applyProtection="1">
      <alignment horizontal="center" vertical="center" wrapText="1"/>
      <protection locked="0"/>
    </xf>
    <xf numFmtId="1" fontId="24" fillId="0" borderId="24" xfId="0" applyNumberFormat="1" applyFont="1" applyBorder="1" applyAlignment="1" applyProtection="1">
      <alignment horizontal="center" vertical="center"/>
      <protection locked="0"/>
    </xf>
    <xf numFmtId="1" fontId="24" fillId="0" borderId="25" xfId="0" applyNumberFormat="1" applyFont="1" applyBorder="1" applyAlignment="1" applyProtection="1">
      <alignment horizontal="center" vertical="center"/>
      <protection locked="0"/>
    </xf>
    <xf numFmtId="0" fontId="24" fillId="0" borderId="55" xfId="0" applyFont="1" applyBorder="1" applyAlignment="1" applyProtection="1">
      <alignment horizontal="center" vertical="center" wrapText="1"/>
      <protection locked="0"/>
    </xf>
    <xf numFmtId="0" fontId="24" fillId="0" borderId="5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3" fontId="14" fillId="0" borderId="13" xfId="0" applyNumberFormat="1" applyFont="1" applyBorder="1" applyAlignment="1" applyProtection="1">
      <alignment horizontal="center" vertical="center"/>
      <protection locked="0"/>
    </xf>
    <xf numFmtId="3" fontId="14" fillId="0" borderId="57" xfId="0" applyNumberFormat="1"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3" fontId="14" fillId="0" borderId="31" xfId="0" applyNumberFormat="1"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4" fillId="0" borderId="49" xfId="0" applyFont="1" applyBorder="1" applyAlignment="1" applyProtection="1">
      <alignment horizontal="center" vertical="center"/>
      <protection locked="0"/>
    </xf>
    <xf numFmtId="0" fontId="14" fillId="0" borderId="31" xfId="0" applyFont="1" applyBorder="1" applyAlignment="1" applyProtection="1">
      <alignment horizontal="center" vertical="center" wrapText="1"/>
      <protection locked="0"/>
    </xf>
    <xf numFmtId="0" fontId="24" fillId="0" borderId="13" xfId="0" applyFont="1" applyBorder="1" applyAlignment="1" applyProtection="1">
      <alignment horizontal="center"/>
      <protection locked="0"/>
    </xf>
    <xf numFmtId="1" fontId="24" fillId="0" borderId="2" xfId="0" applyNumberFormat="1" applyFont="1" applyBorder="1" applyAlignment="1" applyProtection="1">
      <alignment horizontal="left" vertical="center"/>
      <protection locked="0"/>
    </xf>
    <xf numFmtId="1" fontId="24" fillId="0" borderId="47" xfId="0" applyNumberFormat="1" applyFont="1" applyBorder="1" applyAlignment="1" applyProtection="1">
      <alignment horizontal="left" vertical="center"/>
      <protection locked="0"/>
    </xf>
    <xf numFmtId="0" fontId="24" fillId="0" borderId="13" xfId="0" applyFont="1" applyBorder="1" applyAlignment="1" applyProtection="1">
      <alignment horizontal="left" vertical="center" wrapText="1"/>
      <protection locked="0"/>
    </xf>
    <xf numFmtId="0" fontId="24" fillId="0" borderId="13" xfId="0" applyFont="1" applyBorder="1" applyAlignment="1" applyProtection="1">
      <alignment horizontal="left" vertical="center"/>
      <protection locked="0"/>
    </xf>
    <xf numFmtId="0" fontId="24" fillId="0" borderId="8" xfId="0" applyFont="1" applyBorder="1" applyAlignment="1" applyProtection="1">
      <alignment horizontal="left" vertical="center" wrapText="1"/>
      <protection locked="0"/>
    </xf>
    <xf numFmtId="164" fontId="24" fillId="0" borderId="1" xfId="0" applyNumberFormat="1" applyFont="1" applyBorder="1" applyAlignment="1" applyProtection="1">
      <alignment horizontal="left" vertical="center" wrapText="1"/>
      <protection locked="0"/>
    </xf>
    <xf numFmtId="164" fontId="24" fillId="0" borderId="3" xfId="1" applyNumberFormat="1" applyFont="1" applyBorder="1" applyAlignment="1" applyProtection="1">
      <alignment horizontal="left" vertical="center"/>
      <protection locked="0"/>
    </xf>
    <xf numFmtId="0" fontId="29" fillId="0" borderId="30" xfId="0" applyFont="1" applyBorder="1" applyAlignment="1" applyProtection="1">
      <alignment horizontal="center" vertical="center"/>
      <protection locked="0"/>
    </xf>
    <xf numFmtId="0" fontId="29" fillId="0" borderId="32"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29" fillId="0" borderId="33" xfId="0" applyFont="1" applyBorder="1" applyAlignment="1" applyProtection="1">
      <alignment horizontal="center" vertical="center"/>
      <protection locked="0"/>
    </xf>
    <xf numFmtId="0" fontId="24" fillId="0" borderId="13" xfId="0" applyFont="1" applyBorder="1" applyProtection="1">
      <protection locked="0"/>
    </xf>
    <xf numFmtId="0" fontId="24" fillId="0" borderId="16" xfId="0" applyFont="1" applyBorder="1" applyAlignment="1" applyProtection="1">
      <alignment vertical="center"/>
      <protection locked="0"/>
    </xf>
    <xf numFmtId="0" fontId="24" fillId="0" borderId="50" xfId="0" applyFont="1" applyBorder="1" applyAlignment="1" applyProtection="1">
      <alignment horizontal="left" vertical="center"/>
      <protection locked="0"/>
    </xf>
    <xf numFmtId="164" fontId="24" fillId="0" borderId="52" xfId="1" applyNumberFormat="1" applyFont="1" applyBorder="1" applyAlignment="1" applyProtection="1">
      <alignment horizontal="left" vertical="center"/>
      <protection locked="0"/>
    </xf>
    <xf numFmtId="0" fontId="29" fillId="0" borderId="18" xfId="0" applyFont="1" applyBorder="1" applyAlignment="1" applyProtection="1">
      <alignment horizontal="center" vertical="center"/>
      <protection locked="0"/>
    </xf>
    <xf numFmtId="0" fontId="24" fillId="0" borderId="31" xfId="0" applyFont="1" applyBorder="1" applyProtection="1">
      <protection locked="0"/>
    </xf>
    <xf numFmtId="0" fontId="29" fillId="0" borderId="54" xfId="0" applyFont="1" applyBorder="1" applyAlignment="1" applyProtection="1">
      <alignment horizontal="center" vertical="center"/>
      <protection locked="0"/>
    </xf>
    <xf numFmtId="0" fontId="29" fillId="0" borderId="25" xfId="0" applyFont="1" applyBorder="1" applyAlignment="1" applyProtection="1">
      <alignment horizontal="center" vertical="center"/>
      <protection locked="0"/>
    </xf>
    <xf numFmtId="0" fontId="24" fillId="0" borderId="50" xfId="0" applyFont="1" applyBorder="1" applyProtection="1">
      <protection locked="0"/>
    </xf>
    <xf numFmtId="1" fontId="24" fillId="0" borderId="24" xfId="0" applyNumberFormat="1" applyFont="1" applyBorder="1" applyAlignment="1" applyProtection="1">
      <alignment horizontal="left" vertical="center" wrapText="1"/>
      <protection locked="0"/>
    </xf>
    <xf numFmtId="0" fontId="27" fillId="0" borderId="31" xfId="0" applyFont="1" applyBorder="1" applyAlignment="1" applyProtection="1">
      <alignment horizontal="center" vertical="center" wrapText="1"/>
      <protection locked="0"/>
    </xf>
    <xf numFmtId="0" fontId="24" fillId="0" borderId="54" xfId="0" applyFont="1" applyBorder="1" applyProtection="1">
      <protection locked="0"/>
    </xf>
    <xf numFmtId="0" fontId="29" fillId="0" borderId="24" xfId="0" applyFont="1" applyBorder="1" applyAlignment="1" applyProtection="1">
      <alignment horizontal="center" vertical="center"/>
      <protection locked="0"/>
    </xf>
    <xf numFmtId="0" fontId="29" fillId="0" borderId="37" xfId="0" applyFont="1" applyBorder="1" applyAlignment="1" applyProtection="1">
      <alignment horizontal="center" vertical="center"/>
      <protection locked="0"/>
    </xf>
    <xf numFmtId="0" fontId="29" fillId="0" borderId="31" xfId="0" applyFont="1" applyBorder="1" applyAlignment="1" applyProtection="1">
      <alignment horizontal="center" vertical="center"/>
      <protection locked="0"/>
    </xf>
    <xf numFmtId="0" fontId="30" fillId="0" borderId="31"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0" fontId="24" fillId="0" borderId="24" xfId="0" applyFont="1" applyBorder="1" applyAlignment="1" applyProtection="1">
      <alignment vertical="center"/>
      <protection locked="0"/>
    </xf>
    <xf numFmtId="0" fontId="24" fillId="0" borderId="24" xfId="0" applyFont="1" applyBorder="1" applyAlignment="1" applyProtection="1">
      <alignment horizontal="left" vertical="center" wrapText="1"/>
      <protection locked="0"/>
    </xf>
    <xf numFmtId="0" fontId="24" fillId="0" borderId="46" xfId="0" applyFont="1" applyBorder="1" applyAlignment="1" applyProtection="1">
      <alignment horizontal="center" vertical="center"/>
      <protection locked="0"/>
    </xf>
    <xf numFmtId="0" fontId="24" fillId="0" borderId="41" xfId="0" applyFont="1" applyBorder="1" applyAlignment="1" applyProtection="1">
      <alignment horizontal="center" vertical="center"/>
      <protection locked="0"/>
    </xf>
    <xf numFmtId="0" fontId="24" fillId="0" borderId="18" xfId="0" applyFont="1" applyBorder="1" applyAlignment="1" applyProtection="1">
      <alignment horizontal="left" vertical="center" wrapText="1"/>
      <protection locked="0"/>
    </xf>
    <xf numFmtId="0" fontId="24" fillId="0" borderId="18" xfId="0" applyFont="1" applyBorder="1" applyAlignment="1" applyProtection="1">
      <alignment horizontal="center" vertical="center" wrapText="1"/>
      <protection locked="0"/>
    </xf>
    <xf numFmtId="0" fontId="24" fillId="0" borderId="17" xfId="0" applyFont="1" applyBorder="1" applyProtection="1">
      <protection locked="0"/>
    </xf>
    <xf numFmtId="0" fontId="24" fillId="0" borderId="18" xfId="0" applyFont="1" applyBorder="1" applyProtection="1">
      <protection locked="0"/>
    </xf>
    <xf numFmtId="0" fontId="32" fillId="0" borderId="0" xfId="0" applyFont="1" applyProtection="1">
      <protection locked="0"/>
    </xf>
    <xf numFmtId="164" fontId="24" fillId="0" borderId="25" xfId="1" applyNumberFormat="1" applyFont="1" applyBorder="1" applyAlignment="1" applyProtection="1">
      <alignment horizontal="center" vertical="center"/>
      <protection locked="0"/>
    </xf>
    <xf numFmtId="0" fontId="25" fillId="0" borderId="31" xfId="0" applyFont="1" applyBorder="1" applyAlignment="1" applyProtection="1">
      <alignment wrapText="1"/>
      <protection locked="0"/>
    </xf>
    <xf numFmtId="0" fontId="24" fillId="3" borderId="31" xfId="0" applyFont="1" applyFill="1" applyBorder="1" applyAlignment="1" applyProtection="1">
      <alignment horizontal="center" vertical="center"/>
      <protection locked="0"/>
    </xf>
    <xf numFmtId="0" fontId="29" fillId="3" borderId="17" xfId="0" applyFont="1" applyFill="1" applyBorder="1" applyAlignment="1" applyProtection="1">
      <alignment horizontal="center" vertical="center"/>
      <protection locked="0"/>
    </xf>
    <xf numFmtId="0" fontId="24" fillId="3" borderId="19" xfId="0" applyFont="1" applyFill="1" applyBorder="1" applyProtection="1">
      <protection locked="0"/>
    </xf>
    <xf numFmtId="0" fontId="24" fillId="3" borderId="50" xfId="0" applyFont="1" applyFill="1" applyBorder="1" applyAlignment="1" applyProtection="1">
      <alignment horizontal="center" vertical="center"/>
      <protection locked="0"/>
    </xf>
    <xf numFmtId="0" fontId="25" fillId="0" borderId="24" xfId="0" applyFont="1" applyBorder="1" applyAlignment="1" applyProtection="1">
      <alignment vertical="center" wrapText="1"/>
      <protection locked="0"/>
    </xf>
    <xf numFmtId="0" fontId="14" fillId="0" borderId="50" xfId="0" applyFont="1" applyBorder="1" applyAlignment="1" applyProtection="1">
      <alignment horizontal="center"/>
      <protection locked="0"/>
    </xf>
    <xf numFmtId="164" fontId="35" fillId="0" borderId="19" xfId="1" applyNumberFormat="1" applyFont="1" applyFill="1" applyBorder="1" applyAlignment="1" applyProtection="1">
      <alignment horizontal="left" vertical="center"/>
      <protection locked="0"/>
    </xf>
    <xf numFmtId="0" fontId="7" fillId="0" borderId="15" xfId="0" applyFont="1" applyBorder="1" applyProtection="1">
      <protection locked="0"/>
    </xf>
    <xf numFmtId="0" fontId="28" fillId="0" borderId="18" xfId="0" applyFont="1" applyBorder="1" applyAlignment="1" applyProtection="1">
      <alignment horizontal="center" vertical="center"/>
      <protection locked="0"/>
    </xf>
    <xf numFmtId="0" fontId="28" fillId="0" borderId="19" xfId="0" applyFont="1" applyBorder="1" applyAlignment="1" applyProtection="1">
      <alignment horizontal="center" vertical="center"/>
      <protection locked="0"/>
    </xf>
    <xf numFmtId="0" fontId="28" fillId="0" borderId="50" xfId="0" applyFont="1" applyBorder="1" applyAlignment="1" applyProtection="1">
      <alignment horizontal="center" vertical="center"/>
      <protection locked="0"/>
    </xf>
    <xf numFmtId="0" fontId="28" fillId="0" borderId="31" xfId="0" applyFont="1" applyBorder="1" applyAlignment="1" applyProtection="1">
      <alignment horizontal="center" vertical="center"/>
      <protection locked="0"/>
    </xf>
    <xf numFmtId="0" fontId="27" fillId="0" borderId="25" xfId="0" applyFont="1" applyBorder="1" applyAlignment="1" applyProtection="1">
      <alignment horizontal="center" vertical="center" wrapText="1"/>
      <protection locked="0"/>
    </xf>
    <xf numFmtId="0" fontId="24" fillId="3" borderId="25" xfId="0" applyFont="1" applyFill="1" applyBorder="1" applyAlignment="1" applyProtection="1">
      <alignment horizontal="center" vertical="center"/>
      <protection locked="0"/>
    </xf>
    <xf numFmtId="0" fontId="24" fillId="3" borderId="24" xfId="0" applyFont="1" applyFill="1" applyBorder="1" applyAlignment="1" applyProtection="1">
      <alignment vertical="center" wrapText="1"/>
      <protection locked="0"/>
    </xf>
    <xf numFmtId="0" fontId="24" fillId="3" borderId="31" xfId="0" applyFont="1" applyFill="1" applyBorder="1" applyAlignment="1" applyProtection="1">
      <alignment horizontal="center" vertical="center" wrapText="1"/>
      <protection locked="0"/>
    </xf>
    <xf numFmtId="0" fontId="24" fillId="3" borderId="18" xfId="0" applyFont="1" applyFill="1" applyBorder="1" applyAlignment="1" applyProtection="1">
      <alignment vertical="center" wrapText="1"/>
      <protection locked="0"/>
    </xf>
    <xf numFmtId="0" fontId="24" fillId="3" borderId="18" xfId="0" applyFont="1" applyFill="1" applyBorder="1" applyAlignment="1" applyProtection="1">
      <alignment horizontal="center" vertical="center"/>
      <protection locked="0"/>
    </xf>
    <xf numFmtId="0" fontId="24" fillId="3" borderId="19" xfId="0" applyFont="1" applyFill="1" applyBorder="1" applyAlignment="1" applyProtection="1">
      <alignment horizontal="center" vertical="center"/>
      <protection locked="0"/>
    </xf>
    <xf numFmtId="0" fontId="25" fillId="3" borderId="23" xfId="0" applyFont="1" applyFill="1" applyBorder="1" applyAlignment="1" applyProtection="1">
      <alignment vertical="center" wrapText="1"/>
      <protection locked="0"/>
    </xf>
    <xf numFmtId="0" fontId="24" fillId="3" borderId="24" xfId="0" applyFont="1" applyFill="1" applyBorder="1" applyAlignment="1" applyProtection="1">
      <alignment horizontal="center" vertical="center"/>
      <protection locked="0"/>
    </xf>
    <xf numFmtId="0" fontId="14" fillId="0" borderId="0" xfId="0" applyFont="1" applyAlignment="1" applyProtection="1">
      <alignment horizontal="center"/>
      <protection locked="0"/>
    </xf>
    <xf numFmtId="0" fontId="0" fillId="2" borderId="0" xfId="0" applyFill="1" applyAlignment="1" applyProtection="1">
      <alignment horizontal="center"/>
      <protection locked="0"/>
    </xf>
    <xf numFmtId="0" fontId="25" fillId="0" borderId="1" xfId="0" applyFont="1" applyBorder="1" applyAlignment="1" applyProtection="1">
      <alignment horizontal="left" vertical="center" wrapText="1"/>
      <protection locked="0"/>
    </xf>
    <xf numFmtId="0" fontId="25" fillId="0" borderId="0" xfId="0" applyFont="1" applyAlignment="1" applyProtection="1">
      <alignment vertical="center" wrapText="1"/>
      <protection locked="0"/>
    </xf>
    <xf numFmtId="0" fontId="25" fillId="0" borderId="23" xfId="0" applyFont="1" applyBorder="1" applyAlignment="1" applyProtection="1">
      <alignment horizontal="left" vertical="center" wrapText="1"/>
      <protection locked="0"/>
    </xf>
    <xf numFmtId="0" fontId="25" fillId="0" borderId="17" xfId="0" applyFont="1" applyBorder="1" applyAlignment="1" applyProtection="1">
      <alignment horizontal="left" vertical="center" wrapText="1"/>
      <protection locked="0"/>
    </xf>
    <xf numFmtId="0" fontId="37" fillId="0" borderId="23" xfId="0" applyFont="1" applyBorder="1" applyAlignment="1" applyProtection="1">
      <alignment horizontal="left" vertical="center" wrapText="1"/>
      <protection locked="0"/>
    </xf>
    <xf numFmtId="0" fontId="13" fillId="0" borderId="23" xfId="0" applyFont="1" applyBorder="1" applyAlignment="1" applyProtection="1">
      <alignment vertical="center" wrapText="1"/>
      <protection locked="0"/>
    </xf>
    <xf numFmtId="0" fontId="25" fillId="0" borderId="58" xfId="0" applyFont="1" applyBorder="1" applyAlignment="1" applyProtection="1">
      <alignment vertical="center" wrapText="1"/>
      <protection locked="0"/>
    </xf>
    <xf numFmtId="0" fontId="24" fillId="0" borderId="38" xfId="0" applyFont="1" applyBorder="1" applyAlignment="1" applyProtection="1">
      <alignment horizontal="center" vertical="center"/>
      <protection locked="0"/>
    </xf>
    <xf numFmtId="164" fontId="27" fillId="0" borderId="25" xfId="1" applyNumberFormat="1" applyFont="1" applyFill="1" applyBorder="1" applyAlignment="1" applyProtection="1">
      <alignment horizontal="left" vertical="center"/>
      <protection locked="0"/>
    </xf>
    <xf numFmtId="0" fontId="24" fillId="0" borderId="23" xfId="0" applyFont="1" applyBorder="1" applyAlignment="1" applyProtection="1">
      <alignment horizontal="center" vertical="center" wrapText="1"/>
      <protection locked="0"/>
    </xf>
    <xf numFmtId="0" fontId="25" fillId="0" borderId="50" xfId="0" applyFont="1" applyBorder="1" applyAlignment="1" applyProtection="1">
      <alignment horizontal="center" vertical="center"/>
      <protection locked="0"/>
    </xf>
    <xf numFmtId="0" fontId="24" fillId="0" borderId="41" xfId="0" applyFont="1" applyBorder="1" applyAlignment="1" applyProtection="1">
      <alignment horizontal="center" vertical="center" wrapText="1"/>
      <protection locked="0"/>
    </xf>
    <xf numFmtId="1" fontId="14" fillId="0" borderId="24" xfId="0" applyNumberFormat="1" applyFont="1" applyBorder="1" applyAlignment="1" applyProtection="1">
      <alignment horizontal="left" vertical="center"/>
      <protection locked="0"/>
    </xf>
    <xf numFmtId="1" fontId="14" fillId="0" borderId="25" xfId="0" applyNumberFormat="1" applyFont="1" applyBorder="1" applyAlignment="1" applyProtection="1">
      <alignment horizontal="left" vertical="center"/>
      <protection locked="0"/>
    </xf>
    <xf numFmtId="0" fontId="14" fillId="0" borderId="50" xfId="0" applyFont="1" applyBorder="1" applyAlignment="1" applyProtection="1">
      <alignment horizontal="left" vertical="center"/>
      <protection locked="0"/>
    </xf>
    <xf numFmtId="3" fontId="14" fillId="0" borderId="23" xfId="0" applyNumberFormat="1" applyFont="1" applyBorder="1" applyAlignment="1" applyProtection="1">
      <alignment horizontal="center" vertical="center"/>
      <protection locked="0"/>
    </xf>
    <xf numFmtId="0" fontId="31" fillId="0" borderId="23" xfId="0" applyFont="1" applyBorder="1" applyAlignment="1" applyProtection="1">
      <alignment horizontal="center" vertical="center"/>
      <protection locked="0"/>
    </xf>
    <xf numFmtId="0" fontId="31" fillId="0" borderId="24" xfId="0" applyFont="1" applyBorder="1" applyAlignment="1" applyProtection="1">
      <alignment horizontal="center" vertical="center"/>
      <protection locked="0"/>
    </xf>
    <xf numFmtId="0" fontId="14" fillId="0" borderId="24" xfId="0" applyFont="1" applyBorder="1" applyAlignment="1" applyProtection="1">
      <alignment horizontal="left" vertical="center" wrapText="1"/>
      <protection locked="0"/>
    </xf>
    <xf numFmtId="0" fontId="14" fillId="0" borderId="24" xfId="0" applyFont="1" applyBorder="1" applyAlignment="1" applyProtection="1">
      <alignment horizontal="center" vertical="center"/>
      <protection locked="0"/>
    </xf>
    <xf numFmtId="0" fontId="14" fillId="0" borderId="18" xfId="0" applyFont="1" applyBorder="1" applyAlignment="1" applyProtection="1">
      <alignment horizontal="center" vertical="center" wrapText="1"/>
      <protection locked="0"/>
    </xf>
    <xf numFmtId="0" fontId="14" fillId="0" borderId="31" xfId="0" applyFont="1" applyBorder="1" applyAlignment="1" applyProtection="1">
      <alignment vertical="center" wrapText="1"/>
      <protection locked="0"/>
    </xf>
    <xf numFmtId="0" fontId="14" fillId="0" borderId="31" xfId="0" applyFont="1" applyBorder="1" applyAlignment="1" applyProtection="1">
      <alignment horizontal="left" vertical="center"/>
      <protection locked="0"/>
    </xf>
    <xf numFmtId="0" fontId="14" fillId="0" borderId="50" xfId="0" applyFont="1" applyBorder="1" applyAlignment="1" applyProtection="1">
      <alignment vertical="center"/>
      <protection locked="0"/>
    </xf>
    <xf numFmtId="0" fontId="14" fillId="0" borderId="50" xfId="0" applyFont="1" applyBorder="1" applyAlignment="1" applyProtection="1">
      <alignment horizontal="center" vertical="center" wrapText="1"/>
      <protection locked="0"/>
    </xf>
    <xf numFmtId="3" fontId="14" fillId="0" borderId="0" xfId="0" applyNumberFormat="1" applyFont="1" applyAlignment="1" applyProtection="1">
      <alignment horizontal="center" vertical="center"/>
      <protection locked="0"/>
    </xf>
    <xf numFmtId="0" fontId="14" fillId="0" borderId="45"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31" xfId="0" applyFont="1" applyBorder="1" applyProtection="1">
      <protection locked="0"/>
    </xf>
    <xf numFmtId="0" fontId="31" fillId="0" borderId="0" xfId="0" applyFont="1" applyProtection="1">
      <protection locked="0"/>
    </xf>
    <xf numFmtId="0" fontId="37" fillId="0" borderId="54" xfId="0" applyFont="1" applyBorder="1" applyAlignment="1" applyProtection="1">
      <alignment horizontal="left" vertical="center" wrapText="1"/>
      <protection locked="0"/>
    </xf>
    <xf numFmtId="0" fontId="13" fillId="0" borderId="25" xfId="0" applyFont="1" applyBorder="1" applyAlignment="1" applyProtection="1">
      <alignment horizontal="left" vertical="center"/>
      <protection locked="0"/>
    </xf>
    <xf numFmtId="0" fontId="37" fillId="0" borderId="60" xfId="0" applyFont="1" applyBorder="1" applyAlignment="1" applyProtection="1">
      <alignment horizontal="left" vertical="center" wrapText="1"/>
      <protection locked="0"/>
    </xf>
    <xf numFmtId="0" fontId="14" fillId="0" borderId="59" xfId="0" applyFont="1" applyBorder="1" applyAlignment="1" applyProtection="1">
      <alignment horizontal="left" vertical="center" wrapText="1"/>
      <protection locked="0"/>
    </xf>
    <xf numFmtId="1" fontId="14" fillId="0" borderId="59" xfId="0" applyNumberFormat="1" applyFont="1" applyBorder="1" applyAlignment="1" applyProtection="1">
      <alignment horizontal="left" vertical="center"/>
      <protection locked="0"/>
    </xf>
    <xf numFmtId="1" fontId="14" fillId="0" borderId="18" xfId="0" applyNumberFormat="1" applyFont="1" applyBorder="1" applyAlignment="1" applyProtection="1">
      <alignment horizontal="left" vertical="center"/>
      <protection locked="0"/>
    </xf>
    <xf numFmtId="0" fontId="14" fillId="0" borderId="16" xfId="0" applyFont="1" applyBorder="1" applyAlignment="1" applyProtection="1">
      <alignment vertical="center" wrapText="1"/>
      <protection locked="0"/>
    </xf>
    <xf numFmtId="3" fontId="14" fillId="0" borderId="17" xfId="0" applyNumberFormat="1" applyFont="1" applyBorder="1" applyAlignment="1" applyProtection="1">
      <alignment horizontal="center" vertical="center"/>
      <protection locked="0"/>
    </xf>
    <xf numFmtId="0" fontId="31" fillId="0" borderId="17" xfId="0" applyFont="1" applyBorder="1" applyAlignment="1" applyProtection="1">
      <alignment horizontal="center" vertical="center"/>
      <protection locked="0"/>
    </xf>
    <xf numFmtId="0" fontId="31" fillId="0" borderId="18" xfId="0" applyFont="1" applyBorder="1" applyAlignment="1" applyProtection="1">
      <alignment horizontal="center" vertical="center"/>
      <protection locked="0"/>
    </xf>
    <xf numFmtId="0" fontId="31" fillId="0" borderId="19" xfId="0" applyFont="1" applyBorder="1" applyAlignment="1" applyProtection="1">
      <alignment horizontal="center" vertical="center"/>
      <protection locked="0"/>
    </xf>
    <xf numFmtId="0" fontId="33" fillId="0" borderId="50" xfId="0" applyFont="1" applyBorder="1" applyProtection="1">
      <protection locked="0"/>
    </xf>
    <xf numFmtId="0" fontId="33" fillId="0" borderId="50" xfId="0" applyFont="1" applyBorder="1" applyAlignment="1" applyProtection="1">
      <alignment horizontal="center" vertical="center"/>
      <protection locked="0"/>
    </xf>
    <xf numFmtId="0" fontId="7" fillId="0" borderId="50" xfId="0" applyFont="1" applyBorder="1" applyProtection="1">
      <protection locked="0"/>
    </xf>
    <xf numFmtId="0" fontId="37" fillId="0" borderId="17" xfId="0" applyFont="1" applyBorder="1" applyAlignment="1" applyProtection="1">
      <alignment wrapText="1"/>
      <protection locked="0"/>
    </xf>
    <xf numFmtId="0" fontId="13" fillId="0" borderId="25" xfId="0" applyFont="1" applyBorder="1" applyProtection="1">
      <protection locked="0"/>
    </xf>
    <xf numFmtId="3" fontId="14" fillId="0" borderId="25" xfId="0" applyNumberFormat="1" applyFont="1" applyBorder="1" applyAlignment="1" applyProtection="1">
      <alignment horizontal="center" vertical="center"/>
      <protection locked="0"/>
    </xf>
    <xf numFmtId="0" fontId="36" fillId="0" borderId="17" xfId="0" applyFont="1" applyBorder="1" applyProtection="1">
      <protection locked="0"/>
    </xf>
    <xf numFmtId="0" fontId="36" fillId="0" borderId="18" xfId="0" applyFont="1" applyBorder="1" applyProtection="1">
      <protection locked="0"/>
    </xf>
    <xf numFmtId="0" fontId="36" fillId="0" borderId="19" xfId="0" applyFont="1" applyBorder="1" applyProtection="1">
      <protection locked="0"/>
    </xf>
    <xf numFmtId="0" fontId="23" fillId="0" borderId="50" xfId="0" applyFont="1" applyBorder="1" applyAlignment="1" applyProtection="1">
      <alignment horizontal="center" vertical="center"/>
      <protection locked="0"/>
    </xf>
    <xf numFmtId="0" fontId="13" fillId="0" borderId="62" xfId="0" applyFont="1" applyBorder="1" applyProtection="1">
      <protection locked="0"/>
    </xf>
    <xf numFmtId="0" fontId="36" fillId="0" borderId="17" xfId="0" applyFont="1" applyBorder="1" applyAlignment="1" applyProtection="1">
      <alignment horizontal="center" vertical="center"/>
      <protection locked="0"/>
    </xf>
    <xf numFmtId="0" fontId="36" fillId="0" borderId="50" xfId="0" applyFont="1" applyBorder="1" applyAlignment="1" applyProtection="1">
      <alignment horizontal="center" vertical="center"/>
      <protection locked="0"/>
    </xf>
    <xf numFmtId="0" fontId="37" fillId="0" borderId="37" xfId="0" applyFont="1" applyBorder="1" applyAlignment="1" applyProtection="1">
      <alignment horizontal="left" vertical="center" wrapText="1"/>
      <protection locked="0"/>
    </xf>
    <xf numFmtId="0" fontId="14" fillId="0" borderId="51" xfId="0" applyFont="1" applyBorder="1" applyAlignment="1" applyProtection="1">
      <alignment horizontal="left" vertical="center" wrapText="1"/>
      <protection locked="0"/>
    </xf>
    <xf numFmtId="1" fontId="14" fillId="0" borderId="51" xfId="0" applyNumberFormat="1" applyFont="1" applyBorder="1" applyAlignment="1" applyProtection="1">
      <alignment horizontal="left" vertical="center"/>
      <protection locked="0"/>
    </xf>
    <xf numFmtId="1" fontId="14" fillId="0" borderId="61" xfId="0" applyNumberFormat="1" applyFont="1" applyBorder="1" applyAlignment="1" applyProtection="1">
      <alignment horizontal="left" vertical="center"/>
      <protection locked="0"/>
    </xf>
    <xf numFmtId="0" fontId="36" fillId="0" borderId="18" xfId="0" applyFont="1" applyBorder="1" applyAlignment="1" applyProtection="1">
      <alignment horizontal="center" vertical="center"/>
      <protection locked="0"/>
    </xf>
    <xf numFmtId="0" fontId="36" fillId="0" borderId="19" xfId="0" applyFont="1" applyBorder="1" applyAlignment="1" applyProtection="1">
      <alignment horizontal="center" vertical="center"/>
      <protection locked="0"/>
    </xf>
    <xf numFmtId="0" fontId="13" fillId="0" borderId="19" xfId="0" applyFont="1" applyBorder="1" applyProtection="1">
      <protection locked="0"/>
    </xf>
    <xf numFmtId="0" fontId="14" fillId="0" borderId="50" xfId="0" applyFont="1" applyBorder="1" applyAlignment="1" applyProtection="1">
      <alignment vertical="center" wrapText="1"/>
      <protection locked="0"/>
    </xf>
    <xf numFmtId="3" fontId="14" fillId="0" borderId="19" xfId="0" applyNumberFormat="1"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16" xfId="0" applyFont="1" applyBorder="1" applyAlignment="1" applyProtection="1">
      <alignment horizontal="center" vertical="center" wrapText="1"/>
      <protection locked="0"/>
    </xf>
    <xf numFmtId="3" fontId="14" fillId="0" borderId="60" xfId="0" applyNumberFormat="1" applyFont="1" applyBorder="1" applyAlignment="1" applyProtection="1">
      <alignment horizontal="center" vertical="center"/>
      <protection locked="0"/>
    </xf>
    <xf numFmtId="0" fontId="13" fillId="0" borderId="19" xfId="0" applyFont="1" applyBorder="1" applyAlignment="1" applyProtection="1">
      <alignment wrapText="1"/>
      <protection locked="0"/>
    </xf>
    <xf numFmtId="0" fontId="14" fillId="3" borderId="14" xfId="0" applyFont="1" applyFill="1" applyBorder="1" applyAlignment="1" applyProtection="1">
      <alignment horizontal="center"/>
      <protection locked="0"/>
    </xf>
    <xf numFmtId="0" fontId="14" fillId="3" borderId="5" xfId="0" applyFont="1" applyFill="1" applyBorder="1" applyAlignment="1" applyProtection="1">
      <alignment horizontal="left" vertical="center" wrapText="1"/>
      <protection locked="0"/>
    </xf>
    <xf numFmtId="1" fontId="14" fillId="3" borderId="5" xfId="0" applyNumberFormat="1" applyFont="1" applyFill="1" applyBorder="1" applyAlignment="1" applyProtection="1">
      <alignment horizontal="left" vertical="center"/>
      <protection locked="0"/>
    </xf>
    <xf numFmtId="0" fontId="14" fillId="3" borderId="14" xfId="0" applyFont="1" applyFill="1" applyBorder="1" applyAlignment="1" applyProtection="1">
      <alignment wrapText="1"/>
      <protection locked="0"/>
    </xf>
    <xf numFmtId="0" fontId="34" fillId="3" borderId="4" xfId="0" applyFont="1" applyFill="1" applyBorder="1" applyProtection="1">
      <protection locked="0"/>
    </xf>
    <xf numFmtId="0" fontId="34" fillId="3" borderId="14" xfId="0" applyFont="1" applyFill="1" applyBorder="1" applyProtection="1">
      <protection locked="0"/>
    </xf>
    <xf numFmtId="0" fontId="0" fillId="3" borderId="14" xfId="0" applyFill="1" applyBorder="1" applyProtection="1">
      <protection locked="0"/>
    </xf>
    <xf numFmtId="0" fontId="0" fillId="3" borderId="4" xfId="0" applyFill="1" applyBorder="1" applyAlignment="1" applyProtection="1">
      <alignment wrapText="1"/>
      <protection locked="0"/>
    </xf>
    <xf numFmtId="0" fontId="0" fillId="3" borderId="6" xfId="0" applyFill="1" applyBorder="1" applyProtection="1">
      <protection locked="0"/>
    </xf>
    <xf numFmtId="0" fontId="37" fillId="3" borderId="4" xfId="0" applyFont="1" applyFill="1" applyBorder="1" applyAlignment="1" applyProtection="1">
      <alignment horizontal="left" vertical="center" wrapText="1"/>
      <protection locked="0"/>
    </xf>
    <xf numFmtId="0" fontId="14" fillId="3" borderId="14" xfId="0" applyFont="1" applyFill="1" applyBorder="1" applyAlignment="1" applyProtection="1">
      <alignment vertical="center"/>
      <protection locked="0"/>
    </xf>
    <xf numFmtId="0" fontId="38" fillId="3" borderId="0" xfId="0" applyFont="1" applyFill="1" applyAlignment="1" applyProtection="1">
      <alignment vertical="center"/>
      <protection locked="0"/>
    </xf>
    <xf numFmtId="0" fontId="39" fillId="3" borderId="35" xfId="0" applyFont="1" applyFill="1" applyBorder="1" applyAlignment="1" applyProtection="1">
      <alignment wrapText="1"/>
      <protection locked="0"/>
    </xf>
    <xf numFmtId="0" fontId="0" fillId="3" borderId="43" xfId="0" applyFill="1" applyBorder="1" applyAlignment="1" applyProtection="1">
      <alignment vertical="center" wrapText="1"/>
      <protection locked="0"/>
    </xf>
    <xf numFmtId="0" fontId="0" fillId="3" borderId="43" xfId="0" applyFill="1" applyBorder="1" applyAlignment="1" applyProtection="1">
      <alignment vertical="center"/>
      <protection locked="0"/>
    </xf>
    <xf numFmtId="0" fontId="0" fillId="3" borderId="64" xfId="0" applyFill="1" applyBorder="1" applyAlignment="1" applyProtection="1">
      <alignment vertical="center"/>
      <protection locked="0"/>
    </xf>
    <xf numFmtId="0" fontId="0" fillId="3" borderId="43" xfId="0" applyFill="1" applyBorder="1" applyAlignment="1" applyProtection="1">
      <alignment horizontal="left" vertical="center"/>
      <protection locked="0"/>
    </xf>
    <xf numFmtId="0" fontId="0" fillId="3" borderId="43" xfId="0" applyFill="1" applyBorder="1" applyAlignment="1" applyProtection="1">
      <alignment horizontal="center" vertical="center"/>
      <protection locked="0"/>
    </xf>
    <xf numFmtId="0" fontId="39" fillId="3" borderId="43" xfId="0" applyFont="1" applyFill="1" applyBorder="1" applyAlignment="1" applyProtection="1">
      <alignment vertical="center" wrapText="1"/>
      <protection locked="0"/>
    </xf>
    <xf numFmtId="0" fontId="40" fillId="3" borderId="43" xfId="0" applyFont="1" applyFill="1" applyBorder="1" applyAlignment="1" applyProtection="1">
      <alignment horizontal="center" vertical="center"/>
      <protection locked="0"/>
    </xf>
    <xf numFmtId="0" fontId="0" fillId="3" borderId="43" xfId="0" applyFill="1" applyBorder="1" applyAlignment="1" applyProtection="1">
      <alignment horizontal="center" vertical="center" wrapText="1"/>
      <protection locked="0"/>
    </xf>
    <xf numFmtId="3" fontId="0" fillId="3" borderId="43" xfId="0" applyNumberFormat="1" applyFill="1" applyBorder="1" applyAlignment="1" applyProtection="1">
      <alignment horizontal="center" vertical="center"/>
      <protection locked="0"/>
    </xf>
    <xf numFmtId="0" fontId="0" fillId="3" borderId="63" xfId="0" applyFill="1" applyBorder="1" applyAlignment="1" applyProtection="1">
      <alignment horizontal="center"/>
      <protection locked="0"/>
    </xf>
    <xf numFmtId="0" fontId="14" fillId="3" borderId="14" xfId="0" applyFont="1" applyFill="1" applyBorder="1" applyAlignment="1" applyProtection="1">
      <alignment vertical="center" wrapText="1"/>
      <protection locked="0"/>
    </xf>
    <xf numFmtId="3" fontId="14" fillId="3" borderId="4" xfId="0" applyNumberFormat="1" applyFont="1" applyFill="1" applyBorder="1" applyAlignment="1" applyProtection="1">
      <alignment horizontal="center" vertical="center"/>
      <protection locked="0"/>
    </xf>
    <xf numFmtId="3" fontId="14" fillId="3" borderId="6" xfId="0" applyNumberFormat="1" applyFont="1" applyFill="1" applyBorder="1" applyAlignment="1" applyProtection="1">
      <alignment horizontal="center" vertical="center"/>
      <protection locked="0"/>
    </xf>
    <xf numFmtId="0" fontId="34" fillId="3" borderId="5" xfId="0" applyFont="1" applyFill="1" applyBorder="1" applyAlignment="1" applyProtection="1">
      <alignment horizontal="center" vertical="center"/>
      <protection locked="0"/>
    </xf>
    <xf numFmtId="0" fontId="34" fillId="3" borderId="6" xfId="0" applyFont="1"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25" fillId="3" borderId="15" xfId="0" applyFont="1" applyFill="1" applyBorder="1" applyAlignment="1" applyProtection="1">
      <alignment vertical="center" wrapText="1"/>
      <protection locked="0"/>
    </xf>
    <xf numFmtId="0" fontId="24" fillId="3" borderId="16"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protection locked="0"/>
    </xf>
    <xf numFmtId="3" fontId="24" fillId="3" borderId="60" xfId="0" applyNumberFormat="1" applyFont="1" applyFill="1" applyBorder="1" applyAlignment="1" applyProtection="1">
      <alignment horizontal="center" vertical="center"/>
      <protection locked="0"/>
    </xf>
    <xf numFmtId="164" fontId="27" fillId="3" borderId="52" xfId="1" applyNumberFormat="1" applyFont="1" applyFill="1" applyBorder="1" applyAlignment="1" applyProtection="1">
      <alignment horizontal="left" vertical="center"/>
      <protection locked="0"/>
    </xf>
    <xf numFmtId="0" fontId="24" fillId="3" borderId="60" xfId="0" applyFont="1" applyFill="1" applyBorder="1" applyAlignment="1" applyProtection="1">
      <alignment horizontal="center" vertical="center" wrapText="1"/>
      <protection locked="0"/>
    </xf>
    <xf numFmtId="0" fontId="24" fillId="3" borderId="0" xfId="0" applyFont="1" applyFill="1" applyAlignment="1" applyProtection="1">
      <alignment horizontal="center" vertical="center" wrapText="1"/>
      <protection locked="0"/>
    </xf>
    <xf numFmtId="0" fontId="25" fillId="3" borderId="50" xfId="0" applyFont="1" applyFill="1" applyBorder="1" applyAlignment="1" applyProtection="1">
      <alignment wrapText="1"/>
      <protection locked="0"/>
    </xf>
    <xf numFmtId="0" fontId="24" fillId="3" borderId="31" xfId="0" applyFont="1" applyFill="1" applyBorder="1" applyAlignment="1" applyProtection="1">
      <alignment vertical="center" wrapText="1"/>
      <protection locked="0"/>
    </xf>
    <xf numFmtId="3" fontId="7" fillId="3" borderId="23" xfId="0" applyNumberFormat="1" applyFont="1" applyFill="1" applyBorder="1" applyAlignment="1" applyProtection="1">
      <alignment horizontal="center" vertical="center"/>
      <protection locked="0"/>
    </xf>
    <xf numFmtId="164" fontId="41" fillId="3" borderId="38" xfId="1" applyNumberFormat="1" applyFont="1" applyFill="1" applyBorder="1" applyAlignment="1" applyProtection="1">
      <alignment horizontal="left" vertical="center"/>
      <protection locked="0"/>
    </xf>
    <xf numFmtId="0" fontId="7" fillId="3" borderId="23" xfId="0" applyFont="1" applyFill="1" applyBorder="1" applyAlignment="1" applyProtection="1">
      <alignment horizontal="center" vertical="center"/>
      <protection locked="0"/>
    </xf>
    <xf numFmtId="0" fontId="24" fillId="3" borderId="23" xfId="0" applyFont="1" applyFill="1" applyBorder="1" applyProtection="1">
      <protection locked="0"/>
    </xf>
    <xf numFmtId="0" fontId="24" fillId="3" borderId="25" xfId="0" applyFont="1" applyFill="1" applyBorder="1" applyProtection="1">
      <protection locked="0"/>
    </xf>
    <xf numFmtId="0" fontId="24" fillId="3" borderId="2" xfId="0" applyFont="1" applyFill="1" applyBorder="1" applyAlignment="1" applyProtection="1">
      <alignment horizontal="center" vertical="center"/>
      <protection locked="0"/>
    </xf>
    <xf numFmtId="0" fontId="24" fillId="3" borderId="47" xfId="0" applyFont="1" applyFill="1" applyBorder="1" applyAlignment="1" applyProtection="1">
      <alignment horizontal="center" vertical="center"/>
      <protection locked="0"/>
    </xf>
    <xf numFmtId="0" fontId="24" fillId="3" borderId="9" xfId="0" applyFont="1" applyFill="1" applyBorder="1" applyAlignment="1" applyProtection="1">
      <alignment horizontal="center" vertical="center"/>
      <protection locked="0"/>
    </xf>
    <xf numFmtId="0" fontId="0" fillId="3" borderId="7" xfId="0" applyFill="1" applyBorder="1" applyProtection="1">
      <protection locked="0"/>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47" xfId="0" applyFill="1" applyBorder="1" applyAlignment="1" applyProtection="1">
      <alignment horizontal="center" vertical="center"/>
      <protection locked="0"/>
    </xf>
    <xf numFmtId="0" fontId="0" fillId="3" borderId="2" xfId="0" applyFill="1" applyBorder="1" applyAlignment="1" applyProtection="1">
      <alignment vertical="center" wrapText="1"/>
      <protection locked="0"/>
    </xf>
    <xf numFmtId="0" fontId="34" fillId="3" borderId="5" xfId="0" applyFont="1" applyFill="1" applyBorder="1" applyAlignment="1" applyProtection="1">
      <alignment vertical="center"/>
      <protection locked="0"/>
    </xf>
    <xf numFmtId="3" fontId="0" fillId="3" borderId="2" xfId="0" applyNumberFormat="1" applyFill="1" applyBorder="1" applyAlignment="1" applyProtection="1">
      <alignment horizontal="center" vertical="center"/>
      <protection locked="0"/>
    </xf>
    <xf numFmtId="0" fontId="39" fillId="3" borderId="2" xfId="0" applyFont="1" applyFill="1" applyBorder="1" applyAlignment="1" applyProtection="1">
      <alignment vertical="center" wrapText="1"/>
      <protection locked="0"/>
    </xf>
    <xf numFmtId="0" fontId="39" fillId="3" borderId="2" xfId="0" applyFont="1" applyFill="1" applyBorder="1" applyAlignment="1" applyProtection="1">
      <alignment wrapText="1"/>
      <protection locked="0"/>
    </xf>
    <xf numFmtId="0" fontId="0" fillId="3" borderId="7" xfId="0" applyFill="1" applyBorder="1" applyAlignment="1" applyProtection="1">
      <alignment vertical="center" wrapText="1"/>
      <protection locked="0"/>
    </xf>
    <xf numFmtId="0" fontId="39" fillId="3" borderId="65" xfId="0" applyFont="1" applyFill="1" applyBorder="1" applyAlignment="1" applyProtection="1">
      <alignment vertical="center" wrapText="1"/>
      <protection locked="0"/>
    </xf>
    <xf numFmtId="0" fontId="0" fillId="3" borderId="5" xfId="0" applyFill="1" applyBorder="1" applyAlignment="1" applyProtection="1">
      <alignment vertical="center" wrapText="1"/>
      <protection locked="0"/>
    </xf>
    <xf numFmtId="0" fontId="0" fillId="3" borderId="5" xfId="0" applyFill="1" applyBorder="1" applyAlignment="1" applyProtection="1">
      <alignment horizontal="center" vertical="center"/>
      <protection locked="0"/>
    </xf>
    <xf numFmtId="0" fontId="0" fillId="3" borderId="5" xfId="0" applyFill="1" applyBorder="1" applyAlignment="1" applyProtection="1">
      <alignment horizontal="center" vertical="center" wrapText="1"/>
      <protection locked="0"/>
    </xf>
    <xf numFmtId="3" fontId="0" fillId="3" borderId="5" xfId="0" applyNumberFormat="1" applyFill="1" applyBorder="1" applyAlignment="1" applyProtection="1">
      <alignment horizontal="center" vertical="center"/>
      <protection locked="0"/>
    </xf>
    <xf numFmtId="0" fontId="0" fillId="3" borderId="5" xfId="0" applyFill="1" applyBorder="1" applyProtection="1">
      <protection locked="0"/>
    </xf>
    <xf numFmtId="0" fontId="40" fillId="3" borderId="5" xfId="0" applyFont="1" applyFill="1" applyBorder="1" applyAlignment="1" applyProtection="1">
      <alignment horizontal="center" vertical="center"/>
      <protection locked="0"/>
    </xf>
    <xf numFmtId="0" fontId="39" fillId="3" borderId="5" xfId="0" applyFont="1" applyFill="1" applyBorder="1" applyAlignment="1" applyProtection="1">
      <alignment horizontal="left" vertical="center" wrapText="1"/>
      <protection locked="0"/>
    </xf>
    <xf numFmtId="0" fontId="39" fillId="3" borderId="5" xfId="0" applyFont="1" applyFill="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14" fillId="0" borderId="17" xfId="0" applyFont="1" applyBorder="1" applyAlignment="1" applyProtection="1">
      <alignment horizontal="center" vertical="center" wrapText="1"/>
      <protection locked="0"/>
    </xf>
    <xf numFmtId="0" fontId="0" fillId="3" borderId="65" xfId="0" applyFill="1" applyBorder="1" applyAlignment="1" applyProtection="1">
      <alignment horizontal="center" vertical="center"/>
      <protection locked="0"/>
    </xf>
    <xf numFmtId="0" fontId="0" fillId="3" borderId="64" xfId="0" applyFill="1" applyBorder="1" applyAlignment="1" applyProtection="1">
      <alignment horizontal="center" vertical="center"/>
      <protection locked="0"/>
    </xf>
    <xf numFmtId="0" fontId="39" fillId="3" borderId="64" xfId="0" applyFont="1" applyFill="1" applyBorder="1" applyAlignment="1" applyProtection="1">
      <alignment wrapText="1"/>
      <protection locked="0"/>
    </xf>
    <xf numFmtId="0" fontId="0" fillId="3" borderId="43" xfId="0" applyFill="1" applyBorder="1" applyProtection="1">
      <protection locked="0"/>
    </xf>
    <xf numFmtId="0" fontId="25" fillId="3" borderId="53" xfId="0" applyFont="1" applyFill="1" applyBorder="1" applyAlignment="1" applyProtection="1">
      <alignment vertical="center" wrapText="1"/>
      <protection locked="0"/>
    </xf>
    <xf numFmtId="0" fontId="24" fillId="3" borderId="50" xfId="0" applyFont="1" applyFill="1" applyBorder="1" applyAlignment="1" applyProtection="1">
      <alignment horizontal="center" vertical="center" wrapText="1"/>
      <protection locked="0"/>
    </xf>
    <xf numFmtId="0" fontId="24" fillId="3" borderId="50" xfId="0" applyFont="1" applyFill="1" applyBorder="1" applyAlignment="1" applyProtection="1">
      <alignment vertical="center" wrapText="1"/>
      <protection locked="0"/>
    </xf>
    <xf numFmtId="3" fontId="7" fillId="3" borderId="17" xfId="0" applyNumberFormat="1" applyFont="1" applyFill="1" applyBorder="1" applyAlignment="1" applyProtection="1">
      <alignment horizontal="center" vertical="center"/>
      <protection locked="0"/>
    </xf>
    <xf numFmtId="164" fontId="27" fillId="3" borderId="19" xfId="1" applyNumberFormat="1" applyFont="1" applyFill="1" applyBorder="1" applyAlignment="1" applyProtection="1">
      <alignment horizontal="left" vertical="center"/>
      <protection locked="0"/>
    </xf>
    <xf numFmtId="0" fontId="24" fillId="3" borderId="17" xfId="0"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24" fillId="3" borderId="14" xfId="0" applyFont="1" applyFill="1" applyBorder="1" applyAlignment="1" applyProtection="1">
      <alignment horizontal="center" vertical="center"/>
      <protection locked="0"/>
    </xf>
    <xf numFmtId="0" fontId="28" fillId="3" borderId="4" xfId="0" applyFont="1" applyFill="1" applyBorder="1" applyAlignment="1" applyProtection="1">
      <alignment horizontal="center" vertical="center"/>
      <protection locked="0"/>
    </xf>
    <xf numFmtId="0" fontId="24" fillId="3" borderId="6" xfId="0" applyFont="1" applyFill="1" applyBorder="1" applyProtection="1">
      <protection locked="0"/>
    </xf>
    <xf numFmtId="0" fontId="25" fillId="3" borderId="14" xfId="0" applyFont="1" applyFill="1" applyBorder="1" applyAlignment="1" applyProtection="1">
      <alignment vertical="center" wrapText="1"/>
      <protection locked="0"/>
    </xf>
    <xf numFmtId="0" fontId="24" fillId="3" borderId="13" xfId="0" applyFont="1" applyFill="1" applyBorder="1" applyAlignment="1" applyProtection="1">
      <alignment horizontal="center" vertical="center"/>
      <protection locked="0"/>
    </xf>
    <xf numFmtId="0" fontId="25" fillId="3" borderId="0" xfId="0" applyFont="1" applyFill="1" applyAlignment="1" applyProtection="1">
      <alignment horizontal="left" vertical="center" wrapText="1"/>
      <protection locked="0"/>
    </xf>
    <xf numFmtId="0" fontId="24" fillId="3" borderId="2" xfId="0" applyFont="1" applyFill="1" applyBorder="1" applyAlignment="1" applyProtection="1">
      <alignment horizontal="left" vertical="center" wrapText="1"/>
      <protection locked="0"/>
    </xf>
    <xf numFmtId="0" fontId="24" fillId="3" borderId="3" xfId="0" applyFont="1" applyFill="1" applyBorder="1" applyAlignment="1" applyProtection="1">
      <alignment horizontal="center" vertical="center"/>
      <protection locked="0"/>
    </xf>
    <xf numFmtId="0" fontId="24" fillId="3" borderId="0" xfId="0" applyFont="1" applyFill="1" applyAlignment="1" applyProtection="1">
      <alignment horizontal="center" vertical="center"/>
      <protection locked="0"/>
    </xf>
    <xf numFmtId="0" fontId="24" fillId="3" borderId="10" xfId="0" applyFont="1" applyFill="1" applyBorder="1" applyAlignment="1" applyProtection="1">
      <alignment horizontal="center" vertical="center"/>
      <protection locked="0"/>
    </xf>
    <xf numFmtId="0" fontId="24" fillId="3" borderId="8" xfId="0" applyFont="1" applyFill="1" applyBorder="1" applyAlignment="1" applyProtection="1">
      <alignment horizontal="center" vertical="center" wrapText="1"/>
      <protection locked="0"/>
    </xf>
    <xf numFmtId="164" fontId="26" fillId="3" borderId="1" xfId="0" applyNumberFormat="1" applyFont="1" applyFill="1" applyBorder="1" applyAlignment="1" applyProtection="1">
      <alignment horizontal="left" vertical="center" wrapText="1"/>
      <protection locked="0"/>
    </xf>
    <xf numFmtId="164" fontId="26" fillId="3" borderId="33" xfId="1" applyNumberFormat="1" applyFont="1" applyFill="1" applyBorder="1" applyAlignment="1" applyProtection="1">
      <alignment horizontal="left" vertical="center"/>
      <protection locked="0"/>
    </xf>
    <xf numFmtId="0" fontId="24" fillId="3" borderId="1" xfId="0" applyFont="1" applyFill="1" applyBorder="1" applyAlignment="1" applyProtection="1">
      <alignment horizontal="center" vertical="center"/>
      <protection locked="0"/>
    </xf>
    <xf numFmtId="0" fontId="24" fillId="3" borderId="1" xfId="0" applyFont="1" applyFill="1" applyBorder="1" applyProtection="1">
      <protection locked="0"/>
    </xf>
    <xf numFmtId="0" fontId="24" fillId="3" borderId="3" xfId="0" applyFont="1" applyFill="1" applyBorder="1" applyProtection="1">
      <protection locked="0"/>
    </xf>
    <xf numFmtId="0" fontId="24" fillId="3" borderId="13" xfId="0" applyFont="1" applyFill="1" applyBorder="1" applyAlignment="1" applyProtection="1">
      <alignment wrapText="1"/>
      <protection locked="0"/>
    </xf>
    <xf numFmtId="0" fontId="24" fillId="3" borderId="13" xfId="0" applyFont="1" applyFill="1" applyBorder="1" applyAlignment="1" applyProtection="1">
      <alignment horizontal="center" vertical="center" wrapText="1"/>
      <protection locked="0"/>
    </xf>
    <xf numFmtId="0" fontId="0" fillId="3" borderId="63" xfId="0" applyFill="1" applyBorder="1" applyProtection="1">
      <protection locked="0"/>
    </xf>
    <xf numFmtId="0" fontId="39" fillId="3" borderId="63" xfId="0" applyFont="1" applyFill="1" applyBorder="1" applyAlignment="1" applyProtection="1">
      <alignment wrapText="1"/>
      <protection locked="0"/>
    </xf>
    <xf numFmtId="0" fontId="4" fillId="3" borderId="64" xfId="0" applyFont="1" applyFill="1" applyBorder="1" applyAlignment="1" applyProtection="1">
      <alignment horizontal="left" vertical="center" wrapText="1"/>
      <protection locked="0"/>
    </xf>
    <xf numFmtId="0" fontId="39" fillId="3" borderId="43" xfId="0" applyFont="1" applyFill="1" applyBorder="1" applyAlignment="1" applyProtection="1">
      <alignment wrapText="1"/>
      <protection locked="0"/>
    </xf>
    <xf numFmtId="0" fontId="4" fillId="3" borderId="66" xfId="0" applyFont="1" applyFill="1" applyBorder="1" applyAlignment="1" applyProtection="1">
      <alignment horizontal="left" vertical="center" wrapText="1"/>
      <protection locked="0"/>
    </xf>
    <xf numFmtId="0" fontId="0" fillId="3" borderId="21" xfId="0" applyFill="1" applyBorder="1" applyAlignment="1" applyProtection="1">
      <alignment horizontal="center" vertical="center"/>
      <protection locked="0"/>
    </xf>
    <xf numFmtId="0" fontId="0" fillId="3" borderId="21" xfId="0" applyFill="1" applyBorder="1" applyAlignment="1" applyProtection="1">
      <alignment horizontal="center" vertical="center" wrapText="1"/>
      <protection locked="0"/>
    </xf>
    <xf numFmtId="3" fontId="0" fillId="3" borderId="21" xfId="0" applyNumberFormat="1" applyFill="1" applyBorder="1" applyAlignment="1" applyProtection="1">
      <alignment horizontal="center" vertical="center"/>
      <protection locked="0"/>
    </xf>
    <xf numFmtId="0" fontId="39" fillId="3" borderId="21" xfId="0" applyFont="1" applyFill="1" applyBorder="1" applyAlignment="1" applyProtection="1">
      <alignment horizontal="left" vertical="center" wrapText="1"/>
      <protection locked="0"/>
    </xf>
    <xf numFmtId="0" fontId="0" fillId="3" borderId="63"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67" xfId="0" applyFill="1" applyBorder="1" applyAlignment="1" applyProtection="1">
      <alignment horizontal="left" vertical="center"/>
      <protection locked="0"/>
    </xf>
    <xf numFmtId="0" fontId="0" fillId="3" borderId="20" xfId="0" applyFill="1" applyBorder="1" applyAlignment="1" applyProtection="1">
      <alignment horizontal="center" vertical="center"/>
      <protection locked="0"/>
    </xf>
    <xf numFmtId="0" fontId="39" fillId="3" borderId="21" xfId="0" applyFont="1" applyFill="1" applyBorder="1" applyAlignment="1" applyProtection="1">
      <alignment wrapText="1"/>
      <protection locked="0"/>
    </xf>
    <xf numFmtId="0" fontId="0" fillId="3" borderId="21" xfId="0" applyFill="1" applyBorder="1" applyAlignment="1" applyProtection="1">
      <alignment vertical="center" wrapText="1"/>
      <protection locked="0"/>
    </xf>
    <xf numFmtId="3" fontId="14" fillId="3" borderId="21" xfId="0" applyNumberFormat="1" applyFont="1" applyFill="1" applyBorder="1" applyAlignment="1" applyProtection="1">
      <alignment horizontal="center" vertical="center"/>
      <protection locked="0"/>
    </xf>
    <xf numFmtId="0" fontId="0" fillId="3" borderId="21" xfId="0" applyFill="1" applyBorder="1" applyProtection="1">
      <protection locked="0"/>
    </xf>
    <xf numFmtId="0" fontId="0" fillId="3" borderId="64" xfId="0" applyFill="1" applyBorder="1" applyProtection="1">
      <protection locked="0"/>
    </xf>
    <xf numFmtId="0" fontId="39" fillId="3" borderId="66" xfId="0" applyFont="1" applyFill="1" applyBorder="1" applyAlignment="1" applyProtection="1">
      <alignment vertical="center" wrapText="1"/>
      <protection locked="0"/>
    </xf>
    <xf numFmtId="0" fontId="0" fillId="3" borderId="2" xfId="0" applyFill="1" applyBorder="1" applyAlignment="1" applyProtection="1">
      <alignment horizontal="center" vertical="center" wrapText="1"/>
      <protection locked="0"/>
    </xf>
    <xf numFmtId="3" fontId="14" fillId="3" borderId="2" xfId="0" applyNumberFormat="1" applyFont="1" applyFill="1" applyBorder="1" applyAlignment="1" applyProtection="1">
      <alignment horizontal="center" vertical="center"/>
      <protection locked="0"/>
    </xf>
    <xf numFmtId="0" fontId="39" fillId="3" borderId="47" xfId="0" applyFont="1" applyFill="1" applyBorder="1" applyAlignment="1" applyProtection="1">
      <alignment vertical="center" wrapText="1"/>
      <protection locked="0"/>
    </xf>
    <xf numFmtId="0" fontId="0" fillId="3" borderId="9" xfId="0" applyFill="1" applyBorder="1" applyAlignment="1" applyProtection="1">
      <alignment horizontal="left" vertical="center"/>
      <protection locked="0"/>
    </xf>
    <xf numFmtId="0" fontId="0" fillId="3" borderId="23" xfId="0" applyFill="1" applyBorder="1" applyAlignment="1" applyProtection="1">
      <alignment horizontal="center" vertical="center"/>
      <protection locked="0"/>
    </xf>
    <xf numFmtId="0" fontId="39" fillId="3" borderId="24" xfId="0" applyFont="1" applyFill="1" applyBorder="1" applyAlignment="1" applyProtection="1">
      <alignment wrapText="1"/>
      <protection locked="0"/>
    </xf>
    <xf numFmtId="0" fontId="0" fillId="3" borderId="24" xfId="0" applyFill="1" applyBorder="1" applyAlignment="1" applyProtection="1">
      <alignment vertical="center" wrapText="1"/>
      <protection locked="0"/>
    </xf>
    <xf numFmtId="0" fontId="0" fillId="3" borderId="24" xfId="0" applyFill="1" applyBorder="1" applyAlignment="1" applyProtection="1">
      <alignment horizontal="center" vertical="center"/>
      <protection locked="0"/>
    </xf>
    <xf numFmtId="0" fontId="0" fillId="3" borderId="24" xfId="0" applyFill="1" applyBorder="1" applyAlignment="1" applyProtection="1">
      <alignment horizontal="center" vertical="center" wrapText="1"/>
      <protection locked="0"/>
    </xf>
    <xf numFmtId="3" fontId="0" fillId="3" borderId="24" xfId="0" applyNumberFormat="1" applyFill="1" applyBorder="1" applyAlignment="1" applyProtection="1">
      <alignment horizontal="center" vertical="center"/>
      <protection locked="0"/>
    </xf>
    <xf numFmtId="3" fontId="14" fillId="3" borderId="24" xfId="0" applyNumberFormat="1" applyFont="1" applyFill="1" applyBorder="1" applyAlignment="1" applyProtection="1">
      <alignment horizontal="center" vertical="center"/>
      <protection locked="0"/>
    </xf>
    <xf numFmtId="0" fontId="0" fillId="3" borderId="24" xfId="0" applyFill="1" applyBorder="1" applyProtection="1">
      <protection locked="0"/>
    </xf>
    <xf numFmtId="0" fontId="39" fillId="3" borderId="46" xfId="0" applyFont="1" applyFill="1" applyBorder="1" applyAlignment="1" applyProtection="1">
      <alignment vertical="center" wrapText="1"/>
      <protection locked="0"/>
    </xf>
    <xf numFmtId="0" fontId="0" fillId="3" borderId="41" xfId="0" applyFill="1" applyBorder="1" applyAlignment="1" applyProtection="1">
      <alignment horizontal="left" vertical="center"/>
      <protection locked="0"/>
    </xf>
    <xf numFmtId="0" fontId="46" fillId="3" borderId="23" xfId="0" applyFont="1" applyFill="1" applyBorder="1" applyAlignment="1" applyProtection="1">
      <alignment vertical="center" wrapText="1"/>
      <protection locked="0"/>
    </xf>
    <xf numFmtId="0" fontId="47" fillId="3" borderId="24" xfId="0" applyFont="1" applyFill="1" applyBorder="1" applyAlignment="1" applyProtection="1">
      <alignment vertical="center" wrapText="1"/>
      <protection locked="0"/>
    </xf>
    <xf numFmtId="1" fontId="47" fillId="3" borderId="24" xfId="0" applyNumberFormat="1" applyFont="1" applyFill="1" applyBorder="1" applyAlignment="1" applyProtection="1">
      <alignment horizontal="left" vertical="center"/>
      <protection locked="0"/>
    </xf>
    <xf numFmtId="1" fontId="47" fillId="3" borderId="25" xfId="0" applyNumberFormat="1" applyFont="1" applyFill="1" applyBorder="1" applyAlignment="1" applyProtection="1">
      <alignment horizontal="left" vertical="center"/>
      <protection locked="0"/>
    </xf>
    <xf numFmtId="0" fontId="47" fillId="3" borderId="31" xfId="0" applyFont="1" applyFill="1" applyBorder="1" applyAlignment="1" applyProtection="1">
      <alignment vertical="center" wrapText="1"/>
      <protection locked="0"/>
    </xf>
    <xf numFmtId="0" fontId="47" fillId="3" borderId="50" xfId="0" applyFont="1" applyFill="1" applyBorder="1" applyAlignment="1" applyProtection="1">
      <alignment horizontal="left" vertical="center"/>
      <protection locked="0"/>
    </xf>
    <xf numFmtId="3" fontId="47" fillId="3" borderId="23" xfId="0" applyNumberFormat="1" applyFont="1" applyFill="1" applyBorder="1" applyAlignment="1" applyProtection="1">
      <alignment horizontal="center" vertical="center"/>
      <protection locked="0"/>
    </xf>
    <xf numFmtId="3" fontId="47" fillId="3" borderId="25" xfId="0" applyNumberFormat="1" applyFont="1" applyFill="1" applyBorder="1" applyAlignment="1" applyProtection="1">
      <alignment horizontal="center" vertical="center"/>
      <protection locked="0"/>
    </xf>
    <xf numFmtId="0" fontId="47" fillId="3" borderId="17" xfId="0" applyFont="1" applyFill="1" applyBorder="1" applyAlignment="1" applyProtection="1">
      <alignment horizontal="center" vertical="center"/>
      <protection locked="0"/>
    </xf>
    <xf numFmtId="0" fontId="47" fillId="3" borderId="19" xfId="0" applyFont="1" applyFill="1" applyBorder="1" applyAlignment="1" applyProtection="1">
      <alignment horizontal="center" vertical="center"/>
      <protection locked="0"/>
    </xf>
    <xf numFmtId="0" fontId="50" fillId="3" borderId="17" xfId="0" applyFont="1" applyFill="1" applyBorder="1" applyAlignment="1" applyProtection="1">
      <alignment horizontal="center" vertical="center"/>
      <protection locked="0"/>
    </xf>
    <xf numFmtId="0" fontId="50" fillId="3" borderId="18" xfId="0" applyFont="1" applyFill="1" applyBorder="1" applyProtection="1">
      <protection locked="0"/>
    </xf>
    <xf numFmtId="0" fontId="50" fillId="3" borderId="19" xfId="0" applyFont="1" applyFill="1" applyBorder="1" applyProtection="1">
      <protection locked="0"/>
    </xf>
    <xf numFmtId="0" fontId="51" fillId="3" borderId="50" xfId="0" applyFont="1" applyFill="1" applyBorder="1" applyProtection="1">
      <protection locked="0"/>
    </xf>
    <xf numFmtId="0" fontId="51" fillId="3" borderId="50" xfId="0" applyFont="1" applyFill="1" applyBorder="1" applyAlignment="1" applyProtection="1">
      <alignment horizontal="center" vertical="center"/>
      <protection locked="0"/>
    </xf>
    <xf numFmtId="0" fontId="50" fillId="3" borderId="50" xfId="0" applyFont="1" applyFill="1" applyBorder="1" applyAlignment="1" applyProtection="1">
      <alignment horizontal="center" vertical="center"/>
      <protection locked="0"/>
    </xf>
    <xf numFmtId="0" fontId="52" fillId="3" borderId="50" xfId="0" applyFont="1" applyFill="1" applyBorder="1" applyProtection="1">
      <protection locked="0"/>
    </xf>
    <xf numFmtId="0" fontId="46" fillId="3" borderId="17" xfId="0" applyFont="1" applyFill="1" applyBorder="1" applyAlignment="1" applyProtection="1">
      <alignment wrapText="1"/>
      <protection locked="0"/>
    </xf>
    <xf numFmtId="0" fontId="48" fillId="3" borderId="25" xfId="0" applyFont="1" applyFill="1" applyBorder="1" applyProtection="1">
      <protection locked="0"/>
    </xf>
    <xf numFmtId="0" fontId="48" fillId="3" borderId="0" xfId="0" applyFont="1" applyFill="1" applyAlignment="1" applyProtection="1">
      <alignment vertical="top" wrapText="1"/>
      <protection locked="0"/>
    </xf>
    <xf numFmtId="0" fontId="47" fillId="3" borderId="16" xfId="0" applyFont="1" applyFill="1" applyBorder="1" applyAlignment="1" applyProtection="1">
      <alignment horizontal="left" vertical="center"/>
      <protection locked="0"/>
    </xf>
    <xf numFmtId="0" fontId="47" fillId="3" borderId="31" xfId="0" applyFont="1" applyFill="1" applyBorder="1" applyAlignment="1" applyProtection="1">
      <alignment vertical="center"/>
      <protection locked="0"/>
    </xf>
    <xf numFmtId="0" fontId="48" fillId="3" borderId="0" xfId="0" applyFont="1" applyFill="1" applyAlignment="1" applyProtection="1">
      <alignment wrapText="1"/>
      <protection locked="0"/>
    </xf>
    <xf numFmtId="164" fontId="47" fillId="3" borderId="25" xfId="1" applyNumberFormat="1" applyFont="1" applyFill="1" applyBorder="1" applyAlignment="1" applyProtection="1">
      <alignment horizontal="left" vertical="center"/>
      <protection locked="0"/>
    </xf>
    <xf numFmtId="0" fontId="47" fillId="3" borderId="0" xfId="0" applyFont="1" applyFill="1" applyAlignment="1" applyProtection="1">
      <alignment horizontal="center" vertical="center"/>
      <protection locked="0"/>
    </xf>
    <xf numFmtId="0" fontId="47" fillId="3" borderId="25" xfId="0" applyFont="1" applyFill="1" applyBorder="1" applyAlignment="1" applyProtection="1">
      <alignment horizontal="center" vertical="center"/>
      <protection locked="0"/>
    </xf>
    <xf numFmtId="0" fontId="49" fillId="3" borderId="23" xfId="0" applyFont="1" applyFill="1" applyBorder="1" applyAlignment="1" applyProtection="1">
      <alignment horizontal="center" vertical="center"/>
      <protection locked="0"/>
    </xf>
    <xf numFmtId="0" fontId="49" fillId="3" borderId="24"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47" fillId="3" borderId="31" xfId="0" applyFont="1" applyFill="1" applyBorder="1" applyProtection="1">
      <protection locked="0"/>
    </xf>
    <xf numFmtId="0" fontId="49" fillId="3" borderId="31" xfId="0" applyFont="1" applyFill="1" applyBorder="1" applyAlignment="1" applyProtection="1">
      <alignment horizontal="center" vertical="center"/>
      <protection locked="0"/>
    </xf>
    <xf numFmtId="0" fontId="46" fillId="3" borderId="23" xfId="0" applyFont="1" applyFill="1" applyBorder="1" applyAlignment="1" applyProtection="1">
      <alignment horizontal="left" vertical="center" wrapText="1"/>
      <protection locked="0"/>
    </xf>
    <xf numFmtId="0" fontId="42" fillId="3" borderId="31" xfId="0" applyFont="1" applyFill="1" applyBorder="1" applyAlignment="1" applyProtection="1">
      <alignment horizontal="center" vertical="center"/>
      <protection locked="0"/>
    </xf>
    <xf numFmtId="0" fontId="43" fillId="3" borderId="23" xfId="0" applyFont="1" applyFill="1" applyBorder="1" applyAlignment="1" applyProtection="1">
      <alignment vertical="center" wrapText="1"/>
      <protection locked="0"/>
    </xf>
    <xf numFmtId="0" fontId="42" fillId="3" borderId="24" xfId="0" applyFont="1" applyFill="1" applyBorder="1" applyAlignment="1" applyProtection="1">
      <alignment vertical="center" wrapText="1"/>
      <protection locked="0"/>
    </xf>
    <xf numFmtId="1" fontId="42" fillId="3" borderId="24" xfId="0" applyNumberFormat="1" applyFont="1" applyFill="1" applyBorder="1" applyAlignment="1" applyProtection="1">
      <alignment horizontal="left" vertical="center"/>
      <protection locked="0"/>
    </xf>
    <xf numFmtId="1" fontId="42" fillId="3" borderId="25" xfId="0" applyNumberFormat="1" applyFont="1" applyFill="1" applyBorder="1" applyAlignment="1" applyProtection="1">
      <alignment horizontal="left" vertical="center"/>
      <protection locked="0"/>
    </xf>
    <xf numFmtId="0" fontId="42" fillId="3" borderId="16" xfId="0" applyFont="1" applyFill="1" applyBorder="1" applyAlignment="1" applyProtection="1">
      <alignment vertical="center"/>
      <protection locked="0"/>
    </xf>
    <xf numFmtId="0" fontId="42" fillId="3" borderId="50" xfId="0" applyFont="1" applyFill="1" applyBorder="1" applyAlignment="1" applyProtection="1">
      <alignment horizontal="left" vertical="center"/>
      <protection locked="0"/>
    </xf>
    <xf numFmtId="0" fontId="42" fillId="3" borderId="16" xfId="0" applyFont="1" applyFill="1" applyBorder="1" applyAlignment="1" applyProtection="1">
      <alignment horizontal="left" vertical="center"/>
      <protection locked="0"/>
    </xf>
    <xf numFmtId="0" fontId="42" fillId="3" borderId="31" xfId="0" applyFont="1" applyFill="1" applyBorder="1" applyAlignment="1" applyProtection="1">
      <alignment vertical="center"/>
      <protection locked="0"/>
    </xf>
    <xf numFmtId="0" fontId="44" fillId="3" borderId="31" xfId="0" applyFont="1" applyFill="1" applyBorder="1" applyAlignment="1" applyProtection="1">
      <alignment vertical="center" wrapText="1"/>
      <protection locked="0"/>
    </xf>
    <xf numFmtId="3" fontId="42" fillId="3" borderId="23" xfId="0" applyNumberFormat="1" applyFont="1" applyFill="1" applyBorder="1" applyAlignment="1" applyProtection="1">
      <alignment horizontal="center" vertical="center"/>
      <protection locked="0"/>
    </xf>
    <xf numFmtId="164" fontId="42" fillId="3" borderId="52" xfId="1" applyNumberFormat="1" applyFont="1" applyFill="1" applyBorder="1" applyAlignment="1" applyProtection="1">
      <alignment horizontal="left" vertical="center"/>
      <protection locked="0"/>
    </xf>
    <xf numFmtId="0" fontId="42" fillId="3" borderId="23" xfId="0" applyFont="1" applyFill="1" applyBorder="1" applyAlignment="1" applyProtection="1">
      <alignment horizontal="center" vertical="center"/>
      <protection locked="0"/>
    </xf>
    <xf numFmtId="0" fontId="42" fillId="3" borderId="25" xfId="0" applyFont="1" applyFill="1" applyBorder="1" applyAlignment="1" applyProtection="1">
      <alignment horizontal="center" vertical="center"/>
      <protection locked="0"/>
    </xf>
    <xf numFmtId="0" fontId="45" fillId="3" borderId="53" xfId="0" applyFont="1" applyFill="1" applyBorder="1" applyAlignment="1" applyProtection="1">
      <alignment horizontal="center" vertical="center"/>
      <protection locked="0"/>
    </xf>
    <xf numFmtId="0" fontId="45" fillId="3" borderId="18" xfId="0" applyFont="1" applyFill="1" applyBorder="1" applyAlignment="1" applyProtection="1">
      <alignment horizontal="center" vertical="center"/>
      <protection locked="0"/>
    </xf>
    <xf numFmtId="0" fontId="42" fillId="3" borderId="24" xfId="0" applyFont="1" applyFill="1" applyBorder="1" applyProtection="1">
      <protection locked="0"/>
    </xf>
    <xf numFmtId="0" fontId="45" fillId="3" borderId="19" xfId="0" applyFont="1" applyFill="1" applyBorder="1" applyAlignment="1" applyProtection="1">
      <alignment horizontal="center" vertical="center"/>
      <protection locked="0"/>
    </xf>
    <xf numFmtId="0" fontId="42" fillId="3" borderId="31" xfId="0" applyFont="1" applyFill="1" applyBorder="1" applyProtection="1">
      <protection locked="0"/>
    </xf>
    <xf numFmtId="0" fontId="43" fillId="3" borderId="23" xfId="0" applyFont="1" applyFill="1" applyBorder="1" applyAlignment="1" applyProtection="1">
      <alignment horizontal="left" vertical="center" wrapText="1"/>
      <protection locked="0"/>
    </xf>
    <xf numFmtId="0" fontId="44" fillId="3" borderId="25" xfId="0" applyFont="1" applyFill="1" applyBorder="1" applyAlignment="1" applyProtection="1">
      <alignment horizontal="center" vertical="center" wrapText="1"/>
      <protection locked="0"/>
    </xf>
    <xf numFmtId="1" fontId="14" fillId="3" borderId="6" xfId="0" applyNumberFormat="1" applyFont="1" applyFill="1" applyBorder="1" applyAlignment="1" applyProtection="1">
      <alignment horizontal="center" vertical="center"/>
      <protection locked="0"/>
    </xf>
    <xf numFmtId="3" fontId="32" fillId="0" borderId="0" xfId="0" applyNumberFormat="1" applyFont="1" applyProtection="1">
      <protection locked="0"/>
    </xf>
    <xf numFmtId="0" fontId="47" fillId="3" borderId="53" xfId="0" applyFont="1" applyFill="1" applyBorder="1" applyAlignment="1" applyProtection="1">
      <alignment vertical="center"/>
      <protection locked="0"/>
    </xf>
    <xf numFmtId="3" fontId="47" fillId="3" borderId="46" xfId="0" applyNumberFormat="1" applyFont="1" applyFill="1" applyBorder="1" applyAlignment="1" applyProtection="1">
      <alignment horizontal="center" vertical="center"/>
      <protection locked="0"/>
    </xf>
    <xf numFmtId="0" fontId="14" fillId="0" borderId="50" xfId="0" applyFont="1" applyBorder="1" applyAlignment="1" applyProtection="1">
      <alignment wrapText="1"/>
      <protection locked="0"/>
    </xf>
    <xf numFmtId="0" fontId="14" fillId="0" borderId="49" xfId="0" applyFont="1" applyBorder="1" applyAlignment="1" applyProtection="1">
      <alignment horizontal="center" vertical="center" wrapText="1"/>
      <protection locked="0"/>
    </xf>
    <xf numFmtId="0" fontId="47" fillId="3" borderId="63" xfId="0" applyFont="1" applyFill="1" applyBorder="1" applyAlignment="1" applyProtection="1">
      <alignment horizontal="center" vertical="center" wrapText="1"/>
      <protection locked="0"/>
    </xf>
    <xf numFmtId="0" fontId="37" fillId="3" borderId="4" xfId="0" applyFont="1" applyFill="1" applyBorder="1" applyAlignment="1" applyProtection="1">
      <alignment wrapText="1"/>
      <protection locked="0"/>
    </xf>
    <xf numFmtId="0" fontId="37" fillId="3" borderId="5" xfId="0" applyFont="1" applyFill="1" applyBorder="1" applyAlignment="1" applyProtection="1">
      <alignment vertical="center" wrapText="1"/>
      <protection locked="0"/>
    </xf>
    <xf numFmtId="0" fontId="14" fillId="3" borderId="5" xfId="0" applyFont="1" applyFill="1" applyBorder="1" applyAlignment="1" applyProtection="1">
      <alignment horizontal="center" vertical="center"/>
      <protection locked="0"/>
    </xf>
    <xf numFmtId="0" fontId="14" fillId="3" borderId="6" xfId="0" applyFont="1" applyFill="1" applyBorder="1" applyAlignment="1" applyProtection="1">
      <alignment horizontal="center" vertical="center"/>
      <protection locked="0"/>
    </xf>
    <xf numFmtId="0" fontId="14" fillId="3" borderId="14"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protection locked="0"/>
    </xf>
    <xf numFmtId="0" fontId="14" fillId="3" borderId="14" xfId="0" applyFont="1" applyFill="1" applyBorder="1" applyAlignment="1" applyProtection="1">
      <alignment horizontal="center" vertical="center"/>
      <protection locked="0"/>
    </xf>
    <xf numFmtId="164" fontId="14" fillId="3" borderId="19" xfId="1" applyNumberFormat="1"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68" xfId="0" applyFill="1" applyBorder="1" applyAlignment="1" applyProtection="1">
      <alignment horizontal="center" vertical="center"/>
      <protection locked="0"/>
    </xf>
    <xf numFmtId="0" fontId="0" fillId="3" borderId="29" xfId="0" applyFill="1" applyBorder="1" applyAlignment="1" applyProtection="1">
      <alignment horizontal="center" vertical="center"/>
      <protection locked="0"/>
    </xf>
    <xf numFmtId="0" fontId="43" fillId="3" borderId="23" xfId="0" applyFont="1" applyFill="1" applyBorder="1" applyAlignment="1" applyProtection="1">
      <alignment wrapText="1"/>
      <protection locked="0"/>
    </xf>
    <xf numFmtId="0" fontId="44" fillId="3" borderId="0" xfId="0" applyFont="1" applyFill="1" applyAlignment="1" applyProtection="1">
      <alignment vertical="center" wrapText="1"/>
      <protection locked="0"/>
    </xf>
    <xf numFmtId="0" fontId="42" fillId="3" borderId="45" xfId="0" applyFont="1" applyFill="1" applyBorder="1" applyAlignment="1" applyProtection="1">
      <alignment horizontal="center" vertical="center"/>
      <protection locked="0"/>
    </xf>
    <xf numFmtId="0" fontId="42" fillId="3" borderId="44" xfId="0" applyFont="1" applyFill="1" applyBorder="1" applyAlignment="1" applyProtection="1">
      <alignment horizontal="center" vertical="center"/>
      <protection locked="0"/>
    </xf>
    <xf numFmtId="0" fontId="42" fillId="3" borderId="19" xfId="0" applyFont="1" applyFill="1" applyBorder="1" applyAlignment="1" applyProtection="1">
      <alignment horizontal="center" vertical="center"/>
      <protection locked="0"/>
    </xf>
    <xf numFmtId="0" fontId="42" fillId="3" borderId="16" xfId="0" applyFont="1" applyFill="1" applyBorder="1" applyAlignment="1" applyProtection="1">
      <alignment horizontal="center" vertical="center" wrapText="1"/>
      <protection locked="0"/>
    </xf>
    <xf numFmtId="0" fontId="42" fillId="3" borderId="49" xfId="0" applyFont="1" applyFill="1" applyBorder="1" applyAlignment="1" applyProtection="1">
      <alignment horizontal="center" vertical="center"/>
      <protection locked="0"/>
    </xf>
    <xf numFmtId="0" fontId="42" fillId="3" borderId="31" xfId="0" applyFont="1" applyFill="1" applyBorder="1" applyAlignment="1" applyProtection="1">
      <alignment horizontal="center" vertical="center" wrapText="1"/>
      <protection locked="0"/>
    </xf>
    <xf numFmtId="164" fontId="42" fillId="3" borderId="19" xfId="1" applyNumberFormat="1" applyFont="1" applyFill="1" applyBorder="1" applyAlignment="1" applyProtection="1">
      <alignment horizontal="left" vertical="center"/>
      <protection locked="0"/>
    </xf>
    <xf numFmtId="0" fontId="42" fillId="3" borderId="23" xfId="0" applyFont="1" applyFill="1" applyBorder="1" applyProtection="1">
      <protection locked="0"/>
    </xf>
    <xf numFmtId="0" fontId="42" fillId="3" borderId="25" xfId="0" applyFont="1" applyFill="1" applyBorder="1" applyProtection="1">
      <protection locked="0"/>
    </xf>
    <xf numFmtId="0" fontId="42" fillId="3" borderId="31" xfId="0" applyFont="1" applyFill="1" applyBorder="1" applyAlignment="1" applyProtection="1">
      <alignment wrapText="1"/>
      <protection locked="0"/>
    </xf>
    <xf numFmtId="0" fontId="22" fillId="3" borderId="50" xfId="0" applyFont="1" applyFill="1" applyBorder="1" applyAlignment="1" applyProtection="1">
      <alignment horizontal="center"/>
      <protection locked="0"/>
    </xf>
    <xf numFmtId="0" fontId="14" fillId="3" borderId="50" xfId="0" applyFont="1" applyFill="1" applyBorder="1" applyAlignment="1" applyProtection="1">
      <alignment horizontal="center"/>
      <protection locked="0"/>
    </xf>
    <xf numFmtId="0" fontId="14" fillId="4" borderId="31" xfId="0" applyFont="1" applyFill="1" applyBorder="1" applyAlignment="1" applyProtection="1">
      <alignment horizontal="center" vertical="center"/>
      <protection locked="0"/>
    </xf>
    <xf numFmtId="0" fontId="37" fillId="4" borderId="54" xfId="0" applyFont="1" applyFill="1" applyBorder="1" applyAlignment="1" applyProtection="1">
      <alignment vertical="center" wrapText="1"/>
      <protection locked="0"/>
    </xf>
    <xf numFmtId="0" fontId="14" fillId="4" borderId="24" xfId="0" applyFont="1" applyFill="1" applyBorder="1" applyAlignment="1" applyProtection="1">
      <alignment vertical="center" wrapText="1"/>
      <protection locked="0"/>
    </xf>
    <xf numFmtId="0" fontId="14" fillId="4" borderId="24" xfId="0" applyFont="1" applyFill="1" applyBorder="1" applyAlignment="1" applyProtection="1">
      <alignment horizontal="center" vertical="center"/>
      <protection locked="0"/>
    </xf>
    <xf numFmtId="0" fontId="14" fillId="4" borderId="25" xfId="0" applyFont="1" applyFill="1" applyBorder="1" applyAlignment="1" applyProtection="1">
      <alignment horizontal="center" vertical="center"/>
      <protection locked="0"/>
    </xf>
    <xf numFmtId="0" fontId="14" fillId="4" borderId="31" xfId="0" applyFont="1" applyFill="1" applyBorder="1" applyAlignment="1" applyProtection="1">
      <alignment horizontal="center" vertical="center" wrapText="1"/>
      <protection locked="0"/>
    </xf>
    <xf numFmtId="0" fontId="14" fillId="4" borderId="0" xfId="0" applyFont="1" applyFill="1" applyAlignment="1" applyProtection="1">
      <alignment vertical="center" wrapText="1"/>
      <protection locked="0"/>
    </xf>
    <xf numFmtId="3" fontId="14" fillId="4" borderId="23" xfId="0" applyNumberFormat="1" applyFont="1" applyFill="1" applyBorder="1" applyAlignment="1" applyProtection="1">
      <alignment horizontal="center" vertical="center"/>
      <protection locked="0"/>
    </xf>
    <xf numFmtId="164" fontId="13" fillId="4" borderId="25" xfId="1" applyNumberFormat="1" applyFont="1" applyFill="1" applyBorder="1" applyAlignment="1" applyProtection="1">
      <alignment horizontal="left" vertical="center"/>
      <protection locked="0"/>
    </xf>
    <xf numFmtId="0" fontId="14" fillId="4" borderId="23" xfId="0" applyFont="1" applyFill="1" applyBorder="1" applyAlignment="1" applyProtection="1">
      <alignment horizontal="center" vertical="center"/>
      <protection locked="0"/>
    </xf>
    <xf numFmtId="0" fontId="23" fillId="4" borderId="23" xfId="0" applyFont="1" applyFill="1" applyBorder="1" applyAlignment="1" applyProtection="1">
      <alignment horizontal="center" vertical="center"/>
      <protection locked="0"/>
    </xf>
    <xf numFmtId="0" fontId="14" fillId="4" borderId="25" xfId="0" applyFont="1" applyFill="1" applyBorder="1" applyProtection="1">
      <protection locked="0"/>
    </xf>
    <xf numFmtId="0" fontId="14" fillId="4" borderId="31" xfId="0" applyFont="1" applyFill="1" applyBorder="1" applyAlignment="1" applyProtection="1">
      <alignment vertical="center" wrapText="1"/>
      <protection locked="0"/>
    </xf>
    <xf numFmtId="0" fontId="24" fillId="4" borderId="31" xfId="0" applyFont="1" applyFill="1" applyBorder="1" applyAlignment="1" applyProtection="1">
      <alignment horizontal="center" vertical="center"/>
      <protection locked="0"/>
    </xf>
    <xf numFmtId="0" fontId="25" fillId="4" borderId="17" xfId="0" applyFont="1" applyFill="1" applyBorder="1" applyAlignment="1" applyProtection="1">
      <alignment vertical="center" wrapText="1"/>
      <protection locked="0"/>
    </xf>
    <xf numFmtId="0" fontId="27" fillId="4" borderId="24" xfId="0" applyFont="1" applyFill="1" applyBorder="1" applyAlignment="1" applyProtection="1">
      <alignment vertical="center" wrapText="1"/>
      <protection locked="0"/>
    </xf>
    <xf numFmtId="0" fontId="24" fillId="4" borderId="24" xfId="0" applyFont="1" applyFill="1" applyBorder="1" applyAlignment="1" applyProtection="1">
      <alignment horizontal="center" vertical="center"/>
      <protection locked="0"/>
    </xf>
    <xf numFmtId="0" fontId="24" fillId="4" borderId="25" xfId="0" applyFont="1" applyFill="1" applyBorder="1" applyAlignment="1" applyProtection="1">
      <alignment horizontal="center" vertical="center"/>
      <protection locked="0"/>
    </xf>
    <xf numFmtId="0" fontId="24" fillId="4" borderId="31" xfId="0" applyFont="1" applyFill="1" applyBorder="1" applyAlignment="1" applyProtection="1">
      <alignment horizontal="center" vertical="center" wrapText="1"/>
      <protection locked="0"/>
    </xf>
    <xf numFmtId="0" fontId="24" fillId="4" borderId="0" xfId="0" applyFont="1" applyFill="1" applyAlignment="1" applyProtection="1">
      <alignment horizontal="center" vertical="center" wrapText="1"/>
      <protection locked="0"/>
    </xf>
    <xf numFmtId="3" fontId="24" fillId="4" borderId="23" xfId="0" applyNumberFormat="1" applyFont="1" applyFill="1" applyBorder="1" applyAlignment="1" applyProtection="1">
      <alignment horizontal="center" vertical="center"/>
      <protection locked="0"/>
    </xf>
    <xf numFmtId="164" fontId="24" fillId="4" borderId="25" xfId="1" applyNumberFormat="1" applyFont="1" applyFill="1" applyBorder="1" applyAlignment="1" applyProtection="1">
      <alignment horizontal="left" vertical="center"/>
      <protection locked="0"/>
    </xf>
    <xf numFmtId="0" fontId="24" fillId="4" borderId="23" xfId="0" applyFont="1" applyFill="1" applyBorder="1" applyAlignment="1" applyProtection="1">
      <alignment horizontal="center" vertical="center"/>
      <protection locked="0"/>
    </xf>
    <xf numFmtId="0" fontId="28" fillId="4" borderId="23" xfId="0" applyFont="1" applyFill="1" applyBorder="1" applyAlignment="1" applyProtection="1">
      <alignment horizontal="center" vertical="center"/>
      <protection locked="0"/>
    </xf>
    <xf numFmtId="0" fontId="24" fillId="4" borderId="25" xfId="0" applyFont="1" applyFill="1" applyBorder="1" applyAlignment="1" applyProtection="1">
      <alignment vertical="center"/>
      <protection locked="0"/>
    </xf>
    <xf numFmtId="0" fontId="25" fillId="4" borderId="31" xfId="0" applyFont="1" applyFill="1" applyBorder="1" applyAlignment="1" applyProtection="1">
      <alignment vertical="center" wrapText="1"/>
      <protection locked="0"/>
    </xf>
    <xf numFmtId="0" fontId="24" fillId="4" borderId="31" xfId="0" applyFont="1" applyFill="1" applyBorder="1" applyAlignment="1" applyProtection="1">
      <alignment horizontal="center"/>
      <protection locked="0"/>
    </xf>
    <xf numFmtId="0" fontId="25" fillId="4" borderId="17" xfId="0" applyFont="1" applyFill="1" applyBorder="1" applyAlignment="1" applyProtection="1">
      <alignment horizontal="left" vertical="center" wrapText="1"/>
      <protection locked="0"/>
    </xf>
    <xf numFmtId="0" fontId="24" fillId="4" borderId="24" xfId="0" applyFont="1" applyFill="1" applyBorder="1" applyAlignment="1" applyProtection="1">
      <alignment horizontal="left" vertical="center" wrapText="1"/>
      <protection locked="0"/>
    </xf>
    <xf numFmtId="0" fontId="24" fillId="4" borderId="24" xfId="0" applyFont="1" applyFill="1" applyBorder="1" applyAlignment="1" applyProtection="1">
      <alignment horizontal="center" vertical="center" wrapText="1"/>
      <protection locked="0"/>
    </xf>
    <xf numFmtId="0" fontId="24" fillId="4" borderId="38" xfId="0" applyFont="1" applyFill="1" applyBorder="1" applyAlignment="1" applyProtection="1">
      <alignment horizontal="center" vertical="center"/>
      <protection locked="0"/>
    </xf>
    <xf numFmtId="0" fontId="24" fillId="4" borderId="49" xfId="0" applyFont="1" applyFill="1" applyBorder="1" applyAlignment="1" applyProtection="1">
      <alignment vertical="center" wrapText="1"/>
      <protection locked="0"/>
    </xf>
    <xf numFmtId="0" fontId="24" fillId="4" borderId="31" xfId="0" applyFont="1" applyFill="1" applyBorder="1" applyAlignment="1" applyProtection="1">
      <alignment horizontal="left" vertical="center"/>
      <protection locked="0"/>
    </xf>
    <xf numFmtId="0" fontId="24" fillId="4" borderId="31" xfId="0" applyFont="1" applyFill="1" applyBorder="1" applyAlignment="1" applyProtection="1">
      <alignment vertical="center"/>
      <protection locked="0"/>
    </xf>
    <xf numFmtId="0" fontId="24" fillId="4" borderId="31" xfId="0" applyFont="1" applyFill="1" applyBorder="1" applyAlignment="1" applyProtection="1">
      <alignment horizontal="left" vertical="center" wrapText="1"/>
      <protection locked="0"/>
    </xf>
    <xf numFmtId="0" fontId="24" fillId="4" borderId="23" xfId="0" applyFont="1" applyFill="1" applyBorder="1" applyAlignment="1" applyProtection="1">
      <alignment horizontal="center" vertical="center" wrapText="1"/>
      <protection locked="0"/>
    </xf>
    <xf numFmtId="0" fontId="24" fillId="4" borderId="25" xfId="0" applyFont="1" applyFill="1" applyBorder="1" applyAlignment="1" applyProtection="1">
      <alignment horizontal="center" vertical="center" wrapText="1"/>
      <protection locked="0"/>
    </xf>
    <xf numFmtId="0" fontId="30" fillId="4" borderId="17" xfId="0" applyFont="1" applyFill="1" applyBorder="1" applyAlignment="1" applyProtection="1">
      <alignment horizontal="center" vertical="center"/>
      <protection locked="0"/>
    </xf>
    <xf numFmtId="0" fontId="30" fillId="4" borderId="18" xfId="0" applyFont="1" applyFill="1" applyBorder="1" applyAlignment="1" applyProtection="1">
      <alignment horizontal="center" vertical="center"/>
      <protection locked="0"/>
    </xf>
    <xf numFmtId="0" fontId="28" fillId="4" borderId="18" xfId="0" applyFont="1" applyFill="1" applyBorder="1" applyAlignment="1" applyProtection="1">
      <alignment horizontal="center" vertical="center"/>
      <protection locked="0"/>
    </xf>
    <xf numFmtId="0" fontId="28" fillId="4" borderId="25" xfId="0" applyFont="1" applyFill="1" applyBorder="1" applyAlignment="1" applyProtection="1">
      <alignment horizontal="center" vertical="center"/>
      <protection locked="0"/>
    </xf>
    <xf numFmtId="0" fontId="24" fillId="4" borderId="50" xfId="0" applyFont="1" applyFill="1" applyBorder="1" applyProtection="1">
      <protection locked="0"/>
    </xf>
    <xf numFmtId="0" fontId="25" fillId="4" borderId="23" xfId="0" applyFont="1" applyFill="1" applyBorder="1" applyAlignment="1" applyProtection="1">
      <alignment horizontal="left" vertical="center" wrapText="1"/>
      <protection locked="0"/>
    </xf>
    <xf numFmtId="0" fontId="14" fillId="4" borderId="50" xfId="0" applyFont="1" applyFill="1" applyBorder="1" applyAlignment="1" applyProtection="1">
      <alignment horizontal="center"/>
      <protection locked="0"/>
    </xf>
    <xf numFmtId="0" fontId="37" fillId="4" borderId="23" xfId="0" applyFont="1" applyFill="1" applyBorder="1" applyAlignment="1" applyProtection="1">
      <alignment horizontal="left" vertical="center" wrapText="1"/>
      <protection locked="0"/>
    </xf>
    <xf numFmtId="0" fontId="14" fillId="4" borderId="24" xfId="0" applyFont="1" applyFill="1" applyBorder="1" applyAlignment="1" applyProtection="1">
      <alignment horizontal="left" vertical="center" wrapText="1"/>
      <protection locked="0"/>
    </xf>
    <xf numFmtId="0" fontId="14" fillId="4" borderId="18" xfId="0" applyFont="1" applyFill="1" applyBorder="1" applyAlignment="1" applyProtection="1">
      <alignment horizontal="center" vertical="center" wrapText="1"/>
      <protection locked="0"/>
    </xf>
    <xf numFmtId="0" fontId="14" fillId="4" borderId="50" xfId="0" applyFont="1" applyFill="1" applyBorder="1" applyAlignment="1" applyProtection="1">
      <alignment vertical="center" wrapText="1"/>
      <protection locked="0"/>
    </xf>
    <xf numFmtId="0" fontId="14" fillId="4" borderId="50" xfId="0" applyFont="1" applyFill="1" applyBorder="1" applyAlignment="1" applyProtection="1">
      <alignment horizontal="left" vertical="center"/>
      <protection locked="0"/>
    </xf>
    <xf numFmtId="0" fontId="14" fillId="4" borderId="50" xfId="0" applyFont="1" applyFill="1" applyBorder="1" applyAlignment="1" applyProtection="1">
      <alignment vertical="center"/>
      <protection locked="0"/>
    </xf>
    <xf numFmtId="3" fontId="14" fillId="4" borderId="19" xfId="0" applyNumberFormat="1" applyFont="1" applyFill="1" applyBorder="1" applyAlignment="1" applyProtection="1">
      <alignment horizontal="center" vertical="center"/>
      <protection locked="0"/>
    </xf>
    <xf numFmtId="0" fontId="14" fillId="4" borderId="17" xfId="0" applyFont="1" applyFill="1" applyBorder="1" applyAlignment="1" applyProtection="1">
      <alignment horizontal="center" vertical="center" wrapText="1"/>
      <protection locked="0"/>
    </xf>
    <xf numFmtId="0" fontId="14" fillId="4" borderId="19" xfId="0" applyFont="1" applyFill="1" applyBorder="1" applyAlignment="1" applyProtection="1">
      <alignment horizontal="center" vertical="center" wrapText="1"/>
      <protection locked="0"/>
    </xf>
    <xf numFmtId="0" fontId="36" fillId="4" borderId="18" xfId="0" applyFont="1" applyFill="1" applyBorder="1" applyAlignment="1" applyProtection="1">
      <alignment horizontal="center" vertical="center"/>
      <protection locked="0"/>
    </xf>
    <xf numFmtId="0" fontId="33" fillId="4" borderId="50" xfId="0" applyFont="1" applyFill="1" applyBorder="1" applyProtection="1">
      <protection locked="0"/>
    </xf>
    <xf numFmtId="0" fontId="36" fillId="4" borderId="50" xfId="0" applyFont="1" applyFill="1" applyBorder="1" applyAlignment="1" applyProtection="1">
      <alignment horizontal="center" vertical="center"/>
      <protection locked="0"/>
    </xf>
    <xf numFmtId="0" fontId="33" fillId="4" borderId="50" xfId="0" applyFont="1" applyFill="1" applyBorder="1" applyAlignment="1" applyProtection="1">
      <alignment horizontal="center" vertical="center"/>
      <protection locked="0"/>
    </xf>
    <xf numFmtId="0" fontId="37" fillId="4" borderId="17" xfId="0" applyFont="1" applyFill="1" applyBorder="1" applyAlignment="1" applyProtection="1">
      <alignment wrapText="1"/>
      <protection locked="0"/>
    </xf>
    <xf numFmtId="0" fontId="13" fillId="4" borderId="19" xfId="0" applyFont="1" applyFill="1" applyBorder="1" applyProtection="1">
      <protection locked="0"/>
    </xf>
    <xf numFmtId="0" fontId="25" fillId="4" borderId="0" xfId="0" applyFont="1" applyFill="1" applyAlignment="1" applyProtection="1">
      <alignment horizontal="left" vertical="center" wrapText="1"/>
      <protection locked="0"/>
    </xf>
    <xf numFmtId="0" fontId="24" fillId="4" borderId="24" xfId="0" applyFont="1" applyFill="1" applyBorder="1" applyAlignment="1" applyProtection="1">
      <alignment vertical="center" wrapText="1"/>
      <protection locked="0"/>
    </xf>
    <xf numFmtId="0" fontId="27" fillId="4" borderId="45" xfId="0" applyFont="1" applyFill="1" applyBorder="1" applyAlignment="1" applyProtection="1">
      <alignment vertical="center" wrapText="1"/>
      <protection locked="0"/>
    </xf>
    <xf numFmtId="0" fontId="24" fillId="4" borderId="45" xfId="0" applyFont="1" applyFill="1" applyBorder="1" applyAlignment="1" applyProtection="1">
      <alignment horizontal="center" vertical="center"/>
      <protection locked="0"/>
    </xf>
    <xf numFmtId="0" fontId="24" fillId="4" borderId="16" xfId="0" applyFont="1" applyFill="1" applyBorder="1" applyAlignment="1" applyProtection="1">
      <alignment horizontal="left" vertical="center" wrapText="1"/>
      <protection locked="0"/>
    </xf>
    <xf numFmtId="0" fontId="24" fillId="4" borderId="16" xfId="0" applyFont="1" applyFill="1" applyBorder="1" applyAlignment="1" applyProtection="1">
      <alignment horizontal="left" vertical="center"/>
      <protection locked="0"/>
    </xf>
    <xf numFmtId="0" fontId="24" fillId="4" borderId="50" xfId="0" applyFont="1" applyFill="1" applyBorder="1" applyAlignment="1" applyProtection="1">
      <alignment vertical="center"/>
      <protection locked="0"/>
    </xf>
    <xf numFmtId="0" fontId="27" fillId="4" borderId="48" xfId="0" applyFont="1" applyFill="1" applyBorder="1" applyAlignment="1" applyProtection="1">
      <alignment horizontal="left" vertical="center" wrapText="1"/>
      <protection locked="0"/>
    </xf>
    <xf numFmtId="164" fontId="24" fillId="4" borderId="6" xfId="1" applyNumberFormat="1" applyFont="1" applyFill="1" applyBorder="1" applyAlignment="1" applyProtection="1">
      <alignment horizontal="left" vertical="center"/>
      <protection locked="0"/>
    </xf>
    <xf numFmtId="0" fontId="24" fillId="4" borderId="23" xfId="0" applyFont="1" applyFill="1" applyBorder="1" applyProtection="1">
      <protection locked="0"/>
    </xf>
    <xf numFmtId="0" fontId="24" fillId="4" borderId="45" xfId="0" applyFont="1" applyFill="1" applyBorder="1" applyProtection="1">
      <protection locked="0"/>
    </xf>
    <xf numFmtId="0" fontId="28" fillId="4" borderId="45" xfId="0" applyFont="1" applyFill="1" applyBorder="1" applyAlignment="1" applyProtection="1">
      <alignment horizontal="center" vertical="center"/>
      <protection locked="0"/>
    </xf>
    <xf numFmtId="0" fontId="28" fillId="4" borderId="31" xfId="0" applyFont="1" applyFill="1" applyBorder="1" applyProtection="1">
      <protection locked="0"/>
    </xf>
    <xf numFmtId="0" fontId="28" fillId="4" borderId="31" xfId="0" applyFont="1" applyFill="1" applyBorder="1" applyAlignment="1" applyProtection="1">
      <alignment horizontal="center" vertical="center"/>
      <protection locked="0"/>
    </xf>
    <xf numFmtId="0" fontId="24" fillId="4" borderId="31" xfId="0" applyFont="1" applyFill="1" applyBorder="1" applyProtection="1">
      <protection locked="0"/>
    </xf>
    <xf numFmtId="0" fontId="24" fillId="5" borderId="31" xfId="0" applyFont="1" applyFill="1" applyBorder="1" applyAlignment="1" applyProtection="1">
      <alignment horizontal="center" vertical="center"/>
      <protection locked="0"/>
    </xf>
    <xf numFmtId="0" fontId="25" fillId="5" borderId="54" xfId="0" applyFont="1" applyFill="1" applyBorder="1" applyAlignment="1" applyProtection="1">
      <alignment vertical="center" wrapText="1"/>
      <protection locked="0"/>
    </xf>
    <xf numFmtId="0" fontId="24" fillId="5" borderId="24" xfId="0" applyFont="1" applyFill="1" applyBorder="1" applyAlignment="1" applyProtection="1">
      <alignment vertical="center" wrapText="1"/>
      <protection locked="0"/>
    </xf>
    <xf numFmtId="0" fontId="24" fillId="5" borderId="24" xfId="0" applyFont="1" applyFill="1" applyBorder="1" applyAlignment="1" applyProtection="1">
      <alignment horizontal="center" vertical="center"/>
      <protection locked="0"/>
    </xf>
    <xf numFmtId="0" fontId="24" fillId="5" borderId="25" xfId="0" applyFont="1" applyFill="1" applyBorder="1" applyAlignment="1" applyProtection="1">
      <alignment horizontal="center" vertical="center"/>
      <protection locked="0"/>
    </xf>
    <xf numFmtId="0" fontId="24" fillId="5" borderId="31" xfId="0" applyFont="1" applyFill="1" applyBorder="1" applyAlignment="1" applyProtection="1">
      <alignment horizontal="center" vertical="center" wrapText="1"/>
      <protection locked="0"/>
    </xf>
    <xf numFmtId="0" fontId="24" fillId="5" borderId="31" xfId="0" applyFont="1" applyFill="1" applyBorder="1" applyAlignment="1" applyProtection="1">
      <alignment vertical="center" wrapText="1"/>
      <protection locked="0"/>
    </xf>
    <xf numFmtId="3" fontId="24" fillId="5" borderId="23" xfId="0" applyNumberFormat="1" applyFont="1" applyFill="1" applyBorder="1" applyAlignment="1" applyProtection="1">
      <alignment horizontal="center" vertical="center"/>
      <protection locked="0"/>
    </xf>
    <xf numFmtId="164" fontId="27" fillId="5" borderId="25" xfId="1" applyNumberFormat="1" applyFont="1" applyFill="1" applyBorder="1" applyAlignment="1" applyProtection="1">
      <alignment horizontal="left" vertical="center"/>
      <protection locked="0"/>
    </xf>
    <xf numFmtId="0" fontId="24" fillId="5" borderId="23" xfId="0" applyFont="1" applyFill="1" applyBorder="1" applyAlignment="1" applyProtection="1">
      <alignment horizontal="center" vertical="center"/>
      <protection locked="0"/>
    </xf>
    <xf numFmtId="0" fontId="28" fillId="5" borderId="23" xfId="0" applyFont="1" applyFill="1" applyBorder="1" applyAlignment="1" applyProtection="1">
      <alignment horizontal="center" vertical="center"/>
      <protection locked="0"/>
    </xf>
    <xf numFmtId="0" fontId="24" fillId="5" borderId="25" xfId="0" applyFont="1" applyFill="1" applyBorder="1" applyProtection="1">
      <protection locked="0"/>
    </xf>
    <xf numFmtId="0" fontId="24" fillId="5" borderId="25" xfId="0" applyFont="1" applyFill="1" applyBorder="1" applyAlignment="1" applyProtection="1">
      <alignment horizontal="center" vertical="center"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1"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6" fillId="0" borderId="16"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17" fillId="2" borderId="10"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3" fontId="27" fillId="5" borderId="23" xfId="0" applyNumberFormat="1" applyFont="1" applyFill="1" applyBorder="1" applyAlignment="1" applyProtection="1">
      <alignment horizontal="center" vertical="center"/>
      <protection locked="0"/>
    </xf>
    <xf numFmtId="164" fontId="27" fillId="5" borderId="52" xfId="1" applyNumberFormat="1" applyFont="1" applyFill="1" applyBorder="1" applyAlignment="1" applyProtection="1">
      <alignment horizontal="left" vertical="center"/>
      <protection locked="0"/>
    </xf>
    <xf numFmtId="0" fontId="27" fillId="5" borderId="31" xfId="0" applyFont="1" applyFill="1" applyBorder="1" applyAlignment="1" applyProtection="1">
      <alignment vertical="center" wrapText="1"/>
      <protection locked="0"/>
    </xf>
  </cellXfs>
  <cellStyles count="2">
    <cellStyle name="Normální" xfId="0" builtinId="0"/>
    <cellStyle name="Procenta" xfId="1"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6"/>
  <sheetViews>
    <sheetView tabSelected="1" topLeftCell="A6" workbookViewId="0">
      <selection sqref="A1:W46"/>
    </sheetView>
  </sheetViews>
  <sheetFormatPr defaultColWidth="9.44140625" defaultRowHeight="14.4" x14ac:dyDescent="0.3"/>
  <cols>
    <col min="1" max="1" width="7.44140625" style="1" customWidth="1"/>
    <col min="2" max="2" width="9.44140625" style="1" customWidth="1"/>
    <col min="3" max="3" width="9.44140625" style="1"/>
    <col min="4" max="4" width="9.44140625" style="1" bestFit="1" customWidth="1"/>
    <col min="5" max="6" width="10" style="1" bestFit="1" customWidth="1"/>
    <col min="7" max="7" width="21" style="1" customWidth="1"/>
    <col min="8" max="9" width="12.6640625" style="1" customWidth="1"/>
    <col min="10" max="10" width="11.5546875" style="1" customWidth="1"/>
    <col min="11" max="11" width="42.44140625" style="1" customWidth="1"/>
    <col min="12" max="13" width="13.33203125" style="14" customWidth="1"/>
    <col min="14" max="15" width="9.44140625" style="1"/>
    <col min="16" max="16" width="13.5546875" style="1" customWidth="1"/>
    <col min="17" max="17" width="13.44140625" style="1" customWidth="1"/>
    <col min="18" max="18" width="10.44140625" style="1" customWidth="1"/>
    <col min="19" max="16384" width="9.44140625" style="1"/>
  </cols>
  <sheetData>
    <row r="1" spans="1:20" ht="18.600000000000001" thickBot="1" x14ac:dyDescent="0.4">
      <c r="A1" s="560" t="s">
        <v>0</v>
      </c>
      <c r="B1" s="561"/>
      <c r="C1" s="561"/>
      <c r="D1" s="561"/>
      <c r="E1" s="561"/>
      <c r="F1" s="561"/>
      <c r="G1" s="561"/>
      <c r="H1" s="561"/>
      <c r="I1" s="561"/>
      <c r="J1" s="561"/>
      <c r="K1" s="561"/>
      <c r="L1" s="561"/>
      <c r="M1" s="561"/>
      <c r="N1" s="561"/>
      <c r="O1" s="561"/>
      <c r="P1" s="561"/>
      <c r="Q1" s="561"/>
      <c r="R1" s="561"/>
      <c r="S1" s="562"/>
    </row>
    <row r="2" spans="1:20" ht="27.45" customHeight="1" x14ac:dyDescent="0.3">
      <c r="A2" s="563" t="s">
        <v>1</v>
      </c>
      <c r="B2" s="565" t="s">
        <v>2</v>
      </c>
      <c r="C2" s="566"/>
      <c r="D2" s="566"/>
      <c r="E2" s="566"/>
      <c r="F2" s="567"/>
      <c r="G2" s="563" t="s">
        <v>3</v>
      </c>
      <c r="H2" s="570" t="s">
        <v>4</v>
      </c>
      <c r="I2" s="572" t="s">
        <v>61</v>
      </c>
      <c r="J2" s="563" t="s">
        <v>5</v>
      </c>
      <c r="K2" s="563" t="s">
        <v>6</v>
      </c>
      <c r="L2" s="568" t="s">
        <v>7</v>
      </c>
      <c r="M2" s="569"/>
      <c r="N2" s="556" t="s">
        <v>8</v>
      </c>
      <c r="O2" s="557"/>
      <c r="P2" s="558" t="s">
        <v>9</v>
      </c>
      <c r="Q2" s="559"/>
      <c r="R2" s="556" t="s">
        <v>10</v>
      </c>
      <c r="S2" s="557"/>
    </row>
    <row r="3" spans="1:20" ht="111" thickBot="1" x14ac:dyDescent="0.35">
      <c r="A3" s="564"/>
      <c r="B3" s="24" t="s">
        <v>11</v>
      </c>
      <c r="C3" s="25" t="s">
        <v>12</v>
      </c>
      <c r="D3" s="25" t="s">
        <v>13</v>
      </c>
      <c r="E3" s="25" t="s">
        <v>14</v>
      </c>
      <c r="F3" s="26" t="s">
        <v>15</v>
      </c>
      <c r="G3" s="564"/>
      <c r="H3" s="571"/>
      <c r="I3" s="573"/>
      <c r="J3" s="564"/>
      <c r="K3" s="564"/>
      <c r="L3" s="27" t="s">
        <v>16</v>
      </c>
      <c r="M3" s="28" t="s">
        <v>77</v>
      </c>
      <c r="N3" s="29" t="s">
        <v>17</v>
      </c>
      <c r="O3" s="30" t="s">
        <v>18</v>
      </c>
      <c r="P3" s="31" t="s">
        <v>19</v>
      </c>
      <c r="Q3" s="32" t="s">
        <v>20</v>
      </c>
      <c r="R3" s="33" t="s">
        <v>21</v>
      </c>
      <c r="S3" s="30" t="s">
        <v>22</v>
      </c>
    </row>
    <row r="4" spans="1:20" s="42" customFormat="1" ht="72" x14ac:dyDescent="0.3">
      <c r="A4" s="336">
        <v>1</v>
      </c>
      <c r="B4" s="337" t="s">
        <v>87</v>
      </c>
      <c r="C4" s="338" t="s">
        <v>83</v>
      </c>
      <c r="D4" s="297">
        <v>70946833</v>
      </c>
      <c r="E4" s="297">
        <v>107544245</v>
      </c>
      <c r="F4" s="339">
        <v>600070069</v>
      </c>
      <c r="G4" s="340" t="s">
        <v>88</v>
      </c>
      <c r="H4" s="341" t="s">
        <v>79</v>
      </c>
      <c r="I4" s="341" t="s">
        <v>84</v>
      </c>
      <c r="J4" s="341" t="s">
        <v>85</v>
      </c>
      <c r="K4" s="342" t="s">
        <v>255</v>
      </c>
      <c r="L4" s="343">
        <v>1400000</v>
      </c>
      <c r="M4" s="344">
        <f>L4*0.7</f>
        <v>979999.99999999988</v>
      </c>
      <c r="N4" s="345">
        <v>2022</v>
      </c>
      <c r="O4" s="339">
        <v>2027</v>
      </c>
      <c r="P4" s="346"/>
      <c r="Q4" s="347"/>
      <c r="R4" s="348" t="s">
        <v>152</v>
      </c>
      <c r="S4" s="349" t="s">
        <v>133</v>
      </c>
    </row>
    <row r="5" spans="1:20" s="42" customFormat="1" ht="93.6" customHeight="1" x14ac:dyDescent="0.3">
      <c r="A5" s="482">
        <v>2</v>
      </c>
      <c r="B5" s="483" t="s">
        <v>89</v>
      </c>
      <c r="C5" s="484" t="s">
        <v>90</v>
      </c>
      <c r="D5" s="485">
        <v>70833851</v>
      </c>
      <c r="E5" s="485">
        <v>107544458</v>
      </c>
      <c r="F5" s="486">
        <v>600070221</v>
      </c>
      <c r="G5" s="487" t="s">
        <v>91</v>
      </c>
      <c r="H5" s="482" t="s">
        <v>79</v>
      </c>
      <c r="I5" s="482" t="s">
        <v>84</v>
      </c>
      <c r="J5" s="482" t="s">
        <v>92</v>
      </c>
      <c r="K5" s="488" t="s">
        <v>203</v>
      </c>
      <c r="L5" s="489">
        <v>10000000</v>
      </c>
      <c r="M5" s="490">
        <f t="shared" ref="M5:M12" si="0">L5*0.7</f>
        <v>7000000</v>
      </c>
      <c r="N5" s="491">
        <v>2023</v>
      </c>
      <c r="O5" s="486">
        <v>2024</v>
      </c>
      <c r="P5" s="492" t="s">
        <v>115</v>
      </c>
      <c r="Q5" s="493"/>
      <c r="R5" s="494" t="s">
        <v>278</v>
      </c>
      <c r="S5" s="482" t="s">
        <v>138</v>
      </c>
      <c r="T5" s="41"/>
    </row>
    <row r="6" spans="1:20" s="3" customFormat="1" ht="60.6" x14ac:dyDescent="0.3">
      <c r="A6" s="162">
        <v>3</v>
      </c>
      <c r="B6" s="455" t="s">
        <v>95</v>
      </c>
      <c r="C6" s="456" t="s">
        <v>96</v>
      </c>
      <c r="D6" s="457">
        <v>70971561</v>
      </c>
      <c r="E6" s="458">
        <v>107544181</v>
      </c>
      <c r="F6" s="459">
        <v>600070018</v>
      </c>
      <c r="G6" s="460" t="s">
        <v>97</v>
      </c>
      <c r="H6" s="461" t="s">
        <v>79</v>
      </c>
      <c r="I6" s="415" t="s">
        <v>84</v>
      </c>
      <c r="J6" s="415" t="s">
        <v>98</v>
      </c>
      <c r="K6" s="462" t="s">
        <v>178</v>
      </c>
      <c r="L6" s="425">
        <v>2000000</v>
      </c>
      <c r="M6" s="463">
        <f t="shared" si="0"/>
        <v>1400000</v>
      </c>
      <c r="N6" s="427">
        <v>2022</v>
      </c>
      <c r="O6" s="428">
        <v>2025</v>
      </c>
      <c r="P6" s="464"/>
      <c r="Q6" s="465"/>
      <c r="R6" s="466" t="s">
        <v>117</v>
      </c>
      <c r="S6" s="415" t="s">
        <v>133</v>
      </c>
    </row>
    <row r="7" spans="1:20" s="43" customFormat="1" ht="101.4" thickBot="1" x14ac:dyDescent="0.35">
      <c r="A7" s="60">
        <v>4</v>
      </c>
      <c r="B7" s="70" t="s">
        <v>101</v>
      </c>
      <c r="C7" s="77" t="s">
        <v>102</v>
      </c>
      <c r="D7" s="103">
        <v>60611871</v>
      </c>
      <c r="E7" s="103">
        <v>107544113</v>
      </c>
      <c r="F7" s="104">
        <v>650055802</v>
      </c>
      <c r="G7" s="105" t="s">
        <v>105</v>
      </c>
      <c r="H7" s="106" t="s">
        <v>79</v>
      </c>
      <c r="I7" s="107" t="s">
        <v>84</v>
      </c>
      <c r="J7" s="60" t="s">
        <v>104</v>
      </c>
      <c r="K7" s="81" t="s">
        <v>175</v>
      </c>
      <c r="L7" s="65">
        <v>400000</v>
      </c>
      <c r="M7" s="73">
        <f t="shared" si="0"/>
        <v>280000</v>
      </c>
      <c r="N7" s="67">
        <v>2022</v>
      </c>
      <c r="O7" s="68">
        <v>2025</v>
      </c>
      <c r="P7" s="74"/>
      <c r="Q7" s="75"/>
      <c r="R7" s="82" t="s">
        <v>134</v>
      </c>
      <c r="S7" s="83" t="s">
        <v>133</v>
      </c>
    </row>
    <row r="8" spans="1:20" s="43" customFormat="1" ht="60.6" thickBot="1" x14ac:dyDescent="0.35">
      <c r="A8" s="60">
        <v>5</v>
      </c>
      <c r="B8" s="55" t="s">
        <v>118</v>
      </c>
      <c r="C8" s="77" t="s">
        <v>160</v>
      </c>
      <c r="D8" s="84">
        <v>75007169</v>
      </c>
      <c r="E8" s="84">
        <v>107544377</v>
      </c>
      <c r="F8" s="71">
        <v>600070158</v>
      </c>
      <c r="G8" s="102" t="s">
        <v>121</v>
      </c>
      <c r="H8" s="107" t="s">
        <v>79</v>
      </c>
      <c r="I8" s="60" t="s">
        <v>119</v>
      </c>
      <c r="J8" s="60" t="s">
        <v>120</v>
      </c>
      <c r="K8" s="85" t="s">
        <v>161</v>
      </c>
      <c r="L8" s="65">
        <v>4000000</v>
      </c>
      <c r="M8" s="66">
        <f t="shared" si="0"/>
        <v>2800000</v>
      </c>
      <c r="N8" s="67">
        <v>2023</v>
      </c>
      <c r="O8" s="68">
        <v>2027</v>
      </c>
      <c r="P8" s="69" t="s">
        <v>115</v>
      </c>
      <c r="Q8" s="75"/>
      <c r="R8" s="76" t="s">
        <v>132</v>
      </c>
      <c r="S8" s="60" t="s">
        <v>116</v>
      </c>
    </row>
    <row r="9" spans="1:20" s="42" customFormat="1" ht="72.599999999999994" thickTop="1" x14ac:dyDescent="0.3">
      <c r="A9" s="162">
        <v>6</v>
      </c>
      <c r="B9" s="181" t="s">
        <v>135</v>
      </c>
      <c r="C9" s="176" t="s">
        <v>136</v>
      </c>
      <c r="D9" s="182">
        <v>75005778</v>
      </c>
      <c r="E9" s="182">
        <v>107543974</v>
      </c>
      <c r="F9" s="175">
        <v>600069842</v>
      </c>
      <c r="G9" s="162" t="s">
        <v>125</v>
      </c>
      <c r="H9" s="162" t="s">
        <v>79</v>
      </c>
      <c r="I9" s="162" t="s">
        <v>119</v>
      </c>
      <c r="J9" s="162" t="s">
        <v>122</v>
      </c>
      <c r="K9" s="291" t="s">
        <v>240</v>
      </c>
      <c r="L9" s="292">
        <v>600000</v>
      </c>
      <c r="M9" s="293">
        <f>L9*0.7</f>
        <v>420000</v>
      </c>
      <c r="N9" s="294">
        <v>2026</v>
      </c>
      <c r="O9" s="175">
        <v>2028</v>
      </c>
      <c r="P9" s="295"/>
      <c r="Q9" s="296"/>
      <c r="R9" s="291" t="s">
        <v>132</v>
      </c>
      <c r="S9" s="177" t="s">
        <v>133</v>
      </c>
    </row>
    <row r="10" spans="1:20" s="42" customFormat="1" ht="86.4" x14ac:dyDescent="0.3">
      <c r="A10" s="469">
        <v>7</v>
      </c>
      <c r="B10" s="470" t="s">
        <v>154</v>
      </c>
      <c r="C10" s="471" t="s">
        <v>155</v>
      </c>
      <c r="D10" s="472">
        <v>70989141</v>
      </c>
      <c r="E10" s="472">
        <v>107544059</v>
      </c>
      <c r="F10" s="473">
        <v>600069915</v>
      </c>
      <c r="G10" s="474" t="s">
        <v>157</v>
      </c>
      <c r="H10" s="469" t="s">
        <v>79</v>
      </c>
      <c r="I10" s="469" t="s">
        <v>84</v>
      </c>
      <c r="J10" s="469" t="s">
        <v>156</v>
      </c>
      <c r="K10" s="475" t="s">
        <v>158</v>
      </c>
      <c r="L10" s="476">
        <v>250000</v>
      </c>
      <c r="M10" s="477">
        <f>L10*0.7</f>
        <v>175000</v>
      </c>
      <c r="N10" s="478">
        <v>2022</v>
      </c>
      <c r="O10" s="473">
        <v>2024</v>
      </c>
      <c r="P10" s="479"/>
      <c r="Q10" s="480"/>
      <c r="R10" s="481" t="s">
        <v>234</v>
      </c>
      <c r="S10" s="469" t="s">
        <v>133</v>
      </c>
    </row>
    <row r="11" spans="1:20" s="42" customFormat="1" ht="72" x14ac:dyDescent="0.3">
      <c r="A11" s="60">
        <v>8</v>
      </c>
      <c r="B11" s="87" t="s">
        <v>154</v>
      </c>
      <c r="C11" s="77" t="s">
        <v>155</v>
      </c>
      <c r="D11" s="84">
        <v>70989141</v>
      </c>
      <c r="E11" s="84">
        <v>107544059</v>
      </c>
      <c r="F11" s="68">
        <v>600069915</v>
      </c>
      <c r="G11" s="72" t="s">
        <v>159</v>
      </c>
      <c r="H11" s="60" t="s">
        <v>79</v>
      </c>
      <c r="I11" s="60" t="s">
        <v>84</v>
      </c>
      <c r="J11" s="60" t="s">
        <v>156</v>
      </c>
      <c r="K11" s="89" t="s">
        <v>162</v>
      </c>
      <c r="L11" s="65">
        <v>180000</v>
      </c>
      <c r="M11" s="88">
        <f>L11*0.7</f>
        <v>125999.99999999999</v>
      </c>
      <c r="N11" s="67">
        <v>2022</v>
      </c>
      <c r="O11" s="68">
        <v>2024</v>
      </c>
      <c r="P11" s="90"/>
      <c r="Q11" s="61"/>
      <c r="R11" s="62" t="s">
        <v>132</v>
      </c>
      <c r="S11" s="60" t="s">
        <v>133</v>
      </c>
    </row>
    <row r="12" spans="1:20" s="42" customFormat="1" ht="57.6" x14ac:dyDescent="0.3">
      <c r="A12" s="543">
        <v>9</v>
      </c>
      <c r="B12" s="544" t="s">
        <v>141</v>
      </c>
      <c r="C12" s="545" t="s">
        <v>141</v>
      </c>
      <c r="D12" s="546">
        <v>5412501</v>
      </c>
      <c r="E12" s="546"/>
      <c r="F12" s="555"/>
      <c r="G12" s="548" t="s">
        <v>153</v>
      </c>
      <c r="H12" s="543" t="s">
        <v>79</v>
      </c>
      <c r="I12" s="543" t="s">
        <v>119</v>
      </c>
      <c r="J12" s="543" t="s">
        <v>143</v>
      </c>
      <c r="K12" s="549" t="s">
        <v>283</v>
      </c>
      <c r="L12" s="660">
        <v>6500000</v>
      </c>
      <c r="M12" s="661">
        <f t="shared" si="0"/>
        <v>4550000</v>
      </c>
      <c r="N12" s="552">
        <v>2022</v>
      </c>
      <c r="O12" s="547">
        <v>2024</v>
      </c>
      <c r="P12" s="553" t="s">
        <v>115</v>
      </c>
      <c r="Q12" s="554"/>
      <c r="R12" s="662" t="s">
        <v>284</v>
      </c>
      <c r="S12" s="543" t="s">
        <v>133</v>
      </c>
    </row>
    <row r="13" spans="1:20" s="42" customFormat="1" ht="129.6" x14ac:dyDescent="0.3">
      <c r="A13" s="543">
        <v>10</v>
      </c>
      <c r="B13" s="544" t="s">
        <v>141</v>
      </c>
      <c r="C13" s="545" t="s">
        <v>141</v>
      </c>
      <c r="D13" s="546">
        <v>5412501</v>
      </c>
      <c r="E13" s="546"/>
      <c r="F13" s="555"/>
      <c r="G13" s="548" t="s">
        <v>142</v>
      </c>
      <c r="H13" s="543" t="s">
        <v>79</v>
      </c>
      <c r="I13" s="543" t="s">
        <v>119</v>
      </c>
      <c r="J13" s="543" t="s">
        <v>143</v>
      </c>
      <c r="K13" s="549" t="s">
        <v>180</v>
      </c>
      <c r="L13" s="550">
        <v>20000000</v>
      </c>
      <c r="M13" s="551">
        <f t="shared" ref="M13:M23" si="1">L13*0.7</f>
        <v>14000000</v>
      </c>
      <c r="N13" s="552">
        <v>2021</v>
      </c>
      <c r="O13" s="547">
        <v>2024</v>
      </c>
      <c r="P13" s="553" t="s">
        <v>115</v>
      </c>
      <c r="Q13" s="554"/>
      <c r="R13" s="549" t="s">
        <v>282</v>
      </c>
      <c r="S13" s="543" t="s">
        <v>138</v>
      </c>
    </row>
    <row r="14" spans="1:20" s="42" customFormat="1" ht="72" x14ac:dyDescent="0.3">
      <c r="A14" s="165">
        <v>11</v>
      </c>
      <c r="B14" s="325" t="s">
        <v>166</v>
      </c>
      <c r="C14" s="178" t="s">
        <v>83</v>
      </c>
      <c r="D14" s="179">
        <v>49181939</v>
      </c>
      <c r="E14" s="179">
        <v>107544466</v>
      </c>
      <c r="F14" s="180">
        <v>600070239</v>
      </c>
      <c r="G14" s="326" t="s">
        <v>170</v>
      </c>
      <c r="H14" s="162" t="s">
        <v>79</v>
      </c>
      <c r="I14" s="165" t="s">
        <v>84</v>
      </c>
      <c r="J14" s="165" t="s">
        <v>85</v>
      </c>
      <c r="K14" s="327" t="s">
        <v>171</v>
      </c>
      <c r="L14" s="328">
        <v>2100000</v>
      </c>
      <c r="M14" s="329">
        <f t="shared" si="1"/>
        <v>1470000</v>
      </c>
      <c r="N14" s="330">
        <v>2022</v>
      </c>
      <c r="O14" s="331">
        <v>2029</v>
      </c>
      <c r="P14" s="163"/>
      <c r="Q14" s="164"/>
      <c r="R14" s="327" t="s">
        <v>179</v>
      </c>
      <c r="S14" s="165" t="s">
        <v>116</v>
      </c>
    </row>
    <row r="15" spans="1:20" s="42" customFormat="1" ht="84.6" x14ac:dyDescent="0.3">
      <c r="A15" s="101">
        <v>12</v>
      </c>
      <c r="B15" s="86" t="s">
        <v>196</v>
      </c>
      <c r="C15" s="166" t="s">
        <v>169</v>
      </c>
      <c r="D15" s="84">
        <v>7108460</v>
      </c>
      <c r="E15" s="84">
        <v>181096293</v>
      </c>
      <c r="F15" s="68">
        <v>691012091</v>
      </c>
      <c r="G15" s="60" t="s">
        <v>140</v>
      </c>
      <c r="H15" s="60" t="s">
        <v>79</v>
      </c>
      <c r="I15" s="60" t="s">
        <v>84</v>
      </c>
      <c r="J15" s="60" t="s">
        <v>165</v>
      </c>
      <c r="K15" s="62" t="s">
        <v>173</v>
      </c>
      <c r="L15" s="65">
        <v>12000000</v>
      </c>
      <c r="M15" s="160">
        <f t="shared" si="1"/>
        <v>8400000</v>
      </c>
      <c r="N15" s="67">
        <v>2022</v>
      </c>
      <c r="O15" s="68">
        <v>2025</v>
      </c>
      <c r="P15" s="99" t="s">
        <v>115</v>
      </c>
      <c r="Q15" s="100"/>
      <c r="R15" s="161" t="s">
        <v>194</v>
      </c>
      <c r="S15" s="101" t="s">
        <v>116</v>
      </c>
    </row>
    <row r="16" spans="1:20" s="42" customFormat="1" ht="72" x14ac:dyDescent="0.3">
      <c r="A16" s="101">
        <v>13</v>
      </c>
      <c r="B16" s="191" t="s">
        <v>154</v>
      </c>
      <c r="C16" s="77" t="s">
        <v>155</v>
      </c>
      <c r="D16" s="150">
        <v>70989141</v>
      </c>
      <c r="E16" s="150">
        <v>107544059</v>
      </c>
      <c r="F16" s="192">
        <v>600069915</v>
      </c>
      <c r="G16" s="72" t="s">
        <v>195</v>
      </c>
      <c r="H16" s="60" t="s">
        <v>79</v>
      </c>
      <c r="I16" s="60" t="s">
        <v>84</v>
      </c>
      <c r="J16" s="60" t="s">
        <v>156</v>
      </c>
      <c r="K16" s="72" t="s">
        <v>193</v>
      </c>
      <c r="L16" s="65">
        <v>231000</v>
      </c>
      <c r="M16" s="193">
        <f t="shared" si="1"/>
        <v>161700</v>
      </c>
      <c r="N16" s="194">
        <v>2024</v>
      </c>
      <c r="O16" s="68">
        <v>2024</v>
      </c>
      <c r="P16" s="99"/>
      <c r="Q16" s="100"/>
      <c r="R16" s="161" t="s">
        <v>204</v>
      </c>
      <c r="S16" s="195" t="s">
        <v>137</v>
      </c>
    </row>
    <row r="17" spans="1:19" s="42" customFormat="1" ht="60" x14ac:dyDescent="0.3">
      <c r="A17" s="101">
        <v>14</v>
      </c>
      <c r="B17" s="86" t="s">
        <v>118</v>
      </c>
      <c r="C17" s="77" t="s">
        <v>160</v>
      </c>
      <c r="D17" s="84">
        <v>75007169</v>
      </c>
      <c r="E17" s="84">
        <v>107544377</v>
      </c>
      <c r="F17" s="71">
        <v>600070158</v>
      </c>
      <c r="G17" s="72" t="s">
        <v>205</v>
      </c>
      <c r="H17" s="60" t="s">
        <v>79</v>
      </c>
      <c r="I17" s="60" t="s">
        <v>119</v>
      </c>
      <c r="J17" s="60" t="s">
        <v>120</v>
      </c>
      <c r="K17" s="72" t="s">
        <v>206</v>
      </c>
      <c r="L17" s="65">
        <v>6000000</v>
      </c>
      <c r="M17" s="193">
        <f t="shared" si="1"/>
        <v>4200000</v>
      </c>
      <c r="N17" s="67">
        <v>2024</v>
      </c>
      <c r="O17" s="154">
        <v>2027</v>
      </c>
      <c r="P17" s="99" t="s">
        <v>115</v>
      </c>
      <c r="Q17" s="100"/>
      <c r="R17" s="161" t="s">
        <v>204</v>
      </c>
      <c r="S17" s="101" t="s">
        <v>116</v>
      </c>
    </row>
    <row r="18" spans="1:19" s="42" customFormat="1" ht="86.4" x14ac:dyDescent="0.3">
      <c r="A18" s="101">
        <v>15</v>
      </c>
      <c r="B18" s="86" t="s">
        <v>166</v>
      </c>
      <c r="C18" s="93" t="s">
        <v>83</v>
      </c>
      <c r="D18" s="94">
        <v>49181939</v>
      </c>
      <c r="E18" s="94">
        <v>107544466</v>
      </c>
      <c r="F18" s="71">
        <v>600070239</v>
      </c>
      <c r="G18" s="72" t="s">
        <v>211</v>
      </c>
      <c r="H18" s="60" t="s">
        <v>79</v>
      </c>
      <c r="I18" s="60" t="s">
        <v>84</v>
      </c>
      <c r="J18" s="60" t="s">
        <v>85</v>
      </c>
      <c r="K18" s="72" t="s">
        <v>217</v>
      </c>
      <c r="L18" s="65">
        <v>7400000</v>
      </c>
      <c r="M18" s="193">
        <f t="shared" si="1"/>
        <v>5180000</v>
      </c>
      <c r="N18" s="194">
        <v>2025</v>
      </c>
      <c r="O18" s="196">
        <v>2026</v>
      </c>
      <c r="P18" s="99" t="s">
        <v>115</v>
      </c>
      <c r="Q18" s="100"/>
      <c r="R18" s="161" t="s">
        <v>204</v>
      </c>
      <c r="S18" s="101" t="s">
        <v>116</v>
      </c>
    </row>
    <row r="19" spans="1:19" s="42" customFormat="1" ht="72" x14ac:dyDescent="0.3">
      <c r="A19" s="101">
        <v>16</v>
      </c>
      <c r="B19" s="86" t="s">
        <v>166</v>
      </c>
      <c r="C19" s="93" t="s">
        <v>83</v>
      </c>
      <c r="D19" s="94">
        <v>49181939</v>
      </c>
      <c r="E19" s="94">
        <v>107544466</v>
      </c>
      <c r="F19" s="71">
        <v>600070239</v>
      </c>
      <c r="G19" s="72" t="s">
        <v>212</v>
      </c>
      <c r="H19" s="60" t="s">
        <v>79</v>
      </c>
      <c r="I19" s="60" t="s">
        <v>84</v>
      </c>
      <c r="J19" s="60" t="s">
        <v>85</v>
      </c>
      <c r="K19" s="72" t="s">
        <v>216</v>
      </c>
      <c r="L19" s="65">
        <v>39100000</v>
      </c>
      <c r="M19" s="193">
        <f t="shared" si="1"/>
        <v>27370000</v>
      </c>
      <c r="N19" s="194">
        <v>2025</v>
      </c>
      <c r="O19" s="196">
        <v>2026</v>
      </c>
      <c r="P19" s="99" t="s">
        <v>115</v>
      </c>
      <c r="Q19" s="100"/>
      <c r="R19" s="161" t="s">
        <v>204</v>
      </c>
      <c r="S19" s="101" t="s">
        <v>116</v>
      </c>
    </row>
    <row r="20" spans="1:19" s="42" customFormat="1" ht="90" customHeight="1" x14ac:dyDescent="0.3">
      <c r="A20" s="165">
        <v>17</v>
      </c>
      <c r="B20" s="283" t="s">
        <v>154</v>
      </c>
      <c r="C20" s="178" t="s">
        <v>155</v>
      </c>
      <c r="D20" s="179">
        <v>70989141</v>
      </c>
      <c r="E20" s="179">
        <v>107544059</v>
      </c>
      <c r="F20" s="180">
        <v>600069915</v>
      </c>
      <c r="G20" s="284" t="s">
        <v>235</v>
      </c>
      <c r="H20" s="162" t="s">
        <v>79</v>
      </c>
      <c r="I20" s="162" t="s">
        <v>84</v>
      </c>
      <c r="J20" s="285" t="s">
        <v>156</v>
      </c>
      <c r="K20" s="284" t="s">
        <v>236</v>
      </c>
      <c r="L20" s="286">
        <v>1000000</v>
      </c>
      <c r="M20" s="287">
        <f t="shared" si="1"/>
        <v>700000</v>
      </c>
      <c r="N20" s="288">
        <v>2026</v>
      </c>
      <c r="O20" s="289">
        <v>2027</v>
      </c>
      <c r="P20" s="163"/>
      <c r="Q20" s="164"/>
      <c r="R20" s="290" t="s">
        <v>254</v>
      </c>
      <c r="S20" s="165" t="s">
        <v>116</v>
      </c>
    </row>
    <row r="21" spans="1:19" ht="88.8" customHeight="1" thickBot="1" x14ac:dyDescent="0.35">
      <c r="A21" s="332">
        <v>18</v>
      </c>
      <c r="B21" s="443" t="s">
        <v>166</v>
      </c>
      <c r="C21" s="444" t="s">
        <v>83</v>
      </c>
      <c r="D21" s="445">
        <v>49181939</v>
      </c>
      <c r="E21" s="445">
        <v>107544466</v>
      </c>
      <c r="F21" s="446">
        <v>600070239</v>
      </c>
      <c r="G21" s="447" t="s">
        <v>251</v>
      </c>
      <c r="H21" s="448" t="s">
        <v>79</v>
      </c>
      <c r="I21" s="448" t="s">
        <v>84</v>
      </c>
      <c r="J21" s="449" t="s">
        <v>85</v>
      </c>
      <c r="K21" s="447" t="s">
        <v>252</v>
      </c>
      <c r="L21" s="277">
        <v>1240000</v>
      </c>
      <c r="M21" s="450">
        <f t="shared" si="1"/>
        <v>868000</v>
      </c>
      <c r="N21" s="451">
        <v>2026</v>
      </c>
      <c r="O21" s="446">
        <v>2030</v>
      </c>
      <c r="P21" s="333" t="s">
        <v>181</v>
      </c>
      <c r="Q21" s="334"/>
      <c r="R21" s="335" t="s">
        <v>253</v>
      </c>
      <c r="S21" s="332" t="s">
        <v>116</v>
      </c>
    </row>
    <row r="22" spans="1:19" ht="135" customHeight="1" thickBot="1" x14ac:dyDescent="0.35">
      <c r="A22" s="359">
        <v>19</v>
      </c>
      <c r="B22" s="351" t="s">
        <v>256</v>
      </c>
      <c r="C22" s="352" t="s">
        <v>148</v>
      </c>
      <c r="D22" s="270">
        <v>75005689</v>
      </c>
      <c r="E22" s="270">
        <v>107544105</v>
      </c>
      <c r="F22" s="270">
        <v>650049047</v>
      </c>
      <c r="G22" s="273" t="s">
        <v>258</v>
      </c>
      <c r="H22" s="270" t="s">
        <v>79</v>
      </c>
      <c r="I22" s="270" t="s">
        <v>84</v>
      </c>
      <c r="J22" s="273" t="s">
        <v>151</v>
      </c>
      <c r="K22" s="273" t="s">
        <v>259</v>
      </c>
      <c r="L22" s="274">
        <v>1900000</v>
      </c>
      <c r="M22" s="274">
        <f t="shared" si="1"/>
        <v>1330000</v>
      </c>
      <c r="N22" s="270">
        <v>2026</v>
      </c>
      <c r="O22" s="270">
        <v>2030</v>
      </c>
      <c r="P22" s="324"/>
      <c r="Q22" s="324"/>
      <c r="R22" s="353" t="s">
        <v>262</v>
      </c>
      <c r="S22" s="270" t="s">
        <v>116</v>
      </c>
    </row>
    <row r="23" spans="1:19" ht="122.4" customHeight="1" thickBot="1" x14ac:dyDescent="0.35">
      <c r="A23" s="360">
        <v>20</v>
      </c>
      <c r="B23" s="265" t="s">
        <v>256</v>
      </c>
      <c r="C23" s="354" t="s">
        <v>148</v>
      </c>
      <c r="D23" s="355">
        <v>75005689</v>
      </c>
      <c r="E23" s="355">
        <v>107544105</v>
      </c>
      <c r="F23" s="355">
        <v>650049047</v>
      </c>
      <c r="G23" s="356" t="s">
        <v>257</v>
      </c>
      <c r="H23" s="355" t="s">
        <v>79</v>
      </c>
      <c r="I23" s="355" t="s">
        <v>84</v>
      </c>
      <c r="J23" s="356" t="s">
        <v>151</v>
      </c>
      <c r="K23" s="356" t="s">
        <v>260</v>
      </c>
      <c r="L23" s="357">
        <v>1700000</v>
      </c>
      <c r="M23" s="274">
        <f t="shared" si="1"/>
        <v>1190000</v>
      </c>
      <c r="N23" s="355">
        <v>2026</v>
      </c>
      <c r="O23" s="355">
        <v>2030</v>
      </c>
      <c r="P23" s="355"/>
      <c r="Q23" s="355"/>
      <c r="R23" s="358" t="s">
        <v>261</v>
      </c>
      <c r="S23" s="355" t="s">
        <v>116</v>
      </c>
    </row>
    <row r="24" spans="1:19" ht="93" customHeight="1" thickBot="1" x14ac:dyDescent="0.35">
      <c r="A24" s="452">
        <v>21</v>
      </c>
      <c r="B24" s="308" t="s">
        <v>267</v>
      </c>
      <c r="C24" s="304" t="s">
        <v>96</v>
      </c>
      <c r="D24" s="302">
        <v>70971561</v>
      </c>
      <c r="E24" s="302">
        <v>102264872</v>
      </c>
      <c r="F24" s="302">
        <v>600070018</v>
      </c>
      <c r="G24" s="369" t="s">
        <v>266</v>
      </c>
      <c r="H24" s="302" t="s">
        <v>79</v>
      </c>
      <c r="I24" s="302" t="s">
        <v>84</v>
      </c>
      <c r="J24" s="302" t="s">
        <v>98</v>
      </c>
      <c r="K24" s="369" t="s">
        <v>268</v>
      </c>
      <c r="L24" s="306">
        <v>2000000</v>
      </c>
      <c r="M24" s="370">
        <f>L24*0.7</f>
        <v>1400000</v>
      </c>
      <c r="N24" s="302">
        <v>2026</v>
      </c>
      <c r="O24" s="453">
        <v>2030</v>
      </c>
      <c r="P24" s="350"/>
      <c r="Q24" s="350"/>
      <c r="R24" s="350"/>
      <c r="S24" s="454" t="s">
        <v>116</v>
      </c>
    </row>
    <row r="25" spans="1:19" hidden="1" x14ac:dyDescent="0.3"/>
    <row r="26" spans="1:19" x14ac:dyDescent="0.3">
      <c r="A26" s="3"/>
      <c r="B26" s="3"/>
      <c r="C26" s="3"/>
    </row>
    <row r="27" spans="1:19" x14ac:dyDescent="0.3">
      <c r="A27" s="159" t="s">
        <v>280</v>
      </c>
      <c r="B27" s="159"/>
      <c r="C27" s="159"/>
      <c r="D27" s="159"/>
      <c r="E27" s="159"/>
      <c r="F27" s="159"/>
      <c r="G27" s="159"/>
      <c r="H27" s="159"/>
      <c r="I27" s="159"/>
      <c r="J27" s="159"/>
      <c r="K27" s="159"/>
    </row>
    <row r="28" spans="1:19" ht="24" customHeight="1" x14ac:dyDescent="0.3">
      <c r="A28" s="159" t="s">
        <v>276</v>
      </c>
      <c r="B28" s="159"/>
      <c r="C28" s="159"/>
      <c r="D28" s="159"/>
      <c r="E28" s="159"/>
      <c r="F28" s="159"/>
      <c r="G28" s="159"/>
      <c r="H28" s="159"/>
      <c r="I28" s="159"/>
      <c r="J28" s="159"/>
      <c r="K28" s="159"/>
      <c r="L28" s="437"/>
      <c r="M28" s="437"/>
      <c r="N28" s="159"/>
    </row>
    <row r="29" spans="1:19" ht="24" customHeight="1" x14ac:dyDescent="0.3">
      <c r="A29" s="159" t="s">
        <v>285</v>
      </c>
      <c r="B29" s="159"/>
      <c r="C29" s="159"/>
      <c r="D29" s="159"/>
      <c r="E29" s="159"/>
      <c r="F29" s="159"/>
      <c r="G29" s="159"/>
      <c r="H29" s="159"/>
      <c r="I29" s="159"/>
      <c r="J29" s="159"/>
      <c r="K29" s="159"/>
      <c r="L29" s="437"/>
      <c r="M29" s="437"/>
      <c r="N29" s="159"/>
    </row>
    <row r="30" spans="1:19" ht="24" customHeight="1" x14ac:dyDescent="0.3">
      <c r="A30" s="159"/>
      <c r="B30" s="159"/>
      <c r="C30" s="159"/>
      <c r="D30" s="159"/>
      <c r="E30" s="159"/>
      <c r="F30" s="159"/>
      <c r="G30" s="159"/>
      <c r="H30" s="159"/>
      <c r="I30" s="159"/>
      <c r="J30" s="159"/>
      <c r="K30" s="159"/>
      <c r="L30" s="437"/>
      <c r="M30" s="437"/>
      <c r="N30" s="159"/>
    </row>
    <row r="31" spans="1:19" x14ac:dyDescent="0.3">
      <c r="A31" s="159" t="s">
        <v>237</v>
      </c>
      <c r="B31" s="159"/>
      <c r="C31" s="159"/>
      <c r="D31" s="159"/>
      <c r="E31" s="159"/>
      <c r="F31" s="159"/>
      <c r="G31" s="159"/>
      <c r="H31" s="159"/>
      <c r="I31" s="159"/>
      <c r="J31" s="159"/>
      <c r="K31" s="159"/>
    </row>
    <row r="36" spans="1:13" x14ac:dyDescent="0.3">
      <c r="A36" s="1" t="s">
        <v>23</v>
      </c>
    </row>
    <row r="37" spans="1:13" x14ac:dyDescent="0.3">
      <c r="A37" s="1" t="s">
        <v>24</v>
      </c>
    </row>
    <row r="38" spans="1:13" x14ac:dyDescent="0.3">
      <c r="A38" s="1" t="s">
        <v>81</v>
      </c>
    </row>
    <row r="40" spans="1:13" x14ac:dyDescent="0.3">
      <c r="A40" s="1" t="s">
        <v>25</v>
      </c>
    </row>
    <row r="42" spans="1:13" s="15" customFormat="1" x14ac:dyDescent="0.3">
      <c r="A42" s="2" t="s">
        <v>26</v>
      </c>
      <c r="B42" s="2"/>
      <c r="C42" s="2"/>
      <c r="L42" s="16"/>
      <c r="M42" s="16"/>
    </row>
    <row r="44" spans="1:13" x14ac:dyDescent="0.3">
      <c r="A44" s="2" t="s">
        <v>27</v>
      </c>
      <c r="B44" s="2"/>
      <c r="C44" s="2"/>
    </row>
    <row r="46" spans="1:13" x14ac:dyDescent="0.3">
      <c r="A46" s="2"/>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honeticPr fontId="21" type="noConversion"/>
  <pageMargins left="0.25" right="0.25" top="0.75" bottom="0.75" header="0.3" footer="0.3"/>
  <pageSetup paperSize="8"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72"/>
  <sheetViews>
    <sheetView topLeftCell="A42" zoomScaleNormal="100" workbookViewId="0">
      <selection sqref="A1:Z67"/>
    </sheetView>
  </sheetViews>
  <sheetFormatPr defaultColWidth="9.44140625" defaultRowHeight="14.4" x14ac:dyDescent="0.3"/>
  <cols>
    <col min="1" max="1" width="6.5546875" style="1" customWidth="1"/>
    <col min="2" max="3" width="9.44140625" style="1"/>
    <col min="4" max="4" width="12.44140625" style="1" bestFit="1" customWidth="1"/>
    <col min="5" max="6" width="13.5546875" style="1" bestFit="1" customWidth="1"/>
    <col min="7" max="7" width="16.44140625" style="1" customWidth="1"/>
    <col min="8" max="9" width="14.44140625" style="1" customWidth="1"/>
    <col min="10" max="10" width="14.5546875" style="1" customWidth="1"/>
    <col min="11" max="11" width="39.44140625" style="1" customWidth="1"/>
    <col min="12" max="12" width="13.6640625" style="14" customWidth="1"/>
    <col min="13" max="13" width="15.44140625" style="14" customWidth="1"/>
    <col min="14" max="15" width="9.44140625" style="23"/>
    <col min="16" max="16" width="8.44140625" style="1" customWidth="1"/>
    <col min="17" max="19" width="10.44140625" style="1" customWidth="1"/>
    <col min="20" max="21" width="13.44140625" style="1" customWidth="1"/>
    <col min="22" max="23" width="14" style="1" customWidth="1"/>
    <col min="24" max="24" width="12.44140625" style="1" customWidth="1"/>
    <col min="25" max="26" width="10.44140625" style="1" customWidth="1"/>
    <col min="27" max="16384" width="9.44140625" style="1"/>
  </cols>
  <sheetData>
    <row r="1" spans="1:27" ht="18" customHeight="1" thickBot="1" x14ac:dyDescent="0.4">
      <c r="A1" s="574" t="s">
        <v>28</v>
      </c>
      <c r="B1" s="575"/>
      <c r="C1" s="575"/>
      <c r="D1" s="575"/>
      <c r="E1" s="575"/>
      <c r="F1" s="575"/>
      <c r="G1" s="575"/>
      <c r="H1" s="575"/>
      <c r="I1" s="575"/>
      <c r="J1" s="575"/>
      <c r="K1" s="575"/>
      <c r="L1" s="575"/>
      <c r="M1" s="575"/>
      <c r="N1" s="575"/>
      <c r="O1" s="575"/>
      <c r="P1" s="575"/>
      <c r="Q1" s="575"/>
      <c r="R1" s="575"/>
      <c r="S1" s="575"/>
      <c r="T1" s="575"/>
      <c r="U1" s="575"/>
      <c r="V1" s="575"/>
      <c r="W1" s="575"/>
      <c r="X1" s="575"/>
      <c r="Y1" s="575"/>
      <c r="Z1" s="576"/>
    </row>
    <row r="2" spans="1:27" ht="29.1" customHeight="1" thickBot="1" x14ac:dyDescent="0.35">
      <c r="A2" s="577" t="s">
        <v>1</v>
      </c>
      <c r="B2" s="604" t="s">
        <v>2</v>
      </c>
      <c r="C2" s="605"/>
      <c r="D2" s="605"/>
      <c r="E2" s="605"/>
      <c r="F2" s="606"/>
      <c r="G2" s="584" t="s">
        <v>3</v>
      </c>
      <c r="H2" s="623" t="s">
        <v>29</v>
      </c>
      <c r="I2" s="626" t="s">
        <v>61</v>
      </c>
      <c r="J2" s="587" t="s">
        <v>5</v>
      </c>
      <c r="K2" s="601" t="s">
        <v>6</v>
      </c>
      <c r="L2" s="607" t="s">
        <v>30</v>
      </c>
      <c r="M2" s="608"/>
      <c r="N2" s="609" t="s">
        <v>8</v>
      </c>
      <c r="O2" s="610"/>
      <c r="P2" s="596" t="s">
        <v>31</v>
      </c>
      <c r="Q2" s="597"/>
      <c r="R2" s="597"/>
      <c r="S2" s="597"/>
      <c r="T2" s="597"/>
      <c r="U2" s="597"/>
      <c r="V2" s="597"/>
      <c r="W2" s="598"/>
      <c r="X2" s="598"/>
      <c r="Y2" s="556" t="s">
        <v>10</v>
      </c>
      <c r="Z2" s="557"/>
    </row>
    <row r="3" spans="1:27" ht="14.85" customHeight="1" x14ac:dyDescent="0.3">
      <c r="A3" s="578"/>
      <c r="B3" s="584" t="s">
        <v>11</v>
      </c>
      <c r="C3" s="580" t="s">
        <v>12</v>
      </c>
      <c r="D3" s="580" t="s">
        <v>13</v>
      </c>
      <c r="E3" s="580" t="s">
        <v>14</v>
      </c>
      <c r="F3" s="582" t="s">
        <v>15</v>
      </c>
      <c r="G3" s="585"/>
      <c r="H3" s="624"/>
      <c r="I3" s="627"/>
      <c r="J3" s="588"/>
      <c r="K3" s="602"/>
      <c r="L3" s="615" t="s">
        <v>16</v>
      </c>
      <c r="M3" s="617" t="s">
        <v>78</v>
      </c>
      <c r="N3" s="619" t="s">
        <v>17</v>
      </c>
      <c r="O3" s="621" t="s">
        <v>18</v>
      </c>
      <c r="P3" s="599" t="s">
        <v>32</v>
      </c>
      <c r="Q3" s="600"/>
      <c r="R3" s="600"/>
      <c r="S3" s="601"/>
      <c r="T3" s="590" t="s">
        <v>33</v>
      </c>
      <c r="U3" s="592" t="s">
        <v>75</v>
      </c>
      <c r="V3" s="592" t="s">
        <v>76</v>
      </c>
      <c r="W3" s="590" t="s">
        <v>34</v>
      </c>
      <c r="X3" s="594" t="s">
        <v>62</v>
      </c>
      <c r="Y3" s="611" t="s">
        <v>21</v>
      </c>
      <c r="Z3" s="613" t="s">
        <v>22</v>
      </c>
    </row>
    <row r="4" spans="1:27" ht="93" customHeight="1" thickBot="1" x14ac:dyDescent="0.35">
      <c r="A4" s="579"/>
      <c r="B4" s="586"/>
      <c r="C4" s="581"/>
      <c r="D4" s="581"/>
      <c r="E4" s="581"/>
      <c r="F4" s="583"/>
      <c r="G4" s="586"/>
      <c r="H4" s="625"/>
      <c r="I4" s="628"/>
      <c r="J4" s="589"/>
      <c r="K4" s="603"/>
      <c r="L4" s="616"/>
      <c r="M4" s="618"/>
      <c r="N4" s="620"/>
      <c r="O4" s="622"/>
      <c r="P4" s="34" t="s">
        <v>55</v>
      </c>
      <c r="Q4" s="35" t="s">
        <v>35</v>
      </c>
      <c r="R4" s="35" t="s">
        <v>36</v>
      </c>
      <c r="S4" s="36" t="s">
        <v>37</v>
      </c>
      <c r="T4" s="591"/>
      <c r="U4" s="593"/>
      <c r="V4" s="593"/>
      <c r="W4" s="591"/>
      <c r="X4" s="595"/>
      <c r="Y4" s="612"/>
      <c r="Z4" s="614"/>
    </row>
    <row r="5" spans="1:27" s="42" customFormat="1" ht="48" x14ac:dyDescent="0.3">
      <c r="A5" s="122">
        <v>1</v>
      </c>
      <c r="B5" s="185" t="s">
        <v>82</v>
      </c>
      <c r="C5" s="56" t="s">
        <v>83</v>
      </c>
      <c r="D5" s="123">
        <v>49181891</v>
      </c>
      <c r="E5" s="124">
        <v>102264911</v>
      </c>
      <c r="F5" s="79">
        <v>600070492</v>
      </c>
      <c r="G5" s="125" t="s">
        <v>86</v>
      </c>
      <c r="H5" s="57" t="s">
        <v>79</v>
      </c>
      <c r="I5" s="126" t="s">
        <v>84</v>
      </c>
      <c r="J5" s="57" t="s">
        <v>85</v>
      </c>
      <c r="K5" s="127" t="s">
        <v>126</v>
      </c>
      <c r="L5" s="128">
        <v>1500000</v>
      </c>
      <c r="M5" s="129">
        <f>L5*0.7</f>
        <v>1050000</v>
      </c>
      <c r="N5" s="58">
        <v>2022</v>
      </c>
      <c r="O5" s="59">
        <v>2025</v>
      </c>
      <c r="P5" s="130" t="s">
        <v>115</v>
      </c>
      <c r="Q5" s="131" t="s">
        <v>115</v>
      </c>
      <c r="R5" s="132"/>
      <c r="S5" s="133" t="s">
        <v>115</v>
      </c>
      <c r="T5" s="134"/>
      <c r="U5" s="134"/>
      <c r="V5" s="134"/>
      <c r="W5" s="134"/>
      <c r="X5" s="134"/>
      <c r="Y5" s="187" t="s">
        <v>132</v>
      </c>
      <c r="Z5" s="174" t="s">
        <v>137</v>
      </c>
    </row>
    <row r="6" spans="1:27" s="3" customFormat="1" ht="95.4" customHeight="1" x14ac:dyDescent="0.3">
      <c r="A6" s="162">
        <v>2</v>
      </c>
      <c r="B6" s="416" t="s">
        <v>99</v>
      </c>
      <c r="C6" s="417" t="s">
        <v>96</v>
      </c>
      <c r="D6" s="418">
        <v>70970777</v>
      </c>
      <c r="E6" s="418">
        <v>102264872</v>
      </c>
      <c r="F6" s="419">
        <v>600070476</v>
      </c>
      <c r="G6" s="420" t="s">
        <v>100</v>
      </c>
      <c r="H6" s="421" t="s">
        <v>79</v>
      </c>
      <c r="I6" s="422" t="s">
        <v>84</v>
      </c>
      <c r="J6" s="423" t="s">
        <v>98</v>
      </c>
      <c r="K6" s="424" t="s">
        <v>127</v>
      </c>
      <c r="L6" s="425">
        <v>490000</v>
      </c>
      <c r="M6" s="426">
        <f t="shared" ref="M6:M11" si="0">L6*0.7</f>
        <v>343000</v>
      </c>
      <c r="N6" s="427">
        <v>2022</v>
      </c>
      <c r="O6" s="428">
        <v>2025</v>
      </c>
      <c r="P6" s="429" t="s">
        <v>115</v>
      </c>
      <c r="Q6" s="430" t="s">
        <v>115</v>
      </c>
      <c r="R6" s="431"/>
      <c r="S6" s="432" t="s">
        <v>115</v>
      </c>
      <c r="T6" s="433"/>
      <c r="U6" s="433"/>
      <c r="V6" s="433"/>
      <c r="W6" s="433"/>
      <c r="X6" s="433"/>
      <c r="Y6" s="434" t="s">
        <v>263</v>
      </c>
      <c r="Z6" s="435" t="s">
        <v>137</v>
      </c>
    </row>
    <row r="7" spans="1:27" s="42" customFormat="1" ht="84.6" x14ac:dyDescent="0.3">
      <c r="A7" s="60">
        <v>3</v>
      </c>
      <c r="B7" s="70" t="s">
        <v>101</v>
      </c>
      <c r="C7" s="77" t="s">
        <v>102</v>
      </c>
      <c r="D7" s="78">
        <v>60611871</v>
      </c>
      <c r="E7" s="78">
        <v>102564272</v>
      </c>
      <c r="F7" s="79">
        <v>650055802</v>
      </c>
      <c r="G7" s="95" t="s">
        <v>103</v>
      </c>
      <c r="H7" s="136" t="s">
        <v>79</v>
      </c>
      <c r="I7" s="136" t="s">
        <v>84</v>
      </c>
      <c r="J7" s="96" t="s">
        <v>104</v>
      </c>
      <c r="K7" s="76" t="s">
        <v>128</v>
      </c>
      <c r="L7" s="65">
        <v>180000</v>
      </c>
      <c r="M7" s="73">
        <f t="shared" si="0"/>
        <v>125999.99999999999</v>
      </c>
      <c r="N7" s="67">
        <v>2022</v>
      </c>
      <c r="O7" s="68">
        <v>2025</v>
      </c>
      <c r="P7" s="140" t="s">
        <v>115</v>
      </c>
      <c r="Q7" s="138" t="s">
        <v>115</v>
      </c>
      <c r="R7" s="92"/>
      <c r="S7" s="141" t="s">
        <v>115</v>
      </c>
      <c r="T7" s="139"/>
      <c r="U7" s="139"/>
      <c r="V7" s="139"/>
      <c r="W7" s="142"/>
      <c r="X7" s="139"/>
      <c r="Y7" s="187" t="s">
        <v>132</v>
      </c>
      <c r="Z7" s="68" t="s">
        <v>133</v>
      </c>
    </row>
    <row r="8" spans="1:27" s="43" customFormat="1" ht="89.4" customHeight="1" thickBot="1" x14ac:dyDescent="0.35">
      <c r="A8" s="60">
        <v>4</v>
      </c>
      <c r="B8" s="70" t="s">
        <v>101</v>
      </c>
      <c r="C8" s="77" t="s">
        <v>102</v>
      </c>
      <c r="D8" s="78">
        <v>60611871</v>
      </c>
      <c r="E8" s="143" t="s">
        <v>163</v>
      </c>
      <c r="F8" s="79">
        <v>650055802</v>
      </c>
      <c r="G8" s="144" t="s">
        <v>105</v>
      </c>
      <c r="H8" s="63" t="s">
        <v>79</v>
      </c>
      <c r="I8" s="63" t="s">
        <v>84</v>
      </c>
      <c r="J8" s="96" t="s">
        <v>104</v>
      </c>
      <c r="K8" s="89" t="s">
        <v>175</v>
      </c>
      <c r="L8" s="65">
        <v>400000</v>
      </c>
      <c r="M8" s="73">
        <f t="shared" si="0"/>
        <v>280000</v>
      </c>
      <c r="N8" s="67">
        <v>2022</v>
      </c>
      <c r="O8" s="68">
        <v>2025</v>
      </c>
      <c r="P8" s="145"/>
      <c r="Q8" s="146" t="s">
        <v>115</v>
      </c>
      <c r="R8" s="146" t="s">
        <v>115</v>
      </c>
      <c r="S8" s="75"/>
      <c r="T8" s="139"/>
      <c r="U8" s="139"/>
      <c r="V8" s="147" t="s">
        <v>115</v>
      </c>
      <c r="W8" s="148" t="s">
        <v>115</v>
      </c>
      <c r="X8" s="139"/>
      <c r="Y8" s="187" t="s">
        <v>218</v>
      </c>
      <c r="Z8" s="68" t="s">
        <v>133</v>
      </c>
    </row>
    <row r="9" spans="1:27" s="42" customFormat="1" ht="112.8" customHeight="1" thickBot="1" x14ac:dyDescent="0.45">
      <c r="A9" s="482">
        <v>5</v>
      </c>
      <c r="B9" s="528" t="s">
        <v>106</v>
      </c>
      <c r="C9" s="529" t="s">
        <v>107</v>
      </c>
      <c r="D9" s="485">
        <v>60610891</v>
      </c>
      <c r="E9" s="530" t="s">
        <v>110</v>
      </c>
      <c r="F9" s="531">
        <v>650058232</v>
      </c>
      <c r="G9" s="532" t="s">
        <v>109</v>
      </c>
      <c r="H9" s="533" t="s">
        <v>79</v>
      </c>
      <c r="I9" s="533" t="s">
        <v>84</v>
      </c>
      <c r="J9" s="534" t="s">
        <v>108</v>
      </c>
      <c r="K9" s="535" t="s">
        <v>129</v>
      </c>
      <c r="L9" s="489">
        <v>4649517</v>
      </c>
      <c r="M9" s="536">
        <f t="shared" si="0"/>
        <v>3254661.9</v>
      </c>
      <c r="N9" s="491">
        <v>2022</v>
      </c>
      <c r="O9" s="486">
        <v>2027</v>
      </c>
      <c r="P9" s="537"/>
      <c r="Q9" s="538"/>
      <c r="R9" s="539" t="s">
        <v>115</v>
      </c>
      <c r="S9" s="509" t="s">
        <v>115</v>
      </c>
      <c r="T9" s="540"/>
      <c r="U9" s="540"/>
      <c r="V9" s="541" t="s">
        <v>115</v>
      </c>
      <c r="W9" s="541" t="s">
        <v>115</v>
      </c>
      <c r="X9" s="542"/>
      <c r="Y9" s="511" t="s">
        <v>219</v>
      </c>
      <c r="Z9" s="68" t="s">
        <v>116</v>
      </c>
    </row>
    <row r="10" spans="1:27" s="3" customFormat="1" ht="96.6" thickTop="1" x14ac:dyDescent="0.3">
      <c r="A10" s="60">
        <v>6</v>
      </c>
      <c r="B10" s="186" t="s">
        <v>114</v>
      </c>
      <c r="C10" s="77" t="s">
        <v>113</v>
      </c>
      <c r="D10" s="150">
        <v>60611910</v>
      </c>
      <c r="E10" s="151">
        <v>102264708</v>
      </c>
      <c r="F10" s="61">
        <v>600070352</v>
      </c>
      <c r="G10" s="95" t="s">
        <v>111</v>
      </c>
      <c r="H10" s="63" t="s">
        <v>79</v>
      </c>
      <c r="I10" s="63" t="s">
        <v>84</v>
      </c>
      <c r="J10" s="64" t="s">
        <v>112</v>
      </c>
      <c r="K10" s="62" t="s">
        <v>111</v>
      </c>
      <c r="L10" s="65">
        <v>1500000</v>
      </c>
      <c r="M10" s="129">
        <f t="shared" si="0"/>
        <v>1050000</v>
      </c>
      <c r="N10" s="67">
        <v>2022</v>
      </c>
      <c r="O10" s="68">
        <v>2025</v>
      </c>
      <c r="P10" s="74"/>
      <c r="Q10" s="92"/>
      <c r="R10" s="92"/>
      <c r="S10" s="75"/>
      <c r="T10" s="139"/>
      <c r="U10" s="139"/>
      <c r="V10" s="139"/>
      <c r="W10" s="149" t="s">
        <v>115</v>
      </c>
      <c r="X10" s="139"/>
      <c r="Y10" s="187" t="s">
        <v>139</v>
      </c>
      <c r="Z10" s="68" t="s">
        <v>138</v>
      </c>
    </row>
    <row r="11" spans="1:27" s="3" customFormat="1" ht="84" x14ac:dyDescent="0.3">
      <c r="A11" s="91">
        <v>7</v>
      </c>
      <c r="B11" s="187" t="s">
        <v>164</v>
      </c>
      <c r="C11" s="152" t="s">
        <v>123</v>
      </c>
      <c r="D11" s="84">
        <v>75006758</v>
      </c>
      <c r="E11" s="153">
        <v>102264651</v>
      </c>
      <c r="F11" s="154">
        <v>650014642</v>
      </c>
      <c r="G11" s="95" t="s">
        <v>124</v>
      </c>
      <c r="H11" s="80" t="s">
        <v>79</v>
      </c>
      <c r="I11" s="63" t="s">
        <v>119</v>
      </c>
      <c r="J11" s="135" t="s">
        <v>130</v>
      </c>
      <c r="K11" s="72" t="s">
        <v>124</v>
      </c>
      <c r="L11" s="65">
        <v>2000000</v>
      </c>
      <c r="M11" s="137">
        <f t="shared" si="0"/>
        <v>1400000</v>
      </c>
      <c r="N11" s="67">
        <v>2023</v>
      </c>
      <c r="O11" s="68">
        <v>2027</v>
      </c>
      <c r="P11" s="74"/>
      <c r="Q11" s="92"/>
      <c r="R11" s="92"/>
      <c r="S11" s="75"/>
      <c r="T11" s="139"/>
      <c r="U11" s="139"/>
      <c r="V11" s="139"/>
      <c r="W11" s="139"/>
      <c r="X11" s="139"/>
      <c r="Y11" s="187" t="s">
        <v>220</v>
      </c>
      <c r="Z11" s="68" t="s">
        <v>116</v>
      </c>
    </row>
    <row r="12" spans="1:27" s="42" customFormat="1" ht="60" x14ac:dyDescent="0.3">
      <c r="A12" s="91">
        <v>8</v>
      </c>
      <c r="B12" s="188" t="s">
        <v>167</v>
      </c>
      <c r="C12" s="155" t="s">
        <v>147</v>
      </c>
      <c r="D12" s="94">
        <v>69982198</v>
      </c>
      <c r="E12" s="156" t="s">
        <v>146</v>
      </c>
      <c r="F12" s="68">
        <v>600070441</v>
      </c>
      <c r="G12" s="62" t="s">
        <v>145</v>
      </c>
      <c r="H12" s="63" t="s">
        <v>79</v>
      </c>
      <c r="I12" s="63" t="s">
        <v>119</v>
      </c>
      <c r="J12" s="96" t="s">
        <v>144</v>
      </c>
      <c r="K12" s="72" t="s">
        <v>176</v>
      </c>
      <c r="L12" s="97">
        <v>6500000</v>
      </c>
      <c r="M12" s="73">
        <f t="shared" ref="M12:M16" si="1">L12*0.7</f>
        <v>4550000</v>
      </c>
      <c r="N12" s="98">
        <v>2023</v>
      </c>
      <c r="O12" s="71">
        <v>2023</v>
      </c>
      <c r="P12" s="157"/>
      <c r="Q12" s="158"/>
      <c r="R12" s="170" t="s">
        <v>115</v>
      </c>
      <c r="S12" s="171" t="s">
        <v>115</v>
      </c>
      <c r="T12" s="142"/>
      <c r="U12" s="142"/>
      <c r="V12" s="172"/>
      <c r="W12" s="173" t="s">
        <v>115</v>
      </c>
      <c r="X12" s="142"/>
      <c r="Y12" s="188" t="s">
        <v>221</v>
      </c>
      <c r="Z12" s="71" t="s">
        <v>116</v>
      </c>
    </row>
    <row r="13" spans="1:27" s="3" customFormat="1" ht="108" x14ac:dyDescent="0.3">
      <c r="A13" s="495">
        <v>9</v>
      </c>
      <c r="B13" s="496" t="s">
        <v>168</v>
      </c>
      <c r="C13" s="497" t="s">
        <v>148</v>
      </c>
      <c r="D13" s="485">
        <v>75005689</v>
      </c>
      <c r="E13" s="498" t="s">
        <v>149</v>
      </c>
      <c r="F13" s="499">
        <v>650049047</v>
      </c>
      <c r="G13" s="500" t="s">
        <v>150</v>
      </c>
      <c r="H13" s="501" t="s">
        <v>79</v>
      </c>
      <c r="I13" s="501" t="s">
        <v>84</v>
      </c>
      <c r="J13" s="502" t="s">
        <v>151</v>
      </c>
      <c r="K13" s="503" t="s">
        <v>177</v>
      </c>
      <c r="L13" s="489">
        <v>12159062</v>
      </c>
      <c r="M13" s="490">
        <f t="shared" si="1"/>
        <v>8511343.4000000004</v>
      </c>
      <c r="N13" s="504">
        <v>2024</v>
      </c>
      <c r="O13" s="505">
        <v>2026</v>
      </c>
      <c r="P13" s="506"/>
      <c r="Q13" s="507"/>
      <c r="R13" s="508"/>
      <c r="S13" s="509" t="s">
        <v>115</v>
      </c>
      <c r="T13" s="510"/>
      <c r="U13" s="510"/>
      <c r="V13" s="509" t="s">
        <v>115</v>
      </c>
      <c r="W13" s="509" t="s">
        <v>115</v>
      </c>
      <c r="X13" s="510"/>
      <c r="Y13" s="511" t="s">
        <v>244</v>
      </c>
      <c r="Z13" s="486" t="s">
        <v>138</v>
      </c>
    </row>
    <row r="14" spans="1:27" s="42" customFormat="1" ht="72" x14ac:dyDescent="0.3">
      <c r="A14" s="467">
        <v>10</v>
      </c>
      <c r="B14" s="383" t="s">
        <v>99</v>
      </c>
      <c r="C14" s="384" t="s">
        <v>96</v>
      </c>
      <c r="D14" s="385">
        <v>70970777</v>
      </c>
      <c r="E14" s="385">
        <v>102264872</v>
      </c>
      <c r="F14" s="386">
        <v>600070476</v>
      </c>
      <c r="G14" s="402" t="s">
        <v>182</v>
      </c>
      <c r="H14" s="388" t="s">
        <v>79</v>
      </c>
      <c r="I14" s="403" t="s">
        <v>84</v>
      </c>
      <c r="J14" s="404" t="s">
        <v>98</v>
      </c>
      <c r="K14" s="405" t="s">
        <v>183</v>
      </c>
      <c r="L14" s="389">
        <v>8500000</v>
      </c>
      <c r="M14" s="406">
        <f t="shared" si="1"/>
        <v>5950000</v>
      </c>
      <c r="N14" s="407">
        <v>2023</v>
      </c>
      <c r="O14" s="408">
        <v>2025</v>
      </c>
      <c r="P14" s="409"/>
      <c r="Q14" s="410"/>
      <c r="R14" s="410"/>
      <c r="S14" s="411"/>
      <c r="T14" s="412"/>
      <c r="U14" s="412"/>
      <c r="V14" s="413"/>
      <c r="W14" s="411"/>
      <c r="X14" s="411"/>
      <c r="Y14" s="414" t="s">
        <v>264</v>
      </c>
      <c r="Z14" s="408" t="s">
        <v>116</v>
      </c>
    </row>
    <row r="15" spans="1:27" s="3" customFormat="1" ht="127.8" customHeight="1" x14ac:dyDescent="0.45">
      <c r="A15" s="167">
        <v>11</v>
      </c>
      <c r="B15" s="189" t="s">
        <v>167</v>
      </c>
      <c r="C15" s="203" t="s">
        <v>186</v>
      </c>
      <c r="D15" s="204">
        <v>69982198</v>
      </c>
      <c r="E15" s="205" t="s">
        <v>187</v>
      </c>
      <c r="F15" s="47">
        <v>600070441</v>
      </c>
      <c r="G15" s="206" t="s">
        <v>184</v>
      </c>
      <c r="H15" s="207" t="s">
        <v>79</v>
      </c>
      <c r="I15" s="207" t="s">
        <v>119</v>
      </c>
      <c r="J15" s="208" t="s">
        <v>144</v>
      </c>
      <c r="K15" s="209" t="s">
        <v>188</v>
      </c>
      <c r="L15" s="210">
        <v>11500000</v>
      </c>
      <c r="M15" s="211">
        <f t="shared" si="1"/>
        <v>8049999.9999999991</v>
      </c>
      <c r="N15" s="113">
        <v>2023</v>
      </c>
      <c r="O15" s="211">
        <v>2024</v>
      </c>
      <c r="P15" s="201"/>
      <c r="Q15" s="202" t="s">
        <v>181</v>
      </c>
      <c r="R15" s="202"/>
      <c r="S15" s="212" t="s">
        <v>181</v>
      </c>
      <c r="T15" s="213"/>
      <c r="U15" s="214"/>
      <c r="V15" s="213"/>
      <c r="W15" s="213"/>
      <c r="X15" s="212" t="s">
        <v>181</v>
      </c>
      <c r="Y15" s="215" t="s">
        <v>222</v>
      </c>
      <c r="Z15" s="216" t="s">
        <v>137</v>
      </c>
    </row>
    <row r="16" spans="1:27" s="3" customFormat="1" ht="57.6" x14ac:dyDescent="0.4">
      <c r="A16" s="167">
        <v>12</v>
      </c>
      <c r="B16" s="217" t="s">
        <v>82</v>
      </c>
      <c r="C16" s="218" t="s">
        <v>83</v>
      </c>
      <c r="D16" s="219">
        <v>49181891</v>
      </c>
      <c r="E16" s="220">
        <v>102264911</v>
      </c>
      <c r="F16" s="198">
        <v>600070492</v>
      </c>
      <c r="G16" s="221" t="s">
        <v>189</v>
      </c>
      <c r="H16" s="199" t="s">
        <v>79</v>
      </c>
      <c r="I16" s="199" t="s">
        <v>84</v>
      </c>
      <c r="J16" s="208" t="s">
        <v>85</v>
      </c>
      <c r="K16" s="209" t="s">
        <v>191</v>
      </c>
      <c r="L16" s="222">
        <v>2500000</v>
      </c>
      <c r="M16" s="168">
        <f t="shared" si="1"/>
        <v>1750000</v>
      </c>
      <c r="N16" s="319">
        <v>2024</v>
      </c>
      <c r="O16" s="249">
        <v>2025</v>
      </c>
      <c r="P16" s="223" t="s">
        <v>181</v>
      </c>
      <c r="Q16" s="224" t="s">
        <v>181</v>
      </c>
      <c r="R16" s="224"/>
      <c r="S16" s="225" t="s">
        <v>181</v>
      </c>
      <c r="T16" s="226"/>
      <c r="U16" s="226"/>
      <c r="V16" s="227"/>
      <c r="W16" s="226"/>
      <c r="X16" s="228"/>
      <c r="Y16" s="229" t="s">
        <v>132</v>
      </c>
      <c r="Z16" s="230" t="s">
        <v>137</v>
      </c>
      <c r="AA16" s="169"/>
    </row>
    <row r="17" spans="1:27" s="3" customFormat="1" ht="73.8" customHeight="1" thickBot="1" x14ac:dyDescent="0.45">
      <c r="A17" s="167">
        <v>13</v>
      </c>
      <c r="B17" s="189" t="s">
        <v>82</v>
      </c>
      <c r="C17" s="203" t="s">
        <v>83</v>
      </c>
      <c r="D17" s="197">
        <v>49181891</v>
      </c>
      <c r="E17" s="197">
        <v>102264911</v>
      </c>
      <c r="F17" s="198">
        <v>600070492</v>
      </c>
      <c r="G17" s="121" t="s">
        <v>190</v>
      </c>
      <c r="H17" s="199" t="s">
        <v>79</v>
      </c>
      <c r="I17" s="199" t="s">
        <v>84</v>
      </c>
      <c r="J17" s="208" t="s">
        <v>85</v>
      </c>
      <c r="K17" s="440" t="s">
        <v>192</v>
      </c>
      <c r="L17" s="200">
        <v>4500000</v>
      </c>
      <c r="M17" s="231">
        <f t="shared" ref="M17:M27" si="2">L17*0.7</f>
        <v>3150000</v>
      </c>
      <c r="N17" s="319">
        <v>2024</v>
      </c>
      <c r="O17" s="249">
        <v>2027</v>
      </c>
      <c r="P17" s="232"/>
      <c r="Q17" s="233"/>
      <c r="R17" s="233"/>
      <c r="S17" s="234"/>
      <c r="T17" s="226"/>
      <c r="U17" s="226"/>
      <c r="V17" s="235" t="s">
        <v>115</v>
      </c>
      <c r="W17" s="235" t="s">
        <v>115</v>
      </c>
      <c r="X17" s="228"/>
      <c r="Y17" s="229" t="s">
        <v>132</v>
      </c>
      <c r="Z17" s="236" t="s">
        <v>137</v>
      </c>
      <c r="AA17" s="169"/>
    </row>
    <row r="18" spans="1:27" s="3" customFormat="1" ht="109.8" customHeight="1" thickBot="1" x14ac:dyDescent="0.45">
      <c r="A18" s="468">
        <v>14</v>
      </c>
      <c r="B18" s="383" t="s">
        <v>99</v>
      </c>
      <c r="C18" s="384" t="s">
        <v>96</v>
      </c>
      <c r="D18" s="385">
        <v>70970777</v>
      </c>
      <c r="E18" s="385">
        <v>102264872</v>
      </c>
      <c r="F18" s="386">
        <v>600070476</v>
      </c>
      <c r="G18" s="387" t="s">
        <v>197</v>
      </c>
      <c r="H18" s="388" t="s">
        <v>79</v>
      </c>
      <c r="I18" s="388" t="s">
        <v>84</v>
      </c>
      <c r="J18" s="438" t="s">
        <v>98</v>
      </c>
      <c r="K18" s="442" t="s">
        <v>198</v>
      </c>
      <c r="L18" s="439">
        <v>15000000</v>
      </c>
      <c r="M18" s="390">
        <f t="shared" si="2"/>
        <v>10500000</v>
      </c>
      <c r="N18" s="391">
        <v>2024</v>
      </c>
      <c r="O18" s="392">
        <v>2028</v>
      </c>
      <c r="P18" s="393" t="s">
        <v>115</v>
      </c>
      <c r="Q18" s="394"/>
      <c r="R18" s="394"/>
      <c r="S18" s="395"/>
      <c r="T18" s="396"/>
      <c r="U18" s="396"/>
      <c r="V18" s="397"/>
      <c r="W18" s="398" t="s">
        <v>115</v>
      </c>
      <c r="X18" s="399"/>
      <c r="Y18" s="400" t="s">
        <v>265</v>
      </c>
      <c r="Z18" s="401" t="s">
        <v>116</v>
      </c>
    </row>
    <row r="19" spans="1:27" s="3" customFormat="1" ht="108" x14ac:dyDescent="0.4">
      <c r="A19" s="167">
        <v>15</v>
      </c>
      <c r="B19" s="239" t="s">
        <v>199</v>
      </c>
      <c r="C19" s="240" t="s">
        <v>83</v>
      </c>
      <c r="D19" s="241">
        <v>75005671</v>
      </c>
      <c r="E19" s="242">
        <v>102264694</v>
      </c>
      <c r="F19" s="242">
        <v>650014596</v>
      </c>
      <c r="G19" s="206" t="s">
        <v>200</v>
      </c>
      <c r="H19" s="199" t="s">
        <v>79</v>
      </c>
      <c r="I19" s="199" t="s">
        <v>84</v>
      </c>
      <c r="J19" s="208" t="s">
        <v>201</v>
      </c>
      <c r="K19" s="441" t="s">
        <v>202</v>
      </c>
      <c r="L19" s="200">
        <v>2500000</v>
      </c>
      <c r="M19" s="231">
        <f t="shared" si="2"/>
        <v>1750000</v>
      </c>
      <c r="N19" s="319">
        <v>2025</v>
      </c>
      <c r="O19" s="249">
        <v>2027</v>
      </c>
      <c r="P19" s="237" t="s">
        <v>115</v>
      </c>
      <c r="Q19" s="243" t="s">
        <v>115</v>
      </c>
      <c r="R19" s="243" t="s">
        <v>115</v>
      </c>
      <c r="S19" s="244" t="s">
        <v>115</v>
      </c>
      <c r="T19" s="238" t="s">
        <v>181</v>
      </c>
      <c r="U19" s="226"/>
      <c r="V19" s="227"/>
      <c r="W19" s="238" t="s">
        <v>115</v>
      </c>
      <c r="X19" s="228"/>
      <c r="Y19" s="229" t="s">
        <v>223</v>
      </c>
      <c r="Z19" s="245" t="s">
        <v>116</v>
      </c>
    </row>
    <row r="20" spans="1:27" s="3" customFormat="1" ht="80.400000000000006" customHeight="1" x14ac:dyDescent="0.4">
      <c r="A20" s="167">
        <v>16</v>
      </c>
      <c r="B20" s="189" t="s">
        <v>82</v>
      </c>
      <c r="C20" s="203" t="s">
        <v>83</v>
      </c>
      <c r="D20" s="197">
        <v>49181891</v>
      </c>
      <c r="E20" s="220">
        <v>102264911</v>
      </c>
      <c r="F20" s="198">
        <v>600070492</v>
      </c>
      <c r="G20" s="246" t="s">
        <v>207</v>
      </c>
      <c r="H20" s="199" t="s">
        <v>79</v>
      </c>
      <c r="I20" s="199" t="s">
        <v>84</v>
      </c>
      <c r="J20" s="208" t="s">
        <v>85</v>
      </c>
      <c r="K20" s="121" t="s">
        <v>208</v>
      </c>
      <c r="L20" s="200">
        <v>420000</v>
      </c>
      <c r="M20" s="231">
        <f t="shared" si="2"/>
        <v>294000</v>
      </c>
      <c r="N20" s="319">
        <v>2024</v>
      </c>
      <c r="O20" s="249">
        <v>2025</v>
      </c>
      <c r="P20" s="237"/>
      <c r="Q20" s="243"/>
      <c r="R20" s="243"/>
      <c r="S20" s="244"/>
      <c r="T20" s="226"/>
      <c r="U20" s="238" t="s">
        <v>115</v>
      </c>
      <c r="V20" s="227"/>
      <c r="W20" s="238"/>
      <c r="X20" s="228"/>
      <c r="Y20" s="229" t="s">
        <v>224</v>
      </c>
      <c r="Z20" s="245" t="s">
        <v>137</v>
      </c>
    </row>
    <row r="21" spans="1:27" s="3" customFormat="1" ht="104.4" customHeight="1" x14ac:dyDescent="0.4">
      <c r="A21" s="512">
        <v>17</v>
      </c>
      <c r="B21" s="513" t="s">
        <v>167</v>
      </c>
      <c r="C21" s="514" t="s">
        <v>186</v>
      </c>
      <c r="D21" s="472">
        <v>69982198</v>
      </c>
      <c r="E21" s="515" t="s">
        <v>187</v>
      </c>
      <c r="F21" s="473">
        <v>600070441</v>
      </c>
      <c r="G21" s="516" t="s">
        <v>209</v>
      </c>
      <c r="H21" s="517" t="s">
        <v>79</v>
      </c>
      <c r="I21" s="517" t="s">
        <v>119</v>
      </c>
      <c r="J21" s="518" t="s">
        <v>144</v>
      </c>
      <c r="K21" s="474" t="s">
        <v>210</v>
      </c>
      <c r="L21" s="476">
        <v>3000000</v>
      </c>
      <c r="M21" s="519">
        <f t="shared" si="2"/>
        <v>2100000</v>
      </c>
      <c r="N21" s="520">
        <v>2024</v>
      </c>
      <c r="O21" s="521">
        <v>2025</v>
      </c>
      <c r="P21" s="522" t="s">
        <v>115</v>
      </c>
      <c r="Q21" s="522" t="s">
        <v>115</v>
      </c>
      <c r="R21" s="522" t="s">
        <v>115</v>
      </c>
      <c r="S21" s="522" t="s">
        <v>115</v>
      </c>
      <c r="T21" s="523"/>
      <c r="U21" s="524"/>
      <c r="V21" s="525"/>
      <c r="W21" s="524"/>
      <c r="X21" s="522" t="s">
        <v>115</v>
      </c>
      <c r="Y21" s="526" t="s">
        <v>279</v>
      </c>
      <c r="Z21" s="527" t="s">
        <v>137</v>
      </c>
    </row>
    <row r="22" spans="1:27" s="3" customFormat="1" ht="120" customHeight="1" x14ac:dyDescent="0.3">
      <c r="A22" s="167">
        <v>18</v>
      </c>
      <c r="B22" s="70" t="s">
        <v>101</v>
      </c>
      <c r="C22" s="218" t="s">
        <v>102</v>
      </c>
      <c r="D22" s="248">
        <v>60611871</v>
      </c>
      <c r="E22" s="205" t="s">
        <v>213</v>
      </c>
      <c r="F22" s="249">
        <v>650055802</v>
      </c>
      <c r="G22" s="246" t="s">
        <v>214</v>
      </c>
      <c r="H22" s="199" t="s">
        <v>79</v>
      </c>
      <c r="I22" s="199" t="s">
        <v>84</v>
      </c>
      <c r="J22" s="208" t="s">
        <v>104</v>
      </c>
      <c r="K22" s="250" t="s">
        <v>215</v>
      </c>
      <c r="L22" s="251">
        <v>1500000</v>
      </c>
      <c r="M22" s="247">
        <f t="shared" si="2"/>
        <v>1050000</v>
      </c>
      <c r="N22" s="320">
        <v>2024</v>
      </c>
      <c r="O22" s="249">
        <v>2025</v>
      </c>
      <c r="P22" s="237"/>
      <c r="Q22" s="243"/>
      <c r="R22" s="243" t="s">
        <v>181</v>
      </c>
      <c r="S22" s="244" t="s">
        <v>181</v>
      </c>
      <c r="T22" s="238" t="s">
        <v>181</v>
      </c>
      <c r="U22" s="238"/>
      <c r="V22" s="227"/>
      <c r="W22" s="238"/>
      <c r="X22" s="228"/>
      <c r="Y22" s="229" t="s">
        <v>223</v>
      </c>
      <c r="Z22" s="252" t="s">
        <v>116</v>
      </c>
    </row>
    <row r="23" spans="1:27" ht="97.8" customHeight="1" thickBot="1" x14ac:dyDescent="0.45">
      <c r="A23" s="253">
        <v>19</v>
      </c>
      <c r="B23" s="262" t="s">
        <v>225</v>
      </c>
      <c r="C23" s="254" t="s">
        <v>226</v>
      </c>
      <c r="D23" s="255">
        <v>60611791</v>
      </c>
      <c r="E23" s="264" t="s">
        <v>229</v>
      </c>
      <c r="F23" s="436">
        <v>650033221</v>
      </c>
      <c r="G23" s="256" t="s">
        <v>227</v>
      </c>
      <c r="H23" s="263" t="s">
        <v>79</v>
      </c>
      <c r="I23" s="263" t="s">
        <v>119</v>
      </c>
      <c r="J23" s="263" t="s">
        <v>228</v>
      </c>
      <c r="K23" s="276" t="s">
        <v>232</v>
      </c>
      <c r="L23" s="277">
        <v>8500000</v>
      </c>
      <c r="M23" s="278">
        <f t="shared" si="2"/>
        <v>5950000</v>
      </c>
      <c r="N23" s="281">
        <v>2026</v>
      </c>
      <c r="O23" s="282">
        <v>2028</v>
      </c>
      <c r="P23" s="257"/>
      <c r="Q23" s="305" t="s">
        <v>181</v>
      </c>
      <c r="R23" s="279" t="s">
        <v>181</v>
      </c>
      <c r="S23" s="280" t="s">
        <v>181</v>
      </c>
      <c r="T23" s="258"/>
      <c r="U23" s="258"/>
      <c r="V23" s="258"/>
      <c r="W23" s="258"/>
      <c r="X23" s="259"/>
      <c r="Y23" s="260" t="s">
        <v>233</v>
      </c>
      <c r="Z23" s="261" t="s">
        <v>116</v>
      </c>
    </row>
    <row r="24" spans="1:27" ht="98.4" customHeight="1" thickBot="1" x14ac:dyDescent="0.35">
      <c r="A24" s="275">
        <v>20</v>
      </c>
      <c r="B24" s="265" t="s">
        <v>225</v>
      </c>
      <c r="C24" s="266" t="s">
        <v>226</v>
      </c>
      <c r="D24" s="270">
        <v>60611791</v>
      </c>
      <c r="E24" s="268" t="s">
        <v>229</v>
      </c>
      <c r="F24" s="270">
        <v>650033221</v>
      </c>
      <c r="G24" s="266" t="s">
        <v>230</v>
      </c>
      <c r="H24" s="267" t="s">
        <v>79</v>
      </c>
      <c r="I24" s="267" t="s">
        <v>119</v>
      </c>
      <c r="J24" s="267" t="s">
        <v>228</v>
      </c>
      <c r="K24" s="273" t="s">
        <v>231</v>
      </c>
      <c r="L24" s="274">
        <v>2500000</v>
      </c>
      <c r="M24" s="278">
        <f t="shared" si="2"/>
        <v>1750000</v>
      </c>
      <c r="N24" s="270">
        <v>2026</v>
      </c>
      <c r="O24" s="270">
        <v>2028</v>
      </c>
      <c r="P24" s="270" t="s">
        <v>181</v>
      </c>
      <c r="Q24" s="270" t="s">
        <v>181</v>
      </c>
      <c r="R24" s="270" t="s">
        <v>181</v>
      </c>
      <c r="S24" s="272" t="s">
        <v>181</v>
      </c>
      <c r="T24" s="267"/>
      <c r="U24" s="267"/>
      <c r="V24" s="267"/>
      <c r="W24" s="267"/>
      <c r="X24" s="272" t="s">
        <v>181</v>
      </c>
      <c r="Y24" s="271" t="s">
        <v>132</v>
      </c>
      <c r="Z24" s="268" t="s">
        <v>116</v>
      </c>
    </row>
    <row r="25" spans="1:27" ht="88.8" customHeight="1" thickBot="1" x14ac:dyDescent="0.35">
      <c r="A25" s="303">
        <v>21</v>
      </c>
      <c r="B25" s="308" t="s">
        <v>241</v>
      </c>
      <c r="C25" s="309" t="s">
        <v>123</v>
      </c>
      <c r="D25" s="297">
        <v>75006758</v>
      </c>
      <c r="E25" s="298">
        <v>102264651</v>
      </c>
      <c r="F25" s="299">
        <v>650014642</v>
      </c>
      <c r="G25" s="301" t="s">
        <v>242</v>
      </c>
      <c r="H25" s="302" t="s">
        <v>79</v>
      </c>
      <c r="I25" s="302" t="s">
        <v>119</v>
      </c>
      <c r="J25" s="303" t="s">
        <v>130</v>
      </c>
      <c r="K25" s="304" t="s">
        <v>243</v>
      </c>
      <c r="L25" s="306">
        <v>30000000</v>
      </c>
      <c r="M25" s="278">
        <f t="shared" si="2"/>
        <v>21000000</v>
      </c>
      <c r="N25" s="302">
        <v>2026</v>
      </c>
      <c r="O25" s="302">
        <v>2030</v>
      </c>
      <c r="P25" s="302" t="s">
        <v>181</v>
      </c>
      <c r="Q25" s="303" t="s">
        <v>181</v>
      </c>
      <c r="R25" s="302" t="s">
        <v>181</v>
      </c>
      <c r="S25" s="302"/>
      <c r="T25" s="302" t="s">
        <v>181</v>
      </c>
      <c r="U25" s="302"/>
      <c r="V25" s="302"/>
      <c r="W25" s="302" t="s">
        <v>181</v>
      </c>
      <c r="X25" s="302"/>
      <c r="Y25" s="307" t="s">
        <v>233</v>
      </c>
      <c r="Z25" s="300" t="s">
        <v>116</v>
      </c>
    </row>
    <row r="26" spans="1:27" ht="102.6" customHeight="1" thickBot="1" x14ac:dyDescent="0.35">
      <c r="A26" s="321">
        <v>22</v>
      </c>
      <c r="B26" s="310" t="s">
        <v>82</v>
      </c>
      <c r="C26" s="311" t="s">
        <v>83</v>
      </c>
      <c r="D26" s="312">
        <v>49181891</v>
      </c>
      <c r="E26" s="312">
        <v>102264911</v>
      </c>
      <c r="F26" s="312">
        <v>600070492</v>
      </c>
      <c r="G26" s="313" t="s">
        <v>245</v>
      </c>
      <c r="H26" s="312" t="s">
        <v>79</v>
      </c>
      <c r="I26" s="312" t="s">
        <v>84</v>
      </c>
      <c r="J26" s="312" t="s">
        <v>85</v>
      </c>
      <c r="K26" s="313" t="s">
        <v>247</v>
      </c>
      <c r="L26" s="314">
        <v>520000</v>
      </c>
      <c r="M26" s="278">
        <f t="shared" si="2"/>
        <v>364000</v>
      </c>
      <c r="N26" s="312">
        <v>2026</v>
      </c>
      <c r="O26" s="312">
        <v>2027</v>
      </c>
      <c r="P26" s="315" t="s">
        <v>181</v>
      </c>
      <c r="Q26" s="315"/>
      <c r="R26" s="316"/>
      <c r="S26" s="316" t="s">
        <v>181</v>
      </c>
      <c r="T26" s="316"/>
      <c r="U26" s="316"/>
      <c r="V26" s="316" t="s">
        <v>181</v>
      </c>
      <c r="W26" s="316"/>
      <c r="X26" s="315"/>
      <c r="Y26" s="317" t="s">
        <v>246</v>
      </c>
      <c r="Z26" s="318" t="s">
        <v>137</v>
      </c>
    </row>
    <row r="27" spans="1:27" ht="118.8" customHeight="1" thickBot="1" x14ac:dyDescent="0.35">
      <c r="A27" s="322">
        <v>23</v>
      </c>
      <c r="B27" s="323" t="s">
        <v>168</v>
      </c>
      <c r="C27" s="266" t="s">
        <v>148</v>
      </c>
      <c r="D27" s="270">
        <v>75005689</v>
      </c>
      <c r="E27" s="270">
        <v>102264625</v>
      </c>
      <c r="F27" s="270">
        <v>650049047</v>
      </c>
      <c r="G27" s="273" t="s">
        <v>248</v>
      </c>
      <c r="H27" s="270" t="s">
        <v>79</v>
      </c>
      <c r="I27" s="270" t="s">
        <v>84</v>
      </c>
      <c r="J27" s="270" t="s">
        <v>151</v>
      </c>
      <c r="K27" s="273" t="s">
        <v>249</v>
      </c>
      <c r="L27" s="274">
        <v>2200000</v>
      </c>
      <c r="M27" s="278">
        <f t="shared" si="2"/>
        <v>1540000</v>
      </c>
      <c r="N27" s="270">
        <v>2026</v>
      </c>
      <c r="O27" s="270">
        <v>2030</v>
      </c>
      <c r="P27" s="270"/>
      <c r="Q27" s="270"/>
      <c r="R27" s="270" t="s">
        <v>181</v>
      </c>
      <c r="S27" s="270"/>
      <c r="T27" s="270"/>
      <c r="U27" s="270"/>
      <c r="V27" s="270"/>
      <c r="W27" s="270"/>
      <c r="X27" s="270"/>
      <c r="Y27" s="271" t="s">
        <v>152</v>
      </c>
      <c r="Z27" s="269" t="s">
        <v>116</v>
      </c>
    </row>
    <row r="28" spans="1:27" ht="115.2" customHeight="1" thickBot="1" x14ac:dyDescent="0.35">
      <c r="A28" s="322">
        <v>24</v>
      </c>
      <c r="B28" s="323" t="s">
        <v>168</v>
      </c>
      <c r="C28" s="266" t="s">
        <v>148</v>
      </c>
      <c r="D28" s="270">
        <v>75005689</v>
      </c>
      <c r="E28" s="270">
        <v>102264635</v>
      </c>
      <c r="F28" s="270">
        <v>650049047</v>
      </c>
      <c r="G28" s="273" t="s">
        <v>250</v>
      </c>
      <c r="H28" s="270" t="s">
        <v>79</v>
      </c>
      <c r="I28" s="270" t="s">
        <v>84</v>
      </c>
      <c r="J28" s="270" t="s">
        <v>151</v>
      </c>
      <c r="K28" s="273" t="s">
        <v>275</v>
      </c>
      <c r="L28" s="274">
        <v>1400000</v>
      </c>
      <c r="M28" s="278">
        <f>L28*0.7</f>
        <v>979999.99999999988</v>
      </c>
      <c r="N28" s="270">
        <v>2026</v>
      </c>
      <c r="O28" s="270">
        <v>2030</v>
      </c>
      <c r="P28" s="324"/>
      <c r="Q28" s="324"/>
      <c r="R28" s="324"/>
      <c r="S28" s="324"/>
      <c r="T28" s="324" t="s">
        <v>181</v>
      </c>
      <c r="U28" s="324" t="s">
        <v>181</v>
      </c>
      <c r="V28" s="367"/>
      <c r="W28" s="324"/>
      <c r="X28" s="324"/>
      <c r="Y28" s="271" t="s">
        <v>152</v>
      </c>
      <c r="Z28" s="269" t="s">
        <v>116</v>
      </c>
    </row>
    <row r="29" spans="1:27" ht="75" customHeight="1" x14ac:dyDescent="0.3">
      <c r="A29" s="301">
        <v>25</v>
      </c>
      <c r="B29" s="308" t="s">
        <v>267</v>
      </c>
      <c r="C29" s="304" t="s">
        <v>96</v>
      </c>
      <c r="D29" s="302">
        <v>70971561</v>
      </c>
      <c r="E29" s="302">
        <v>102264872</v>
      </c>
      <c r="F29" s="302">
        <v>600070018</v>
      </c>
      <c r="G29" s="369" t="s">
        <v>266</v>
      </c>
      <c r="H29" s="302" t="s">
        <v>79</v>
      </c>
      <c r="I29" s="302" t="s">
        <v>84</v>
      </c>
      <c r="J29" s="302" t="s">
        <v>98</v>
      </c>
      <c r="K29" s="369" t="s">
        <v>268</v>
      </c>
      <c r="L29" s="306">
        <v>2000000</v>
      </c>
      <c r="M29" s="370">
        <f>L29*0.7</f>
        <v>1400000</v>
      </c>
      <c r="N29" s="302">
        <v>2026</v>
      </c>
      <c r="O29" s="302">
        <v>2030</v>
      </c>
      <c r="P29" s="302" t="s">
        <v>181</v>
      </c>
      <c r="Q29" s="302" t="s">
        <v>181</v>
      </c>
      <c r="R29" s="302" t="s">
        <v>181</v>
      </c>
      <c r="S29" s="302"/>
      <c r="T29" s="302"/>
      <c r="U29" s="302"/>
      <c r="V29" s="302" t="s">
        <v>181</v>
      </c>
      <c r="W29" s="302"/>
      <c r="X29" s="302"/>
      <c r="Y29" s="371" t="s">
        <v>269</v>
      </c>
      <c r="Z29" s="372" t="s">
        <v>116</v>
      </c>
    </row>
    <row r="30" spans="1:27" ht="79.8" customHeight="1" x14ac:dyDescent="0.3">
      <c r="A30" s="373">
        <v>26</v>
      </c>
      <c r="B30" s="374" t="s">
        <v>267</v>
      </c>
      <c r="C30" s="375" t="s">
        <v>96</v>
      </c>
      <c r="D30" s="376">
        <v>70971561</v>
      </c>
      <c r="E30" s="376">
        <v>102264872</v>
      </c>
      <c r="F30" s="376">
        <v>600070018</v>
      </c>
      <c r="G30" s="377" t="s">
        <v>197</v>
      </c>
      <c r="H30" s="376" t="s">
        <v>79</v>
      </c>
      <c r="I30" s="376" t="s">
        <v>84</v>
      </c>
      <c r="J30" s="376" t="s">
        <v>98</v>
      </c>
      <c r="K30" s="377" t="s">
        <v>270</v>
      </c>
      <c r="L30" s="378">
        <v>15000000</v>
      </c>
      <c r="M30" s="379">
        <f>L30*0.7</f>
        <v>10500000</v>
      </c>
      <c r="N30" s="376">
        <v>2026</v>
      </c>
      <c r="O30" s="376">
        <v>2030</v>
      </c>
      <c r="P30" s="376" t="s">
        <v>181</v>
      </c>
      <c r="Q30" s="376"/>
      <c r="R30" s="376"/>
      <c r="S30" s="376" t="s">
        <v>181</v>
      </c>
      <c r="T30" s="376"/>
      <c r="U30" s="376"/>
      <c r="V30" s="376"/>
      <c r="W30" s="376" t="s">
        <v>181</v>
      </c>
      <c r="X30" s="376"/>
      <c r="Y30" s="381" t="s">
        <v>152</v>
      </c>
      <c r="Z30" s="382" t="s">
        <v>116</v>
      </c>
    </row>
    <row r="31" spans="1:27" ht="71.400000000000006" customHeight="1" x14ac:dyDescent="0.3">
      <c r="A31" s="373">
        <v>27</v>
      </c>
      <c r="B31" s="374" t="s">
        <v>267</v>
      </c>
      <c r="C31" s="375" t="s">
        <v>96</v>
      </c>
      <c r="D31" s="376">
        <v>70971561</v>
      </c>
      <c r="E31" s="376">
        <v>102264872</v>
      </c>
      <c r="F31" s="376">
        <v>600070018</v>
      </c>
      <c r="G31" s="377" t="s">
        <v>271</v>
      </c>
      <c r="H31" s="376" t="s">
        <v>79</v>
      </c>
      <c r="I31" s="376" t="s">
        <v>84</v>
      </c>
      <c r="J31" s="376" t="s">
        <v>98</v>
      </c>
      <c r="K31" s="377" t="s">
        <v>272</v>
      </c>
      <c r="L31" s="378">
        <v>490000</v>
      </c>
      <c r="M31" s="379">
        <f>L31*0.7</f>
        <v>343000</v>
      </c>
      <c r="N31" s="376">
        <v>2026</v>
      </c>
      <c r="O31" s="376">
        <v>2030</v>
      </c>
      <c r="P31" s="376" t="s">
        <v>181</v>
      </c>
      <c r="Q31" s="376" t="s">
        <v>181</v>
      </c>
      <c r="R31" s="376"/>
      <c r="S31" s="376" t="s">
        <v>181</v>
      </c>
      <c r="T31" s="380"/>
      <c r="U31" s="380"/>
      <c r="V31" s="380"/>
      <c r="W31" s="380"/>
      <c r="X31" s="380"/>
      <c r="Y31" s="381" t="s">
        <v>152</v>
      </c>
      <c r="Z31" s="382" t="s">
        <v>116</v>
      </c>
    </row>
    <row r="32" spans="1:27" ht="70.2" customHeight="1" thickBot="1" x14ac:dyDescent="0.35">
      <c r="A32" s="362">
        <v>28</v>
      </c>
      <c r="B32" s="363" t="s">
        <v>267</v>
      </c>
      <c r="C32" s="364" t="s">
        <v>96</v>
      </c>
      <c r="D32" s="355">
        <v>70971561</v>
      </c>
      <c r="E32" s="355">
        <v>102264872</v>
      </c>
      <c r="F32" s="355">
        <v>600070018</v>
      </c>
      <c r="G32" s="356" t="s">
        <v>273</v>
      </c>
      <c r="H32" s="355" t="s">
        <v>79</v>
      </c>
      <c r="I32" s="355" t="s">
        <v>84</v>
      </c>
      <c r="J32" s="355" t="s">
        <v>98</v>
      </c>
      <c r="K32" s="356" t="s">
        <v>274</v>
      </c>
      <c r="L32" s="357">
        <v>8500000</v>
      </c>
      <c r="M32" s="365">
        <f>L32*0.7</f>
        <v>5950000</v>
      </c>
      <c r="N32" s="355">
        <v>2026</v>
      </c>
      <c r="O32" s="355">
        <v>2030</v>
      </c>
      <c r="P32" s="355" t="s">
        <v>181</v>
      </c>
      <c r="Q32" s="355" t="s">
        <v>181</v>
      </c>
      <c r="R32" s="355" t="s">
        <v>181</v>
      </c>
      <c r="S32" s="355" t="s">
        <v>181</v>
      </c>
      <c r="T32" s="366"/>
      <c r="U32" s="366"/>
      <c r="V32" s="366"/>
      <c r="W32" s="366"/>
      <c r="X32" s="366"/>
      <c r="Y32" s="368" t="s">
        <v>152</v>
      </c>
      <c r="Z32" s="361" t="s">
        <v>116</v>
      </c>
    </row>
    <row r="34" spans="1:9" x14ac:dyDescent="0.3">
      <c r="A34" s="159" t="s">
        <v>280</v>
      </c>
      <c r="B34" s="159"/>
      <c r="C34" s="159"/>
      <c r="D34" s="159"/>
      <c r="E34" s="159"/>
      <c r="F34" s="159"/>
      <c r="G34" s="159"/>
      <c r="H34" s="159"/>
      <c r="I34" s="159"/>
    </row>
    <row r="35" spans="1:9" ht="31.2" customHeight="1" x14ac:dyDescent="0.3">
      <c r="A35" s="159" t="s">
        <v>277</v>
      </c>
      <c r="C35" s="159"/>
      <c r="D35" s="159"/>
      <c r="E35" s="159"/>
      <c r="F35" s="159"/>
      <c r="G35" s="159"/>
      <c r="H35" s="159"/>
      <c r="I35" s="159"/>
    </row>
    <row r="36" spans="1:9" ht="14.4" customHeight="1" x14ac:dyDescent="0.3">
      <c r="A36" s="159" t="s">
        <v>281</v>
      </c>
      <c r="B36" s="159"/>
      <c r="C36" s="159"/>
      <c r="D36" s="159"/>
      <c r="E36" s="159"/>
      <c r="F36" s="159"/>
      <c r="G36" s="159"/>
      <c r="H36" s="159"/>
      <c r="I36" s="159"/>
    </row>
    <row r="37" spans="1:9" ht="14.4" customHeight="1" x14ac:dyDescent="0.3">
      <c r="A37" s="159"/>
      <c r="B37" s="159"/>
      <c r="C37" s="159"/>
      <c r="D37" s="159"/>
      <c r="E37" s="159"/>
      <c r="F37" s="159"/>
      <c r="G37" s="159"/>
      <c r="H37" s="159"/>
      <c r="I37" s="159"/>
    </row>
    <row r="38" spans="1:9" x14ac:dyDescent="0.3">
      <c r="A38" s="159" t="s">
        <v>238</v>
      </c>
      <c r="B38" s="159"/>
      <c r="C38" s="159"/>
      <c r="D38" s="159"/>
      <c r="E38" s="159"/>
      <c r="F38" s="159"/>
      <c r="G38" s="159"/>
      <c r="H38" s="159"/>
      <c r="I38" s="159"/>
    </row>
    <row r="43" spans="1:9" x14ac:dyDescent="0.3">
      <c r="A43" s="1" t="s">
        <v>23</v>
      </c>
    </row>
    <row r="44" spans="1:9" x14ac:dyDescent="0.3">
      <c r="A44" s="17" t="s">
        <v>38</v>
      </c>
    </row>
    <row r="45" spans="1:9" x14ac:dyDescent="0.3">
      <c r="A45" s="1" t="s">
        <v>24</v>
      </c>
    </row>
    <row r="46" spans="1:9" x14ac:dyDescent="0.3">
      <c r="A46" s="1" t="s">
        <v>81</v>
      </c>
    </row>
    <row r="48" spans="1:9" x14ac:dyDescent="0.3">
      <c r="A48" s="1" t="s">
        <v>39</v>
      </c>
    </row>
    <row r="50" spans="1:8" x14ac:dyDescent="0.3">
      <c r="A50" s="2" t="s">
        <v>71</v>
      </c>
      <c r="B50" s="2"/>
      <c r="C50" s="2"/>
      <c r="D50" s="2"/>
      <c r="E50" s="2"/>
      <c r="F50" s="2"/>
      <c r="G50" s="2"/>
      <c r="H50" s="2"/>
    </row>
    <row r="51" spans="1:8" x14ac:dyDescent="0.3">
      <c r="A51" s="2" t="s">
        <v>67</v>
      </c>
      <c r="B51" s="2"/>
      <c r="C51" s="2"/>
      <c r="D51" s="2"/>
      <c r="E51" s="2"/>
      <c r="F51" s="2"/>
      <c r="G51" s="2"/>
      <c r="H51" s="2"/>
    </row>
    <row r="52" spans="1:8" x14ac:dyDescent="0.3">
      <c r="A52" s="2" t="s">
        <v>63</v>
      </c>
      <c r="B52" s="2"/>
      <c r="C52" s="2"/>
      <c r="D52" s="2"/>
      <c r="E52" s="2"/>
      <c r="F52" s="2"/>
      <c r="G52" s="2"/>
      <c r="H52" s="2"/>
    </row>
    <row r="53" spans="1:8" x14ac:dyDescent="0.3">
      <c r="A53" s="2" t="s">
        <v>64</v>
      </c>
      <c r="B53" s="2"/>
      <c r="C53" s="2"/>
      <c r="D53" s="2"/>
      <c r="E53" s="2"/>
      <c r="F53" s="2"/>
      <c r="G53" s="2"/>
      <c r="H53" s="2"/>
    </row>
    <row r="54" spans="1:8" x14ac:dyDescent="0.3">
      <c r="A54" s="2" t="s">
        <v>65</v>
      </c>
      <c r="B54" s="2"/>
      <c r="C54" s="2"/>
      <c r="D54" s="2"/>
      <c r="E54" s="2"/>
      <c r="F54" s="2"/>
      <c r="G54" s="2"/>
      <c r="H54" s="2"/>
    </row>
    <row r="55" spans="1:8" x14ac:dyDescent="0.3">
      <c r="A55" s="2" t="s">
        <v>66</v>
      </c>
      <c r="B55" s="2"/>
      <c r="C55" s="2"/>
      <c r="D55" s="2"/>
      <c r="E55" s="2"/>
      <c r="F55" s="2"/>
      <c r="G55" s="2"/>
      <c r="H55" s="2"/>
    </row>
    <row r="56" spans="1:8" x14ac:dyDescent="0.3">
      <c r="A56" s="2" t="s">
        <v>69</v>
      </c>
      <c r="B56" s="2"/>
      <c r="C56" s="2"/>
      <c r="D56" s="2"/>
      <c r="E56" s="2"/>
      <c r="F56" s="2"/>
      <c r="G56" s="2"/>
      <c r="H56" s="2"/>
    </row>
    <row r="57" spans="1:8" x14ac:dyDescent="0.3">
      <c r="A57" s="3" t="s">
        <v>68</v>
      </c>
      <c r="B57" s="3"/>
      <c r="C57" s="3"/>
      <c r="D57" s="3"/>
      <c r="E57" s="3"/>
    </row>
    <row r="58" spans="1:8" x14ac:dyDescent="0.3">
      <c r="A58" s="2" t="s">
        <v>70</v>
      </c>
      <c r="B58" s="2"/>
      <c r="C58" s="2"/>
      <c r="D58" s="2"/>
      <c r="E58" s="2"/>
      <c r="F58" s="2"/>
    </row>
    <row r="59" spans="1:8" x14ac:dyDescent="0.3">
      <c r="A59" s="2" t="s">
        <v>41</v>
      </c>
      <c r="B59" s="2"/>
      <c r="C59" s="2"/>
      <c r="D59" s="2"/>
      <c r="E59" s="2"/>
      <c r="F59" s="2"/>
    </row>
    <row r="60" spans="1:8" x14ac:dyDescent="0.3">
      <c r="A60" s="2"/>
      <c r="B60" s="2"/>
      <c r="C60" s="2"/>
      <c r="D60" s="2"/>
      <c r="E60" s="2"/>
      <c r="F60" s="2"/>
    </row>
    <row r="61" spans="1:8" x14ac:dyDescent="0.3">
      <c r="A61" s="2" t="s">
        <v>72</v>
      </c>
      <c r="B61" s="2"/>
      <c r="C61" s="2"/>
      <c r="D61" s="2"/>
      <c r="E61" s="2"/>
      <c r="F61" s="2"/>
    </row>
    <row r="62" spans="1:8" x14ac:dyDescent="0.3">
      <c r="A62" s="2" t="s">
        <v>60</v>
      </c>
      <c r="B62" s="2"/>
      <c r="C62" s="2"/>
      <c r="D62" s="2"/>
      <c r="E62" s="2"/>
      <c r="F62" s="2"/>
    </row>
    <row r="64" spans="1:8" x14ac:dyDescent="0.3">
      <c r="A64" s="1" t="s">
        <v>42</v>
      </c>
    </row>
    <row r="65" spans="1:15" x14ac:dyDescent="0.3">
      <c r="A65" s="2" t="s">
        <v>43</v>
      </c>
    </row>
    <row r="66" spans="1:15" x14ac:dyDescent="0.3">
      <c r="A66" s="1" t="s">
        <v>44</v>
      </c>
    </row>
    <row r="68" spans="1:15" s="2" customFormat="1" x14ac:dyDescent="0.3">
      <c r="L68" s="18"/>
      <c r="M68" s="18"/>
      <c r="N68" s="183"/>
      <c r="O68" s="183"/>
    </row>
    <row r="69" spans="1:15" s="2" customFormat="1" x14ac:dyDescent="0.3">
      <c r="L69" s="18"/>
      <c r="M69" s="18"/>
      <c r="N69" s="183"/>
      <c r="O69" s="183"/>
    </row>
    <row r="70" spans="1:15" x14ac:dyDescent="0.3">
      <c r="A70" s="3"/>
    </row>
    <row r="72" spans="1:15" s="19" customFormat="1" x14ac:dyDescent="0.3">
      <c r="A72" s="2"/>
      <c r="B72" s="2"/>
      <c r="C72" s="2"/>
      <c r="D72" s="2"/>
      <c r="E72" s="2"/>
      <c r="F72" s="2"/>
      <c r="G72" s="2"/>
      <c r="H72" s="2"/>
      <c r="I72" s="1"/>
      <c r="L72" s="20"/>
      <c r="M72" s="20"/>
      <c r="N72" s="184"/>
      <c r="O72" s="184"/>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honeticPr fontId="21" type="noConversion"/>
  <pageMargins left="0.25" right="0.25" top="0.75" bottom="0.75" header="0.3" footer="0.3"/>
  <pageSetup paperSize="8"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0"/>
  <sheetViews>
    <sheetView topLeftCell="B24" zoomScaleNormal="100" workbookViewId="0">
      <selection sqref="A1:T42"/>
    </sheetView>
  </sheetViews>
  <sheetFormatPr defaultColWidth="8.5546875" defaultRowHeight="14.4" x14ac:dyDescent="0.3"/>
  <cols>
    <col min="1" max="1" width="14.44140625" style="1" hidden="1" customWidth="1"/>
    <col min="2" max="2" width="7.44140625" style="1" customWidth="1"/>
    <col min="3" max="3" width="18.44140625" style="1" customWidth="1"/>
    <col min="4" max="4" width="17.5546875" style="1" customWidth="1"/>
    <col min="5" max="5" width="9.5546875" style="1" customWidth="1"/>
    <col min="6" max="6" width="22.44140625" style="1" customWidth="1"/>
    <col min="7" max="8" width="13.5546875" style="1" customWidth="1"/>
    <col min="9" max="9" width="16.5546875" style="1" customWidth="1"/>
    <col min="10" max="10" width="39.44140625" style="1" customWidth="1"/>
    <col min="11" max="11" width="12.5546875" style="14" customWidth="1"/>
    <col min="12" max="12" width="13" style="14" customWidth="1"/>
    <col min="13" max="13" width="9" style="1" customWidth="1"/>
    <col min="14" max="14" width="8.5546875" style="1"/>
    <col min="15" max="18" width="11.33203125" style="1" customWidth="1"/>
    <col min="19" max="20" width="10.5546875" style="1" customWidth="1"/>
    <col min="21" max="16384" width="8.5546875" style="1"/>
  </cols>
  <sheetData>
    <row r="1" spans="1:20" ht="21.75" customHeight="1" thickBot="1" x14ac:dyDescent="0.4">
      <c r="A1" s="637" t="s">
        <v>45</v>
      </c>
      <c r="B1" s="638"/>
      <c r="C1" s="638"/>
      <c r="D1" s="638"/>
      <c r="E1" s="638"/>
      <c r="F1" s="638"/>
      <c r="G1" s="638"/>
      <c r="H1" s="638"/>
      <c r="I1" s="638"/>
      <c r="J1" s="638"/>
      <c r="K1" s="638"/>
      <c r="L1" s="638"/>
      <c r="M1" s="638"/>
      <c r="N1" s="638"/>
      <c r="O1" s="638"/>
      <c r="P1" s="638"/>
      <c r="Q1" s="638"/>
      <c r="R1" s="638"/>
      <c r="S1" s="638"/>
      <c r="T1" s="639"/>
    </row>
    <row r="2" spans="1:20" ht="30" customHeight="1" thickBot="1" x14ac:dyDescent="0.35">
      <c r="A2" s="565" t="s">
        <v>46</v>
      </c>
      <c r="B2" s="563" t="s">
        <v>1</v>
      </c>
      <c r="C2" s="584" t="s">
        <v>47</v>
      </c>
      <c r="D2" s="580"/>
      <c r="E2" s="580"/>
      <c r="F2" s="642" t="s">
        <v>3</v>
      </c>
      <c r="G2" s="633" t="s">
        <v>29</v>
      </c>
      <c r="H2" s="572" t="s">
        <v>61</v>
      </c>
      <c r="I2" s="570" t="s">
        <v>5</v>
      </c>
      <c r="J2" s="646" t="s">
        <v>6</v>
      </c>
      <c r="K2" s="568" t="s">
        <v>48</v>
      </c>
      <c r="L2" s="569"/>
      <c r="M2" s="649" t="s">
        <v>8</v>
      </c>
      <c r="N2" s="650"/>
      <c r="O2" s="656" t="s">
        <v>49</v>
      </c>
      <c r="P2" s="657"/>
      <c r="Q2" s="657"/>
      <c r="R2" s="657"/>
      <c r="S2" s="649" t="s">
        <v>10</v>
      </c>
      <c r="T2" s="650"/>
    </row>
    <row r="3" spans="1:20" ht="22.35" customHeight="1" thickBot="1" x14ac:dyDescent="0.35">
      <c r="A3" s="640"/>
      <c r="B3" s="653"/>
      <c r="C3" s="654" t="s">
        <v>50</v>
      </c>
      <c r="D3" s="629" t="s">
        <v>51</v>
      </c>
      <c r="E3" s="629" t="s">
        <v>52</v>
      </c>
      <c r="F3" s="643"/>
      <c r="G3" s="634"/>
      <c r="H3" s="636"/>
      <c r="I3" s="645"/>
      <c r="J3" s="647"/>
      <c r="K3" s="631" t="s">
        <v>53</v>
      </c>
      <c r="L3" s="631" t="s">
        <v>80</v>
      </c>
      <c r="M3" s="611" t="s">
        <v>17</v>
      </c>
      <c r="N3" s="613" t="s">
        <v>18</v>
      </c>
      <c r="O3" s="658" t="s">
        <v>32</v>
      </c>
      <c r="P3" s="659"/>
      <c r="Q3" s="659"/>
      <c r="R3" s="659"/>
      <c r="S3" s="651" t="s">
        <v>54</v>
      </c>
      <c r="T3" s="652" t="s">
        <v>22</v>
      </c>
    </row>
    <row r="4" spans="1:20" ht="72" customHeight="1" thickBot="1" x14ac:dyDescent="0.35">
      <c r="A4" s="641"/>
      <c r="B4" s="564"/>
      <c r="C4" s="655"/>
      <c r="D4" s="630"/>
      <c r="E4" s="630"/>
      <c r="F4" s="644"/>
      <c r="G4" s="635"/>
      <c r="H4" s="573"/>
      <c r="I4" s="571"/>
      <c r="J4" s="648"/>
      <c r="K4" s="632"/>
      <c r="L4" s="632"/>
      <c r="M4" s="612"/>
      <c r="N4" s="614"/>
      <c r="O4" s="37" t="s">
        <v>55</v>
      </c>
      <c r="P4" s="38" t="s">
        <v>35</v>
      </c>
      <c r="Q4" s="39" t="s">
        <v>36</v>
      </c>
      <c r="R4" s="40" t="s">
        <v>56</v>
      </c>
      <c r="S4" s="620"/>
      <c r="T4" s="622"/>
    </row>
    <row r="5" spans="1:20" s="42" customFormat="1" ht="82.2" customHeight="1" x14ac:dyDescent="0.3">
      <c r="A5" s="42">
        <v>1</v>
      </c>
      <c r="B5" s="49">
        <v>1</v>
      </c>
      <c r="C5" s="114" t="s">
        <v>93</v>
      </c>
      <c r="D5" s="115" t="s">
        <v>83</v>
      </c>
      <c r="E5" s="111">
        <v>49181955</v>
      </c>
      <c r="F5" s="116" t="s">
        <v>94</v>
      </c>
      <c r="G5" s="49" t="s">
        <v>79</v>
      </c>
      <c r="H5" s="49" t="s">
        <v>84</v>
      </c>
      <c r="I5" s="49" t="s">
        <v>85</v>
      </c>
      <c r="J5" s="117" t="s">
        <v>131</v>
      </c>
      <c r="K5" s="108">
        <v>445000</v>
      </c>
      <c r="L5" s="109">
        <f>K5/100*70</f>
        <v>311500</v>
      </c>
      <c r="M5" s="110">
        <v>2022</v>
      </c>
      <c r="N5" s="111">
        <v>2024</v>
      </c>
      <c r="O5" s="50"/>
      <c r="P5" s="51"/>
      <c r="Q5" s="52" t="s">
        <v>115</v>
      </c>
      <c r="R5" s="53" t="s">
        <v>115</v>
      </c>
      <c r="S5" s="190" t="s">
        <v>152</v>
      </c>
      <c r="T5" s="54" t="s">
        <v>137</v>
      </c>
    </row>
    <row r="6" spans="1:20" ht="112.2" customHeight="1" x14ac:dyDescent="0.3">
      <c r="A6" s="2">
        <v>2</v>
      </c>
      <c r="B6" s="48">
        <v>2</v>
      </c>
      <c r="C6" s="118" t="s">
        <v>172</v>
      </c>
      <c r="D6" s="119" t="s">
        <v>169</v>
      </c>
      <c r="E6" s="47">
        <v>49777963</v>
      </c>
      <c r="F6" s="48" t="s">
        <v>140</v>
      </c>
      <c r="G6" s="120" t="s">
        <v>79</v>
      </c>
      <c r="H6" s="120" t="s">
        <v>84</v>
      </c>
      <c r="I6" s="48" t="s">
        <v>165</v>
      </c>
      <c r="J6" s="121" t="s">
        <v>173</v>
      </c>
      <c r="K6" s="112">
        <v>12000000</v>
      </c>
      <c r="L6" s="112">
        <f t="shared" ref="L6:L8" si="0">K6/100*70</f>
        <v>8400000</v>
      </c>
      <c r="M6" s="113">
        <v>2022</v>
      </c>
      <c r="N6" s="47">
        <v>2025</v>
      </c>
      <c r="O6" s="44"/>
      <c r="P6" s="45" t="s">
        <v>115</v>
      </c>
      <c r="Q6" s="45" t="s">
        <v>115</v>
      </c>
      <c r="R6" s="46"/>
      <c r="S6" s="189" t="s">
        <v>174</v>
      </c>
      <c r="T6" s="47" t="s">
        <v>116</v>
      </c>
    </row>
    <row r="7" spans="1:20" x14ac:dyDescent="0.3">
      <c r="A7" s="1">
        <v>3</v>
      </c>
      <c r="B7" s="4"/>
      <c r="C7" s="5"/>
      <c r="D7" s="6"/>
      <c r="E7" s="7"/>
      <c r="F7" s="8"/>
      <c r="G7" s="8"/>
      <c r="H7" s="8"/>
      <c r="I7" s="8"/>
      <c r="J7" s="8"/>
      <c r="K7" s="21"/>
      <c r="L7" s="21">
        <f t="shared" si="0"/>
        <v>0</v>
      </c>
      <c r="M7" s="5"/>
      <c r="N7" s="7"/>
      <c r="O7" s="5"/>
      <c r="P7" s="6"/>
      <c r="Q7" s="6"/>
      <c r="R7" s="7"/>
      <c r="S7" s="5"/>
      <c r="T7" s="7"/>
    </row>
    <row r="8" spans="1:20" ht="15" thickBot="1" x14ac:dyDescent="0.35">
      <c r="B8" s="9"/>
      <c r="C8" s="10"/>
      <c r="D8" s="11"/>
      <c r="E8" s="12"/>
      <c r="F8" s="13"/>
      <c r="G8" s="13"/>
      <c r="H8" s="13"/>
      <c r="I8" s="13"/>
      <c r="J8" s="13"/>
      <c r="K8" s="22"/>
      <c r="L8" s="22">
        <f t="shared" si="0"/>
        <v>0</v>
      </c>
      <c r="M8" s="10"/>
      <c r="N8" s="12"/>
      <c r="O8" s="10"/>
      <c r="P8" s="11"/>
      <c r="Q8" s="11"/>
      <c r="R8" s="12"/>
      <c r="S8" s="10"/>
      <c r="T8" s="12"/>
    </row>
    <row r="9" spans="1:20" x14ac:dyDescent="0.3">
      <c r="B9" s="23"/>
    </row>
    <row r="10" spans="1:20" x14ac:dyDescent="0.3">
      <c r="B10" s="23"/>
    </row>
    <row r="11" spans="1:20" x14ac:dyDescent="0.3">
      <c r="B11" s="23"/>
      <c r="C11" s="1" t="s">
        <v>185</v>
      </c>
    </row>
    <row r="13" spans="1:20" x14ac:dyDescent="0.3">
      <c r="B13" s="1" t="s">
        <v>239</v>
      </c>
    </row>
    <row r="16" spans="1:20" x14ac:dyDescent="0.3">
      <c r="A16" s="1" t="s">
        <v>57</v>
      </c>
    </row>
    <row r="17" spans="1:12" x14ac:dyDescent="0.3">
      <c r="B17" s="1" t="s">
        <v>58</v>
      </c>
    </row>
    <row r="18" spans="1:12" ht="16.350000000000001" customHeight="1" x14ac:dyDescent="0.3">
      <c r="B18" s="1" t="s">
        <v>59</v>
      </c>
    </row>
    <row r="19" spans="1:12" x14ac:dyDescent="0.3">
      <c r="B19" s="1" t="s">
        <v>24</v>
      </c>
    </row>
    <row r="20" spans="1:12" x14ac:dyDescent="0.3">
      <c r="B20" s="1" t="s">
        <v>81</v>
      </c>
    </row>
    <row r="22" spans="1:12" x14ac:dyDescent="0.3">
      <c r="B22" s="1" t="s">
        <v>39</v>
      </c>
    </row>
    <row r="24" spans="1:12" x14ac:dyDescent="0.3">
      <c r="A24" s="3" t="s">
        <v>40</v>
      </c>
      <c r="B24" s="2" t="s">
        <v>74</v>
      </c>
      <c r="C24" s="2"/>
      <c r="D24" s="2"/>
      <c r="E24" s="2"/>
      <c r="F24" s="2"/>
      <c r="G24" s="2"/>
      <c r="H24" s="2"/>
      <c r="I24" s="2"/>
      <c r="J24" s="2"/>
      <c r="K24" s="18"/>
      <c r="L24" s="18"/>
    </row>
    <row r="25" spans="1:12" x14ac:dyDescent="0.3">
      <c r="A25" s="3" t="s">
        <v>41</v>
      </c>
      <c r="B25" s="2" t="s">
        <v>67</v>
      </c>
      <c r="C25" s="2"/>
      <c r="D25" s="2"/>
      <c r="E25" s="2"/>
      <c r="F25" s="2"/>
      <c r="G25" s="2"/>
      <c r="H25" s="2"/>
      <c r="I25" s="2"/>
      <c r="J25" s="2"/>
      <c r="K25" s="18"/>
      <c r="L25" s="18"/>
    </row>
    <row r="26" spans="1:12" x14ac:dyDescent="0.3">
      <c r="A26" s="3"/>
      <c r="B26" s="2" t="s">
        <v>63</v>
      </c>
      <c r="C26" s="2"/>
      <c r="D26" s="2"/>
      <c r="E26" s="2"/>
      <c r="F26" s="2"/>
      <c r="G26" s="2"/>
      <c r="H26" s="2"/>
      <c r="I26" s="2"/>
      <c r="J26" s="2"/>
      <c r="K26" s="18"/>
      <c r="L26" s="18"/>
    </row>
    <row r="27" spans="1:12" x14ac:dyDescent="0.3">
      <c r="A27" s="3"/>
      <c r="B27" s="2" t="s">
        <v>64</v>
      </c>
      <c r="C27" s="2"/>
      <c r="D27" s="2"/>
      <c r="E27" s="2"/>
      <c r="F27" s="2"/>
      <c r="G27" s="2"/>
      <c r="H27" s="2"/>
      <c r="I27" s="2"/>
      <c r="J27" s="2"/>
      <c r="K27" s="18"/>
      <c r="L27" s="18"/>
    </row>
    <row r="28" spans="1:12" x14ac:dyDescent="0.3">
      <c r="A28" s="3"/>
      <c r="B28" s="2" t="s">
        <v>65</v>
      </c>
      <c r="C28" s="2"/>
      <c r="D28" s="2"/>
      <c r="E28" s="2"/>
      <c r="F28" s="2"/>
      <c r="G28" s="2"/>
      <c r="H28" s="2"/>
      <c r="I28" s="2"/>
      <c r="J28" s="2"/>
      <c r="K28" s="18"/>
      <c r="L28" s="18"/>
    </row>
    <row r="29" spans="1:12" x14ac:dyDescent="0.3">
      <c r="A29" s="3"/>
      <c r="B29" s="2" t="s">
        <v>66</v>
      </c>
      <c r="C29" s="2"/>
      <c r="D29" s="2"/>
      <c r="E29" s="2"/>
      <c r="F29" s="2"/>
      <c r="G29" s="2"/>
      <c r="H29" s="2"/>
      <c r="I29" s="2"/>
      <c r="J29" s="2"/>
      <c r="K29" s="18"/>
      <c r="L29" s="18"/>
    </row>
    <row r="30" spans="1:12" x14ac:dyDescent="0.3">
      <c r="A30" s="3"/>
      <c r="B30" s="2" t="s">
        <v>69</v>
      </c>
      <c r="C30" s="2"/>
      <c r="D30" s="2"/>
      <c r="E30" s="2"/>
      <c r="F30" s="2"/>
      <c r="G30" s="2"/>
      <c r="H30" s="2"/>
      <c r="I30" s="2"/>
      <c r="J30" s="2"/>
      <c r="K30" s="18"/>
      <c r="L30" s="18"/>
    </row>
    <row r="31" spans="1:12" x14ac:dyDescent="0.3">
      <c r="A31" s="3"/>
      <c r="B31" s="2"/>
      <c r="C31" s="2"/>
      <c r="D31" s="2"/>
      <c r="E31" s="2"/>
      <c r="F31" s="2"/>
      <c r="G31" s="2"/>
      <c r="H31" s="2"/>
      <c r="I31" s="2"/>
      <c r="J31" s="2"/>
      <c r="K31" s="18"/>
      <c r="L31" s="18"/>
    </row>
    <row r="32" spans="1:12" x14ac:dyDescent="0.3">
      <c r="A32" s="3"/>
      <c r="B32" s="2" t="s">
        <v>73</v>
      </c>
      <c r="C32" s="2"/>
      <c r="D32" s="2"/>
      <c r="E32" s="2"/>
      <c r="F32" s="2"/>
      <c r="G32" s="2"/>
      <c r="H32" s="2"/>
      <c r="I32" s="2"/>
      <c r="J32" s="2"/>
      <c r="K32" s="18"/>
      <c r="L32" s="18"/>
    </row>
    <row r="33" spans="1:12" x14ac:dyDescent="0.3">
      <c r="A33" s="3"/>
      <c r="B33" s="2" t="s">
        <v>41</v>
      </c>
      <c r="C33" s="2"/>
      <c r="D33" s="2"/>
      <c r="E33" s="2"/>
      <c r="F33" s="2"/>
      <c r="G33" s="2"/>
      <c r="H33" s="2"/>
      <c r="I33" s="2"/>
      <c r="J33" s="2"/>
      <c r="K33" s="18"/>
      <c r="L33" s="18"/>
    </row>
    <row r="34" spans="1:12" x14ac:dyDescent="0.3">
      <c r="B34" s="2"/>
      <c r="C34" s="2"/>
      <c r="D34" s="2"/>
      <c r="E34" s="2"/>
      <c r="F34" s="2"/>
      <c r="G34" s="2"/>
      <c r="H34" s="2"/>
      <c r="I34" s="2"/>
      <c r="J34" s="2"/>
      <c r="K34" s="18"/>
      <c r="L34" s="18"/>
    </row>
    <row r="35" spans="1:12" x14ac:dyDescent="0.3">
      <c r="B35" s="2" t="s">
        <v>72</v>
      </c>
      <c r="C35" s="2"/>
      <c r="D35" s="2"/>
      <c r="E35" s="2"/>
      <c r="F35" s="2"/>
      <c r="G35" s="2"/>
      <c r="H35" s="2"/>
      <c r="I35" s="2"/>
      <c r="J35" s="2"/>
      <c r="K35" s="18"/>
      <c r="L35" s="18"/>
    </row>
    <row r="36" spans="1:12" x14ac:dyDescent="0.3">
      <c r="B36" s="2" t="s">
        <v>60</v>
      </c>
      <c r="C36" s="2"/>
      <c r="D36" s="2"/>
      <c r="E36" s="2"/>
      <c r="F36" s="2"/>
      <c r="G36" s="2"/>
      <c r="H36" s="2"/>
      <c r="I36" s="2"/>
      <c r="J36" s="2"/>
      <c r="K36" s="18"/>
      <c r="L36" s="18"/>
    </row>
    <row r="37" spans="1:12" ht="16.350000000000001" customHeight="1" x14ac:dyDescent="0.3"/>
    <row r="38" spans="1:12" x14ac:dyDescent="0.3">
      <c r="B38" s="1" t="s">
        <v>42</v>
      </c>
    </row>
    <row r="39" spans="1:12" x14ac:dyDescent="0.3">
      <c r="B39" s="1" t="s">
        <v>43</v>
      </c>
    </row>
    <row r="40" spans="1:12" x14ac:dyDescent="0.3">
      <c r="B40" s="1" t="s">
        <v>44</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25" right="0.25" top="0.75" bottom="0.75" header="0.3" footer="0.3"/>
  <pageSetup paperSize="8" scale="7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71475C52-C20B-4778-B923-B6C837C3C5C9}">
  <ds:schemaRefs>
    <ds:schemaRef ds:uri="http://purl.org/dc/terms/"/>
    <ds:schemaRef ds:uri="http://schemas.microsoft.com/office/2006/metadata/properties"/>
    <ds:schemaRef ds:uri="0104a4cd-1400-468e-be1b-c7aad71d7d5a"/>
    <ds:schemaRef ds:uri="http://www.w3.org/XML/1998/namespace"/>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4.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Martina Naxerová</cp:lastModifiedBy>
  <cp:revision/>
  <cp:lastPrinted>2025-12-15T14:01:23Z</cp:lastPrinted>
  <dcterms:created xsi:type="dcterms:W3CDTF">2020-07-22T07:46:04Z</dcterms:created>
  <dcterms:modified xsi:type="dcterms:W3CDTF">2025-12-15T14:04:25Z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