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EMYSLOVCI\Desktop\AP_2.doplnění\"/>
    </mc:Choice>
  </mc:AlternateContent>
  <xr:revisionPtr revIDLastSave="0" documentId="8_{49B9D496-C5EB-442E-AAA5-EC91ABD1501C}" xr6:coauthVersionLast="47" xr6:coauthVersionMax="47" xr10:uidLastSave="{00000000-0000-0000-0000-000000000000}"/>
  <bookViews>
    <workbookView xWindow="8616" yWindow="984" windowWidth="13644" windowHeight="981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6" l="1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62" i="7"/>
  <c r="M61" i="7"/>
  <c r="M60" i="7"/>
  <c r="M53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4" i="7"/>
  <c r="M55" i="7"/>
  <c r="M56" i="7"/>
  <c r="M57" i="7"/>
  <c r="M58" i="7"/>
  <c r="M59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L6" i="8"/>
  <c r="L7" i="8"/>
  <c r="L8" i="8"/>
  <c r="L9" i="8"/>
  <c r="M102" i="6" l="1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8" i="6"/>
  <c r="M59" i="6"/>
  <c r="M58" i="6"/>
  <c r="M54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64" i="6"/>
  <c r="M63" i="6"/>
  <c r="M62" i="6"/>
  <c r="M61" i="6"/>
  <c r="M67" i="6"/>
  <c r="M66" i="6"/>
  <c r="M37" i="6"/>
  <c r="M36" i="6"/>
  <c r="M35" i="6"/>
  <c r="M34" i="6"/>
  <c r="M56" i="6"/>
  <c r="M5" i="6"/>
  <c r="M9" i="6"/>
  <c r="M8" i="6"/>
  <c r="M7" i="6"/>
  <c r="M6" i="6"/>
  <c r="M70" i="6"/>
  <c r="M73" i="6"/>
  <c r="M72" i="6"/>
  <c r="M32" i="6"/>
  <c r="M48" i="6"/>
  <c r="M47" i="6"/>
  <c r="M46" i="6"/>
  <c r="M44" i="6"/>
  <c r="M43" i="6"/>
  <c r="M42" i="6"/>
  <c r="M41" i="6"/>
  <c r="M39" i="6"/>
  <c r="M76" i="6"/>
  <c r="M75" i="6"/>
  <c r="M52" i="6"/>
  <c r="M50" i="6"/>
  <c r="M4" i="6"/>
  <c r="M10" i="6"/>
  <c r="M31" i="6"/>
  <c r="M33" i="6"/>
  <c r="M38" i="6"/>
  <c r="M40" i="6"/>
  <c r="M49" i="6"/>
  <c r="M51" i="6"/>
  <c r="M53" i="6"/>
  <c r="M55" i="6"/>
  <c r="M57" i="6"/>
  <c r="M60" i="6"/>
  <c r="M65" i="6"/>
  <c r="M68" i="6"/>
  <c r="M69" i="6"/>
  <c r="M71" i="6"/>
  <c r="M74" i="6"/>
  <c r="M77" i="6"/>
  <c r="M79" i="6"/>
  <c r="M5" i="7"/>
  <c r="L10" i="8" l="1"/>
  <c r="L5" i="8"/>
</calcChain>
</file>

<file path=xl/sharedStrings.xml><?xml version="1.0" encoding="utf-8"?>
<sst xmlns="http://schemas.openxmlformats.org/spreadsheetml/2006/main" count="1983" uniqueCount="383">
  <si>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</si>
  <si>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</si>
  <si>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</si>
  <si>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</si>
  <si>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</si>
  <si>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</si>
  <si>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</si>
  <si>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</si>
  <si>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</si>
  <si>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</si>
  <si>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</si>
  <si>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</si>
  <si>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</si>
  <si>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</si>
  <si>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</si>
  <si>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</si>
  <si>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</si>
  <si>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</si>
  <si>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</si>
  <si>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</si>
  <si>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</si>
  <si>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</si>
  <si>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</si>
  <si>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</si>
  <si>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</si>
  <si>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</si>
  <si>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</si>
  <si>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</si>
  <si>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</si>
  <si>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</si>
  <si>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</si>
  <si>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</si>
  <si>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</si>
  <si>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</si>
  <si>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</si>
  <si>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</si>
  <si>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</si>
  <si>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</si>
  <si>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</si>
  <si>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</si>
  <si>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</si>
  <si>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</si>
  <si>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</si>
  <si>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</si>
  <si>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</si>
  <si>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</si>
  <si>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</si>
  <si>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</si>
  <si>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</si>
  <si>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</si>
  <si>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</si>
  <si>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</si>
  <si>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</si>
  <si>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</si>
  <si>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</si>
  <si>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</si>
  <si>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</si>
  <si>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</si>
  <si>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</si>
  <si>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</si>
  <si>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</si>
  <si>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</si>
  <si>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</si>
  <si>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</si>
  <si>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</si>
  <si>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</si>
  <si>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</si>
  <si>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</si>
  <si>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</si>
  <si>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</si>
  <si>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</si>
  <si>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</si>
  <si>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</si>
  <si>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</si>
  <si>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</si>
  <si>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</si>
  <si>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</si>
  <si>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</si>
  <si>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</si>
  <si>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</si>
  <si>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</si>
  <si>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</si>
  <si>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</si>
  <si>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</si>
  <si>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</si>
  <si>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</si>
  <si>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</si>
  <si>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</si>
  <si>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</si>
  <si>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</si>
  <si>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</si>
  <si>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Slaný</t>
  </si>
  <si>
    <t>Mateřská škola Jedomělice, okres Kladno</t>
  </si>
  <si>
    <t>Mateřská škola Slaný, Hlaváčkovo náměstí 222, okres Kladno</t>
  </si>
  <si>
    <t>Mateřská škol Knovíz, okres Kladno</t>
  </si>
  <si>
    <t>Mateřská škola Slaný, Cyrila Boudy č. 284, okres Kladno</t>
  </si>
  <si>
    <t>Mateřská škola Žižice, okres Kladno</t>
  </si>
  <si>
    <t>Mateřská škola Smečno, okres Kladno</t>
  </si>
  <si>
    <t>Mateřská škola Třebíz, okres Kladno</t>
  </si>
  <si>
    <t>Mateřská škola Velvary, okres Kladno</t>
  </si>
  <si>
    <t>Mateřská škola Dřínov, okres Kladno</t>
  </si>
  <si>
    <t>Mateřská škola ´´Masarykova dětská škola´´ Zlonice, okres Kladno</t>
  </si>
  <si>
    <t>Mateřská škola Zvoleněves, okres Kladno</t>
  </si>
  <si>
    <t>Mateřská škola Černuc, okres Kladno</t>
  </si>
  <si>
    <t>Mateřská škola Pozdeň, okres Kladno</t>
  </si>
  <si>
    <t>Mateřská škola Vraný, okres Kladno</t>
  </si>
  <si>
    <t>Mateřská škola Hospozín, okres Kladno</t>
  </si>
  <si>
    <t>Mateřská škola Slaný, Vančurova 184, okres Kladno</t>
  </si>
  <si>
    <t>Mateřská škola Slaný, Vítězná 1578, okres Kladno</t>
  </si>
  <si>
    <t>Mateřská škola Hrdlív, okres Kladno</t>
  </si>
  <si>
    <t>Základní škola  a Mateřská škola Kmetiněves (MŠ)</t>
  </si>
  <si>
    <t>Základní škola a Mateřská škola Klobuky, okres Kladno (MŠ)</t>
  </si>
  <si>
    <t>Mateřská škola Zahrádka sv. Františka</t>
  </si>
  <si>
    <t>Mateřská škola Řisuty, okres Kladno</t>
  </si>
  <si>
    <t>obec Jedomělice</t>
  </si>
  <si>
    <t>obec Knovíz</t>
  </si>
  <si>
    <t>město Slaný</t>
  </si>
  <si>
    <t>obec Žižice</t>
  </si>
  <si>
    <t>město Smečno</t>
  </si>
  <si>
    <t>obec Třebíz</t>
  </si>
  <si>
    <t>město Velvary</t>
  </si>
  <si>
    <t>obec Dřínov</t>
  </si>
  <si>
    <t>městys Zlonice</t>
  </si>
  <si>
    <t>obec Zvoleněves</t>
  </si>
  <si>
    <t>obec Černuc</t>
  </si>
  <si>
    <t>obec Pozdeň</t>
  </si>
  <si>
    <t>městys Vraný</t>
  </si>
  <si>
    <t>obec Hospozín</t>
  </si>
  <si>
    <t>obec Hrdlív</t>
  </si>
  <si>
    <t>obec Kmetiněves</t>
  </si>
  <si>
    <t>obec Klobuky</t>
  </si>
  <si>
    <t>obec Řisuty</t>
  </si>
  <si>
    <t>obec Královice</t>
  </si>
  <si>
    <t>Základní škola Vraný, okres Kladno</t>
  </si>
  <si>
    <t>Základní škola a Mateřská škola Kmetiněves (ZŠ)</t>
  </si>
  <si>
    <t>Základní škola Černuc</t>
  </si>
  <si>
    <t>Základní škola Slaný, Politických vězňů 777, okres Kladno</t>
  </si>
  <si>
    <t>Základní škola Slaný, Komenského náměstí 618, okres Kladno</t>
  </si>
  <si>
    <t xml:space="preserve">Základní škola Slaný, Rabasova 821, okres Kladno </t>
  </si>
  <si>
    <t>Základní škola a Mateřská škola Klobuky, okres Kladno (ZŠ)</t>
  </si>
  <si>
    <t>Základní škola Kvílice, okres Kladno</t>
  </si>
  <si>
    <t>Základní škola Smečno, okres Kladno</t>
  </si>
  <si>
    <t>Základní škola Velvary, okres Kladno</t>
  </si>
  <si>
    <t>Základní škola Zvoleněves, okres Kladno</t>
  </si>
  <si>
    <t>Základní škola Zlonice, okres Kladno</t>
  </si>
  <si>
    <t>obec Kvílice</t>
  </si>
  <si>
    <t>Koberec do školky/interaktivní koberec</t>
  </si>
  <si>
    <t>Jedomělice</t>
  </si>
  <si>
    <t>Zahradní altán pro venkovní výuku, vybavení zahrady</t>
  </si>
  <si>
    <t>Dřínov</t>
  </si>
  <si>
    <t>Rekonstrukce kuchyně</t>
  </si>
  <si>
    <t>Zlonice</t>
  </si>
  <si>
    <t>Zvoleněves</t>
  </si>
  <si>
    <t>x</t>
  </si>
  <si>
    <t xml:space="preserve">Zahradní herní prvky </t>
  </si>
  <si>
    <t>Bezpečné dopravní hřiště</t>
  </si>
  <si>
    <t>Hospozín</t>
  </si>
  <si>
    <t>Hrdlív</t>
  </si>
  <si>
    <t>Rekonstrukce jedné třídy</t>
  </si>
  <si>
    <t>realizace</t>
  </si>
  <si>
    <t>Vybavení zahrady MŠ herními prvky</t>
  </si>
  <si>
    <t>Rekonstukce kuchyně MŠ s vybavením novou gastrotechnologií</t>
  </si>
  <si>
    <t>Rekonstukce elektroinstalace</t>
  </si>
  <si>
    <t>Smečno</t>
  </si>
  <si>
    <t>Třebíz</t>
  </si>
  <si>
    <t>Velvary</t>
  </si>
  <si>
    <t>Vybavení školní zahrady, rekonstrukce plotu</t>
  </si>
  <si>
    <t>Vybudování IQ parku v MŠ Třebíz</t>
  </si>
  <si>
    <t>Rekonstrukce tříd a výměna podlahových krytin</t>
  </si>
  <si>
    <t>Rekonstrukce sklepních prostor</t>
  </si>
  <si>
    <t>Rekonstrukce zahrady, doplnění herních prvků a altánu</t>
  </si>
  <si>
    <t xml:space="preserve">Hřiště pro děti v MŠ Třebíz </t>
  </si>
  <si>
    <t xml:space="preserve">Multifunkční sál </t>
  </si>
  <si>
    <t>projektová dokumentace</t>
  </si>
  <si>
    <t>Modernizace MŠ-celková rekonstukce</t>
  </si>
  <si>
    <t>Rekonstrukce stravovacího provozu-gastrotechnologie</t>
  </si>
  <si>
    <t>Modernizace zahrady MŠ</t>
  </si>
  <si>
    <t>Školní zahrada</t>
  </si>
  <si>
    <t>Řisuty</t>
  </si>
  <si>
    <t>Rekonstrukce podkroví-vytvoření multifunkčního prostoru a kanceláře</t>
  </si>
  <si>
    <t>FVE na střeše budovy MŠ čp.84</t>
  </si>
  <si>
    <t>Nádrž na dešťovou vodu na zahradě MŠ</t>
  </si>
  <si>
    <t>Fasáda na budově čp. 84</t>
  </si>
  <si>
    <t>Oprava podlahy v tělocvičně</t>
  </si>
  <si>
    <t>Solná jeskyně pro MŠ</t>
  </si>
  <si>
    <t xml:space="preserve">Rekonstrukce vstupní haly MŠ, výměna dveří, vybavení nábytkem </t>
  </si>
  <si>
    <t>Vybudování zázemí pro lesní třídu v MŠ (pořízení jurty nebo maringotky)</t>
  </si>
  <si>
    <t>Vybudování šatny a klubového prostoru pro tělocvičnu MŠ, vybavení sportovním náčiním</t>
  </si>
  <si>
    <t xml:space="preserve">Rekonstrukce školní zahrady, oplocení, vybudování sociálního zázemí </t>
  </si>
  <si>
    <t>Vybavení prostor MŠ Řisuty (vestavný nábytek, úložný prostor)</t>
  </si>
  <si>
    <t>Výměna podlahové krytiny v MŠ Řisuty</t>
  </si>
  <si>
    <t>Vybudování venkovní polytechnické dílny a vybavení</t>
  </si>
  <si>
    <t>Vybavení keramické dílny</t>
  </si>
  <si>
    <t xml:space="preserve">Výměna podlahových krytin </t>
  </si>
  <si>
    <t>Rekonstrukce elektroinstalace a osvětlení</t>
  </si>
  <si>
    <t xml:space="preserve">Vybavení zahrady </t>
  </si>
  <si>
    <t>Dva stoly na polytechniku</t>
  </si>
  <si>
    <t>Nová podlahová krytina do dvou tříd</t>
  </si>
  <si>
    <t xml:space="preserve">Modernizace kuchyně </t>
  </si>
  <si>
    <t>Rekonstrukce kuchyně školní jídelny</t>
  </si>
  <si>
    <t xml:space="preserve">Zahradní prvky </t>
  </si>
  <si>
    <t>Dvě místnosti pro zájmovou činnost</t>
  </si>
  <si>
    <t>Rozšíření kapacity Mateřské školy Slaný, Hlaváčkovo nám. 222</t>
  </si>
  <si>
    <t>Rekonstrukce rozvodů elektřiny, topení - tepelné čerpadlo</t>
  </si>
  <si>
    <t>Černuc</t>
  </si>
  <si>
    <t>Pozdeň</t>
  </si>
  <si>
    <t>Vraný</t>
  </si>
  <si>
    <t>Přístavba pavilonu MŠ (navýšení kapacity)</t>
  </si>
  <si>
    <t>Čistá kuchyň a jídelna</t>
  </si>
  <si>
    <t xml:space="preserve">Mateřská škola Královice p.o. </t>
  </si>
  <si>
    <t>Realizace školní zahrady - rozšíření</t>
  </si>
  <si>
    <t>Královice</t>
  </si>
  <si>
    <t>Realizace školní zahrady - 2.část</t>
  </si>
  <si>
    <t>Vybavení MŠ Královice-vybudování úložných prostor</t>
  </si>
  <si>
    <t>Školské sestry sv. Františka, Česká provincie</t>
  </si>
  <si>
    <t>Revitalizace zámeckého areálu Budeničky</t>
  </si>
  <si>
    <t>Šlapanice</t>
  </si>
  <si>
    <t>Revitalizace zameckého areálu Budeničky-2.etapa</t>
  </si>
  <si>
    <t>Polytechnická dílna a její vybavení (stůl, nářadí,náčiní)</t>
  </si>
  <si>
    <t>Zahradní herní prvky - centra pro enviromentální výchovu</t>
  </si>
  <si>
    <t>Žižice</t>
  </si>
  <si>
    <t>Vybavení nové učebny MŠ (nábytek, podlahové krytiny)</t>
  </si>
  <si>
    <t>Vybavení podkrovních prostor pro vzdělávací a osvětové aktivity pro komunitu</t>
  </si>
  <si>
    <t>Modernizace školní zahrady</t>
  </si>
  <si>
    <t>Zabezpečení školky</t>
  </si>
  <si>
    <t>Vybavení multifunkční učebny MŠ pro polytechnickou výuku</t>
  </si>
  <si>
    <t>Rekonstrukce dětského hřiště a vybavení herními prvky</t>
  </si>
  <si>
    <t>Celková rekonstrukce rozvodů elektřiny MŠ</t>
  </si>
  <si>
    <t>Rekonstrukce sociálního zařízení-wc pro personál</t>
  </si>
  <si>
    <t>Modernizace školní kuchyně</t>
  </si>
  <si>
    <t xml:space="preserve">Vybudování polytechnické dílny a její vybavení </t>
  </si>
  <si>
    <t>Zahradní herní prvky, vybudování centra pro enviromentální výchovu</t>
  </si>
  <si>
    <t>Knovíz</t>
  </si>
  <si>
    <t xml:space="preserve">Rekonstrukce půdních prostor včetně klimatizace a venkovního schodiště pro vybudování zázemí pro personál-šatna, kanceláře,archiv, skladové prostory </t>
  </si>
  <si>
    <t>Rekonstrukce plotu včetně plotových vrat a vrat na zahradě</t>
  </si>
  <si>
    <t>Zahradní altán pro venkovní výuku</t>
  </si>
  <si>
    <t>Vybudování zahradního mlhoviště</t>
  </si>
  <si>
    <t>Fasáda budovy</t>
  </si>
  <si>
    <t xml:space="preserve">Kompletní odstranění vlhkosti MŠ-sanace podlah, podřezání obvodových zdí </t>
  </si>
  <si>
    <t>Kompletní přestavba stěn přízemí budovy-sanační omítky, štuky, výmalba</t>
  </si>
  <si>
    <t>Rekonstrukce kuchyně včetně kuchyňského vybavení</t>
  </si>
  <si>
    <t xml:space="preserve">Rekonstrukce skladových prostor </t>
  </si>
  <si>
    <t>Rekonstrukce kotelny včetně plynových kotlů</t>
  </si>
  <si>
    <t>Opláštění budovy MŠ včetně zateplení a výměny oken</t>
  </si>
  <si>
    <t>Vybudování keramické dílny s přístavbou v současné budově</t>
  </si>
  <si>
    <t>Rekonstrukce prádelny a hygienického zázemí pro personál</t>
  </si>
  <si>
    <t>Rekonstrukce hygienického zázemí pro děti v přízemí MŠ</t>
  </si>
  <si>
    <t>Kompletní rekonstrukce prvního patra MŠ, nové podlahy, zdi, stropy, elektroinstalace, rozvody tepla</t>
  </si>
  <si>
    <t>Rekonstrukce sklepních prostor MŠ</t>
  </si>
  <si>
    <t>Rekonstrukce schodiště do patra budovy</t>
  </si>
  <si>
    <t>Instalace bezpečnostního zařízení na hlídání požáru v budově</t>
  </si>
  <si>
    <t>Bezpečnostní kamerový systém vnějších prostor MŠ</t>
  </si>
  <si>
    <t xml:space="preserve">Rozvod internetové sítě v budově MŠ a zajištění počítačového vybavení </t>
  </si>
  <si>
    <t>Kompletní rekonstrukce vytápění MŠ</t>
  </si>
  <si>
    <t xml:space="preserve">Rekonstrukce školní kuchyně včetně vybavení </t>
  </si>
  <si>
    <t>Fasáda a zateplení budovy MŠ</t>
  </si>
  <si>
    <t>Lavice a stoly do venkvoní učebny</t>
  </si>
  <si>
    <t>Rekonstrukce schodiště ze školního dvora na zahradu</t>
  </si>
  <si>
    <t>Výstavba nového dětského hřiště pro MŠ</t>
  </si>
  <si>
    <t>Výměna podlahových krytin v MŠ a ŠD</t>
  </si>
  <si>
    <t>Kmetiněves</t>
  </si>
  <si>
    <t>Klobuky</t>
  </si>
  <si>
    <t>Zahradní altán pro venkovní výuku MŠ</t>
  </si>
  <si>
    <t>Kvílice</t>
  </si>
  <si>
    <t>DDM "Ostrov", Šultysova 518, Slaný</t>
  </si>
  <si>
    <t>Středočeský kraj</t>
  </si>
  <si>
    <t>Město Slaný - Knihovna Václava Štěcha Slaný</t>
  </si>
  <si>
    <t>Město Slaný</t>
  </si>
  <si>
    <t>Vybavení ICT učebny</t>
  </si>
  <si>
    <t>Rekonstrukce hřiště na školní zahradě</t>
  </si>
  <si>
    <t>Oprava omítek a stropů v učebnách ZŠ Vraný</t>
  </si>
  <si>
    <t>Vybavení-projektové tabule, projektor, interaktivní tabule</t>
  </si>
  <si>
    <t>Celková rekonstrukce střechy a půdních prostor-vybudování učebny, kabinetu, sociálního zařízení</t>
  </si>
  <si>
    <t>Celková rekonstrukce elektroinstalace ZŠ</t>
  </si>
  <si>
    <t>ICT infrastruktura</t>
  </si>
  <si>
    <t>Rekonstrukce školního dvora pro zájmové vzdělávání MŠ a ZŠ</t>
  </si>
  <si>
    <t>Vybavení učeben ZŠ</t>
  </si>
  <si>
    <t>Vybavení a rekonstrukce školní šatny</t>
  </si>
  <si>
    <t>Edukační dvůr</t>
  </si>
  <si>
    <t>Relaxační klub</t>
  </si>
  <si>
    <t>Rozšíření školy o školní družinu</t>
  </si>
  <si>
    <t>Zvětšení školní jídelny</t>
  </si>
  <si>
    <t>Řešení prostor družiny, dílny a školní kuchyňky</t>
  </si>
  <si>
    <t xml:space="preserve">Přístavba školních šaten do dvora školy </t>
  </si>
  <si>
    <t>Malá tělocvična-výměna podlahy, izolace, odstranění pódia</t>
  </si>
  <si>
    <t>Rekonstrukce sportovního areálu</t>
  </si>
  <si>
    <t>Rekonstrukce elektroinstalace a osvětlení uvnitř budovy</t>
  </si>
  <si>
    <t xml:space="preserve">Rekonstrukce počítačové učebny </t>
  </si>
  <si>
    <t>Vybavení kmenových učeben interaktivními tabulemi</t>
  </si>
  <si>
    <t>Vybudování družin-přístavba</t>
  </si>
  <si>
    <t xml:space="preserve">Vestavba střešních učeben-druhá fáze-pořízení odborných učeben </t>
  </si>
  <si>
    <t>Rekonstrukce a vybavení center ekologické výchovy (přírodní zahrada)</t>
  </si>
  <si>
    <t>Rekonstrukce elektroinstalace a osvětlení budovy</t>
  </si>
  <si>
    <t>Vestavba odborných učeben 1. ZŠ Slaný</t>
  </si>
  <si>
    <t>Rekonstrukce zahrady</t>
  </si>
  <si>
    <t>Rekonstrukce věže</t>
  </si>
  <si>
    <t>Vybavení kmenových i odborných učeben stolními PC pro pedagogy i žáky včetně software</t>
  </si>
  <si>
    <t>Vybavení učeben digitálními interaktivními displeji</t>
  </si>
  <si>
    <t>Rekonstrukce fasády ze školního dvora</t>
  </si>
  <si>
    <t>Rekonstrukce fasády-ulička k Ungeltu</t>
  </si>
  <si>
    <t>Vestavba odborných učeben 2. ZŠ Slaný</t>
  </si>
  <si>
    <t xml:space="preserve">Sanace omítek ve sklepních prostorách, dílna a kotelna </t>
  </si>
  <si>
    <t>Rekonstrukce datových sítí, zajištění konektivity wifi</t>
  </si>
  <si>
    <t>Oprava schodiště ze školního dvora do mezipatra</t>
  </si>
  <si>
    <t xml:space="preserve">Multimediální vybavení kmenových učeben </t>
  </si>
  <si>
    <t>Modernizace komunikační infrastruktury-konektivita</t>
  </si>
  <si>
    <t>Zastřešení školního dvora-přístavba tělocvičny-využití i pro školní družinu</t>
  </si>
  <si>
    <t>Rekonstrukce školní počítačové sítě, pokrytí školy signálem wifi</t>
  </si>
  <si>
    <t>Klimatizace učeben a místností orientovaných na jižní stranu</t>
  </si>
  <si>
    <t>Vybavení čtyř učeben pro výuku programování robotiky</t>
  </si>
  <si>
    <t>Výměna starých datových projektorů</t>
  </si>
  <si>
    <t>Přístavba přednáškového multifunkčního sálu</t>
  </si>
  <si>
    <t>Přístavba čtyř odborných učeben</t>
  </si>
  <si>
    <t>Venkovní učebna</t>
  </si>
  <si>
    <t>Rekonstrukce sociálních zařízení</t>
  </si>
  <si>
    <t>Rekonstrukce keramické dílny</t>
  </si>
  <si>
    <t>Rekonstrukce školních dílen</t>
  </si>
  <si>
    <t>Rekonstrukce střechy nad tělocvičnou</t>
  </si>
  <si>
    <t>Rekonstrukce šaten</t>
  </si>
  <si>
    <t>Relaxační park před školou (herní a naukové prvky, odpočinkové zóny)</t>
  </si>
  <si>
    <t>Investice do odborných učeben a zázemí pro pedagogy v souvislosti s rozvojem klíčových kompetencí žáků</t>
  </si>
  <si>
    <t xml:space="preserve">Rekonstrukce venkovních prostor školy pro výuku všeobecně vzdělávacích předmětů </t>
  </si>
  <si>
    <t>Vybavení odborných učeben ZŠ</t>
  </si>
  <si>
    <t xml:space="preserve">Vybavení kmenových učeben ZŠ </t>
  </si>
  <si>
    <t>Dostavba a modernizace školní jídelny</t>
  </si>
  <si>
    <t>Stavební úpravy včetně pořízení vybavení</t>
  </si>
  <si>
    <t xml:space="preserve">Rekonstrukce střech </t>
  </si>
  <si>
    <t>Výměna oken</t>
  </si>
  <si>
    <t>Přístavba družiny, výtvarného a hudebního ateliéru</t>
  </si>
  <si>
    <t>Venkovní sportovní hřiště-výstavba</t>
  </si>
  <si>
    <t>Propojení budovy školy a školní jídelny</t>
  </si>
  <si>
    <t>Zateplení budovy</t>
  </si>
  <si>
    <t xml:space="preserve">Rekonstrukce a modernizace školní jídelny, podlahy a vybavení </t>
  </si>
  <si>
    <t xml:space="preserve">Rekonstrukce tělocvičny </t>
  </si>
  <si>
    <t xml:space="preserve">Rekonstrukce rozvodů vody a elektřiny </t>
  </si>
  <si>
    <t>Rekonstrukce sociálních zařízení v budově školy</t>
  </si>
  <si>
    <t>Svět v oknech</t>
  </si>
  <si>
    <t>Přístavba objektu ZŠ Velvary, Školní 269</t>
  </si>
  <si>
    <t>Úprava prostor před ZŠ Velvary</t>
  </si>
  <si>
    <t>Celková modernizace budovy školy(otopný systém, elektroinstalace, vzduchotechnika)</t>
  </si>
  <si>
    <t>Přestavba budovy kina Velvary na multifunkční a komunitní altán</t>
  </si>
  <si>
    <t xml:space="preserve">Zajištění bezbariérového přístupu a rekonstrukce dílen, včetně sanace zdiva v ZŠ Zvoleněves </t>
  </si>
  <si>
    <t>Vybavení tříd, nové lavice a židle</t>
  </si>
  <si>
    <t xml:space="preserve">Výměna dataprojektorů </t>
  </si>
  <si>
    <t>Obnova PC sítě</t>
  </si>
  <si>
    <t>Inovace pomůcek ICT a specializačních pomůcek</t>
  </si>
  <si>
    <t>Půdní vestavba odborných učeben</t>
  </si>
  <si>
    <t>Revitalizace kmenových učeben</t>
  </si>
  <si>
    <t>Přístavba/vestavba ZŠ Zlonice bez rozšíření kapacity</t>
  </si>
  <si>
    <t>Přístavba/vestavba pro ŠD v ZŠ Zlonice</t>
  </si>
  <si>
    <t>Zabezpečení školy</t>
  </si>
  <si>
    <t>Modernizace odorných učeben</t>
  </si>
  <si>
    <t>Školní zahrada s venkovní učebnou</t>
  </si>
  <si>
    <t>Celková rekonstrukce rozvodů</t>
  </si>
  <si>
    <t>Rekonstrukce dvora pro výuku zájmového vzdělávání a pro chovatelskou stanici</t>
  </si>
  <si>
    <t>Bezbariérový vstup-výtah a plošina pro vozíčkáře</t>
  </si>
  <si>
    <t>MAKER-LAB Centrum volnočasového vzdělávání</t>
  </si>
  <si>
    <t>ZUŠ Velvary, Třebízského 204</t>
  </si>
  <si>
    <t>Město Velvary</t>
  </si>
  <si>
    <t>Rekonstrukce ZUŠ Velvary-rozvody, střecha, vybudování vestavby podkroví-sál</t>
  </si>
  <si>
    <t>Dostavba a modernizace kuchyně školní jídelny</t>
  </si>
  <si>
    <t>Rekonstrukce sociálního zařízení a kuchyně v MŠ</t>
  </si>
  <si>
    <t xml:space="preserve">Navýšení kapacity MŠ Budeničky </t>
  </si>
  <si>
    <t>připraveno k realizaci</t>
  </si>
  <si>
    <t>ano</t>
  </si>
  <si>
    <t>ne</t>
  </si>
  <si>
    <t>Příprava PD</t>
  </si>
  <si>
    <t>připraveno k realizace</t>
  </si>
  <si>
    <t>projektový záměr</t>
  </si>
  <si>
    <t>v realizaci</t>
  </si>
  <si>
    <t>projektový ztáměr</t>
  </si>
  <si>
    <t>projektová dokuemntrce</t>
  </si>
  <si>
    <t>projektová dokumentace před vydáním stavebního povolení</t>
  </si>
  <si>
    <t>projewktová dokumentace</t>
  </si>
  <si>
    <t>projekt k realizaci</t>
  </si>
  <si>
    <t>projekt připraven k realizaci</t>
  </si>
  <si>
    <t>projektová dokumentace - tvorba</t>
  </si>
  <si>
    <t>projektová dokumtace</t>
  </si>
  <si>
    <t>projektový dokumentace</t>
  </si>
  <si>
    <t>výběr dodavatele</t>
  </si>
  <si>
    <t>Modernizace odborných učeben</t>
  </si>
  <si>
    <t xml:space="preserve">Předseda ŘV MAP III  PhDr. Radim Wolák </t>
  </si>
  <si>
    <t xml:space="preserve">Schváleno v Slaném dne 3.10.2022 Řídícím výborem MAP III ORP Slaný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</si>
</sst>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6" borderId="24" xfId="0" applyFont="1" applyFill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5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24" xfId="0" applyFont="1" applyBorder="1" applyAlignment="1" applyProtection="1">
      <alignment horizontal="center" wrapText="1" shrinkToFit="1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13" xfId="0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52" xfId="0" applyFont="1" applyBorder="1" applyAlignment="1" applyProtection="1">
      <alignment horizontal="center"/>
      <protection locked="0"/>
    </xf>
    <xf numFmtId="0" fontId="27" fillId="0" borderId="52" xfId="0" applyFont="1" applyBorder="1" applyProtection="1">
      <protection locked="0"/>
    </xf>
    <xf numFmtId="3" fontId="27" fillId="0" borderId="37" xfId="0" applyNumberFormat="1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horizontal="center"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3" xfId="0" applyNumberFormat="1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center"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27" fillId="0" borderId="38" xfId="0" applyFont="1" applyBorder="1" applyAlignment="1" applyProtection="1">
      <alignment vertical="center" wrapText="1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wrapText="1" shrinkToFit="1"/>
      <protection locked="0"/>
    </xf>
    <xf numFmtId="0" fontId="0" fillId="0" borderId="0" xfId="0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 shrinkToFi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7" fillId="0" borderId="2" xfId="0" applyFont="1" applyBorder="1" applyAlignment="1" applyProtection="1">
      <alignment horizontal="center" wrapText="1" shrinkToFit="1"/>
      <protection locked="0"/>
    </xf>
    <xf numFmtId="0" fontId="27" fillId="0" borderId="2" xfId="0" applyFont="1" applyBorder="1" applyAlignment="1" applyProtection="1">
      <alignment horizontal="center"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7" fillId="7" borderId="23" xfId="0" applyFont="1" applyFill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0" borderId="11" xfId="0" applyFont="1" applyBorder="1" applyAlignment="1" applyProtection="1">
      <alignment wrapText="1"/>
      <protection locked="0"/>
    </xf>
    <xf numFmtId="0" fontId="27" fillId="7" borderId="51" xfId="0" applyFont="1" applyFill="1" applyBorder="1" applyAlignment="1" applyProtection="1">
      <alignment wrapText="1"/>
      <protection locked="0"/>
    </xf>
    <xf numFmtId="0" fontId="27" fillId="7" borderId="48" xfId="0" applyFont="1" applyFill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horizontal="center" wrapText="1" shrinkToFit="1"/>
      <protection locked="0"/>
    </xf>
    <xf numFmtId="0" fontId="27" fillId="0" borderId="53" xfId="0" applyFont="1" applyBorder="1" applyAlignment="1" applyProtection="1">
      <alignment horizontal="center"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0" fontId="27" fillId="0" borderId="56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9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7" fillId="0" borderId="57" xfId="0" applyFont="1" applyBorder="1" applyAlignment="1" applyProtection="1">
      <alignment wrapText="1"/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27" fillId="7" borderId="58" xfId="0" applyFont="1" applyFill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0" fillId="0" borderId="54" xfId="0" applyBorder="1" applyProtection="1">
      <protection locked="0"/>
    </xf>
    <xf numFmtId="0" fontId="27" fillId="7" borderId="59" xfId="0" applyFont="1" applyFill="1" applyBorder="1" applyAlignment="1" applyProtection="1">
      <alignment wrapText="1"/>
      <protection locked="0"/>
    </xf>
    <xf numFmtId="0" fontId="27" fillId="0" borderId="21" xfId="0" applyFont="1" applyBorder="1" applyAlignment="1" applyProtection="1">
      <alignment horizontal="center" wrapText="1" shrinkToFit="1"/>
      <protection locked="0"/>
    </xf>
    <xf numFmtId="0" fontId="27" fillId="0" borderId="21" xfId="0" applyFont="1" applyBorder="1" applyAlignment="1" applyProtection="1">
      <alignment horizontal="center" wrapText="1"/>
      <protection locked="0"/>
    </xf>
    <xf numFmtId="3" fontId="27" fillId="0" borderId="20" xfId="0" applyNumberFormat="1" applyFont="1" applyBorder="1" applyAlignment="1" applyProtection="1">
      <alignment wrapText="1"/>
      <protection locked="0"/>
    </xf>
    <xf numFmtId="3" fontId="27" fillId="0" borderId="22" xfId="0" applyNumberFormat="1" applyFont="1" applyBorder="1" applyAlignment="1" applyProtection="1">
      <alignment wrapText="1"/>
      <protection locked="0"/>
    </xf>
    <xf numFmtId="0" fontId="27" fillId="0" borderId="20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52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27" fillId="2" borderId="55" xfId="0" applyFont="1" applyFill="1" applyBorder="1" applyAlignment="1" applyProtection="1">
      <alignment wrapText="1"/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60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27" fillId="0" borderId="62" xfId="0" applyFont="1" applyBorder="1" applyAlignment="1" applyProtection="1">
      <alignment horizontal="center" wrapText="1"/>
      <protection locked="0"/>
    </xf>
    <xf numFmtId="0" fontId="30" fillId="0" borderId="31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>
      <selection activeCell="G22" sqref="G2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4" t="s">
        <v>0</v>
      </c>
    </row>
    <row r="2" spans="1:14" ht="14.25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A3" s="36" t="s">
        <v>88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3">
      <c r="A4" s="35" t="s">
        <v>89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3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3">
      <c r="A6" s="36" t="s">
        <v>87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3">
      <c r="A7" s="35" t="s">
        <v>79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3">
      <c r="A8" s="35" t="s">
        <v>67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3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3">
      <c r="A10" s="38" t="s">
        <v>57</v>
      </c>
      <c r="B10" s="39" t="s">
        <v>58</v>
      </c>
      <c r="C10" s="40" t="s">
        <v>59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3">
      <c r="A11" s="41" t="s">
        <v>74</v>
      </c>
      <c r="B11" s="35" t="s">
        <v>75</v>
      </c>
      <c r="C11" s="42" t="s">
        <v>78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3">
      <c r="A12" s="43" t="s">
        <v>60</v>
      </c>
      <c r="B12" s="44" t="s">
        <v>72</v>
      </c>
      <c r="C12" s="45" t="s">
        <v>76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3">
      <c r="A13" s="43" t="s">
        <v>61</v>
      </c>
      <c r="B13" s="44" t="s">
        <v>72</v>
      </c>
      <c r="C13" s="45" t="s">
        <v>76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3">
      <c r="A14" s="43" t="s">
        <v>63</v>
      </c>
      <c r="B14" s="44" t="s">
        <v>72</v>
      </c>
      <c r="C14" s="45" t="s">
        <v>76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3">
      <c r="A15" s="43" t="s">
        <v>64</v>
      </c>
      <c r="B15" s="44" t="s">
        <v>72</v>
      </c>
      <c r="C15" s="45" t="s">
        <v>76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3">
      <c r="A16" s="43" t="s">
        <v>65</v>
      </c>
      <c r="B16" s="44" t="s">
        <v>72</v>
      </c>
      <c r="C16" s="45" t="s">
        <v>76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3">
      <c r="A17" s="46" t="s">
        <v>62</v>
      </c>
      <c r="B17" s="47" t="s">
        <v>73</v>
      </c>
      <c r="C17" s="48" t="s">
        <v>77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3">
      <c r="A18" s="46" t="s">
        <v>66</v>
      </c>
      <c r="B18" s="47" t="s">
        <v>73</v>
      </c>
      <c r="C18" s="48" t="s">
        <v>77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3">
      <c r="A19" s="46" t="s">
        <v>68</v>
      </c>
      <c r="B19" s="47" t="s">
        <v>73</v>
      </c>
      <c r="C19" s="48" t="s">
        <v>77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3">
      <c r="A20" s="46" t="s">
        <v>69</v>
      </c>
      <c r="B20" s="47" t="s">
        <v>73</v>
      </c>
      <c r="C20" s="48" t="s">
        <v>77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3">
      <c r="A21" s="46" t="s">
        <v>70</v>
      </c>
      <c r="B21" s="47" t="s">
        <v>73</v>
      </c>
      <c r="C21" s="48" t="s">
        <v>77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3">
      <c r="A22" s="46" t="s">
        <v>84</v>
      </c>
      <c r="B22" s="47" t="s">
        <v>73</v>
      </c>
      <c r="C22" s="48" t="s">
        <v>77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3">
      <c r="A23" s="46" t="s">
        <v>85</v>
      </c>
      <c r="B23" s="47" t="s">
        <v>73</v>
      </c>
      <c r="C23" s="48" t="s">
        <v>77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3">
      <c r="A24" s="49" t="s">
        <v>71</v>
      </c>
      <c r="B24" s="50" t="s">
        <v>73</v>
      </c>
      <c r="C24" s="51" t="s">
        <v>77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3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3">
      <c r="A26" s="35"/>
    </row>
    <row r="27" spans="1:14" x14ac:dyDescent="0.3">
      <c r="A27" s="36" t="s">
        <v>1</v>
      </c>
    </row>
    <row r="28" spans="1:14" x14ac:dyDescent="0.3">
      <c r="A28" s="35" t="s">
        <v>2</v>
      </c>
    </row>
    <row r="29" spans="1:14" x14ac:dyDescent="0.3">
      <c r="A29" s="35" t="s">
        <v>90</v>
      </c>
    </row>
    <row r="30" spans="1:14" x14ac:dyDescent="0.3">
      <c r="A30" s="35"/>
    </row>
    <row r="31" spans="1:14" ht="130.65" customHeight="1" x14ac:dyDescent="0.3">
      <c r="A31" s="35"/>
    </row>
    <row r="32" spans="1:14" ht="38.25" customHeight="1" x14ac:dyDescent="0.3">
      <c r="A32" s="37"/>
    </row>
    <row r="33" spans="1:7" x14ac:dyDescent="0.3">
      <c r="A33" s="37"/>
    </row>
    <row r="34" spans="1:7" x14ac:dyDescent="0.3">
      <c r="A34" s="53" t="s">
        <v>83</v>
      </c>
    </row>
    <row r="35" spans="1:7" x14ac:dyDescent="0.3">
      <c r="A35" t="s">
        <v>86</v>
      </c>
    </row>
    <row r="37" spans="1:7" x14ac:dyDescent="0.3">
      <c r="A37" s="53" t="s">
        <v>3</v>
      </c>
    </row>
    <row r="38" spans="1:7" x14ac:dyDescent="0.3">
      <c r="A38" t="s">
        <v>81</v>
      </c>
    </row>
    <row r="40" spans="1:7" x14ac:dyDescent="0.3">
      <c r="A40" s="36" t="s">
        <v>4</v>
      </c>
    </row>
    <row r="41" spans="1:7" x14ac:dyDescent="0.3">
      <c r="A41" s="35" t="s">
        <v>82</v>
      </c>
    </row>
    <row r="42" spans="1:7" x14ac:dyDescent="0.3">
      <c r="A42" s="54" t="s">
        <v>51</v>
      </c>
    </row>
    <row r="43" spans="1:7" x14ac:dyDescent="0.3">
      <c r="B43" s="37"/>
      <c r="C43" s="37"/>
      <c r="D43" s="37"/>
      <c r="E43" s="37"/>
      <c r="F43" s="37"/>
      <c r="G43" s="37"/>
    </row>
    <row r="44" spans="1:7" x14ac:dyDescent="0.3">
      <c r="A44" s="55"/>
      <c r="B44" s="37"/>
      <c r="C44" s="37"/>
      <c r="D44" s="37"/>
      <c r="E44" s="37"/>
      <c r="F44" s="37"/>
      <c r="G44" s="37"/>
    </row>
    <row r="45" spans="1:7" x14ac:dyDescent="0.3">
      <c r="B45" s="37"/>
      <c r="C45" s="37"/>
      <c r="D45" s="37"/>
      <c r="E45" s="37"/>
      <c r="F45" s="37"/>
      <c r="G45" s="37"/>
    </row>
    <row r="46" spans="1:7" x14ac:dyDescent="0.3">
      <c r="A46" s="37"/>
      <c r="B46" s="37"/>
      <c r="C46" s="37"/>
      <c r="D46" s="37"/>
      <c r="E46" s="37"/>
      <c r="F46" s="37"/>
      <c r="G46" s="37"/>
    </row>
    <row r="47" spans="1:7" x14ac:dyDescent="0.3">
      <c r="A47" s="37"/>
      <c r="B47" s="37"/>
      <c r="C47" s="37"/>
      <c r="D47" s="37"/>
      <c r="E47" s="37"/>
      <c r="F47" s="37"/>
      <c r="G47" s="37"/>
    </row>
    <row r="48" spans="1:7" x14ac:dyDescent="0.3">
      <c r="A48" s="37"/>
      <c r="B48" s="37"/>
      <c r="C48" s="37"/>
      <c r="D48" s="37"/>
      <c r="E48" s="37"/>
      <c r="F48" s="37"/>
      <c r="G48" s="37"/>
    </row>
    <row r="49" spans="1:7" x14ac:dyDescent="0.3">
      <c r="A49" s="37"/>
      <c r="B49" s="37"/>
      <c r="C49" s="37"/>
      <c r="D49" s="37"/>
      <c r="E49" s="37"/>
      <c r="F49" s="37"/>
      <c r="G49" s="37"/>
    </row>
    <row r="50" spans="1:7" x14ac:dyDescent="0.3">
      <c r="A50" s="37"/>
      <c r="B50" s="37"/>
      <c r="C50" s="37"/>
      <c r="D50" s="37"/>
      <c r="E50" s="37"/>
      <c r="F50" s="37"/>
      <c r="G50" s="37"/>
    </row>
    <row r="51" spans="1:7" x14ac:dyDescent="0.3">
      <c r="A51" s="37"/>
      <c r="B51" s="37"/>
      <c r="C51" s="37"/>
      <c r="D51" s="37"/>
      <c r="E51" s="37"/>
      <c r="F51" s="37"/>
      <c r="G51" s="37"/>
    </row>
    <row r="52" spans="1:7" x14ac:dyDescent="0.3">
      <c r="A52" s="37"/>
      <c r="B52" s="37"/>
      <c r="C52" s="37"/>
      <c r="D52" s="37"/>
      <c r="E52" s="37"/>
      <c r="F52" s="37"/>
      <c r="G52" s="37"/>
    </row>
    <row r="53" spans="1:7" x14ac:dyDescent="0.3">
      <c r="A53" s="3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4"/>
  <sheetViews>
    <sheetView topLeftCell="A100" zoomScale="80" zoomScaleNormal="80" workbookViewId="0">
      <selection activeCell="A129" sqref="A12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23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92" t="s">
        <v>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4"/>
    </row>
    <row r="2" spans="1:19" ht="27.3" customHeight="1" x14ac:dyDescent="0.3">
      <c r="A2" s="195" t="s">
        <v>6</v>
      </c>
      <c r="B2" s="197" t="s">
        <v>7</v>
      </c>
      <c r="C2" s="198"/>
      <c r="D2" s="198"/>
      <c r="E2" s="198"/>
      <c r="F2" s="199"/>
      <c r="G2" s="200" t="s">
        <v>8</v>
      </c>
      <c r="H2" s="202" t="s">
        <v>9</v>
      </c>
      <c r="I2" s="206" t="s">
        <v>50</v>
      </c>
      <c r="J2" s="195" t="s">
        <v>10</v>
      </c>
      <c r="K2" s="202" t="s">
        <v>11</v>
      </c>
      <c r="L2" s="204" t="s">
        <v>12</v>
      </c>
      <c r="M2" s="205"/>
      <c r="N2" s="188" t="s">
        <v>13</v>
      </c>
      <c r="O2" s="189"/>
      <c r="P2" s="190" t="s">
        <v>14</v>
      </c>
      <c r="Q2" s="191"/>
      <c r="R2" s="188" t="s">
        <v>15</v>
      </c>
      <c r="S2" s="189"/>
    </row>
    <row r="3" spans="1:19" ht="111" thickBot="1" x14ac:dyDescent="0.35">
      <c r="A3" s="196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201"/>
      <c r="H3" s="203"/>
      <c r="I3" s="207"/>
      <c r="J3" s="196"/>
      <c r="K3" s="203"/>
      <c r="L3" s="59" t="s">
        <v>21</v>
      </c>
      <c r="M3" s="60" t="s">
        <v>55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60.6" x14ac:dyDescent="0.3">
      <c r="A4" s="149">
        <v>1</v>
      </c>
      <c r="B4" s="150" t="s">
        <v>92</v>
      </c>
      <c r="C4" s="78" t="s">
        <v>114</v>
      </c>
      <c r="D4" s="129">
        <v>75034999</v>
      </c>
      <c r="E4" s="130">
        <v>107511614</v>
      </c>
      <c r="F4" s="130">
        <v>600043649</v>
      </c>
      <c r="G4" s="177" t="s">
        <v>146</v>
      </c>
      <c r="H4" s="106" t="s">
        <v>64</v>
      </c>
      <c r="I4" s="145" t="s">
        <v>91</v>
      </c>
      <c r="J4" s="106" t="s">
        <v>147</v>
      </c>
      <c r="K4" s="106" t="s">
        <v>146</v>
      </c>
      <c r="L4" s="131">
        <v>250000</v>
      </c>
      <c r="M4" s="110">
        <f t="shared" ref="M4:M9" si="0">L4/100*70</f>
        <v>175000</v>
      </c>
      <c r="N4" s="132">
        <v>2022</v>
      </c>
      <c r="O4" s="133">
        <v>2023</v>
      </c>
      <c r="P4" s="132"/>
      <c r="Q4" s="134"/>
      <c r="R4" s="106" t="s">
        <v>379</v>
      </c>
      <c r="S4" s="85" t="s">
        <v>365</v>
      </c>
    </row>
    <row r="5" spans="1:19" ht="61.2" thickBot="1" x14ac:dyDescent="0.35">
      <c r="A5" s="112">
        <v>2</v>
      </c>
      <c r="B5" s="138" t="s">
        <v>92</v>
      </c>
      <c r="C5" s="74" t="s">
        <v>114</v>
      </c>
      <c r="D5" s="83">
        <v>75034999</v>
      </c>
      <c r="E5" s="108">
        <v>107511614</v>
      </c>
      <c r="F5" s="108">
        <v>600043649</v>
      </c>
      <c r="G5" s="144" t="s">
        <v>203</v>
      </c>
      <c r="H5" s="105" t="s">
        <v>64</v>
      </c>
      <c r="I5" s="146" t="s">
        <v>91</v>
      </c>
      <c r="J5" s="105" t="s">
        <v>147</v>
      </c>
      <c r="K5" s="105" t="s">
        <v>203</v>
      </c>
      <c r="L5" s="113">
        <v>1000000</v>
      </c>
      <c r="M5" s="136">
        <f t="shared" si="0"/>
        <v>700000</v>
      </c>
      <c r="N5" s="77">
        <v>2022</v>
      </c>
      <c r="O5" s="114">
        <v>2023</v>
      </c>
      <c r="P5" s="77"/>
      <c r="Q5" s="117"/>
      <c r="R5" s="105" t="s">
        <v>368</v>
      </c>
      <c r="S5" s="95" t="s">
        <v>365</v>
      </c>
    </row>
    <row r="6" spans="1:19" ht="72.599999999999994" x14ac:dyDescent="0.3">
      <c r="A6" s="182">
        <v>3</v>
      </c>
      <c r="B6" s="138" t="s">
        <v>93</v>
      </c>
      <c r="C6" s="74" t="s">
        <v>116</v>
      </c>
      <c r="D6" s="83">
        <v>75034701</v>
      </c>
      <c r="E6" s="108">
        <v>107511622</v>
      </c>
      <c r="F6" s="108">
        <v>600043657</v>
      </c>
      <c r="G6" s="144" t="s">
        <v>199</v>
      </c>
      <c r="H6" s="105" t="s">
        <v>64</v>
      </c>
      <c r="I6" s="146" t="s">
        <v>91</v>
      </c>
      <c r="J6" s="105" t="s">
        <v>91</v>
      </c>
      <c r="K6" s="105" t="s">
        <v>199</v>
      </c>
      <c r="L6" s="113">
        <v>1000000</v>
      </c>
      <c r="M6" s="136">
        <f t="shared" si="0"/>
        <v>700000</v>
      </c>
      <c r="N6" s="77">
        <v>2022</v>
      </c>
      <c r="O6" s="114">
        <v>2023</v>
      </c>
      <c r="P6" s="77"/>
      <c r="Q6" s="117"/>
      <c r="R6" s="105" t="s">
        <v>368</v>
      </c>
      <c r="S6" s="85" t="s">
        <v>365</v>
      </c>
    </row>
    <row r="7" spans="1:19" ht="73.2" thickBot="1" x14ac:dyDescent="0.35">
      <c r="A7" s="112">
        <v>4</v>
      </c>
      <c r="B7" s="138" t="s">
        <v>93</v>
      </c>
      <c r="C7" s="74" t="s">
        <v>116</v>
      </c>
      <c r="D7" s="83">
        <v>75034701</v>
      </c>
      <c r="E7" s="108">
        <v>107511622</v>
      </c>
      <c r="F7" s="108">
        <v>600043657</v>
      </c>
      <c r="G7" s="144" t="s">
        <v>200</v>
      </c>
      <c r="H7" s="162" t="s">
        <v>64</v>
      </c>
      <c r="I7" s="146" t="s">
        <v>91</v>
      </c>
      <c r="J7" s="105" t="s">
        <v>91</v>
      </c>
      <c r="K7" s="105" t="s">
        <v>200</v>
      </c>
      <c r="L7" s="113">
        <v>500000</v>
      </c>
      <c r="M7" s="136">
        <f t="shared" si="0"/>
        <v>350000</v>
      </c>
      <c r="N7" s="77">
        <v>2022</v>
      </c>
      <c r="O7" s="114">
        <v>2023</v>
      </c>
      <c r="P7" s="77"/>
      <c r="Q7" s="117"/>
      <c r="R7" s="105" t="s">
        <v>368</v>
      </c>
      <c r="S7" s="95" t="s">
        <v>365</v>
      </c>
    </row>
    <row r="8" spans="1:19" ht="72.599999999999994" x14ac:dyDescent="0.3">
      <c r="A8" s="112">
        <v>5</v>
      </c>
      <c r="B8" s="138" t="s">
        <v>93</v>
      </c>
      <c r="C8" s="74" t="s">
        <v>116</v>
      </c>
      <c r="D8" s="83">
        <v>75034701</v>
      </c>
      <c r="E8" s="108">
        <v>107511622</v>
      </c>
      <c r="F8" s="108">
        <v>600043657</v>
      </c>
      <c r="G8" s="144" t="s">
        <v>201</v>
      </c>
      <c r="H8" s="105" t="s">
        <v>64</v>
      </c>
      <c r="I8" s="146" t="s">
        <v>91</v>
      </c>
      <c r="J8" s="105" t="s">
        <v>91</v>
      </c>
      <c r="K8" s="105" t="s">
        <v>201</v>
      </c>
      <c r="L8" s="113">
        <v>250000</v>
      </c>
      <c r="M8" s="136">
        <f t="shared" si="0"/>
        <v>175000</v>
      </c>
      <c r="N8" s="77">
        <v>2022</v>
      </c>
      <c r="O8" s="114">
        <v>2023</v>
      </c>
      <c r="P8" s="77"/>
      <c r="Q8" s="117"/>
      <c r="R8" s="105" t="s">
        <v>368</v>
      </c>
      <c r="S8" s="85" t="s">
        <v>365</v>
      </c>
    </row>
    <row r="9" spans="1:19" ht="73.2" thickBot="1" x14ac:dyDescent="0.35">
      <c r="A9" s="182">
        <v>6</v>
      </c>
      <c r="B9" s="138" t="s">
        <v>93</v>
      </c>
      <c r="C9" s="74" t="s">
        <v>116</v>
      </c>
      <c r="D9" s="83">
        <v>75034701</v>
      </c>
      <c r="E9" s="108">
        <v>107511622</v>
      </c>
      <c r="F9" s="108">
        <v>600043657</v>
      </c>
      <c r="G9" s="144" t="s">
        <v>202</v>
      </c>
      <c r="H9" s="105" t="s">
        <v>64</v>
      </c>
      <c r="I9" s="146" t="s">
        <v>91</v>
      </c>
      <c r="J9" s="105" t="s">
        <v>91</v>
      </c>
      <c r="K9" s="105" t="s">
        <v>202</v>
      </c>
      <c r="L9" s="113">
        <v>6000000</v>
      </c>
      <c r="M9" s="136">
        <f t="shared" si="0"/>
        <v>4200000</v>
      </c>
      <c r="N9" s="77">
        <v>2022</v>
      </c>
      <c r="O9" s="114">
        <v>2023</v>
      </c>
      <c r="P9" s="151" t="s">
        <v>153</v>
      </c>
      <c r="Q9" s="117"/>
      <c r="R9" s="105" t="s">
        <v>369</v>
      </c>
      <c r="S9" s="95" t="s">
        <v>364</v>
      </c>
    </row>
    <row r="10" spans="1:19" ht="84.6" x14ac:dyDescent="0.3">
      <c r="A10" s="112">
        <v>7</v>
      </c>
      <c r="B10" s="138" t="s">
        <v>94</v>
      </c>
      <c r="C10" s="74" t="s">
        <v>115</v>
      </c>
      <c r="D10" s="83">
        <v>75031159</v>
      </c>
      <c r="E10" s="108">
        <v>107511631</v>
      </c>
      <c r="F10" s="108">
        <v>600043665</v>
      </c>
      <c r="G10" s="144" t="s">
        <v>233</v>
      </c>
      <c r="H10" s="105" t="s">
        <v>64</v>
      </c>
      <c r="I10" s="146" t="s">
        <v>91</v>
      </c>
      <c r="J10" s="105" t="s">
        <v>232</v>
      </c>
      <c r="K10" s="105" t="s">
        <v>233</v>
      </c>
      <c r="L10" s="113">
        <v>5000000</v>
      </c>
      <c r="M10" s="136">
        <f t="shared" ref="M10:M79" si="1">L10/100*70</f>
        <v>3500000</v>
      </c>
      <c r="N10" s="77">
        <v>2022</v>
      </c>
      <c r="O10" s="114">
        <v>2023</v>
      </c>
      <c r="P10" s="77"/>
      <c r="Q10" s="117"/>
      <c r="R10" s="105" t="s">
        <v>366</v>
      </c>
      <c r="S10" s="85" t="s">
        <v>364</v>
      </c>
    </row>
    <row r="11" spans="1:19" ht="49.2" thickBot="1" x14ac:dyDescent="0.35">
      <c r="A11" s="112">
        <v>8</v>
      </c>
      <c r="B11" s="138" t="s">
        <v>94</v>
      </c>
      <c r="C11" s="74" t="s">
        <v>115</v>
      </c>
      <c r="D11" s="83">
        <v>75031159</v>
      </c>
      <c r="E11" s="108">
        <v>107511631</v>
      </c>
      <c r="F11" s="108">
        <v>600043665</v>
      </c>
      <c r="G11" s="144" t="s">
        <v>234</v>
      </c>
      <c r="H11" s="105" t="s">
        <v>64</v>
      </c>
      <c r="I11" s="146" t="s">
        <v>91</v>
      </c>
      <c r="J11" s="105" t="s">
        <v>232</v>
      </c>
      <c r="K11" s="105" t="s">
        <v>234</v>
      </c>
      <c r="L11" s="113">
        <v>600000</v>
      </c>
      <c r="M11" s="136">
        <f t="shared" si="1"/>
        <v>420000</v>
      </c>
      <c r="N11" s="77">
        <v>2022</v>
      </c>
      <c r="O11" s="114">
        <v>2023</v>
      </c>
      <c r="P11" s="77"/>
      <c r="Q11" s="117"/>
      <c r="R11" s="105" t="s">
        <v>368</v>
      </c>
      <c r="S11" s="95" t="s">
        <v>365</v>
      </c>
    </row>
    <row r="12" spans="1:19" ht="48.6" x14ac:dyDescent="0.3">
      <c r="A12" s="182">
        <v>9</v>
      </c>
      <c r="B12" s="138" t="s">
        <v>94</v>
      </c>
      <c r="C12" s="74" t="s">
        <v>115</v>
      </c>
      <c r="D12" s="83">
        <v>75031159</v>
      </c>
      <c r="E12" s="108">
        <v>107511631</v>
      </c>
      <c r="F12" s="108">
        <v>600043665</v>
      </c>
      <c r="G12" s="144" t="s">
        <v>235</v>
      </c>
      <c r="H12" s="105" t="s">
        <v>64</v>
      </c>
      <c r="I12" s="146" t="s">
        <v>91</v>
      </c>
      <c r="J12" s="105" t="s">
        <v>232</v>
      </c>
      <c r="K12" s="105" t="s">
        <v>235</v>
      </c>
      <c r="L12" s="113">
        <v>200000</v>
      </c>
      <c r="M12" s="136">
        <f t="shared" si="1"/>
        <v>140000</v>
      </c>
      <c r="N12" s="77">
        <v>2022</v>
      </c>
      <c r="O12" s="114">
        <v>2025</v>
      </c>
      <c r="P12" s="77"/>
      <c r="Q12" s="117"/>
      <c r="R12" s="105" t="s">
        <v>368</v>
      </c>
      <c r="S12" s="85" t="s">
        <v>365</v>
      </c>
    </row>
    <row r="13" spans="1:19" ht="49.2" thickBot="1" x14ac:dyDescent="0.35">
      <c r="A13" s="112">
        <v>10</v>
      </c>
      <c r="B13" s="138" t="s">
        <v>94</v>
      </c>
      <c r="C13" s="74" t="s">
        <v>115</v>
      </c>
      <c r="D13" s="83">
        <v>75031159</v>
      </c>
      <c r="E13" s="108">
        <v>107511631</v>
      </c>
      <c r="F13" s="108">
        <v>600043665</v>
      </c>
      <c r="G13" s="144" t="s">
        <v>236</v>
      </c>
      <c r="H13" s="105" t="s">
        <v>64</v>
      </c>
      <c r="I13" s="146" t="s">
        <v>91</v>
      </c>
      <c r="J13" s="105" t="s">
        <v>232</v>
      </c>
      <c r="K13" s="105" t="s">
        <v>236</v>
      </c>
      <c r="L13" s="113">
        <v>100000</v>
      </c>
      <c r="M13" s="136">
        <f t="shared" si="1"/>
        <v>70000</v>
      </c>
      <c r="N13" s="77">
        <v>2022</v>
      </c>
      <c r="O13" s="114">
        <v>2025</v>
      </c>
      <c r="P13" s="77"/>
      <c r="Q13" s="117"/>
      <c r="R13" s="105" t="s">
        <v>368</v>
      </c>
      <c r="S13" s="95" t="s">
        <v>365</v>
      </c>
    </row>
    <row r="14" spans="1:19" ht="48.6" x14ac:dyDescent="0.3">
      <c r="A14" s="112">
        <v>11</v>
      </c>
      <c r="B14" s="138" t="s">
        <v>94</v>
      </c>
      <c r="C14" s="74" t="s">
        <v>115</v>
      </c>
      <c r="D14" s="83">
        <v>75031159</v>
      </c>
      <c r="E14" s="108">
        <v>107511631</v>
      </c>
      <c r="F14" s="108">
        <v>600043665</v>
      </c>
      <c r="G14" s="144" t="s">
        <v>237</v>
      </c>
      <c r="H14" s="105" t="s">
        <v>64</v>
      </c>
      <c r="I14" s="146" t="s">
        <v>91</v>
      </c>
      <c r="J14" s="105" t="s">
        <v>232</v>
      </c>
      <c r="K14" s="105" t="s">
        <v>237</v>
      </c>
      <c r="L14" s="113">
        <v>1000000</v>
      </c>
      <c r="M14" s="136">
        <f t="shared" si="1"/>
        <v>700000</v>
      </c>
      <c r="N14" s="77">
        <v>2022</v>
      </c>
      <c r="O14" s="114">
        <v>2025</v>
      </c>
      <c r="P14" s="77"/>
      <c r="Q14" s="117"/>
      <c r="R14" s="105" t="s">
        <v>173</v>
      </c>
      <c r="S14" s="85" t="s">
        <v>365</v>
      </c>
    </row>
    <row r="15" spans="1:19" ht="49.2" thickBot="1" x14ac:dyDescent="0.35">
      <c r="A15" s="182">
        <v>12</v>
      </c>
      <c r="B15" s="138" t="s">
        <v>94</v>
      </c>
      <c r="C15" s="74" t="s">
        <v>115</v>
      </c>
      <c r="D15" s="83">
        <v>75031159</v>
      </c>
      <c r="E15" s="108">
        <v>107511631</v>
      </c>
      <c r="F15" s="108">
        <v>600043665</v>
      </c>
      <c r="G15" s="144" t="s">
        <v>224</v>
      </c>
      <c r="H15" s="105" t="s">
        <v>64</v>
      </c>
      <c r="I15" s="146" t="s">
        <v>91</v>
      </c>
      <c r="J15" s="105" t="s">
        <v>232</v>
      </c>
      <c r="K15" s="105" t="s">
        <v>224</v>
      </c>
      <c r="L15" s="113">
        <v>150000</v>
      </c>
      <c r="M15" s="136">
        <f t="shared" si="1"/>
        <v>105000</v>
      </c>
      <c r="N15" s="77">
        <v>2022</v>
      </c>
      <c r="O15" s="114">
        <v>2025</v>
      </c>
      <c r="P15" s="77"/>
      <c r="Q15" s="117"/>
      <c r="R15" s="105" t="s">
        <v>368</v>
      </c>
      <c r="S15" s="95" t="s">
        <v>365</v>
      </c>
    </row>
    <row r="16" spans="1:19" ht="48.6" x14ac:dyDescent="0.3">
      <c r="A16" s="112">
        <v>13</v>
      </c>
      <c r="B16" s="138" t="s">
        <v>94</v>
      </c>
      <c r="C16" s="74" t="s">
        <v>115</v>
      </c>
      <c r="D16" s="83">
        <v>75031159</v>
      </c>
      <c r="E16" s="108">
        <v>107511631</v>
      </c>
      <c r="F16" s="108">
        <v>600043665</v>
      </c>
      <c r="G16" s="144" t="s">
        <v>238</v>
      </c>
      <c r="H16" s="105" t="s">
        <v>64</v>
      </c>
      <c r="I16" s="146" t="s">
        <v>91</v>
      </c>
      <c r="J16" s="105" t="s">
        <v>232</v>
      </c>
      <c r="K16" s="105" t="s">
        <v>238</v>
      </c>
      <c r="L16" s="113">
        <v>1500000</v>
      </c>
      <c r="M16" s="136">
        <f t="shared" si="1"/>
        <v>1050000</v>
      </c>
      <c r="N16" s="77">
        <v>2022</v>
      </c>
      <c r="O16" s="114">
        <v>2023</v>
      </c>
      <c r="P16" s="77"/>
      <c r="Q16" s="117"/>
      <c r="R16" s="105" t="s">
        <v>368</v>
      </c>
      <c r="S16" s="85" t="s">
        <v>365</v>
      </c>
    </row>
    <row r="17" spans="1:19" ht="49.2" thickBot="1" x14ac:dyDescent="0.35">
      <c r="A17" s="112">
        <v>14</v>
      </c>
      <c r="B17" s="138" t="s">
        <v>94</v>
      </c>
      <c r="C17" s="74" t="s">
        <v>115</v>
      </c>
      <c r="D17" s="83">
        <v>75031159</v>
      </c>
      <c r="E17" s="108">
        <v>107511631</v>
      </c>
      <c r="F17" s="108">
        <v>600043665</v>
      </c>
      <c r="G17" s="144" t="s">
        <v>239</v>
      </c>
      <c r="H17" s="105" t="s">
        <v>64</v>
      </c>
      <c r="I17" s="146" t="s">
        <v>91</v>
      </c>
      <c r="J17" s="105" t="s">
        <v>232</v>
      </c>
      <c r="K17" s="105" t="s">
        <v>239</v>
      </c>
      <c r="L17" s="113">
        <v>1000000</v>
      </c>
      <c r="M17" s="136">
        <f t="shared" si="1"/>
        <v>700000</v>
      </c>
      <c r="N17" s="77">
        <v>2022</v>
      </c>
      <c r="O17" s="114">
        <v>2023</v>
      </c>
      <c r="P17" s="77"/>
      <c r="Q17" s="117"/>
      <c r="R17" s="105" t="s">
        <v>368</v>
      </c>
      <c r="S17" s="95" t="s">
        <v>365</v>
      </c>
    </row>
    <row r="18" spans="1:19" ht="48.6" x14ac:dyDescent="0.3">
      <c r="A18" s="182">
        <v>15</v>
      </c>
      <c r="B18" s="138" t="s">
        <v>94</v>
      </c>
      <c r="C18" s="74" t="s">
        <v>115</v>
      </c>
      <c r="D18" s="83">
        <v>75031159</v>
      </c>
      <c r="E18" s="108">
        <v>107511631</v>
      </c>
      <c r="F18" s="108">
        <v>600043665</v>
      </c>
      <c r="G18" s="144" t="s">
        <v>240</v>
      </c>
      <c r="H18" s="105" t="s">
        <v>64</v>
      </c>
      <c r="I18" s="146" t="s">
        <v>91</v>
      </c>
      <c r="J18" s="105" t="s">
        <v>232</v>
      </c>
      <c r="K18" s="105" t="s">
        <v>240</v>
      </c>
      <c r="L18" s="113">
        <v>1200000</v>
      </c>
      <c r="M18" s="136">
        <f t="shared" si="1"/>
        <v>840000</v>
      </c>
      <c r="N18" s="77">
        <v>2022</v>
      </c>
      <c r="O18" s="114">
        <v>2023</v>
      </c>
      <c r="P18" s="77"/>
      <c r="Q18" s="117"/>
      <c r="R18" s="105" t="s">
        <v>368</v>
      </c>
      <c r="S18" s="85" t="s">
        <v>365</v>
      </c>
    </row>
    <row r="19" spans="1:19" ht="49.2" thickBot="1" x14ac:dyDescent="0.35">
      <c r="A19" s="112">
        <v>16</v>
      </c>
      <c r="B19" s="138" t="s">
        <v>94</v>
      </c>
      <c r="C19" s="74" t="s">
        <v>115</v>
      </c>
      <c r="D19" s="83">
        <v>75031159</v>
      </c>
      <c r="E19" s="108">
        <v>107511631</v>
      </c>
      <c r="F19" s="108">
        <v>600043665</v>
      </c>
      <c r="G19" s="144" t="s">
        <v>241</v>
      </c>
      <c r="H19" s="105" t="s">
        <v>64</v>
      </c>
      <c r="I19" s="146" t="s">
        <v>91</v>
      </c>
      <c r="J19" s="105" t="s">
        <v>232</v>
      </c>
      <c r="K19" s="105" t="s">
        <v>241</v>
      </c>
      <c r="L19" s="113">
        <v>1000000</v>
      </c>
      <c r="M19" s="136">
        <f t="shared" si="1"/>
        <v>700000</v>
      </c>
      <c r="N19" s="77">
        <v>2022</v>
      </c>
      <c r="O19" s="114">
        <v>2023</v>
      </c>
      <c r="P19" s="77"/>
      <c r="Q19" s="117"/>
      <c r="R19" s="105" t="s">
        <v>368</v>
      </c>
      <c r="S19" s="95" t="s">
        <v>365</v>
      </c>
    </row>
    <row r="20" spans="1:19" ht="48.6" x14ac:dyDescent="0.3">
      <c r="A20" s="112">
        <v>17</v>
      </c>
      <c r="B20" s="138" t="s">
        <v>94</v>
      </c>
      <c r="C20" s="74" t="s">
        <v>115</v>
      </c>
      <c r="D20" s="83">
        <v>75031159</v>
      </c>
      <c r="E20" s="108">
        <v>107511631</v>
      </c>
      <c r="F20" s="108">
        <v>600043665</v>
      </c>
      <c r="G20" s="144" t="s">
        <v>242</v>
      </c>
      <c r="H20" s="105" t="s">
        <v>64</v>
      </c>
      <c r="I20" s="146" t="s">
        <v>91</v>
      </c>
      <c r="J20" s="105" t="s">
        <v>232</v>
      </c>
      <c r="K20" s="105" t="s">
        <v>242</v>
      </c>
      <c r="L20" s="113">
        <v>800000</v>
      </c>
      <c r="M20" s="136">
        <f t="shared" si="1"/>
        <v>560000</v>
      </c>
      <c r="N20" s="77">
        <v>2022</v>
      </c>
      <c r="O20" s="114">
        <v>2023</v>
      </c>
      <c r="P20" s="77"/>
      <c r="Q20" s="117"/>
      <c r="R20" s="105" t="s">
        <v>368</v>
      </c>
      <c r="S20" s="85" t="s">
        <v>365</v>
      </c>
    </row>
    <row r="21" spans="1:19" ht="49.2" thickBot="1" x14ac:dyDescent="0.35">
      <c r="A21" s="182">
        <v>18</v>
      </c>
      <c r="B21" s="138" t="s">
        <v>94</v>
      </c>
      <c r="C21" s="74" t="s">
        <v>115</v>
      </c>
      <c r="D21" s="83">
        <v>75031159</v>
      </c>
      <c r="E21" s="108">
        <v>107511631</v>
      </c>
      <c r="F21" s="108">
        <v>600043665</v>
      </c>
      <c r="G21" s="144" t="s">
        <v>243</v>
      </c>
      <c r="H21" s="105" t="s">
        <v>64</v>
      </c>
      <c r="I21" s="146" t="s">
        <v>91</v>
      </c>
      <c r="J21" s="105" t="s">
        <v>232</v>
      </c>
      <c r="K21" s="105" t="s">
        <v>243</v>
      </c>
      <c r="L21" s="113">
        <v>2000000</v>
      </c>
      <c r="M21" s="136">
        <f t="shared" si="1"/>
        <v>1400000</v>
      </c>
      <c r="N21" s="77">
        <v>2022</v>
      </c>
      <c r="O21" s="114">
        <v>2023</v>
      </c>
      <c r="P21" s="77"/>
      <c r="Q21" s="117"/>
      <c r="R21" s="105" t="s">
        <v>378</v>
      </c>
      <c r="S21" s="95" t="s">
        <v>364</v>
      </c>
    </row>
    <row r="22" spans="1:19" ht="48.6" x14ac:dyDescent="0.3">
      <c r="A22" s="112">
        <v>19</v>
      </c>
      <c r="B22" s="135" t="s">
        <v>94</v>
      </c>
      <c r="C22" s="74" t="s">
        <v>115</v>
      </c>
      <c r="D22" s="83">
        <v>75031159</v>
      </c>
      <c r="E22" s="108">
        <v>107511631</v>
      </c>
      <c r="F22" s="108">
        <v>600043665</v>
      </c>
      <c r="G22" s="144" t="s">
        <v>244</v>
      </c>
      <c r="H22" s="105" t="s">
        <v>64</v>
      </c>
      <c r="I22" s="146" t="s">
        <v>91</v>
      </c>
      <c r="J22" s="105" t="s">
        <v>232</v>
      </c>
      <c r="K22" s="105" t="s">
        <v>244</v>
      </c>
      <c r="L22" s="113">
        <v>1500000</v>
      </c>
      <c r="M22" s="136">
        <f t="shared" si="1"/>
        <v>1050000</v>
      </c>
      <c r="N22" s="77">
        <v>2022</v>
      </c>
      <c r="O22" s="114">
        <v>2023</v>
      </c>
      <c r="P22" s="77"/>
      <c r="Q22" s="117"/>
      <c r="R22" s="105" t="s">
        <v>368</v>
      </c>
      <c r="S22" s="85" t="s">
        <v>364</v>
      </c>
    </row>
    <row r="23" spans="1:19" ht="49.2" thickBot="1" x14ac:dyDescent="0.35">
      <c r="A23" s="112">
        <v>20</v>
      </c>
      <c r="B23" s="138" t="s">
        <v>94</v>
      </c>
      <c r="C23" s="74" t="s">
        <v>115</v>
      </c>
      <c r="D23" s="83">
        <v>75031159</v>
      </c>
      <c r="E23" s="108">
        <v>107511631</v>
      </c>
      <c r="F23" s="108">
        <v>600043665</v>
      </c>
      <c r="G23" s="144" t="s">
        <v>245</v>
      </c>
      <c r="H23" s="105" t="s">
        <v>64</v>
      </c>
      <c r="I23" s="146" t="s">
        <v>91</v>
      </c>
      <c r="J23" s="105" t="s">
        <v>232</v>
      </c>
      <c r="K23" s="105" t="s">
        <v>245</v>
      </c>
      <c r="L23" s="113">
        <v>800000</v>
      </c>
      <c r="M23" s="136">
        <f t="shared" si="1"/>
        <v>560000</v>
      </c>
      <c r="N23" s="77">
        <v>2022</v>
      </c>
      <c r="O23" s="114">
        <v>2023</v>
      </c>
      <c r="P23" s="77"/>
      <c r="Q23" s="152"/>
      <c r="R23" s="105" t="s">
        <v>368</v>
      </c>
      <c r="S23" s="95" t="s">
        <v>365</v>
      </c>
    </row>
    <row r="24" spans="1:19" ht="48.6" x14ac:dyDescent="0.3">
      <c r="A24" s="182">
        <v>21</v>
      </c>
      <c r="B24" s="138" t="s">
        <v>94</v>
      </c>
      <c r="C24" s="74" t="s">
        <v>115</v>
      </c>
      <c r="D24" s="83">
        <v>75031159</v>
      </c>
      <c r="E24" s="108">
        <v>107511631</v>
      </c>
      <c r="F24" s="108">
        <v>600043665</v>
      </c>
      <c r="G24" s="144" t="s">
        <v>246</v>
      </c>
      <c r="H24" s="105" t="s">
        <v>64</v>
      </c>
      <c r="I24" s="146" t="s">
        <v>91</v>
      </c>
      <c r="J24" s="105" t="s">
        <v>232</v>
      </c>
      <c r="K24" s="105" t="s">
        <v>246</v>
      </c>
      <c r="L24" s="113">
        <v>800000</v>
      </c>
      <c r="M24" s="136">
        <f t="shared" si="1"/>
        <v>560000</v>
      </c>
      <c r="N24" s="77">
        <v>2022</v>
      </c>
      <c r="O24" s="114">
        <v>2023</v>
      </c>
      <c r="P24" s="77"/>
      <c r="Q24" s="152"/>
      <c r="R24" s="105" t="s">
        <v>368</v>
      </c>
      <c r="S24" s="85" t="s">
        <v>365</v>
      </c>
    </row>
    <row r="25" spans="1:19" ht="61.2" thickBot="1" x14ac:dyDescent="0.35">
      <c r="A25" s="112">
        <v>22</v>
      </c>
      <c r="B25" s="138" t="s">
        <v>94</v>
      </c>
      <c r="C25" s="74" t="s">
        <v>115</v>
      </c>
      <c r="D25" s="83">
        <v>75031159</v>
      </c>
      <c r="E25" s="108">
        <v>107511631</v>
      </c>
      <c r="F25" s="108">
        <v>600043665</v>
      </c>
      <c r="G25" s="144" t="s">
        <v>247</v>
      </c>
      <c r="H25" s="105" t="s">
        <v>64</v>
      </c>
      <c r="I25" s="146" t="s">
        <v>91</v>
      </c>
      <c r="J25" s="105" t="s">
        <v>232</v>
      </c>
      <c r="K25" s="105" t="s">
        <v>247</v>
      </c>
      <c r="L25" s="113">
        <v>2000000</v>
      </c>
      <c r="M25" s="136">
        <f t="shared" si="1"/>
        <v>1400000</v>
      </c>
      <c r="N25" s="77">
        <v>2022</v>
      </c>
      <c r="O25" s="114">
        <v>2023</v>
      </c>
      <c r="P25" s="77"/>
      <c r="Q25" s="117"/>
      <c r="R25" s="105" t="s">
        <v>368</v>
      </c>
      <c r="S25" s="95" t="s">
        <v>365</v>
      </c>
    </row>
    <row r="26" spans="1:19" ht="48.6" x14ac:dyDescent="0.3">
      <c r="A26" s="112">
        <v>23</v>
      </c>
      <c r="B26" s="138" t="s">
        <v>94</v>
      </c>
      <c r="C26" s="74" t="s">
        <v>115</v>
      </c>
      <c r="D26" s="83">
        <v>75031159</v>
      </c>
      <c r="E26" s="108">
        <v>107511631</v>
      </c>
      <c r="F26" s="108">
        <v>600043665</v>
      </c>
      <c r="G26" s="144" t="s">
        <v>248</v>
      </c>
      <c r="H26" s="105" t="s">
        <v>64</v>
      </c>
      <c r="I26" s="146" t="s">
        <v>91</v>
      </c>
      <c r="J26" s="105" t="s">
        <v>232</v>
      </c>
      <c r="K26" s="105" t="s">
        <v>248</v>
      </c>
      <c r="L26" s="113">
        <v>500000</v>
      </c>
      <c r="M26" s="136">
        <f t="shared" si="1"/>
        <v>350000</v>
      </c>
      <c r="N26" s="77">
        <v>2022</v>
      </c>
      <c r="O26" s="114">
        <v>2023</v>
      </c>
      <c r="P26" s="77"/>
      <c r="Q26" s="117"/>
      <c r="R26" s="105" t="s">
        <v>368</v>
      </c>
      <c r="S26" s="85" t="s">
        <v>365</v>
      </c>
    </row>
    <row r="27" spans="1:19" ht="49.2" thickBot="1" x14ac:dyDescent="0.35">
      <c r="A27" s="182">
        <v>24</v>
      </c>
      <c r="B27" s="138" t="s">
        <v>94</v>
      </c>
      <c r="C27" s="74" t="s">
        <v>115</v>
      </c>
      <c r="D27" s="83">
        <v>75031159</v>
      </c>
      <c r="E27" s="108">
        <v>107511631</v>
      </c>
      <c r="F27" s="108">
        <v>600043665</v>
      </c>
      <c r="G27" s="144" t="s">
        <v>249</v>
      </c>
      <c r="H27" s="105" t="s">
        <v>64</v>
      </c>
      <c r="I27" s="146" t="s">
        <v>91</v>
      </c>
      <c r="J27" s="105" t="s">
        <v>232</v>
      </c>
      <c r="K27" s="105" t="s">
        <v>249</v>
      </c>
      <c r="L27" s="113">
        <v>400000</v>
      </c>
      <c r="M27" s="136">
        <f t="shared" si="1"/>
        <v>280000</v>
      </c>
      <c r="N27" s="77">
        <v>2022</v>
      </c>
      <c r="O27" s="114">
        <v>2023</v>
      </c>
      <c r="P27" s="77"/>
      <c r="Q27" s="117"/>
      <c r="R27" s="105" t="s">
        <v>368</v>
      </c>
      <c r="S27" s="95" t="s">
        <v>365</v>
      </c>
    </row>
    <row r="28" spans="1:19" ht="48.6" x14ac:dyDescent="0.3">
      <c r="A28" s="112">
        <v>25</v>
      </c>
      <c r="B28" s="138" t="s">
        <v>94</v>
      </c>
      <c r="C28" s="74" t="s">
        <v>115</v>
      </c>
      <c r="D28" s="83">
        <v>75031159</v>
      </c>
      <c r="E28" s="108">
        <v>107511631</v>
      </c>
      <c r="F28" s="108">
        <v>600043665</v>
      </c>
      <c r="G28" s="144" t="s">
        <v>250</v>
      </c>
      <c r="H28" s="105" t="s">
        <v>64</v>
      </c>
      <c r="I28" s="146" t="s">
        <v>91</v>
      </c>
      <c r="J28" s="105" t="s">
        <v>232</v>
      </c>
      <c r="K28" s="105" t="s">
        <v>250</v>
      </c>
      <c r="L28" s="113">
        <v>200000</v>
      </c>
      <c r="M28" s="136">
        <f t="shared" si="1"/>
        <v>140000</v>
      </c>
      <c r="N28" s="77">
        <v>2022</v>
      </c>
      <c r="O28" s="114">
        <v>2023</v>
      </c>
      <c r="P28" s="77"/>
      <c r="Q28" s="117"/>
      <c r="R28" s="105" t="s">
        <v>368</v>
      </c>
      <c r="S28" s="85" t="s">
        <v>365</v>
      </c>
    </row>
    <row r="29" spans="1:19" ht="49.2" thickBot="1" x14ac:dyDescent="0.35">
      <c r="A29" s="112">
        <v>26</v>
      </c>
      <c r="B29" s="138" t="s">
        <v>94</v>
      </c>
      <c r="C29" s="74" t="s">
        <v>115</v>
      </c>
      <c r="D29" s="83">
        <v>75031159</v>
      </c>
      <c r="E29" s="108">
        <v>107511631</v>
      </c>
      <c r="F29" s="108">
        <v>600043665</v>
      </c>
      <c r="G29" s="144" t="s">
        <v>251</v>
      </c>
      <c r="H29" s="105" t="s">
        <v>64</v>
      </c>
      <c r="I29" s="146" t="s">
        <v>91</v>
      </c>
      <c r="J29" s="105" t="s">
        <v>232</v>
      </c>
      <c r="K29" s="105" t="s">
        <v>251</v>
      </c>
      <c r="L29" s="113">
        <v>100000</v>
      </c>
      <c r="M29" s="136">
        <f t="shared" si="1"/>
        <v>70000</v>
      </c>
      <c r="N29" s="77">
        <v>2022</v>
      </c>
      <c r="O29" s="114">
        <v>2023</v>
      </c>
      <c r="P29" s="77"/>
      <c r="Q29" s="117"/>
      <c r="R29" s="105" t="s">
        <v>368</v>
      </c>
      <c r="S29" s="95" t="s">
        <v>365</v>
      </c>
    </row>
    <row r="30" spans="1:19" ht="48.6" x14ac:dyDescent="0.3">
      <c r="A30" s="182">
        <v>27</v>
      </c>
      <c r="B30" s="138" t="s">
        <v>94</v>
      </c>
      <c r="C30" s="74" t="s">
        <v>115</v>
      </c>
      <c r="D30" s="83">
        <v>75031159</v>
      </c>
      <c r="E30" s="108">
        <v>107511631</v>
      </c>
      <c r="F30" s="108">
        <v>600043665</v>
      </c>
      <c r="G30" s="144" t="s">
        <v>252</v>
      </c>
      <c r="H30" s="105" t="s">
        <v>64</v>
      </c>
      <c r="I30" s="146" t="s">
        <v>91</v>
      </c>
      <c r="J30" s="105" t="s">
        <v>232</v>
      </c>
      <c r="K30" s="105" t="s">
        <v>252</v>
      </c>
      <c r="L30" s="113">
        <v>500000</v>
      </c>
      <c r="M30" s="136">
        <f t="shared" si="1"/>
        <v>350000</v>
      </c>
      <c r="N30" s="77">
        <v>2022</v>
      </c>
      <c r="O30" s="114">
        <v>2023</v>
      </c>
      <c r="P30" s="77"/>
      <c r="Q30" s="117"/>
      <c r="R30" s="105" t="s">
        <v>368</v>
      </c>
      <c r="S30" s="85" t="s">
        <v>365</v>
      </c>
    </row>
    <row r="31" spans="1:19" ht="61.2" thickBot="1" x14ac:dyDescent="0.35">
      <c r="A31" s="112">
        <v>28</v>
      </c>
      <c r="B31" s="138" t="s">
        <v>95</v>
      </c>
      <c r="C31" s="74" t="s">
        <v>116</v>
      </c>
      <c r="D31" s="83">
        <v>75034697</v>
      </c>
      <c r="E31" s="108">
        <v>107511649</v>
      </c>
      <c r="F31" s="108">
        <v>600043673</v>
      </c>
      <c r="G31" s="144" t="s">
        <v>193</v>
      </c>
      <c r="H31" s="105" t="s">
        <v>64</v>
      </c>
      <c r="I31" s="146" t="s">
        <v>91</v>
      </c>
      <c r="J31" s="105" t="s">
        <v>91</v>
      </c>
      <c r="K31" s="105" t="s">
        <v>193</v>
      </c>
      <c r="L31" s="113">
        <v>300000</v>
      </c>
      <c r="M31" s="136">
        <f t="shared" si="1"/>
        <v>210000</v>
      </c>
      <c r="N31" s="77">
        <v>2022</v>
      </c>
      <c r="O31" s="114">
        <v>2023</v>
      </c>
      <c r="P31" s="77"/>
      <c r="Q31" s="117"/>
      <c r="R31" s="105" t="s">
        <v>368</v>
      </c>
      <c r="S31" s="95" t="s">
        <v>365</v>
      </c>
    </row>
    <row r="32" spans="1:19" ht="60.6" x14ac:dyDescent="0.3">
      <c r="A32" s="112">
        <v>29</v>
      </c>
      <c r="B32" s="138" t="s">
        <v>95</v>
      </c>
      <c r="C32" s="74" t="s">
        <v>116</v>
      </c>
      <c r="D32" s="83">
        <v>75034697</v>
      </c>
      <c r="E32" s="108">
        <v>107511649</v>
      </c>
      <c r="F32" s="108">
        <v>600043673</v>
      </c>
      <c r="G32" s="144" t="s">
        <v>194</v>
      </c>
      <c r="H32" s="105" t="s">
        <v>64</v>
      </c>
      <c r="I32" s="146" t="s">
        <v>91</v>
      </c>
      <c r="J32" s="105" t="s">
        <v>91</v>
      </c>
      <c r="K32" s="105" t="s">
        <v>194</v>
      </c>
      <c r="L32" s="113">
        <v>500000</v>
      </c>
      <c r="M32" s="136">
        <f t="shared" si="1"/>
        <v>350000</v>
      </c>
      <c r="N32" s="77">
        <v>2023</v>
      </c>
      <c r="O32" s="114">
        <v>2024</v>
      </c>
      <c r="P32" s="77"/>
      <c r="Q32" s="117"/>
      <c r="R32" s="105" t="s">
        <v>368</v>
      </c>
      <c r="S32" s="85" t="s">
        <v>365</v>
      </c>
    </row>
    <row r="33" spans="1:19" ht="49.2" thickBot="1" x14ac:dyDescent="0.35">
      <c r="A33" s="182">
        <v>30</v>
      </c>
      <c r="B33" s="138" t="s">
        <v>96</v>
      </c>
      <c r="C33" s="74" t="s">
        <v>117</v>
      </c>
      <c r="D33" s="83">
        <v>75034867</v>
      </c>
      <c r="E33" s="108">
        <v>107511690</v>
      </c>
      <c r="F33" s="108">
        <v>600043703</v>
      </c>
      <c r="G33" s="144" t="s">
        <v>221</v>
      </c>
      <c r="H33" s="105" t="s">
        <v>64</v>
      </c>
      <c r="I33" s="146" t="s">
        <v>91</v>
      </c>
      <c r="J33" s="105" t="s">
        <v>220</v>
      </c>
      <c r="K33" s="105" t="s">
        <v>221</v>
      </c>
      <c r="L33" s="113">
        <v>600000</v>
      </c>
      <c r="M33" s="136">
        <f t="shared" si="1"/>
        <v>420000</v>
      </c>
      <c r="N33" s="77">
        <v>2022</v>
      </c>
      <c r="O33" s="114">
        <v>2024</v>
      </c>
      <c r="P33" s="77"/>
      <c r="Q33" s="117"/>
      <c r="R33" s="105" t="s">
        <v>367</v>
      </c>
      <c r="S33" s="95" t="s">
        <v>365</v>
      </c>
    </row>
    <row r="34" spans="1:19" ht="48.6" x14ac:dyDescent="0.3">
      <c r="A34" s="112">
        <v>31</v>
      </c>
      <c r="B34" s="138" t="s">
        <v>96</v>
      </c>
      <c r="C34" s="74" t="s">
        <v>117</v>
      </c>
      <c r="D34" s="83">
        <v>75034867</v>
      </c>
      <c r="E34" s="108">
        <v>107511690</v>
      </c>
      <c r="F34" s="108">
        <v>600043703</v>
      </c>
      <c r="G34" s="144" t="s">
        <v>222</v>
      </c>
      <c r="H34" s="105" t="s">
        <v>64</v>
      </c>
      <c r="I34" s="146" t="s">
        <v>91</v>
      </c>
      <c r="J34" s="105" t="s">
        <v>220</v>
      </c>
      <c r="K34" s="105" t="s">
        <v>222</v>
      </c>
      <c r="L34" s="113">
        <v>800000</v>
      </c>
      <c r="M34" s="136">
        <f t="shared" si="1"/>
        <v>560000</v>
      </c>
      <c r="N34" s="77">
        <v>2022</v>
      </c>
      <c r="O34" s="114">
        <v>2024</v>
      </c>
      <c r="P34" s="77"/>
      <c r="Q34" s="117"/>
      <c r="R34" s="105" t="s">
        <v>367</v>
      </c>
      <c r="S34" s="85" t="s">
        <v>365</v>
      </c>
    </row>
    <row r="35" spans="1:19" ht="49.2" thickBot="1" x14ac:dyDescent="0.35">
      <c r="A35" s="112">
        <v>32</v>
      </c>
      <c r="B35" s="138" t="s">
        <v>96</v>
      </c>
      <c r="C35" s="74" t="s">
        <v>117</v>
      </c>
      <c r="D35" s="83">
        <v>75034867</v>
      </c>
      <c r="E35" s="108">
        <v>107511690</v>
      </c>
      <c r="F35" s="108">
        <v>600043703</v>
      </c>
      <c r="G35" s="144" t="s">
        <v>223</v>
      </c>
      <c r="H35" s="105" t="s">
        <v>64</v>
      </c>
      <c r="I35" s="146" t="s">
        <v>91</v>
      </c>
      <c r="J35" s="105" t="s">
        <v>220</v>
      </c>
      <c r="K35" s="105" t="s">
        <v>223</v>
      </c>
      <c r="L35" s="113">
        <v>600000</v>
      </c>
      <c r="M35" s="136">
        <f t="shared" si="1"/>
        <v>420000</v>
      </c>
      <c r="N35" s="77">
        <v>2022</v>
      </c>
      <c r="O35" s="114">
        <v>2024</v>
      </c>
      <c r="P35" s="77"/>
      <c r="Q35" s="117"/>
      <c r="R35" s="105" t="s">
        <v>367</v>
      </c>
      <c r="S35" s="95" t="s">
        <v>365</v>
      </c>
    </row>
    <row r="36" spans="1:19" ht="48.6" x14ac:dyDescent="0.3">
      <c r="A36" s="182">
        <v>33</v>
      </c>
      <c r="B36" s="138" t="s">
        <v>96</v>
      </c>
      <c r="C36" s="74" t="s">
        <v>117</v>
      </c>
      <c r="D36" s="83">
        <v>75034867</v>
      </c>
      <c r="E36" s="108">
        <v>107511690</v>
      </c>
      <c r="F36" s="108">
        <v>600043703</v>
      </c>
      <c r="G36" s="144" t="s">
        <v>224</v>
      </c>
      <c r="H36" s="105" t="s">
        <v>64</v>
      </c>
      <c r="I36" s="146" t="s">
        <v>91</v>
      </c>
      <c r="J36" s="105" t="s">
        <v>220</v>
      </c>
      <c r="K36" s="105" t="s">
        <v>224</v>
      </c>
      <c r="L36" s="113">
        <v>200000</v>
      </c>
      <c r="M36" s="136">
        <f t="shared" si="1"/>
        <v>140000</v>
      </c>
      <c r="N36" s="77">
        <v>2022</v>
      </c>
      <c r="O36" s="114">
        <v>2024</v>
      </c>
      <c r="P36" s="77"/>
      <c r="Q36" s="117"/>
      <c r="R36" s="105" t="s">
        <v>368</v>
      </c>
      <c r="S36" s="85" t="s">
        <v>365</v>
      </c>
    </row>
    <row r="37" spans="1:19" ht="49.2" thickBot="1" x14ac:dyDescent="0.35">
      <c r="A37" s="112">
        <v>34</v>
      </c>
      <c r="B37" s="138" t="s">
        <v>96</v>
      </c>
      <c r="C37" s="74" t="s">
        <v>117</v>
      </c>
      <c r="D37" s="83">
        <v>75034867</v>
      </c>
      <c r="E37" s="108">
        <v>107511690</v>
      </c>
      <c r="F37" s="108">
        <v>600043703</v>
      </c>
      <c r="G37" s="144" t="s">
        <v>225</v>
      </c>
      <c r="H37" s="105" t="s">
        <v>64</v>
      </c>
      <c r="I37" s="146" t="s">
        <v>91</v>
      </c>
      <c r="J37" s="105" t="s">
        <v>220</v>
      </c>
      <c r="K37" s="105" t="s">
        <v>225</v>
      </c>
      <c r="L37" s="113">
        <v>400000</v>
      </c>
      <c r="M37" s="136">
        <f t="shared" si="1"/>
        <v>280000</v>
      </c>
      <c r="N37" s="77">
        <v>2022</v>
      </c>
      <c r="O37" s="114">
        <v>2024</v>
      </c>
      <c r="P37" s="77"/>
      <c r="Q37" s="117"/>
      <c r="R37" s="105" t="s">
        <v>368</v>
      </c>
      <c r="S37" s="95" t="s">
        <v>365</v>
      </c>
    </row>
    <row r="38" spans="1:19" ht="60.6" x14ac:dyDescent="0.3">
      <c r="A38" s="112">
        <v>35</v>
      </c>
      <c r="B38" s="138" t="s">
        <v>97</v>
      </c>
      <c r="C38" s="74" t="s">
        <v>118</v>
      </c>
      <c r="D38" s="83">
        <v>75030951</v>
      </c>
      <c r="E38" s="108">
        <v>107511711</v>
      </c>
      <c r="F38" s="108">
        <v>600043720</v>
      </c>
      <c r="G38" s="144" t="s">
        <v>162</v>
      </c>
      <c r="H38" s="105" t="s">
        <v>64</v>
      </c>
      <c r="I38" s="146" t="s">
        <v>91</v>
      </c>
      <c r="J38" s="105" t="s">
        <v>163</v>
      </c>
      <c r="K38" s="105" t="s">
        <v>162</v>
      </c>
      <c r="L38" s="113">
        <v>700000</v>
      </c>
      <c r="M38" s="136">
        <f t="shared" si="1"/>
        <v>490000</v>
      </c>
      <c r="N38" s="77">
        <v>2022</v>
      </c>
      <c r="O38" s="114">
        <v>2023</v>
      </c>
      <c r="P38" s="77"/>
      <c r="Q38" s="117"/>
      <c r="R38" s="105" t="s">
        <v>368</v>
      </c>
      <c r="S38" s="85" t="s">
        <v>365</v>
      </c>
    </row>
    <row r="39" spans="1:19" ht="61.2" thickBot="1" x14ac:dyDescent="0.35">
      <c r="A39" s="182">
        <v>36</v>
      </c>
      <c r="B39" s="138" t="s">
        <v>97</v>
      </c>
      <c r="C39" s="74" t="s">
        <v>118</v>
      </c>
      <c r="D39" s="83">
        <v>75030951</v>
      </c>
      <c r="E39" s="108">
        <v>107511711</v>
      </c>
      <c r="F39" s="108">
        <v>600043720</v>
      </c>
      <c r="G39" s="144" t="s">
        <v>166</v>
      </c>
      <c r="H39" s="105" t="s">
        <v>64</v>
      </c>
      <c r="I39" s="146" t="s">
        <v>91</v>
      </c>
      <c r="J39" s="105" t="s">
        <v>163</v>
      </c>
      <c r="K39" s="105" t="s">
        <v>166</v>
      </c>
      <c r="L39" s="113">
        <v>200000</v>
      </c>
      <c r="M39" s="136">
        <f t="shared" si="1"/>
        <v>140000</v>
      </c>
      <c r="N39" s="77">
        <v>2022</v>
      </c>
      <c r="O39" s="114">
        <v>2023</v>
      </c>
      <c r="P39" s="77"/>
      <c r="Q39" s="117"/>
      <c r="R39" s="105" t="s">
        <v>368</v>
      </c>
      <c r="S39" s="95" t="s">
        <v>365</v>
      </c>
    </row>
    <row r="40" spans="1:19" ht="48.6" x14ac:dyDescent="0.3">
      <c r="A40" s="112">
        <v>37</v>
      </c>
      <c r="B40" s="138" t="s">
        <v>98</v>
      </c>
      <c r="C40" s="74" t="s">
        <v>119</v>
      </c>
      <c r="D40" s="83">
        <v>75002825</v>
      </c>
      <c r="E40" s="108">
        <v>107511762</v>
      </c>
      <c r="F40" s="108">
        <v>600043746</v>
      </c>
      <c r="G40" s="144" t="s">
        <v>167</v>
      </c>
      <c r="H40" s="105" t="s">
        <v>64</v>
      </c>
      <c r="I40" s="146" t="s">
        <v>91</v>
      </c>
      <c r="J40" s="105" t="s">
        <v>164</v>
      </c>
      <c r="K40" s="105" t="s">
        <v>167</v>
      </c>
      <c r="L40" s="113">
        <v>2750000</v>
      </c>
      <c r="M40" s="136">
        <f t="shared" si="1"/>
        <v>1925000</v>
      </c>
      <c r="N40" s="77">
        <v>2022</v>
      </c>
      <c r="O40" s="114">
        <v>2023</v>
      </c>
      <c r="P40" s="77"/>
      <c r="Q40" s="117"/>
      <c r="R40" s="105" t="s">
        <v>368</v>
      </c>
      <c r="S40" s="85" t="s">
        <v>365</v>
      </c>
    </row>
    <row r="41" spans="1:19" ht="49.2" thickBot="1" x14ac:dyDescent="0.35">
      <c r="A41" s="112">
        <v>38</v>
      </c>
      <c r="B41" s="138" t="s">
        <v>98</v>
      </c>
      <c r="C41" s="74" t="s">
        <v>119</v>
      </c>
      <c r="D41" s="83">
        <v>75002825</v>
      </c>
      <c r="E41" s="108">
        <v>107511762</v>
      </c>
      <c r="F41" s="108">
        <v>600043746</v>
      </c>
      <c r="G41" s="144" t="s">
        <v>168</v>
      </c>
      <c r="H41" s="105" t="s">
        <v>64</v>
      </c>
      <c r="I41" s="146" t="s">
        <v>91</v>
      </c>
      <c r="J41" s="105" t="s">
        <v>164</v>
      </c>
      <c r="K41" s="105" t="s">
        <v>168</v>
      </c>
      <c r="L41" s="113">
        <v>2000000</v>
      </c>
      <c r="M41" s="136">
        <f t="shared" si="1"/>
        <v>1400000</v>
      </c>
      <c r="N41" s="77">
        <v>2022</v>
      </c>
      <c r="O41" s="114">
        <v>2024</v>
      </c>
      <c r="P41" s="77"/>
      <c r="Q41" s="117"/>
      <c r="R41" s="105" t="s">
        <v>368</v>
      </c>
      <c r="S41" s="95" t="s">
        <v>365</v>
      </c>
    </row>
    <row r="42" spans="1:19" ht="48.6" x14ac:dyDescent="0.3">
      <c r="A42" s="182">
        <v>39</v>
      </c>
      <c r="B42" s="138" t="s">
        <v>98</v>
      </c>
      <c r="C42" s="74" t="s">
        <v>119</v>
      </c>
      <c r="D42" s="83">
        <v>75002825</v>
      </c>
      <c r="E42" s="108">
        <v>107511762</v>
      </c>
      <c r="F42" s="108">
        <v>600043746</v>
      </c>
      <c r="G42" s="144" t="s">
        <v>169</v>
      </c>
      <c r="H42" s="105" t="s">
        <v>64</v>
      </c>
      <c r="I42" s="146" t="s">
        <v>91</v>
      </c>
      <c r="J42" s="105" t="s">
        <v>164</v>
      </c>
      <c r="K42" s="105" t="s">
        <v>169</v>
      </c>
      <c r="L42" s="113">
        <v>1000000</v>
      </c>
      <c r="M42" s="136">
        <f t="shared" si="1"/>
        <v>700000</v>
      </c>
      <c r="N42" s="77">
        <v>2022</v>
      </c>
      <c r="O42" s="114">
        <v>2024</v>
      </c>
      <c r="P42" s="77"/>
      <c r="Q42" s="117"/>
      <c r="R42" s="105" t="s">
        <v>368</v>
      </c>
      <c r="S42" s="85" t="s">
        <v>365</v>
      </c>
    </row>
    <row r="43" spans="1:19" ht="49.2" thickBot="1" x14ac:dyDescent="0.35">
      <c r="A43" s="112">
        <v>40</v>
      </c>
      <c r="B43" s="138" t="s">
        <v>98</v>
      </c>
      <c r="C43" s="74" t="s">
        <v>119</v>
      </c>
      <c r="D43" s="83">
        <v>75002825</v>
      </c>
      <c r="E43" s="108">
        <v>107511762</v>
      </c>
      <c r="F43" s="108">
        <v>600043746</v>
      </c>
      <c r="G43" s="144" t="s">
        <v>170</v>
      </c>
      <c r="H43" s="105" t="s">
        <v>64</v>
      </c>
      <c r="I43" s="146" t="s">
        <v>91</v>
      </c>
      <c r="J43" s="105" t="s">
        <v>164</v>
      </c>
      <c r="K43" s="105" t="s">
        <v>170</v>
      </c>
      <c r="L43" s="113">
        <v>500000</v>
      </c>
      <c r="M43" s="136">
        <f t="shared" si="1"/>
        <v>350000</v>
      </c>
      <c r="N43" s="77">
        <v>2022</v>
      </c>
      <c r="O43" s="114">
        <v>2024</v>
      </c>
      <c r="P43" s="77"/>
      <c r="Q43" s="117"/>
      <c r="R43" s="105" t="s">
        <v>368</v>
      </c>
      <c r="S43" s="95" t="s">
        <v>365</v>
      </c>
    </row>
    <row r="44" spans="1:19" ht="48.6" x14ac:dyDescent="0.3">
      <c r="A44" s="112">
        <v>41</v>
      </c>
      <c r="B44" s="138" t="s">
        <v>98</v>
      </c>
      <c r="C44" s="74" t="s">
        <v>119</v>
      </c>
      <c r="D44" s="83">
        <v>75002825</v>
      </c>
      <c r="E44" s="108">
        <v>107511762</v>
      </c>
      <c r="F44" s="108">
        <v>600043746</v>
      </c>
      <c r="G44" s="144" t="s">
        <v>171</v>
      </c>
      <c r="H44" s="105" t="s">
        <v>64</v>
      </c>
      <c r="I44" s="146" t="s">
        <v>91</v>
      </c>
      <c r="J44" s="105" t="s">
        <v>164</v>
      </c>
      <c r="K44" s="105" t="s">
        <v>171</v>
      </c>
      <c r="L44" s="113">
        <v>1500000</v>
      </c>
      <c r="M44" s="136">
        <f t="shared" ref="M44:M48" si="2">L44/100*70</f>
        <v>1050000</v>
      </c>
      <c r="N44" s="77">
        <v>2022</v>
      </c>
      <c r="O44" s="114">
        <v>2023</v>
      </c>
      <c r="P44" s="77"/>
      <c r="Q44" s="117"/>
      <c r="R44" s="105" t="s">
        <v>368</v>
      </c>
      <c r="S44" s="85" t="s">
        <v>365</v>
      </c>
    </row>
    <row r="45" spans="1:19" ht="49.2" thickBot="1" x14ac:dyDescent="0.35">
      <c r="A45" s="182">
        <v>42</v>
      </c>
      <c r="B45" s="138" t="s">
        <v>98</v>
      </c>
      <c r="C45" s="74" t="s">
        <v>119</v>
      </c>
      <c r="D45" s="83">
        <v>75002825</v>
      </c>
      <c r="E45" s="108">
        <v>107511762</v>
      </c>
      <c r="F45" s="108">
        <v>600043746</v>
      </c>
      <c r="G45" s="144" t="s">
        <v>361</v>
      </c>
      <c r="H45" s="105" t="s">
        <v>64</v>
      </c>
      <c r="I45" s="146" t="s">
        <v>91</v>
      </c>
      <c r="J45" s="105" t="s">
        <v>164</v>
      </c>
      <c r="K45" s="176" t="s">
        <v>361</v>
      </c>
      <c r="L45" s="113">
        <v>800000</v>
      </c>
      <c r="M45" s="136">
        <f t="shared" si="2"/>
        <v>560000</v>
      </c>
      <c r="N45" s="77">
        <v>2022</v>
      </c>
      <c r="O45" s="114">
        <v>2023</v>
      </c>
      <c r="P45" s="77"/>
      <c r="Q45" s="117"/>
      <c r="R45" s="105" t="s">
        <v>368</v>
      </c>
      <c r="S45" s="95" t="s">
        <v>365</v>
      </c>
    </row>
    <row r="46" spans="1:19" ht="60.6" x14ac:dyDescent="0.3">
      <c r="A46" s="112">
        <v>43</v>
      </c>
      <c r="B46" s="138" t="s">
        <v>99</v>
      </c>
      <c r="C46" s="74" t="s">
        <v>120</v>
      </c>
      <c r="D46" s="83">
        <v>70991677</v>
      </c>
      <c r="E46" s="108">
        <v>107511819</v>
      </c>
      <c r="F46" s="108">
        <v>600043797</v>
      </c>
      <c r="G46" s="144" t="s">
        <v>172</v>
      </c>
      <c r="H46" s="105" t="s">
        <v>64</v>
      </c>
      <c r="I46" s="146" t="s">
        <v>91</v>
      </c>
      <c r="J46" s="105" t="s">
        <v>165</v>
      </c>
      <c r="K46" s="105" t="s">
        <v>172</v>
      </c>
      <c r="L46" s="113">
        <v>18000000</v>
      </c>
      <c r="M46" s="136">
        <f t="shared" si="2"/>
        <v>12600000</v>
      </c>
      <c r="N46" s="77">
        <v>2022</v>
      </c>
      <c r="O46" s="114">
        <v>2023</v>
      </c>
      <c r="P46" s="77"/>
      <c r="Q46" s="117"/>
      <c r="R46" s="105" t="s">
        <v>366</v>
      </c>
      <c r="S46" s="85" t="s">
        <v>365</v>
      </c>
    </row>
    <row r="47" spans="1:19" ht="61.2" thickBot="1" x14ac:dyDescent="0.35">
      <c r="A47" s="112">
        <v>44</v>
      </c>
      <c r="B47" s="138" t="s">
        <v>99</v>
      </c>
      <c r="C47" s="74" t="s">
        <v>120</v>
      </c>
      <c r="D47" s="83">
        <v>70991677</v>
      </c>
      <c r="E47" s="108">
        <v>107511819</v>
      </c>
      <c r="F47" s="108">
        <v>600043797</v>
      </c>
      <c r="G47" s="144" t="s">
        <v>174</v>
      </c>
      <c r="H47" s="105" t="s">
        <v>64</v>
      </c>
      <c r="I47" s="146" t="s">
        <v>91</v>
      </c>
      <c r="J47" s="105" t="s">
        <v>165</v>
      </c>
      <c r="K47" s="105" t="s">
        <v>174</v>
      </c>
      <c r="L47" s="113">
        <v>20000000</v>
      </c>
      <c r="M47" s="136">
        <f t="shared" si="2"/>
        <v>14000000</v>
      </c>
      <c r="N47" s="77">
        <v>2022</v>
      </c>
      <c r="O47" s="114">
        <v>2024</v>
      </c>
      <c r="P47" s="77"/>
      <c r="Q47" s="117"/>
      <c r="R47" s="105" t="s">
        <v>366</v>
      </c>
      <c r="S47" s="95" t="s">
        <v>365</v>
      </c>
    </row>
    <row r="48" spans="1:19" ht="60.6" x14ac:dyDescent="0.3">
      <c r="A48" s="182">
        <v>45</v>
      </c>
      <c r="B48" s="138" t="s">
        <v>99</v>
      </c>
      <c r="C48" s="74" t="s">
        <v>120</v>
      </c>
      <c r="D48" s="83">
        <v>70991677</v>
      </c>
      <c r="E48" s="108">
        <v>107511819</v>
      </c>
      <c r="F48" s="108">
        <v>600043797</v>
      </c>
      <c r="G48" s="144" t="s">
        <v>175</v>
      </c>
      <c r="H48" s="105" t="s">
        <v>64</v>
      </c>
      <c r="I48" s="146" t="s">
        <v>91</v>
      </c>
      <c r="J48" s="105" t="s">
        <v>165</v>
      </c>
      <c r="K48" s="105" t="s">
        <v>175</v>
      </c>
      <c r="L48" s="113">
        <v>3000000</v>
      </c>
      <c r="M48" s="136">
        <f t="shared" si="2"/>
        <v>2100000</v>
      </c>
      <c r="N48" s="77">
        <v>2022</v>
      </c>
      <c r="O48" s="114">
        <v>2023</v>
      </c>
      <c r="P48" s="77"/>
      <c r="Q48" s="117"/>
      <c r="R48" s="105" t="s">
        <v>368</v>
      </c>
      <c r="S48" s="85" t="s">
        <v>365</v>
      </c>
    </row>
    <row r="49" spans="1:19" ht="61.2" thickBot="1" x14ac:dyDescent="0.35">
      <c r="A49" s="112">
        <v>46</v>
      </c>
      <c r="B49" s="138" t="s">
        <v>99</v>
      </c>
      <c r="C49" s="74" t="s">
        <v>120</v>
      </c>
      <c r="D49" s="83">
        <v>70991677</v>
      </c>
      <c r="E49" s="108">
        <v>107511819</v>
      </c>
      <c r="F49" s="108">
        <v>600043797</v>
      </c>
      <c r="G49" s="144" t="s">
        <v>176</v>
      </c>
      <c r="H49" s="105" t="s">
        <v>64</v>
      </c>
      <c r="I49" s="146" t="s">
        <v>91</v>
      </c>
      <c r="J49" s="105" t="s">
        <v>165</v>
      </c>
      <c r="K49" s="105" t="s">
        <v>176</v>
      </c>
      <c r="L49" s="113">
        <v>2000000</v>
      </c>
      <c r="M49" s="136">
        <f t="shared" si="1"/>
        <v>1400000</v>
      </c>
      <c r="N49" s="77">
        <v>2022</v>
      </c>
      <c r="O49" s="114">
        <v>2023</v>
      </c>
      <c r="P49" s="77"/>
      <c r="Q49" s="117"/>
      <c r="R49" s="105" t="s">
        <v>368</v>
      </c>
      <c r="S49" s="95" t="s">
        <v>365</v>
      </c>
    </row>
    <row r="50" spans="1:19" ht="60.6" x14ac:dyDescent="0.3">
      <c r="A50" s="112">
        <v>47</v>
      </c>
      <c r="B50" s="138" t="s">
        <v>100</v>
      </c>
      <c r="C50" s="74" t="s">
        <v>121</v>
      </c>
      <c r="D50" s="83">
        <v>75034247</v>
      </c>
      <c r="E50" s="108">
        <v>107511835</v>
      </c>
      <c r="F50" s="108">
        <v>600043801</v>
      </c>
      <c r="G50" s="144" t="s">
        <v>148</v>
      </c>
      <c r="H50" s="105" t="s">
        <v>64</v>
      </c>
      <c r="I50" s="146" t="s">
        <v>91</v>
      </c>
      <c r="J50" s="105" t="s">
        <v>149</v>
      </c>
      <c r="K50" s="105" t="s">
        <v>148</v>
      </c>
      <c r="L50" s="113">
        <v>200000</v>
      </c>
      <c r="M50" s="136">
        <f t="shared" si="1"/>
        <v>140000</v>
      </c>
      <c r="N50" s="77">
        <v>2022</v>
      </c>
      <c r="O50" s="114">
        <v>2022</v>
      </c>
      <c r="P50" s="77"/>
      <c r="Q50" s="117"/>
      <c r="R50" s="105" t="s">
        <v>363</v>
      </c>
      <c r="S50" s="85" t="s">
        <v>365</v>
      </c>
    </row>
    <row r="51" spans="1:19" ht="61.2" thickBot="1" x14ac:dyDescent="0.35">
      <c r="A51" s="182">
        <v>48</v>
      </c>
      <c r="B51" s="138" t="s">
        <v>100</v>
      </c>
      <c r="C51" s="74" t="s">
        <v>121</v>
      </c>
      <c r="D51" s="83">
        <v>75034247</v>
      </c>
      <c r="E51" s="108">
        <v>107511835</v>
      </c>
      <c r="F51" s="108">
        <v>600043801</v>
      </c>
      <c r="G51" s="144" t="s">
        <v>150</v>
      </c>
      <c r="H51" s="105" t="s">
        <v>64</v>
      </c>
      <c r="I51" s="146" t="s">
        <v>91</v>
      </c>
      <c r="J51" s="105" t="s">
        <v>149</v>
      </c>
      <c r="K51" s="105" t="s">
        <v>150</v>
      </c>
      <c r="L51" s="113">
        <v>350000</v>
      </c>
      <c r="M51" s="136">
        <f t="shared" si="1"/>
        <v>245000</v>
      </c>
      <c r="N51" s="77">
        <v>2022</v>
      </c>
      <c r="O51" s="114">
        <v>2023</v>
      </c>
      <c r="P51" s="77"/>
      <c r="Q51" s="152"/>
      <c r="R51" s="105" t="s">
        <v>368</v>
      </c>
      <c r="S51" s="95" t="s">
        <v>365</v>
      </c>
    </row>
    <row r="52" spans="1:19" ht="60.6" x14ac:dyDescent="0.3">
      <c r="A52" s="112">
        <v>49</v>
      </c>
      <c r="B52" s="138" t="s">
        <v>100</v>
      </c>
      <c r="C52" s="74" t="s">
        <v>121</v>
      </c>
      <c r="D52" s="83">
        <v>75034247</v>
      </c>
      <c r="E52" s="108">
        <v>107511835</v>
      </c>
      <c r="F52" s="108">
        <v>600043801</v>
      </c>
      <c r="G52" s="144" t="s">
        <v>154</v>
      </c>
      <c r="H52" s="105" t="s">
        <v>64</v>
      </c>
      <c r="I52" s="146" t="s">
        <v>91</v>
      </c>
      <c r="J52" s="105" t="s">
        <v>149</v>
      </c>
      <c r="K52" s="105" t="s">
        <v>154</v>
      </c>
      <c r="L52" s="113">
        <v>250000</v>
      </c>
      <c r="M52" s="136">
        <f t="shared" si="1"/>
        <v>175000</v>
      </c>
      <c r="N52" s="77">
        <v>2022</v>
      </c>
      <c r="O52" s="114">
        <v>2023</v>
      </c>
      <c r="P52" s="77"/>
      <c r="Q52" s="117"/>
      <c r="R52" s="105" t="s">
        <v>363</v>
      </c>
      <c r="S52" s="85" t="s">
        <v>365</v>
      </c>
    </row>
    <row r="53" spans="1:19" ht="97.2" thickBot="1" x14ac:dyDescent="0.35">
      <c r="A53" s="112">
        <v>50</v>
      </c>
      <c r="B53" s="138" t="s">
        <v>101</v>
      </c>
      <c r="C53" s="74" t="s">
        <v>122</v>
      </c>
      <c r="D53" s="83">
        <v>70989729</v>
      </c>
      <c r="E53" s="108">
        <v>107511843</v>
      </c>
      <c r="F53" s="108">
        <v>600043819</v>
      </c>
      <c r="G53" s="144" t="s">
        <v>253</v>
      </c>
      <c r="H53" s="105" t="s">
        <v>64</v>
      </c>
      <c r="I53" s="146" t="s">
        <v>91</v>
      </c>
      <c r="J53" s="105" t="s">
        <v>151</v>
      </c>
      <c r="K53" s="105" t="s">
        <v>253</v>
      </c>
      <c r="L53" s="113">
        <v>3000000</v>
      </c>
      <c r="M53" s="136">
        <f t="shared" si="1"/>
        <v>2100000</v>
      </c>
      <c r="N53" s="77">
        <v>2022</v>
      </c>
      <c r="O53" s="114">
        <v>2024</v>
      </c>
      <c r="P53" s="77"/>
      <c r="Q53" s="117"/>
      <c r="R53" s="105" t="s">
        <v>173</v>
      </c>
      <c r="S53" s="95" t="s">
        <v>365</v>
      </c>
    </row>
    <row r="54" spans="1:19" ht="96.6" x14ac:dyDescent="0.3">
      <c r="A54" s="182">
        <v>51</v>
      </c>
      <c r="B54" s="138" t="s">
        <v>101</v>
      </c>
      <c r="C54" s="74" t="s">
        <v>122</v>
      </c>
      <c r="D54" s="83">
        <v>70989729</v>
      </c>
      <c r="E54" s="108">
        <v>107511843</v>
      </c>
      <c r="F54" s="108">
        <v>600043819</v>
      </c>
      <c r="G54" s="144" t="s">
        <v>254</v>
      </c>
      <c r="H54" s="105" t="s">
        <v>64</v>
      </c>
      <c r="I54" s="146" t="s">
        <v>91</v>
      </c>
      <c r="J54" s="105" t="s">
        <v>151</v>
      </c>
      <c r="K54" s="105" t="s">
        <v>254</v>
      </c>
      <c r="L54" s="113">
        <v>2500000</v>
      </c>
      <c r="M54" s="136">
        <f t="shared" si="1"/>
        <v>1750000</v>
      </c>
      <c r="N54" s="77">
        <v>2022</v>
      </c>
      <c r="O54" s="114">
        <v>2024</v>
      </c>
      <c r="P54" s="77"/>
      <c r="Q54" s="117"/>
      <c r="R54" s="105" t="s">
        <v>368</v>
      </c>
      <c r="S54" s="85" t="s">
        <v>365</v>
      </c>
    </row>
    <row r="55" spans="1:19" ht="61.2" thickBot="1" x14ac:dyDescent="0.35">
      <c r="A55" s="112">
        <v>52</v>
      </c>
      <c r="B55" s="138" t="s">
        <v>102</v>
      </c>
      <c r="C55" s="74" t="s">
        <v>123</v>
      </c>
      <c r="D55" s="83">
        <v>75031183</v>
      </c>
      <c r="E55" s="108">
        <v>107511851</v>
      </c>
      <c r="F55" s="108">
        <v>600043827</v>
      </c>
      <c r="G55" s="144" t="s">
        <v>207</v>
      </c>
      <c r="H55" s="105" t="s">
        <v>64</v>
      </c>
      <c r="I55" s="146" t="s">
        <v>91</v>
      </c>
      <c r="J55" s="105" t="s">
        <v>152</v>
      </c>
      <c r="K55" s="105" t="s">
        <v>207</v>
      </c>
      <c r="L55" s="113">
        <v>11000000</v>
      </c>
      <c r="M55" s="136">
        <f t="shared" si="1"/>
        <v>7700000</v>
      </c>
      <c r="N55" s="77">
        <v>2023</v>
      </c>
      <c r="O55" s="114">
        <v>2024</v>
      </c>
      <c r="P55" s="151" t="s">
        <v>153</v>
      </c>
      <c r="Q55" s="117"/>
      <c r="R55" s="105" t="s">
        <v>366</v>
      </c>
      <c r="S55" s="95" t="s">
        <v>364</v>
      </c>
    </row>
    <row r="56" spans="1:19" ht="60.6" x14ac:dyDescent="0.3">
      <c r="A56" s="112">
        <v>53</v>
      </c>
      <c r="B56" s="138" t="s">
        <v>102</v>
      </c>
      <c r="C56" s="74" t="s">
        <v>123</v>
      </c>
      <c r="D56" s="83">
        <v>75031183</v>
      </c>
      <c r="E56" s="108">
        <v>107511851</v>
      </c>
      <c r="F56" s="108">
        <v>600043827</v>
      </c>
      <c r="G56" s="144" t="s">
        <v>208</v>
      </c>
      <c r="H56" s="105" t="s">
        <v>64</v>
      </c>
      <c r="I56" s="146" t="s">
        <v>91</v>
      </c>
      <c r="J56" s="105" t="s">
        <v>152</v>
      </c>
      <c r="K56" s="105" t="s">
        <v>208</v>
      </c>
      <c r="L56" s="113">
        <v>1000000</v>
      </c>
      <c r="M56" s="136">
        <f t="shared" si="1"/>
        <v>700000</v>
      </c>
      <c r="N56" s="77">
        <v>2022</v>
      </c>
      <c r="O56" s="114">
        <v>2023</v>
      </c>
      <c r="P56" s="77"/>
      <c r="Q56" s="117"/>
      <c r="R56" s="105" t="s">
        <v>368</v>
      </c>
      <c r="S56" s="85" t="s">
        <v>365</v>
      </c>
    </row>
    <row r="57" spans="1:19" ht="61.2" thickBot="1" x14ac:dyDescent="0.35">
      <c r="A57" s="182">
        <v>54</v>
      </c>
      <c r="B57" s="138" t="s">
        <v>103</v>
      </c>
      <c r="C57" s="74" t="s">
        <v>124</v>
      </c>
      <c r="D57" s="83">
        <v>75033194</v>
      </c>
      <c r="E57" s="108">
        <v>107511860</v>
      </c>
      <c r="F57" s="108">
        <v>600043835</v>
      </c>
      <c r="G57" s="144" t="s">
        <v>255</v>
      </c>
      <c r="H57" s="105" t="s">
        <v>64</v>
      </c>
      <c r="I57" s="146" t="s">
        <v>91</v>
      </c>
      <c r="J57" s="105" t="s">
        <v>204</v>
      </c>
      <c r="K57" s="105" t="s">
        <v>255</v>
      </c>
      <c r="L57" s="113">
        <v>2000000</v>
      </c>
      <c r="M57" s="136">
        <f t="shared" si="1"/>
        <v>1400000</v>
      </c>
      <c r="N57" s="77">
        <v>2022</v>
      </c>
      <c r="O57" s="114">
        <v>2023</v>
      </c>
      <c r="P57" s="77"/>
      <c r="Q57" s="117"/>
      <c r="R57" s="105" t="s">
        <v>173</v>
      </c>
      <c r="S57" s="95" t="s">
        <v>365</v>
      </c>
    </row>
    <row r="58" spans="1:19" ht="60.6" x14ac:dyDescent="0.3">
      <c r="A58" s="112">
        <v>55</v>
      </c>
      <c r="B58" s="138" t="s">
        <v>103</v>
      </c>
      <c r="C58" s="74" t="s">
        <v>124</v>
      </c>
      <c r="D58" s="83">
        <v>75033194</v>
      </c>
      <c r="E58" s="108">
        <v>107511860</v>
      </c>
      <c r="F58" s="108">
        <v>600043835</v>
      </c>
      <c r="G58" s="144" t="s">
        <v>256</v>
      </c>
      <c r="H58" s="105" t="s">
        <v>64</v>
      </c>
      <c r="I58" s="146" t="s">
        <v>91</v>
      </c>
      <c r="J58" s="105" t="s">
        <v>204</v>
      </c>
      <c r="K58" s="105" t="s">
        <v>256</v>
      </c>
      <c r="L58" s="113">
        <v>100000</v>
      </c>
      <c r="M58" s="136">
        <f t="shared" si="1"/>
        <v>70000</v>
      </c>
      <c r="N58" s="77">
        <v>2022</v>
      </c>
      <c r="O58" s="114">
        <v>2023</v>
      </c>
      <c r="P58" s="77"/>
      <c r="Q58" s="117"/>
      <c r="R58" s="105" t="s">
        <v>368</v>
      </c>
      <c r="S58" s="85" t="s">
        <v>365</v>
      </c>
    </row>
    <row r="59" spans="1:19" ht="61.2" thickBot="1" x14ac:dyDescent="0.35">
      <c r="A59" s="112">
        <v>56</v>
      </c>
      <c r="B59" s="138" t="s">
        <v>103</v>
      </c>
      <c r="C59" s="74" t="s">
        <v>124</v>
      </c>
      <c r="D59" s="83">
        <v>75033194</v>
      </c>
      <c r="E59" s="108">
        <v>107511860</v>
      </c>
      <c r="F59" s="108">
        <v>600043835</v>
      </c>
      <c r="G59" s="144" t="s">
        <v>257</v>
      </c>
      <c r="H59" s="105" t="s">
        <v>64</v>
      </c>
      <c r="I59" s="146" t="s">
        <v>91</v>
      </c>
      <c r="J59" s="105" t="s">
        <v>204</v>
      </c>
      <c r="K59" s="105" t="s">
        <v>257</v>
      </c>
      <c r="L59" s="113">
        <v>250000</v>
      </c>
      <c r="M59" s="136">
        <f t="shared" si="1"/>
        <v>175000</v>
      </c>
      <c r="N59" s="77">
        <v>2022</v>
      </c>
      <c r="O59" s="114">
        <v>2023</v>
      </c>
      <c r="P59" s="77"/>
      <c r="Q59" s="117"/>
      <c r="R59" s="105" t="s">
        <v>368</v>
      </c>
      <c r="S59" s="95" t="s">
        <v>365</v>
      </c>
    </row>
    <row r="60" spans="1:19" ht="60.6" x14ac:dyDescent="0.3">
      <c r="A60" s="182">
        <v>57</v>
      </c>
      <c r="B60" s="138" t="s">
        <v>104</v>
      </c>
      <c r="C60" s="74" t="s">
        <v>125</v>
      </c>
      <c r="D60" s="83">
        <v>75033186</v>
      </c>
      <c r="E60" s="108">
        <v>107511878</v>
      </c>
      <c r="F60" s="108">
        <v>600043843</v>
      </c>
      <c r="G60" s="144" t="s">
        <v>229</v>
      </c>
      <c r="H60" s="105" t="s">
        <v>64</v>
      </c>
      <c r="I60" s="146" t="s">
        <v>91</v>
      </c>
      <c r="J60" s="105" t="s">
        <v>205</v>
      </c>
      <c r="K60" s="105" t="s">
        <v>229</v>
      </c>
      <c r="L60" s="113">
        <v>1000000</v>
      </c>
      <c r="M60" s="136">
        <f t="shared" si="1"/>
        <v>700000</v>
      </c>
      <c r="N60" s="77">
        <v>2022</v>
      </c>
      <c r="O60" s="114">
        <v>2024</v>
      </c>
      <c r="P60" s="77"/>
      <c r="Q60" s="117"/>
      <c r="R60" s="105" t="s">
        <v>368</v>
      </c>
      <c r="S60" s="85" t="s">
        <v>365</v>
      </c>
    </row>
    <row r="61" spans="1:19" ht="61.2" thickBot="1" x14ac:dyDescent="0.35">
      <c r="A61" s="112">
        <v>58</v>
      </c>
      <c r="B61" s="138" t="s">
        <v>104</v>
      </c>
      <c r="C61" s="74" t="s">
        <v>125</v>
      </c>
      <c r="D61" s="83">
        <v>75033186</v>
      </c>
      <c r="E61" s="108">
        <v>107511878</v>
      </c>
      <c r="F61" s="108">
        <v>600043843</v>
      </c>
      <c r="G61" s="144" t="s">
        <v>230</v>
      </c>
      <c r="H61" s="105" t="s">
        <v>64</v>
      </c>
      <c r="I61" s="146" t="s">
        <v>91</v>
      </c>
      <c r="J61" s="105" t="s">
        <v>205</v>
      </c>
      <c r="K61" s="105" t="s">
        <v>230</v>
      </c>
      <c r="L61" s="113">
        <v>400000</v>
      </c>
      <c r="M61" s="136">
        <f t="shared" si="1"/>
        <v>280000</v>
      </c>
      <c r="N61" s="77">
        <v>2022</v>
      </c>
      <c r="O61" s="114">
        <v>2024</v>
      </c>
      <c r="P61" s="77"/>
      <c r="Q61" s="117"/>
      <c r="R61" s="105" t="s">
        <v>368</v>
      </c>
      <c r="S61" s="95" t="s">
        <v>365</v>
      </c>
    </row>
    <row r="62" spans="1:19" ht="60.6" x14ac:dyDescent="0.3">
      <c r="A62" s="112">
        <v>59</v>
      </c>
      <c r="B62" s="138" t="s">
        <v>104</v>
      </c>
      <c r="C62" s="74" t="s">
        <v>125</v>
      </c>
      <c r="D62" s="83">
        <v>75033186</v>
      </c>
      <c r="E62" s="108">
        <v>107511878</v>
      </c>
      <c r="F62" s="108">
        <v>600043843</v>
      </c>
      <c r="G62" s="144" t="s">
        <v>194</v>
      </c>
      <c r="H62" s="105" t="s">
        <v>64</v>
      </c>
      <c r="I62" s="146" t="s">
        <v>91</v>
      </c>
      <c r="J62" s="105" t="s">
        <v>205</v>
      </c>
      <c r="K62" s="105" t="s">
        <v>194</v>
      </c>
      <c r="L62" s="113">
        <v>800000</v>
      </c>
      <c r="M62" s="136">
        <f t="shared" si="1"/>
        <v>560000</v>
      </c>
      <c r="N62" s="77">
        <v>2022</v>
      </c>
      <c r="O62" s="114">
        <v>2024</v>
      </c>
      <c r="P62" s="77"/>
      <c r="Q62" s="117"/>
      <c r="R62" s="105" t="s">
        <v>368</v>
      </c>
      <c r="S62" s="85" t="s">
        <v>365</v>
      </c>
    </row>
    <row r="63" spans="1:19" ht="61.2" thickBot="1" x14ac:dyDescent="0.35">
      <c r="A63" s="182">
        <v>60</v>
      </c>
      <c r="B63" s="138" t="s">
        <v>104</v>
      </c>
      <c r="C63" s="74" t="s">
        <v>125</v>
      </c>
      <c r="D63" s="83">
        <v>75033186</v>
      </c>
      <c r="E63" s="108">
        <v>107511878</v>
      </c>
      <c r="F63" s="108">
        <v>600043843</v>
      </c>
      <c r="G63" s="144" t="s">
        <v>193</v>
      </c>
      <c r="H63" s="105" t="s">
        <v>64</v>
      </c>
      <c r="I63" s="146" t="s">
        <v>91</v>
      </c>
      <c r="J63" s="105" t="s">
        <v>205</v>
      </c>
      <c r="K63" s="105" t="s">
        <v>193</v>
      </c>
      <c r="L63" s="113">
        <v>300000</v>
      </c>
      <c r="M63" s="136">
        <f t="shared" si="1"/>
        <v>210000</v>
      </c>
      <c r="N63" s="77">
        <v>2022</v>
      </c>
      <c r="O63" s="114">
        <v>2024</v>
      </c>
      <c r="P63" s="77"/>
      <c r="Q63" s="117"/>
      <c r="R63" s="105" t="s">
        <v>368</v>
      </c>
      <c r="S63" s="95" t="s">
        <v>365</v>
      </c>
    </row>
    <row r="64" spans="1:19" ht="60.6" x14ac:dyDescent="0.3">
      <c r="A64" s="112">
        <v>61</v>
      </c>
      <c r="B64" s="138" t="s">
        <v>104</v>
      </c>
      <c r="C64" s="74" t="s">
        <v>125</v>
      </c>
      <c r="D64" s="83">
        <v>75033186</v>
      </c>
      <c r="E64" s="108">
        <v>107511878</v>
      </c>
      <c r="F64" s="108">
        <v>600043843</v>
      </c>
      <c r="G64" s="144" t="s">
        <v>231</v>
      </c>
      <c r="H64" s="105" t="s">
        <v>64</v>
      </c>
      <c r="I64" s="146" t="s">
        <v>91</v>
      </c>
      <c r="J64" s="105" t="s">
        <v>205</v>
      </c>
      <c r="K64" s="105" t="s">
        <v>231</v>
      </c>
      <c r="L64" s="113">
        <v>300000</v>
      </c>
      <c r="M64" s="136">
        <f t="shared" si="1"/>
        <v>210000</v>
      </c>
      <c r="N64" s="77">
        <v>2022</v>
      </c>
      <c r="O64" s="114">
        <v>2024</v>
      </c>
      <c r="P64" s="77"/>
      <c r="Q64" s="117"/>
      <c r="R64" s="105" t="s">
        <v>368</v>
      </c>
      <c r="S64" s="85" t="s">
        <v>365</v>
      </c>
    </row>
    <row r="65" spans="1:19" ht="49.2" thickBot="1" x14ac:dyDescent="0.35">
      <c r="A65" s="112">
        <v>62</v>
      </c>
      <c r="B65" s="138" t="s">
        <v>105</v>
      </c>
      <c r="C65" s="74" t="s">
        <v>126</v>
      </c>
      <c r="D65" s="83">
        <v>75033623</v>
      </c>
      <c r="E65" s="108">
        <v>107511908</v>
      </c>
      <c r="F65" s="108">
        <v>600043860</v>
      </c>
      <c r="G65" s="144" t="s">
        <v>226</v>
      </c>
      <c r="H65" s="105" t="s">
        <v>64</v>
      </c>
      <c r="I65" s="146" t="s">
        <v>91</v>
      </c>
      <c r="J65" s="105" t="s">
        <v>206</v>
      </c>
      <c r="K65" s="105" t="s">
        <v>226</v>
      </c>
      <c r="L65" s="113">
        <v>500000</v>
      </c>
      <c r="M65" s="136">
        <f t="shared" si="1"/>
        <v>350000</v>
      </c>
      <c r="N65" s="77"/>
      <c r="O65" s="114"/>
      <c r="P65" s="77"/>
      <c r="Q65" s="117"/>
      <c r="R65" s="105" t="s">
        <v>368</v>
      </c>
      <c r="S65" s="95" t="s">
        <v>365</v>
      </c>
    </row>
    <row r="66" spans="1:19" ht="48.6" x14ac:dyDescent="0.3">
      <c r="A66" s="182">
        <v>63</v>
      </c>
      <c r="B66" s="138" t="s">
        <v>105</v>
      </c>
      <c r="C66" s="74" t="s">
        <v>126</v>
      </c>
      <c r="D66" s="83">
        <v>75033623</v>
      </c>
      <c r="E66" s="108">
        <v>107511908</v>
      </c>
      <c r="F66" s="108">
        <v>600043860</v>
      </c>
      <c r="G66" s="144" t="s">
        <v>227</v>
      </c>
      <c r="H66" s="105" t="s">
        <v>64</v>
      </c>
      <c r="I66" s="146" t="s">
        <v>91</v>
      </c>
      <c r="J66" s="105" t="s">
        <v>206</v>
      </c>
      <c r="K66" s="105" t="s">
        <v>227</v>
      </c>
      <c r="L66" s="113">
        <v>2300000</v>
      </c>
      <c r="M66" s="136">
        <f t="shared" si="1"/>
        <v>1610000</v>
      </c>
      <c r="N66" s="77">
        <v>2022</v>
      </c>
      <c r="O66" s="114">
        <v>2023</v>
      </c>
      <c r="P66" s="77"/>
      <c r="Q66" s="117"/>
      <c r="R66" s="105" t="s">
        <v>173</v>
      </c>
      <c r="S66" s="85" t="s">
        <v>365</v>
      </c>
    </row>
    <row r="67" spans="1:19" ht="49.2" thickBot="1" x14ac:dyDescent="0.35">
      <c r="A67" s="112">
        <v>64</v>
      </c>
      <c r="B67" s="138" t="s">
        <v>105</v>
      </c>
      <c r="C67" s="74" t="s">
        <v>126</v>
      </c>
      <c r="D67" s="83">
        <v>75033623</v>
      </c>
      <c r="E67" s="108">
        <v>107511908</v>
      </c>
      <c r="F67" s="108">
        <v>600043860</v>
      </c>
      <c r="G67" s="144" t="s">
        <v>228</v>
      </c>
      <c r="H67" s="105" t="s">
        <v>64</v>
      </c>
      <c r="I67" s="146" t="s">
        <v>91</v>
      </c>
      <c r="J67" s="105" t="s">
        <v>206</v>
      </c>
      <c r="K67" s="105" t="s">
        <v>228</v>
      </c>
      <c r="L67" s="113">
        <v>200000</v>
      </c>
      <c r="M67" s="136">
        <f t="shared" si="1"/>
        <v>140000</v>
      </c>
      <c r="N67" s="77">
        <v>2022</v>
      </c>
      <c r="O67" s="114">
        <v>2023</v>
      </c>
      <c r="P67" s="77"/>
      <c r="Q67" s="152"/>
      <c r="R67" s="105" t="s">
        <v>368</v>
      </c>
      <c r="S67" s="95" t="s">
        <v>365</v>
      </c>
    </row>
    <row r="68" spans="1:19" ht="60.6" x14ac:dyDescent="0.3">
      <c r="A68" s="112">
        <v>65</v>
      </c>
      <c r="B68" s="138" t="s">
        <v>106</v>
      </c>
      <c r="C68" s="74" t="s">
        <v>127</v>
      </c>
      <c r="D68" s="83">
        <v>70993459</v>
      </c>
      <c r="E68" s="108">
        <v>107511916</v>
      </c>
      <c r="F68" s="108">
        <v>600043878</v>
      </c>
      <c r="G68" s="144" t="s">
        <v>155</v>
      </c>
      <c r="H68" s="105" t="s">
        <v>64</v>
      </c>
      <c r="I68" s="146" t="s">
        <v>91</v>
      </c>
      <c r="J68" s="105" t="s">
        <v>156</v>
      </c>
      <c r="K68" s="105" t="s">
        <v>155</v>
      </c>
      <c r="L68" s="113">
        <v>650000</v>
      </c>
      <c r="M68" s="136">
        <f t="shared" si="1"/>
        <v>455000</v>
      </c>
      <c r="N68" s="77">
        <v>2022</v>
      </c>
      <c r="O68" s="114">
        <v>2023</v>
      </c>
      <c r="P68" s="77"/>
      <c r="Q68" s="117"/>
      <c r="R68" s="105" t="s">
        <v>368</v>
      </c>
      <c r="S68" s="85" t="s">
        <v>365</v>
      </c>
    </row>
    <row r="69" spans="1:19" ht="61.2" thickBot="1" x14ac:dyDescent="0.35">
      <c r="A69" s="182">
        <v>66</v>
      </c>
      <c r="B69" s="138" t="s">
        <v>107</v>
      </c>
      <c r="C69" s="74" t="s">
        <v>116</v>
      </c>
      <c r="D69" s="83">
        <v>75034689</v>
      </c>
      <c r="E69" s="108">
        <v>107512033</v>
      </c>
      <c r="F69" s="108">
        <v>600043932</v>
      </c>
      <c r="G69" s="144" t="s">
        <v>198</v>
      </c>
      <c r="H69" s="105" t="s">
        <v>64</v>
      </c>
      <c r="I69" s="146" t="s">
        <v>91</v>
      </c>
      <c r="J69" s="105" t="s">
        <v>91</v>
      </c>
      <c r="K69" s="105" t="s">
        <v>198</v>
      </c>
      <c r="L69" s="113">
        <v>200000</v>
      </c>
      <c r="M69" s="136">
        <f t="shared" si="1"/>
        <v>140000</v>
      </c>
      <c r="N69" s="77">
        <v>2022</v>
      </c>
      <c r="O69" s="114">
        <v>2024</v>
      </c>
      <c r="P69" s="77"/>
      <c r="Q69" s="117"/>
      <c r="R69" s="105" t="s">
        <v>368</v>
      </c>
      <c r="S69" s="95" t="s">
        <v>365</v>
      </c>
    </row>
    <row r="70" spans="1:19" ht="60.6" x14ac:dyDescent="0.3">
      <c r="A70" s="112">
        <v>67</v>
      </c>
      <c r="B70" s="138" t="s">
        <v>107</v>
      </c>
      <c r="C70" s="74" t="s">
        <v>116</v>
      </c>
      <c r="D70" s="83">
        <v>75034689</v>
      </c>
      <c r="E70" s="108">
        <v>107512033</v>
      </c>
      <c r="F70" s="108">
        <v>600043932</v>
      </c>
      <c r="G70" s="144" t="s">
        <v>193</v>
      </c>
      <c r="H70" s="105" t="s">
        <v>64</v>
      </c>
      <c r="I70" s="146" t="s">
        <v>91</v>
      </c>
      <c r="J70" s="105" t="s">
        <v>91</v>
      </c>
      <c r="K70" s="105" t="s">
        <v>193</v>
      </c>
      <c r="L70" s="113">
        <v>150000</v>
      </c>
      <c r="M70" s="136">
        <f t="shared" si="1"/>
        <v>105000</v>
      </c>
      <c r="N70" s="77">
        <v>2022</v>
      </c>
      <c r="O70" s="114">
        <v>2024</v>
      </c>
      <c r="P70" s="77"/>
      <c r="Q70" s="117"/>
      <c r="R70" s="105" t="s">
        <v>368</v>
      </c>
      <c r="S70" s="85" t="s">
        <v>365</v>
      </c>
    </row>
    <row r="71" spans="1:19" ht="61.2" thickBot="1" x14ac:dyDescent="0.35">
      <c r="A71" s="112">
        <v>68</v>
      </c>
      <c r="B71" s="138" t="s">
        <v>108</v>
      </c>
      <c r="C71" s="74" t="s">
        <v>116</v>
      </c>
      <c r="D71" s="83">
        <v>75034719</v>
      </c>
      <c r="E71" s="108">
        <v>107511681</v>
      </c>
      <c r="F71" s="108">
        <v>600044017</v>
      </c>
      <c r="G71" s="144" t="s">
        <v>195</v>
      </c>
      <c r="H71" s="105" t="s">
        <v>64</v>
      </c>
      <c r="I71" s="146" t="s">
        <v>91</v>
      </c>
      <c r="J71" s="105" t="s">
        <v>91</v>
      </c>
      <c r="K71" s="105" t="s">
        <v>195</v>
      </c>
      <c r="L71" s="113">
        <v>500000</v>
      </c>
      <c r="M71" s="136">
        <f t="shared" si="1"/>
        <v>350000</v>
      </c>
      <c r="N71" s="77">
        <v>2022</v>
      </c>
      <c r="O71" s="114">
        <v>2023</v>
      </c>
      <c r="P71" s="77"/>
      <c r="Q71" s="117"/>
      <c r="R71" s="105" t="s">
        <v>368</v>
      </c>
      <c r="S71" s="95" t="s">
        <v>365</v>
      </c>
    </row>
    <row r="72" spans="1:19" ht="60.6" x14ac:dyDescent="0.3">
      <c r="A72" s="182">
        <v>69</v>
      </c>
      <c r="B72" s="138" t="s">
        <v>108</v>
      </c>
      <c r="C72" s="74" t="s">
        <v>116</v>
      </c>
      <c r="D72" s="83">
        <v>75034719</v>
      </c>
      <c r="E72" s="108">
        <v>107511681</v>
      </c>
      <c r="F72" s="108">
        <v>600044017</v>
      </c>
      <c r="G72" s="144" t="s">
        <v>196</v>
      </c>
      <c r="H72" s="105" t="s">
        <v>64</v>
      </c>
      <c r="I72" s="146" t="s">
        <v>91</v>
      </c>
      <c r="J72" s="105" t="s">
        <v>91</v>
      </c>
      <c r="K72" s="105" t="s">
        <v>196</v>
      </c>
      <c r="L72" s="113">
        <v>300000</v>
      </c>
      <c r="M72" s="136">
        <f t="shared" si="1"/>
        <v>210000</v>
      </c>
      <c r="N72" s="77">
        <v>2022</v>
      </c>
      <c r="O72" s="114">
        <v>2023</v>
      </c>
      <c r="P72" s="77"/>
      <c r="Q72" s="117"/>
      <c r="R72" s="105" t="s">
        <v>368</v>
      </c>
      <c r="S72" s="85" t="s">
        <v>365</v>
      </c>
    </row>
    <row r="73" spans="1:19" ht="61.2" thickBot="1" x14ac:dyDescent="0.35">
      <c r="A73" s="112">
        <v>70</v>
      </c>
      <c r="B73" s="138" t="s">
        <v>108</v>
      </c>
      <c r="C73" s="74" t="s">
        <v>116</v>
      </c>
      <c r="D73" s="83">
        <v>75034719</v>
      </c>
      <c r="E73" s="108">
        <v>107511681</v>
      </c>
      <c r="F73" s="108">
        <v>600044017</v>
      </c>
      <c r="G73" s="144" t="s">
        <v>197</v>
      </c>
      <c r="H73" s="105" t="s">
        <v>64</v>
      </c>
      <c r="I73" s="146" t="s">
        <v>91</v>
      </c>
      <c r="J73" s="105" t="s">
        <v>91</v>
      </c>
      <c r="K73" s="105" t="s">
        <v>197</v>
      </c>
      <c r="L73" s="113">
        <v>200000</v>
      </c>
      <c r="M73" s="136">
        <f t="shared" si="1"/>
        <v>140000</v>
      </c>
      <c r="N73" s="77">
        <v>2022</v>
      </c>
      <c r="O73" s="114">
        <v>2023</v>
      </c>
      <c r="P73" s="77"/>
      <c r="Q73" s="117"/>
      <c r="R73" s="105" t="s">
        <v>368</v>
      </c>
      <c r="S73" s="95" t="s">
        <v>365</v>
      </c>
    </row>
    <row r="74" spans="1:19" ht="48.6" x14ac:dyDescent="0.3">
      <c r="A74" s="112">
        <v>71</v>
      </c>
      <c r="B74" s="138" t="s">
        <v>109</v>
      </c>
      <c r="C74" s="74" t="s">
        <v>128</v>
      </c>
      <c r="D74" s="83">
        <v>70989494</v>
      </c>
      <c r="E74" s="108">
        <v>107512009</v>
      </c>
      <c r="F74" s="108">
        <v>600044033</v>
      </c>
      <c r="G74" s="144" t="s">
        <v>158</v>
      </c>
      <c r="H74" s="105" t="s">
        <v>64</v>
      </c>
      <c r="I74" s="146" t="s">
        <v>91</v>
      </c>
      <c r="J74" s="105" t="s">
        <v>157</v>
      </c>
      <c r="K74" s="105" t="s">
        <v>158</v>
      </c>
      <c r="L74" s="113">
        <v>500000</v>
      </c>
      <c r="M74" s="136">
        <f t="shared" si="1"/>
        <v>350000</v>
      </c>
      <c r="N74" s="77">
        <v>2022</v>
      </c>
      <c r="O74" s="114">
        <v>2023</v>
      </c>
      <c r="P74" s="77"/>
      <c r="Q74" s="117"/>
      <c r="R74" s="105" t="s">
        <v>159</v>
      </c>
      <c r="S74" s="85" t="s">
        <v>365</v>
      </c>
    </row>
    <row r="75" spans="1:19" ht="49.2" thickBot="1" x14ac:dyDescent="0.35">
      <c r="A75" s="182">
        <v>72</v>
      </c>
      <c r="B75" s="138" t="s">
        <v>109</v>
      </c>
      <c r="C75" s="74" t="s">
        <v>128</v>
      </c>
      <c r="D75" s="83">
        <v>70989494</v>
      </c>
      <c r="E75" s="108">
        <v>107512009</v>
      </c>
      <c r="F75" s="108">
        <v>600044033</v>
      </c>
      <c r="G75" s="144" t="s">
        <v>160</v>
      </c>
      <c r="H75" s="105" t="s">
        <v>64</v>
      </c>
      <c r="I75" s="146" t="s">
        <v>91</v>
      </c>
      <c r="J75" s="105" t="s">
        <v>157</v>
      </c>
      <c r="K75" s="105" t="s">
        <v>160</v>
      </c>
      <c r="L75" s="113">
        <v>1000000</v>
      </c>
      <c r="M75" s="136">
        <f t="shared" si="1"/>
        <v>700000</v>
      </c>
      <c r="N75" s="77">
        <v>2022</v>
      </c>
      <c r="O75" s="114">
        <v>2023</v>
      </c>
      <c r="P75" s="77"/>
      <c r="Q75" s="117"/>
      <c r="R75" s="105" t="s">
        <v>363</v>
      </c>
      <c r="S75" s="95" t="s">
        <v>365</v>
      </c>
    </row>
    <row r="76" spans="1:19" ht="48.6" x14ac:dyDescent="0.3">
      <c r="A76" s="112">
        <v>73</v>
      </c>
      <c r="B76" s="138" t="s">
        <v>109</v>
      </c>
      <c r="C76" s="74" t="s">
        <v>128</v>
      </c>
      <c r="D76" s="83">
        <v>70989494</v>
      </c>
      <c r="E76" s="108">
        <v>107512009</v>
      </c>
      <c r="F76" s="108">
        <v>600044033</v>
      </c>
      <c r="G76" s="144" t="s">
        <v>161</v>
      </c>
      <c r="H76" s="105" t="s">
        <v>64</v>
      </c>
      <c r="I76" s="146" t="s">
        <v>91</v>
      </c>
      <c r="J76" s="105" t="s">
        <v>157</v>
      </c>
      <c r="K76" s="105" t="s">
        <v>161</v>
      </c>
      <c r="L76" s="113">
        <v>800000</v>
      </c>
      <c r="M76" s="136">
        <f t="shared" si="1"/>
        <v>560000</v>
      </c>
      <c r="N76" s="77">
        <v>2022</v>
      </c>
      <c r="O76" s="114">
        <v>2023</v>
      </c>
      <c r="P76" s="77"/>
      <c r="Q76" s="117"/>
      <c r="R76" s="105" t="s">
        <v>368</v>
      </c>
      <c r="S76" s="85" t="s">
        <v>365</v>
      </c>
    </row>
    <row r="77" spans="1:19" ht="73.2" thickBot="1" x14ac:dyDescent="0.35">
      <c r="A77" s="112">
        <v>74</v>
      </c>
      <c r="B77" s="138" t="s">
        <v>110</v>
      </c>
      <c r="C77" s="74" t="s">
        <v>129</v>
      </c>
      <c r="D77" s="83">
        <v>75034875</v>
      </c>
      <c r="E77" s="108">
        <v>181012642</v>
      </c>
      <c r="F77" s="108">
        <v>600044173</v>
      </c>
      <c r="G77" s="144" t="s">
        <v>259</v>
      </c>
      <c r="H77" s="105" t="s">
        <v>64</v>
      </c>
      <c r="I77" s="146" t="s">
        <v>91</v>
      </c>
      <c r="J77" s="105" t="s">
        <v>260</v>
      </c>
      <c r="K77" s="105" t="s">
        <v>259</v>
      </c>
      <c r="L77" s="113">
        <v>250000</v>
      </c>
      <c r="M77" s="136">
        <f t="shared" si="1"/>
        <v>175000</v>
      </c>
      <c r="N77" s="77">
        <v>2022</v>
      </c>
      <c r="O77" s="114">
        <v>2023</v>
      </c>
      <c r="P77" s="77"/>
      <c r="Q77" s="117"/>
      <c r="R77" s="105" t="s">
        <v>368</v>
      </c>
      <c r="S77" s="95" t="s">
        <v>365</v>
      </c>
    </row>
    <row r="78" spans="1:19" ht="72.599999999999994" x14ac:dyDescent="0.3">
      <c r="A78" s="182">
        <v>75</v>
      </c>
      <c r="B78" s="138" t="s">
        <v>110</v>
      </c>
      <c r="C78" s="74" t="s">
        <v>129</v>
      </c>
      <c r="D78" s="83">
        <v>75034875</v>
      </c>
      <c r="E78" s="108">
        <v>181012642</v>
      </c>
      <c r="F78" s="108">
        <v>600044173</v>
      </c>
      <c r="G78" s="144" t="s">
        <v>262</v>
      </c>
      <c r="H78" s="105" t="s">
        <v>64</v>
      </c>
      <c r="I78" s="146" t="s">
        <v>91</v>
      </c>
      <c r="J78" s="105" t="s">
        <v>260</v>
      </c>
      <c r="K78" s="105" t="s">
        <v>262</v>
      </c>
      <c r="L78" s="113">
        <v>300000</v>
      </c>
      <c r="M78" s="136">
        <f t="shared" si="1"/>
        <v>210000</v>
      </c>
      <c r="N78" s="77">
        <v>2022</v>
      </c>
      <c r="O78" s="114">
        <v>2023</v>
      </c>
      <c r="P78" s="77"/>
      <c r="Q78" s="117"/>
      <c r="R78" s="105" t="s">
        <v>368</v>
      </c>
      <c r="S78" s="85" t="s">
        <v>365</v>
      </c>
    </row>
    <row r="79" spans="1:19" ht="85.2" thickBot="1" x14ac:dyDescent="0.35">
      <c r="A79" s="112">
        <v>76</v>
      </c>
      <c r="B79" s="138" t="s">
        <v>111</v>
      </c>
      <c r="C79" s="74" t="s">
        <v>130</v>
      </c>
      <c r="D79" s="83">
        <v>75032848</v>
      </c>
      <c r="E79" s="108">
        <v>107511541</v>
      </c>
      <c r="F79" s="108">
        <v>600044386</v>
      </c>
      <c r="G79" s="144" t="s">
        <v>258</v>
      </c>
      <c r="H79" s="105" t="s">
        <v>64</v>
      </c>
      <c r="I79" s="146" t="s">
        <v>91</v>
      </c>
      <c r="J79" s="105" t="s">
        <v>261</v>
      </c>
      <c r="K79" s="105" t="s">
        <v>258</v>
      </c>
      <c r="L79" s="113">
        <v>4000000</v>
      </c>
      <c r="M79" s="136">
        <f t="shared" si="1"/>
        <v>2800000</v>
      </c>
      <c r="N79" s="77">
        <v>2022</v>
      </c>
      <c r="O79" s="114">
        <v>2023</v>
      </c>
      <c r="P79" s="77"/>
      <c r="Q79" s="117"/>
      <c r="R79" s="105" t="s">
        <v>368</v>
      </c>
      <c r="S79" s="95" t="s">
        <v>365</v>
      </c>
    </row>
    <row r="80" spans="1:19" ht="60.6" x14ac:dyDescent="0.3">
      <c r="A80" s="112">
        <v>77</v>
      </c>
      <c r="B80" s="138" t="s">
        <v>112</v>
      </c>
      <c r="C80" s="74" t="s">
        <v>214</v>
      </c>
      <c r="D80" s="83">
        <v>3795853</v>
      </c>
      <c r="E80" s="108">
        <v>181067722</v>
      </c>
      <c r="F80" s="108">
        <v>691007896</v>
      </c>
      <c r="G80" s="144" t="s">
        <v>215</v>
      </c>
      <c r="H80" s="105" t="s">
        <v>64</v>
      </c>
      <c r="I80" s="146" t="s">
        <v>91</v>
      </c>
      <c r="J80" s="105" t="s">
        <v>216</v>
      </c>
      <c r="K80" s="105" t="s">
        <v>215</v>
      </c>
      <c r="L80" s="113">
        <v>25000000</v>
      </c>
      <c r="M80" s="136">
        <f t="shared" ref="M80:M102" si="3">L80/100*70</f>
        <v>17500000</v>
      </c>
      <c r="N80" s="77">
        <v>2022</v>
      </c>
      <c r="O80" s="114">
        <v>2025</v>
      </c>
      <c r="P80" s="77"/>
      <c r="Q80" s="117"/>
      <c r="R80" s="105" t="s">
        <v>368</v>
      </c>
      <c r="S80" s="85" t="s">
        <v>365</v>
      </c>
    </row>
    <row r="81" spans="1:20" ht="61.2" thickBot="1" x14ac:dyDescent="0.35">
      <c r="A81" s="182">
        <v>78</v>
      </c>
      <c r="B81" s="138" t="s">
        <v>112</v>
      </c>
      <c r="C81" s="74" t="s">
        <v>214</v>
      </c>
      <c r="D81" s="83">
        <v>3795853</v>
      </c>
      <c r="E81" s="108">
        <v>181067722</v>
      </c>
      <c r="F81" s="108">
        <v>691007896</v>
      </c>
      <c r="G81" s="144" t="s">
        <v>217</v>
      </c>
      <c r="H81" s="105" t="s">
        <v>64</v>
      </c>
      <c r="I81" s="146" t="s">
        <v>91</v>
      </c>
      <c r="J81" s="105" t="s">
        <v>216</v>
      </c>
      <c r="K81" s="105" t="s">
        <v>217</v>
      </c>
      <c r="L81" s="113">
        <v>50000000</v>
      </c>
      <c r="M81" s="136">
        <f t="shared" si="3"/>
        <v>35000000</v>
      </c>
      <c r="N81" s="77">
        <v>2022</v>
      </c>
      <c r="O81" s="114">
        <v>2025</v>
      </c>
      <c r="P81" s="77"/>
      <c r="Q81" s="117"/>
      <c r="R81" s="105" t="s">
        <v>368</v>
      </c>
      <c r="S81" s="95" t="s">
        <v>365</v>
      </c>
    </row>
    <row r="82" spans="1:20" ht="60.6" x14ac:dyDescent="0.3">
      <c r="A82" s="112">
        <v>79</v>
      </c>
      <c r="B82" s="138" t="s">
        <v>112</v>
      </c>
      <c r="C82" s="74" t="s">
        <v>214</v>
      </c>
      <c r="D82" s="83">
        <v>3795853</v>
      </c>
      <c r="E82" s="108">
        <v>181067722</v>
      </c>
      <c r="F82" s="108">
        <v>691007896</v>
      </c>
      <c r="G82" s="144" t="s">
        <v>362</v>
      </c>
      <c r="H82" s="105" t="s">
        <v>64</v>
      </c>
      <c r="I82" s="146" t="s">
        <v>91</v>
      </c>
      <c r="J82" s="105" t="s">
        <v>216</v>
      </c>
      <c r="K82" s="144" t="s">
        <v>362</v>
      </c>
      <c r="L82" s="113">
        <v>20000000</v>
      </c>
      <c r="M82" s="136">
        <f t="shared" si="3"/>
        <v>14000000</v>
      </c>
      <c r="N82" s="77">
        <v>2022</v>
      </c>
      <c r="O82" s="114">
        <v>2025</v>
      </c>
      <c r="P82" s="151" t="s">
        <v>153</v>
      </c>
      <c r="Q82" s="117"/>
      <c r="R82" s="105" t="s">
        <v>366</v>
      </c>
      <c r="S82" s="85" t="s">
        <v>364</v>
      </c>
    </row>
    <row r="83" spans="1:20" ht="61.2" thickBot="1" x14ac:dyDescent="0.35">
      <c r="A83" s="112">
        <v>80</v>
      </c>
      <c r="B83" s="138" t="s">
        <v>112</v>
      </c>
      <c r="C83" s="74" t="s">
        <v>214</v>
      </c>
      <c r="D83" s="83">
        <v>3795853</v>
      </c>
      <c r="E83" s="108">
        <v>181067722</v>
      </c>
      <c r="F83" s="108">
        <v>691007896</v>
      </c>
      <c r="G83" s="144" t="s">
        <v>218</v>
      </c>
      <c r="H83" s="105" t="s">
        <v>64</v>
      </c>
      <c r="I83" s="146" t="s">
        <v>91</v>
      </c>
      <c r="J83" s="105" t="s">
        <v>216</v>
      </c>
      <c r="K83" s="105" t="s">
        <v>218</v>
      </c>
      <c r="L83" s="113">
        <v>100000</v>
      </c>
      <c r="M83" s="136">
        <f t="shared" si="3"/>
        <v>70000</v>
      </c>
      <c r="N83" s="77">
        <v>2022</v>
      </c>
      <c r="O83" s="114">
        <v>2023</v>
      </c>
      <c r="P83" s="77"/>
      <c r="Q83" s="117"/>
      <c r="R83" s="105" t="s">
        <v>368</v>
      </c>
      <c r="S83" s="95" t="s">
        <v>365</v>
      </c>
    </row>
    <row r="84" spans="1:20" ht="60.6" x14ac:dyDescent="0.3">
      <c r="A84" s="182">
        <v>81</v>
      </c>
      <c r="B84" s="138" t="s">
        <v>112</v>
      </c>
      <c r="C84" s="74" t="s">
        <v>214</v>
      </c>
      <c r="D84" s="83">
        <v>3795853</v>
      </c>
      <c r="E84" s="108">
        <v>181067722</v>
      </c>
      <c r="F84" s="108">
        <v>691007896</v>
      </c>
      <c r="G84" s="144" t="s">
        <v>219</v>
      </c>
      <c r="H84" s="105" t="s">
        <v>64</v>
      </c>
      <c r="I84" s="146" t="s">
        <v>91</v>
      </c>
      <c r="J84" s="105" t="s">
        <v>216</v>
      </c>
      <c r="K84" s="105" t="s">
        <v>219</v>
      </c>
      <c r="L84" s="113">
        <v>250000</v>
      </c>
      <c r="M84" s="136">
        <f t="shared" si="3"/>
        <v>175000</v>
      </c>
      <c r="N84" s="77">
        <v>2022</v>
      </c>
      <c r="O84" s="114">
        <v>2023</v>
      </c>
      <c r="P84" s="77"/>
      <c r="Q84" s="117"/>
      <c r="R84" s="105" t="s">
        <v>368</v>
      </c>
      <c r="S84" s="85" t="s">
        <v>365</v>
      </c>
    </row>
    <row r="85" spans="1:20" ht="49.2" thickBot="1" x14ac:dyDescent="0.35">
      <c r="A85" s="112">
        <v>82</v>
      </c>
      <c r="B85" s="138" t="s">
        <v>209</v>
      </c>
      <c r="C85" s="74" t="s">
        <v>132</v>
      </c>
      <c r="D85" s="83">
        <v>7199325</v>
      </c>
      <c r="E85" s="108">
        <v>181097354</v>
      </c>
      <c r="F85" s="108">
        <v>691012504</v>
      </c>
      <c r="G85" s="144" t="s">
        <v>210</v>
      </c>
      <c r="H85" s="105" t="s">
        <v>64</v>
      </c>
      <c r="I85" s="146" t="s">
        <v>91</v>
      </c>
      <c r="J85" s="105" t="s">
        <v>211</v>
      </c>
      <c r="K85" s="105" t="s">
        <v>210</v>
      </c>
      <c r="L85" s="113">
        <v>400000</v>
      </c>
      <c r="M85" s="136">
        <f t="shared" si="3"/>
        <v>280000</v>
      </c>
      <c r="N85" s="77">
        <v>2022</v>
      </c>
      <c r="O85" s="114">
        <v>2023</v>
      </c>
      <c r="P85" s="77"/>
      <c r="Q85" s="117"/>
      <c r="R85" s="105" t="s">
        <v>368</v>
      </c>
      <c r="S85" s="95" t="s">
        <v>365</v>
      </c>
    </row>
    <row r="86" spans="1:20" ht="48.6" x14ac:dyDescent="0.3">
      <c r="A86" s="112">
        <v>83</v>
      </c>
      <c r="B86" s="139" t="s">
        <v>209</v>
      </c>
      <c r="C86" s="79" t="s">
        <v>132</v>
      </c>
      <c r="D86" s="140">
        <v>7199325</v>
      </c>
      <c r="E86" s="141">
        <v>181097354</v>
      </c>
      <c r="F86" s="141">
        <v>691012504</v>
      </c>
      <c r="G86" s="178" t="s">
        <v>212</v>
      </c>
      <c r="H86" s="107" t="s">
        <v>64</v>
      </c>
      <c r="I86" s="143" t="s">
        <v>91</v>
      </c>
      <c r="J86" s="107" t="s">
        <v>211</v>
      </c>
      <c r="K86" s="107" t="s">
        <v>212</v>
      </c>
      <c r="L86" s="109">
        <v>400000</v>
      </c>
      <c r="M86" s="142">
        <f t="shared" si="3"/>
        <v>280000</v>
      </c>
      <c r="N86" s="76">
        <v>2022</v>
      </c>
      <c r="O86" s="111">
        <v>2023</v>
      </c>
      <c r="P86" s="76"/>
      <c r="Q86" s="116"/>
      <c r="R86" s="105" t="s">
        <v>368</v>
      </c>
      <c r="S86" s="85" t="s">
        <v>365</v>
      </c>
      <c r="T86" s="153"/>
    </row>
    <row r="87" spans="1:20" ht="49.2" thickBot="1" x14ac:dyDescent="0.35">
      <c r="A87" s="182">
        <v>84</v>
      </c>
      <c r="B87" s="138" t="s">
        <v>209</v>
      </c>
      <c r="C87" s="74" t="s">
        <v>132</v>
      </c>
      <c r="D87" s="83">
        <v>7199325</v>
      </c>
      <c r="E87" s="108">
        <v>181097354</v>
      </c>
      <c r="F87" s="108">
        <v>691012504</v>
      </c>
      <c r="G87" s="144" t="s">
        <v>213</v>
      </c>
      <c r="H87" s="105" t="s">
        <v>64</v>
      </c>
      <c r="I87" s="146" t="s">
        <v>91</v>
      </c>
      <c r="J87" s="105" t="s">
        <v>211</v>
      </c>
      <c r="K87" s="105" t="s">
        <v>213</v>
      </c>
      <c r="L87" s="113">
        <v>200000</v>
      </c>
      <c r="M87" s="136">
        <f t="shared" si="3"/>
        <v>140000</v>
      </c>
      <c r="N87" s="77">
        <v>2022</v>
      </c>
      <c r="O87" s="114">
        <v>2023</v>
      </c>
      <c r="P87" s="77"/>
      <c r="Q87" s="117"/>
      <c r="R87" s="105" t="s">
        <v>368</v>
      </c>
      <c r="S87" s="95" t="s">
        <v>365</v>
      </c>
    </row>
    <row r="88" spans="1:20" ht="48.6" x14ac:dyDescent="0.3">
      <c r="A88" s="112">
        <v>85</v>
      </c>
      <c r="B88" s="138" t="s">
        <v>113</v>
      </c>
      <c r="C88" s="74" t="s">
        <v>131</v>
      </c>
      <c r="D88" s="83">
        <v>71294279</v>
      </c>
      <c r="E88" s="108">
        <v>181072599</v>
      </c>
      <c r="F88" s="108">
        <v>691008540</v>
      </c>
      <c r="G88" s="144" t="s">
        <v>177</v>
      </c>
      <c r="H88" s="105" t="s">
        <v>64</v>
      </c>
      <c r="I88" s="146" t="s">
        <v>91</v>
      </c>
      <c r="J88" s="105" t="s">
        <v>178</v>
      </c>
      <c r="K88" s="105" t="s">
        <v>177</v>
      </c>
      <c r="L88" s="113">
        <v>750000</v>
      </c>
      <c r="M88" s="136">
        <f t="shared" si="3"/>
        <v>525000</v>
      </c>
      <c r="N88" s="77">
        <v>2022</v>
      </c>
      <c r="O88" s="114">
        <v>2025</v>
      </c>
      <c r="P88" s="77"/>
      <c r="Q88" s="117"/>
      <c r="R88" s="105" t="s">
        <v>368</v>
      </c>
      <c r="S88" s="85" t="s">
        <v>365</v>
      </c>
    </row>
    <row r="89" spans="1:20" ht="49.2" thickBot="1" x14ac:dyDescent="0.35">
      <c r="A89" s="112">
        <v>86</v>
      </c>
      <c r="B89" s="138" t="s">
        <v>113</v>
      </c>
      <c r="C89" s="74" t="s">
        <v>131</v>
      </c>
      <c r="D89" s="83">
        <v>71294279</v>
      </c>
      <c r="E89" s="108">
        <v>181072599</v>
      </c>
      <c r="F89" s="108">
        <v>691008540</v>
      </c>
      <c r="G89" s="144" t="s">
        <v>179</v>
      </c>
      <c r="H89" s="105" t="s">
        <v>64</v>
      </c>
      <c r="I89" s="146" t="s">
        <v>91</v>
      </c>
      <c r="J89" s="105" t="s">
        <v>178</v>
      </c>
      <c r="K89" s="105" t="s">
        <v>179</v>
      </c>
      <c r="L89" s="113">
        <v>5000000</v>
      </c>
      <c r="M89" s="136">
        <f t="shared" si="3"/>
        <v>3500000</v>
      </c>
      <c r="N89" s="77">
        <v>2022</v>
      </c>
      <c r="O89" s="114">
        <v>2025</v>
      </c>
      <c r="P89" s="77"/>
      <c r="Q89" s="117"/>
      <c r="R89" s="183" t="s">
        <v>173</v>
      </c>
      <c r="S89" s="95" t="s">
        <v>365</v>
      </c>
    </row>
    <row r="90" spans="1:20" ht="48.6" x14ac:dyDescent="0.3">
      <c r="A90" s="182">
        <v>87</v>
      </c>
      <c r="B90" s="138" t="s">
        <v>113</v>
      </c>
      <c r="C90" s="74" t="s">
        <v>131</v>
      </c>
      <c r="D90" s="83">
        <v>71294279</v>
      </c>
      <c r="E90" s="108">
        <v>181072599</v>
      </c>
      <c r="F90" s="108">
        <v>691008540</v>
      </c>
      <c r="G90" s="144" t="s">
        <v>180</v>
      </c>
      <c r="H90" s="105" t="s">
        <v>64</v>
      </c>
      <c r="I90" s="146" t="s">
        <v>91</v>
      </c>
      <c r="J90" s="105" t="s">
        <v>178</v>
      </c>
      <c r="K90" s="105" t="s">
        <v>180</v>
      </c>
      <c r="L90" s="113">
        <v>500000</v>
      </c>
      <c r="M90" s="136">
        <f t="shared" si="3"/>
        <v>350000</v>
      </c>
      <c r="N90" s="77">
        <v>2023</v>
      </c>
      <c r="O90" s="114">
        <v>2026</v>
      </c>
      <c r="P90" s="77"/>
      <c r="Q90" s="117"/>
      <c r="R90" s="105" t="s">
        <v>368</v>
      </c>
      <c r="S90" s="85" t="s">
        <v>365</v>
      </c>
    </row>
    <row r="91" spans="1:20" ht="49.2" thickBot="1" x14ac:dyDescent="0.35">
      <c r="A91" s="112">
        <v>88</v>
      </c>
      <c r="B91" s="138" t="s">
        <v>113</v>
      </c>
      <c r="C91" s="74" t="s">
        <v>131</v>
      </c>
      <c r="D91" s="83">
        <v>71294279</v>
      </c>
      <c r="E91" s="108">
        <v>181072599</v>
      </c>
      <c r="F91" s="108">
        <v>691008540</v>
      </c>
      <c r="G91" s="144" t="s">
        <v>181</v>
      </c>
      <c r="H91" s="105" t="s">
        <v>64</v>
      </c>
      <c r="I91" s="146" t="s">
        <v>91</v>
      </c>
      <c r="J91" s="105" t="s">
        <v>178</v>
      </c>
      <c r="K91" s="105" t="s">
        <v>181</v>
      </c>
      <c r="L91" s="113">
        <v>400000</v>
      </c>
      <c r="M91" s="136">
        <f t="shared" si="3"/>
        <v>280000</v>
      </c>
      <c r="N91" s="77">
        <v>2023</v>
      </c>
      <c r="O91" s="114">
        <v>2026</v>
      </c>
      <c r="P91" s="77"/>
      <c r="Q91" s="117"/>
      <c r="R91" s="105" t="s">
        <v>368</v>
      </c>
      <c r="S91" s="95" t="s">
        <v>365</v>
      </c>
    </row>
    <row r="92" spans="1:20" ht="48.6" x14ac:dyDescent="0.3">
      <c r="A92" s="112">
        <v>89</v>
      </c>
      <c r="B92" s="138" t="s">
        <v>113</v>
      </c>
      <c r="C92" s="74" t="s">
        <v>131</v>
      </c>
      <c r="D92" s="83">
        <v>71294279</v>
      </c>
      <c r="E92" s="108">
        <v>181072599</v>
      </c>
      <c r="F92" s="108">
        <v>691008540</v>
      </c>
      <c r="G92" s="144" t="s">
        <v>182</v>
      </c>
      <c r="H92" s="105" t="s">
        <v>64</v>
      </c>
      <c r="I92" s="146" t="s">
        <v>91</v>
      </c>
      <c r="J92" s="105" t="s">
        <v>178</v>
      </c>
      <c r="K92" s="105" t="s">
        <v>182</v>
      </c>
      <c r="L92" s="113">
        <v>1000000</v>
      </c>
      <c r="M92" s="136">
        <f t="shared" si="3"/>
        <v>700000</v>
      </c>
      <c r="N92" s="77">
        <v>2022</v>
      </c>
      <c r="O92" s="114">
        <v>2026</v>
      </c>
      <c r="P92" s="77"/>
      <c r="Q92" s="117"/>
      <c r="R92" s="105" t="s">
        <v>368</v>
      </c>
      <c r="S92" s="85" t="s">
        <v>365</v>
      </c>
    </row>
    <row r="93" spans="1:20" ht="49.2" thickBot="1" x14ac:dyDescent="0.35">
      <c r="A93" s="182">
        <v>90</v>
      </c>
      <c r="B93" s="138" t="s">
        <v>113</v>
      </c>
      <c r="C93" s="74" t="s">
        <v>131</v>
      </c>
      <c r="D93" s="83">
        <v>71294279</v>
      </c>
      <c r="E93" s="108">
        <v>181072599</v>
      </c>
      <c r="F93" s="108">
        <v>691008540</v>
      </c>
      <c r="G93" s="144" t="s">
        <v>183</v>
      </c>
      <c r="H93" s="105" t="s">
        <v>64</v>
      </c>
      <c r="I93" s="146" t="s">
        <v>91</v>
      </c>
      <c r="J93" s="105" t="s">
        <v>178</v>
      </c>
      <c r="K93" s="105" t="s">
        <v>183</v>
      </c>
      <c r="L93" s="113">
        <v>500000</v>
      </c>
      <c r="M93" s="136">
        <f t="shared" si="3"/>
        <v>350000</v>
      </c>
      <c r="N93" s="77">
        <v>2022</v>
      </c>
      <c r="O93" s="114">
        <v>2026</v>
      </c>
      <c r="P93" s="77"/>
      <c r="Q93" s="117"/>
      <c r="R93" s="105" t="s">
        <v>368</v>
      </c>
      <c r="S93" s="95" t="s">
        <v>365</v>
      </c>
    </row>
    <row r="94" spans="1:20" ht="48.6" x14ac:dyDescent="0.3">
      <c r="A94" s="112">
        <v>91</v>
      </c>
      <c r="B94" s="138" t="s">
        <v>113</v>
      </c>
      <c r="C94" s="74" t="s">
        <v>131</v>
      </c>
      <c r="D94" s="83">
        <v>71294279</v>
      </c>
      <c r="E94" s="108">
        <v>181072599</v>
      </c>
      <c r="F94" s="108">
        <v>691008540</v>
      </c>
      <c r="G94" s="144" t="s">
        <v>184</v>
      </c>
      <c r="H94" s="105" t="s">
        <v>64</v>
      </c>
      <c r="I94" s="146" t="s">
        <v>91</v>
      </c>
      <c r="J94" s="105" t="s">
        <v>178</v>
      </c>
      <c r="K94" s="105" t="s">
        <v>184</v>
      </c>
      <c r="L94" s="113">
        <v>1000000</v>
      </c>
      <c r="M94" s="136">
        <f t="shared" si="3"/>
        <v>700000</v>
      </c>
      <c r="N94" s="77">
        <v>2023</v>
      </c>
      <c r="O94" s="114">
        <v>2026</v>
      </c>
      <c r="P94" s="77"/>
      <c r="Q94" s="117"/>
      <c r="R94" s="105" t="s">
        <v>368</v>
      </c>
      <c r="S94" s="85" t="s">
        <v>365</v>
      </c>
    </row>
    <row r="95" spans="1:20" ht="49.2" thickBot="1" x14ac:dyDescent="0.35">
      <c r="A95" s="112">
        <v>92</v>
      </c>
      <c r="B95" s="138" t="s">
        <v>113</v>
      </c>
      <c r="C95" s="74" t="s">
        <v>131</v>
      </c>
      <c r="D95" s="83">
        <v>71294279</v>
      </c>
      <c r="E95" s="108">
        <v>181072599</v>
      </c>
      <c r="F95" s="108">
        <v>691008540</v>
      </c>
      <c r="G95" s="144" t="s">
        <v>185</v>
      </c>
      <c r="H95" s="105" t="s">
        <v>64</v>
      </c>
      <c r="I95" s="146" t="s">
        <v>91</v>
      </c>
      <c r="J95" s="105" t="s">
        <v>178</v>
      </c>
      <c r="K95" s="105" t="s">
        <v>185</v>
      </c>
      <c r="L95" s="113">
        <v>500000</v>
      </c>
      <c r="M95" s="136">
        <f t="shared" si="3"/>
        <v>350000</v>
      </c>
      <c r="N95" s="77">
        <v>2023</v>
      </c>
      <c r="O95" s="114">
        <v>2024</v>
      </c>
      <c r="P95" s="77"/>
      <c r="Q95" s="117"/>
      <c r="R95" s="105" t="s">
        <v>368</v>
      </c>
      <c r="S95" s="95" t="s">
        <v>365</v>
      </c>
    </row>
    <row r="96" spans="1:20" ht="48.6" x14ac:dyDescent="0.3">
      <c r="A96" s="182">
        <v>93</v>
      </c>
      <c r="B96" s="138" t="s">
        <v>113</v>
      </c>
      <c r="C96" s="74" t="s">
        <v>131</v>
      </c>
      <c r="D96" s="83">
        <v>71294279</v>
      </c>
      <c r="E96" s="108">
        <v>181072599</v>
      </c>
      <c r="F96" s="108">
        <v>691008540</v>
      </c>
      <c r="G96" s="144" t="s">
        <v>186</v>
      </c>
      <c r="H96" s="105" t="s">
        <v>64</v>
      </c>
      <c r="I96" s="146" t="s">
        <v>91</v>
      </c>
      <c r="J96" s="105" t="s">
        <v>178</v>
      </c>
      <c r="K96" s="105" t="s">
        <v>186</v>
      </c>
      <c r="L96" s="113">
        <v>1000000</v>
      </c>
      <c r="M96" s="136">
        <f t="shared" si="3"/>
        <v>700000</v>
      </c>
      <c r="N96" s="77">
        <v>2022</v>
      </c>
      <c r="O96" s="114">
        <v>2024</v>
      </c>
      <c r="P96" s="77"/>
      <c r="Q96" s="117"/>
      <c r="R96" s="105" t="s">
        <v>368</v>
      </c>
      <c r="S96" s="85" t="s">
        <v>365</v>
      </c>
    </row>
    <row r="97" spans="1:19" ht="49.2" thickBot="1" x14ac:dyDescent="0.35">
      <c r="A97" s="112">
        <v>94</v>
      </c>
      <c r="B97" s="138" t="s">
        <v>113</v>
      </c>
      <c r="C97" s="74" t="s">
        <v>131</v>
      </c>
      <c r="D97" s="83">
        <v>71294279</v>
      </c>
      <c r="E97" s="108">
        <v>181072599</v>
      </c>
      <c r="F97" s="108">
        <v>691008540</v>
      </c>
      <c r="G97" s="144" t="s">
        <v>187</v>
      </c>
      <c r="H97" s="105" t="s">
        <v>64</v>
      </c>
      <c r="I97" s="146" t="s">
        <v>91</v>
      </c>
      <c r="J97" s="105" t="s">
        <v>178</v>
      </c>
      <c r="K97" s="105" t="s">
        <v>187</v>
      </c>
      <c r="L97" s="113">
        <v>300000</v>
      </c>
      <c r="M97" s="136">
        <f t="shared" si="3"/>
        <v>210000</v>
      </c>
      <c r="N97" s="77">
        <v>2022</v>
      </c>
      <c r="O97" s="114">
        <v>2024</v>
      </c>
      <c r="P97" s="77"/>
      <c r="Q97" s="117"/>
      <c r="R97" s="105" t="s">
        <v>368</v>
      </c>
      <c r="S97" s="95" t="s">
        <v>365</v>
      </c>
    </row>
    <row r="98" spans="1:19" ht="48.6" x14ac:dyDescent="0.3">
      <c r="A98" s="112">
        <v>95</v>
      </c>
      <c r="B98" s="138" t="s">
        <v>113</v>
      </c>
      <c r="C98" s="74" t="s">
        <v>131</v>
      </c>
      <c r="D98" s="83">
        <v>71294279</v>
      </c>
      <c r="E98" s="108">
        <v>181072599</v>
      </c>
      <c r="F98" s="108">
        <v>691008540</v>
      </c>
      <c r="G98" s="144" t="s">
        <v>188</v>
      </c>
      <c r="H98" s="105" t="s">
        <v>64</v>
      </c>
      <c r="I98" s="146" t="s">
        <v>91</v>
      </c>
      <c r="J98" s="105" t="s">
        <v>178</v>
      </c>
      <c r="K98" s="105" t="s">
        <v>188</v>
      </c>
      <c r="L98" s="113">
        <v>300000</v>
      </c>
      <c r="M98" s="136">
        <f t="shared" si="3"/>
        <v>210000</v>
      </c>
      <c r="N98" s="77">
        <v>2022</v>
      </c>
      <c r="O98" s="114">
        <v>2024</v>
      </c>
      <c r="P98" s="77"/>
      <c r="Q98" s="117"/>
      <c r="R98" s="105" t="s">
        <v>368</v>
      </c>
      <c r="S98" s="85" t="s">
        <v>365</v>
      </c>
    </row>
    <row r="99" spans="1:19" ht="49.2" thickBot="1" x14ac:dyDescent="0.35">
      <c r="A99" s="182">
        <v>96</v>
      </c>
      <c r="B99" s="138" t="s">
        <v>113</v>
      </c>
      <c r="C99" s="74" t="s">
        <v>131</v>
      </c>
      <c r="D99" s="83">
        <v>71294279</v>
      </c>
      <c r="E99" s="108">
        <v>181072599</v>
      </c>
      <c r="F99" s="108">
        <v>691008540</v>
      </c>
      <c r="G99" s="144" t="s">
        <v>189</v>
      </c>
      <c r="H99" s="105" t="s">
        <v>64</v>
      </c>
      <c r="I99" s="146" t="s">
        <v>91</v>
      </c>
      <c r="J99" s="105" t="s">
        <v>178</v>
      </c>
      <c r="K99" s="105" t="s">
        <v>189</v>
      </c>
      <c r="L99" s="113">
        <v>300000</v>
      </c>
      <c r="M99" s="136">
        <f t="shared" si="3"/>
        <v>210000</v>
      </c>
      <c r="N99" s="77">
        <v>2022</v>
      </c>
      <c r="O99" s="114">
        <v>2024</v>
      </c>
      <c r="P99" s="77"/>
      <c r="Q99" s="117"/>
      <c r="R99" s="105" t="s">
        <v>368</v>
      </c>
      <c r="S99" s="95" t="s">
        <v>365</v>
      </c>
    </row>
    <row r="100" spans="1:19" ht="48.6" x14ac:dyDescent="0.3">
      <c r="A100" s="112">
        <v>97</v>
      </c>
      <c r="B100" s="138" t="s">
        <v>113</v>
      </c>
      <c r="C100" s="74" t="s">
        <v>131</v>
      </c>
      <c r="D100" s="83">
        <v>71294279</v>
      </c>
      <c r="E100" s="108">
        <v>181072599</v>
      </c>
      <c r="F100" s="108">
        <v>691008540</v>
      </c>
      <c r="G100" s="144" t="s">
        <v>190</v>
      </c>
      <c r="H100" s="105" t="s">
        <v>64</v>
      </c>
      <c r="I100" s="146" t="s">
        <v>91</v>
      </c>
      <c r="J100" s="105" t="s">
        <v>178</v>
      </c>
      <c r="K100" s="105" t="s">
        <v>190</v>
      </c>
      <c r="L100" s="113">
        <v>200000</v>
      </c>
      <c r="M100" s="136">
        <f t="shared" si="3"/>
        <v>140000</v>
      </c>
      <c r="N100" s="77">
        <v>2022</v>
      </c>
      <c r="O100" s="114">
        <v>2024</v>
      </c>
      <c r="P100" s="77"/>
      <c r="Q100" s="117"/>
      <c r="R100" s="105" t="s">
        <v>368</v>
      </c>
      <c r="S100" s="85" t="s">
        <v>365</v>
      </c>
    </row>
    <row r="101" spans="1:19" ht="49.2" thickBot="1" x14ac:dyDescent="0.35">
      <c r="A101" s="112">
        <v>98</v>
      </c>
      <c r="B101" s="138" t="s">
        <v>113</v>
      </c>
      <c r="C101" s="74" t="s">
        <v>131</v>
      </c>
      <c r="D101" s="83">
        <v>71294279</v>
      </c>
      <c r="E101" s="108">
        <v>181072599</v>
      </c>
      <c r="F101" s="108">
        <v>691008540</v>
      </c>
      <c r="G101" s="144" t="s">
        <v>191</v>
      </c>
      <c r="H101" s="105" t="s">
        <v>64</v>
      </c>
      <c r="I101" s="146" t="s">
        <v>91</v>
      </c>
      <c r="J101" s="105" t="s">
        <v>178</v>
      </c>
      <c r="K101" s="105" t="s">
        <v>191</v>
      </c>
      <c r="L101" s="113">
        <v>500000</v>
      </c>
      <c r="M101" s="136">
        <f t="shared" si="3"/>
        <v>350000</v>
      </c>
      <c r="N101" s="77">
        <v>2022</v>
      </c>
      <c r="O101" s="114">
        <v>2024</v>
      </c>
      <c r="P101" s="77"/>
      <c r="Q101" s="117"/>
      <c r="R101" s="105" t="s">
        <v>368</v>
      </c>
      <c r="S101" s="95" t="s">
        <v>365</v>
      </c>
    </row>
    <row r="102" spans="1:19" ht="49.2" thickBot="1" x14ac:dyDescent="0.35">
      <c r="A102" s="112">
        <v>99</v>
      </c>
      <c r="B102" s="154" t="s">
        <v>113</v>
      </c>
      <c r="C102" s="148" t="s">
        <v>131</v>
      </c>
      <c r="D102" s="155">
        <v>71294279</v>
      </c>
      <c r="E102" s="156">
        <v>181072599</v>
      </c>
      <c r="F102" s="156">
        <v>691008540</v>
      </c>
      <c r="G102" s="179" t="s">
        <v>192</v>
      </c>
      <c r="H102" s="137" t="s">
        <v>64</v>
      </c>
      <c r="I102" s="147" t="s">
        <v>91</v>
      </c>
      <c r="J102" s="137" t="s">
        <v>178</v>
      </c>
      <c r="K102" s="137" t="s">
        <v>192</v>
      </c>
      <c r="L102" s="157">
        <v>500000</v>
      </c>
      <c r="M102" s="158">
        <f t="shared" si="3"/>
        <v>350000</v>
      </c>
      <c r="N102" s="159">
        <v>2022</v>
      </c>
      <c r="O102" s="160">
        <v>2024</v>
      </c>
      <c r="P102" s="159"/>
      <c r="Q102" s="161"/>
      <c r="R102" s="105" t="s">
        <v>368</v>
      </c>
      <c r="S102" s="85" t="s">
        <v>365</v>
      </c>
    </row>
    <row r="103" spans="1:19" x14ac:dyDescent="0.3">
      <c r="A103" s="124"/>
      <c r="B103" s="122"/>
      <c r="C103" s="122"/>
      <c r="D103" s="123"/>
      <c r="E103" s="124"/>
      <c r="F103" s="124"/>
      <c r="G103" s="122"/>
      <c r="H103" s="122"/>
      <c r="I103" s="122"/>
      <c r="J103" s="122"/>
      <c r="K103" s="122"/>
      <c r="L103" s="126"/>
      <c r="M103" s="126"/>
      <c r="N103" s="122"/>
      <c r="O103" s="122"/>
      <c r="P103" s="122"/>
      <c r="Q103" s="127"/>
      <c r="R103" s="122"/>
      <c r="S103" s="128"/>
    </row>
    <row r="104" spans="1:19" hidden="1" x14ac:dyDescent="0.3">
      <c r="A104" s="124"/>
      <c r="B104" s="122"/>
      <c r="C104" s="122"/>
      <c r="D104" s="123"/>
      <c r="E104" s="124"/>
      <c r="F104" s="124"/>
      <c r="G104" s="122"/>
      <c r="H104" s="122"/>
      <c r="I104" s="122"/>
      <c r="J104" s="122"/>
      <c r="K104" s="122"/>
      <c r="L104" s="126"/>
      <c r="M104" s="126"/>
      <c r="N104" s="122"/>
      <c r="O104" s="122"/>
      <c r="P104" s="122"/>
      <c r="Q104" s="127"/>
      <c r="R104" s="122"/>
      <c r="S104" s="128"/>
    </row>
    <row r="105" spans="1:19" hidden="1" x14ac:dyDescent="0.3">
      <c r="A105" s="124"/>
      <c r="B105" s="122"/>
      <c r="C105" s="122"/>
      <c r="D105" s="123"/>
      <c r="E105" s="124"/>
      <c r="F105" s="124"/>
      <c r="G105" s="122"/>
      <c r="H105" s="122"/>
      <c r="I105" s="122"/>
      <c r="J105" s="122"/>
      <c r="K105" s="122"/>
      <c r="L105" s="126"/>
      <c r="M105" s="126"/>
      <c r="N105" s="122"/>
      <c r="O105" s="122"/>
      <c r="P105" s="122"/>
      <c r="Q105" s="127"/>
      <c r="R105" s="122"/>
      <c r="S105" s="128"/>
    </row>
    <row r="106" spans="1:19" hidden="1" x14ac:dyDescent="0.3">
      <c r="A106" s="124"/>
      <c r="B106" s="73"/>
      <c r="C106" s="73"/>
      <c r="D106" s="120"/>
      <c r="E106" s="121"/>
      <c r="F106" s="121"/>
      <c r="G106" s="122"/>
      <c r="H106" s="122"/>
      <c r="I106" s="122"/>
      <c r="J106" s="122"/>
      <c r="K106" s="122"/>
      <c r="L106" s="126"/>
      <c r="M106" s="126"/>
      <c r="N106" s="122"/>
      <c r="O106" s="122"/>
      <c r="P106" s="122"/>
      <c r="Q106" s="127"/>
      <c r="R106" s="122"/>
      <c r="S106" s="128"/>
    </row>
    <row r="107" spans="1:19" hidden="1" x14ac:dyDescent="0.3">
      <c r="A107" s="73"/>
      <c r="B107" s="73"/>
      <c r="C107" s="73"/>
      <c r="D107" s="120"/>
      <c r="E107" s="121"/>
      <c r="F107" s="121"/>
      <c r="G107" s="73"/>
      <c r="H107" s="73"/>
      <c r="I107" s="73"/>
      <c r="J107" s="73"/>
      <c r="K107" s="73"/>
      <c r="L107" s="115"/>
      <c r="M107" s="115"/>
      <c r="N107" s="73"/>
      <c r="O107" s="73"/>
      <c r="P107" s="73"/>
      <c r="Q107" s="118"/>
      <c r="R107" s="73"/>
    </row>
    <row r="108" spans="1:19" hidden="1" x14ac:dyDescent="0.3">
      <c r="A108" s="73"/>
      <c r="B108" s="73"/>
      <c r="C108" s="73"/>
      <c r="D108" s="120"/>
      <c r="E108" s="121"/>
      <c r="F108" s="121"/>
      <c r="G108" s="73"/>
      <c r="H108" s="73"/>
      <c r="I108" s="73"/>
      <c r="J108" s="73"/>
      <c r="K108" s="73"/>
      <c r="L108" s="115"/>
      <c r="M108" s="115"/>
      <c r="N108" s="73"/>
      <c r="O108" s="73"/>
      <c r="P108" s="73"/>
      <c r="Q108" s="118"/>
      <c r="R108" s="73"/>
    </row>
    <row r="109" spans="1:19" hidden="1" x14ac:dyDescent="0.3">
      <c r="A109" s="73"/>
      <c r="B109" s="73"/>
      <c r="C109" s="73"/>
      <c r="D109" s="120"/>
      <c r="E109" s="121"/>
      <c r="F109" s="121"/>
      <c r="G109" s="73"/>
      <c r="H109" s="73"/>
      <c r="I109" s="73"/>
      <c r="J109" s="73"/>
      <c r="K109" s="73"/>
      <c r="L109" s="115"/>
      <c r="M109" s="115"/>
      <c r="N109" s="73"/>
      <c r="O109" s="73"/>
      <c r="P109" s="73"/>
      <c r="Q109" s="118"/>
      <c r="R109" s="73"/>
    </row>
    <row r="110" spans="1:19" hidden="1" x14ac:dyDescent="0.3">
      <c r="A110" s="73"/>
      <c r="B110" s="73"/>
      <c r="C110" s="73"/>
      <c r="D110" s="120"/>
      <c r="E110" s="121"/>
      <c r="F110" s="121"/>
      <c r="G110" s="73"/>
      <c r="H110" s="73"/>
      <c r="I110" s="73"/>
      <c r="J110" s="73"/>
      <c r="K110" s="73"/>
      <c r="L110" s="115"/>
      <c r="M110" s="115"/>
      <c r="N110" s="73"/>
      <c r="O110" s="73"/>
      <c r="P110" s="73"/>
      <c r="Q110" s="118"/>
      <c r="R110" s="73"/>
    </row>
    <row r="111" spans="1:19" hidden="1" x14ac:dyDescent="0.3">
      <c r="A111" s="73"/>
      <c r="B111" s="73"/>
      <c r="C111" s="73"/>
      <c r="D111" s="120"/>
      <c r="E111" s="121"/>
      <c r="F111" s="121"/>
      <c r="G111" s="73"/>
      <c r="H111" s="73"/>
      <c r="I111" s="73"/>
      <c r="J111" s="73"/>
      <c r="K111" s="73"/>
      <c r="L111" s="115"/>
      <c r="M111" s="115"/>
      <c r="N111" s="73"/>
      <c r="O111" s="73"/>
      <c r="P111" s="73"/>
      <c r="Q111" s="118"/>
      <c r="R111" s="73"/>
    </row>
    <row r="112" spans="1:19" hidden="1" x14ac:dyDescent="0.3">
      <c r="A112" s="73"/>
      <c r="B112" s="73"/>
      <c r="C112" s="73"/>
      <c r="D112" s="120"/>
      <c r="E112" s="121"/>
      <c r="F112" s="121"/>
      <c r="G112" s="73"/>
      <c r="H112" s="73"/>
      <c r="I112" s="73"/>
      <c r="J112" s="73"/>
      <c r="K112" s="73"/>
      <c r="L112" s="115"/>
      <c r="M112" s="115"/>
      <c r="N112" s="73"/>
      <c r="O112" s="73"/>
      <c r="P112" s="73"/>
      <c r="Q112" s="118"/>
      <c r="R112" s="73"/>
    </row>
    <row r="113" spans="1:18" hidden="1" x14ac:dyDescent="0.3">
      <c r="A113" s="73"/>
      <c r="B113" s="73"/>
      <c r="C113" s="73"/>
      <c r="D113" s="120"/>
      <c r="E113" s="121"/>
      <c r="F113" s="121"/>
      <c r="G113" s="73"/>
      <c r="H113" s="73"/>
      <c r="I113" s="73"/>
      <c r="J113" s="73"/>
      <c r="K113" s="73"/>
      <c r="L113" s="115"/>
      <c r="M113" s="115"/>
      <c r="N113" s="73"/>
      <c r="O113" s="73"/>
      <c r="P113" s="73"/>
      <c r="Q113" s="118"/>
      <c r="R113" s="73"/>
    </row>
    <row r="114" spans="1:18" hidden="1" x14ac:dyDescent="0.3">
      <c r="A114" s="73"/>
      <c r="B114" s="73"/>
      <c r="C114" s="73"/>
      <c r="D114" s="120"/>
      <c r="E114" s="121"/>
      <c r="F114" s="121"/>
      <c r="G114" s="73"/>
      <c r="H114" s="73"/>
      <c r="I114" s="73"/>
      <c r="J114" s="73"/>
      <c r="K114" s="73"/>
      <c r="L114" s="115"/>
      <c r="M114" s="115"/>
      <c r="N114" s="73"/>
      <c r="O114" s="73"/>
      <c r="P114" s="73"/>
      <c r="Q114" s="118"/>
      <c r="R114" s="73"/>
    </row>
    <row r="115" spans="1:18" hidden="1" x14ac:dyDescent="0.3">
      <c r="A115" s="73"/>
      <c r="B115" s="73"/>
      <c r="C115" s="73"/>
      <c r="D115" s="120"/>
      <c r="E115" s="121"/>
      <c r="F115" s="121"/>
      <c r="G115" s="73"/>
      <c r="H115" s="73"/>
      <c r="I115" s="73"/>
      <c r="J115" s="73"/>
      <c r="K115" s="73"/>
      <c r="L115" s="115"/>
      <c r="M115" s="115"/>
      <c r="N115" s="73"/>
      <c r="O115" s="73"/>
      <c r="P115" s="73"/>
      <c r="Q115" s="118"/>
      <c r="R115" s="73"/>
    </row>
    <row r="116" spans="1:18" hidden="1" x14ac:dyDescent="0.3">
      <c r="A116" s="73"/>
      <c r="B116" s="73"/>
      <c r="C116" s="73"/>
      <c r="D116" s="120"/>
      <c r="E116" s="121"/>
      <c r="F116" s="121"/>
      <c r="G116" s="73"/>
      <c r="H116" s="73"/>
      <c r="I116" s="73"/>
      <c r="J116" s="73"/>
      <c r="K116" s="73"/>
      <c r="L116" s="115"/>
      <c r="M116" s="115"/>
      <c r="N116" s="73"/>
      <c r="O116" s="73"/>
      <c r="P116" s="73"/>
      <c r="Q116" s="118"/>
      <c r="R116" s="73"/>
    </row>
    <row r="117" spans="1:18" hidden="1" x14ac:dyDescent="0.3">
      <c r="A117" s="73"/>
      <c r="B117" s="73"/>
      <c r="C117" s="73"/>
      <c r="D117" s="120"/>
      <c r="E117" s="121"/>
      <c r="F117" s="121"/>
      <c r="G117" s="73"/>
      <c r="H117" s="73"/>
      <c r="I117" s="73"/>
      <c r="J117" s="73"/>
      <c r="K117" s="73"/>
      <c r="L117" s="115"/>
      <c r="M117" s="115"/>
      <c r="N117" s="73"/>
      <c r="O117" s="73"/>
      <c r="P117" s="73"/>
      <c r="Q117" s="118"/>
      <c r="R117" s="73"/>
    </row>
    <row r="118" spans="1:18" hidden="1" x14ac:dyDescent="0.3">
      <c r="A118" s="73"/>
      <c r="B118" s="73"/>
      <c r="C118" s="73"/>
      <c r="D118" s="120"/>
      <c r="E118" s="121"/>
      <c r="F118" s="121"/>
      <c r="G118" s="73"/>
      <c r="H118" s="73"/>
      <c r="I118" s="73"/>
      <c r="J118" s="73"/>
      <c r="K118" s="73"/>
      <c r="L118" s="115"/>
      <c r="M118" s="115"/>
      <c r="N118" s="73"/>
      <c r="O118" s="73"/>
      <c r="P118" s="73"/>
      <c r="Q118" s="118"/>
      <c r="R118" s="73"/>
    </row>
    <row r="119" spans="1:18" hidden="1" x14ac:dyDescent="0.3">
      <c r="A119" s="73"/>
      <c r="B119" s="73"/>
      <c r="C119" s="73"/>
      <c r="D119" s="120"/>
      <c r="E119" s="121"/>
      <c r="F119" s="121"/>
      <c r="G119" s="73"/>
      <c r="H119" s="73"/>
      <c r="I119" s="73"/>
      <c r="J119" s="73"/>
      <c r="K119" s="73"/>
      <c r="L119" s="115"/>
      <c r="M119" s="115"/>
      <c r="N119" s="73"/>
      <c r="O119" s="73"/>
      <c r="P119" s="73"/>
      <c r="Q119" s="118"/>
      <c r="R119" s="73"/>
    </row>
    <row r="120" spans="1:18" hidden="1" x14ac:dyDescent="0.3">
      <c r="A120" s="73"/>
      <c r="B120" s="73"/>
      <c r="C120" s="73"/>
      <c r="D120" s="120"/>
      <c r="E120" s="121"/>
      <c r="F120" s="121"/>
      <c r="G120" s="73"/>
      <c r="H120" s="73"/>
      <c r="I120" s="73"/>
      <c r="J120" s="73"/>
      <c r="K120" s="73"/>
      <c r="L120" s="115"/>
      <c r="M120" s="115"/>
      <c r="N120" s="73"/>
      <c r="O120" s="73"/>
      <c r="P120" s="73"/>
      <c r="Q120" s="118"/>
      <c r="R120" s="73"/>
    </row>
    <row r="121" spans="1:18" hidden="1" x14ac:dyDescent="0.3">
      <c r="A121" s="73"/>
      <c r="B121" s="73"/>
      <c r="C121" s="73"/>
      <c r="D121" s="120"/>
      <c r="E121" s="121"/>
      <c r="F121" s="121"/>
      <c r="G121" s="73"/>
      <c r="H121" s="73"/>
      <c r="I121" s="73"/>
      <c r="J121" s="73"/>
      <c r="K121" s="73"/>
      <c r="L121" s="115"/>
      <c r="M121" s="115"/>
      <c r="N121" s="73"/>
      <c r="O121" s="73"/>
      <c r="P121" s="73"/>
      <c r="Q121" s="118"/>
      <c r="R121" s="73"/>
    </row>
    <row r="122" spans="1:18" hidden="1" x14ac:dyDescent="0.3">
      <c r="A122" s="73"/>
      <c r="B122" s="73"/>
      <c r="C122" s="73"/>
      <c r="D122" s="120"/>
      <c r="E122" s="121"/>
      <c r="F122" s="121"/>
      <c r="G122" s="73"/>
      <c r="H122" s="73"/>
      <c r="I122" s="73"/>
      <c r="J122" s="73"/>
      <c r="K122" s="73"/>
      <c r="L122" s="115"/>
      <c r="M122" s="115"/>
      <c r="N122" s="73"/>
      <c r="O122" s="73"/>
      <c r="P122" s="73"/>
      <c r="Q122" s="118"/>
      <c r="R122" s="73"/>
    </row>
    <row r="123" spans="1:18" x14ac:dyDescent="0.3">
      <c r="A123" s="73"/>
      <c r="B123" s="73"/>
      <c r="C123" s="73"/>
      <c r="D123" s="120"/>
      <c r="E123" s="121"/>
      <c r="F123" s="121"/>
      <c r="G123" s="73"/>
      <c r="H123" s="73"/>
      <c r="I123" s="73"/>
      <c r="J123" s="73"/>
      <c r="K123" s="73"/>
      <c r="L123" s="115"/>
      <c r="M123" s="115"/>
      <c r="N123" s="73"/>
      <c r="O123" s="73"/>
      <c r="P123" s="73"/>
      <c r="Q123" s="118"/>
      <c r="R123" s="73"/>
    </row>
    <row r="124" spans="1:18" x14ac:dyDescent="0.3">
      <c r="A124" s="73"/>
      <c r="B124" s="73"/>
      <c r="C124" s="73"/>
      <c r="D124" s="120"/>
      <c r="E124" s="121"/>
      <c r="F124" s="121"/>
      <c r="G124" s="73"/>
      <c r="H124" s="73"/>
      <c r="I124" s="73"/>
      <c r="J124" s="73"/>
      <c r="K124" s="73"/>
      <c r="L124" s="115"/>
      <c r="M124" s="115"/>
      <c r="N124" s="73"/>
      <c r="O124" s="73"/>
      <c r="P124" s="73"/>
      <c r="Q124" s="118"/>
      <c r="R124" s="73"/>
    </row>
    <row r="125" spans="1:18" x14ac:dyDescent="0.3">
      <c r="A125" s="73"/>
      <c r="B125" s="73"/>
      <c r="C125" s="73"/>
      <c r="D125" s="125"/>
      <c r="E125" s="121"/>
      <c r="F125" s="121"/>
      <c r="G125" s="73"/>
      <c r="H125" s="73"/>
      <c r="I125" s="73"/>
      <c r="J125" s="73"/>
      <c r="K125" s="73"/>
      <c r="L125" s="115"/>
      <c r="M125" s="115"/>
      <c r="N125" s="73"/>
      <c r="O125" s="73"/>
      <c r="P125" s="73"/>
      <c r="Q125" s="118"/>
      <c r="R125" s="73"/>
    </row>
    <row r="126" spans="1:18" x14ac:dyDescent="0.3">
      <c r="A126" s="3"/>
      <c r="B126" s="3"/>
      <c r="C126" s="3"/>
    </row>
    <row r="129" spans="1:17" x14ac:dyDescent="0.3">
      <c r="A129" s="1" t="s">
        <v>382</v>
      </c>
      <c r="H129" s="1" t="s">
        <v>381</v>
      </c>
    </row>
    <row r="140" spans="1:17" s="21" customFormat="1" x14ac:dyDescent="0.3">
      <c r="A140" s="2"/>
      <c r="B140" s="2"/>
      <c r="C140" s="2"/>
      <c r="L140" s="22"/>
      <c r="M140" s="22"/>
      <c r="Q140" s="119"/>
    </row>
    <row r="142" spans="1:17" x14ac:dyDescent="0.3">
      <c r="A142" s="2"/>
      <c r="B142" s="2"/>
      <c r="C142" s="2"/>
    </row>
    <row r="144" spans="1:17" x14ac:dyDescent="0.3">
      <c r="A14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1"/>
  <sheetViews>
    <sheetView topLeftCell="A88" zoomScale="70" zoomScaleNormal="70" workbookViewId="0">
      <selection activeCell="A108" sqref="A108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.6640625" style="1" bestFit="1" customWidth="1"/>
    <col min="6" max="6" width="10" style="1" bestFit="1" customWidth="1"/>
    <col min="7" max="7" width="16.33203125" style="73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73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208" t="s">
        <v>28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10"/>
    </row>
    <row r="2" spans="1:26" ht="29.1" customHeight="1" thickBot="1" x14ac:dyDescent="0.35">
      <c r="A2" s="211" t="s">
        <v>6</v>
      </c>
      <c r="B2" s="240" t="s">
        <v>7</v>
      </c>
      <c r="C2" s="241"/>
      <c r="D2" s="241"/>
      <c r="E2" s="241"/>
      <c r="F2" s="242"/>
      <c r="G2" s="218" t="s">
        <v>8</v>
      </c>
      <c r="H2" s="259" t="s">
        <v>29</v>
      </c>
      <c r="I2" s="262" t="s">
        <v>50</v>
      </c>
      <c r="J2" s="221" t="s">
        <v>10</v>
      </c>
      <c r="K2" s="237" t="s">
        <v>11</v>
      </c>
      <c r="L2" s="243" t="s">
        <v>30</v>
      </c>
      <c r="M2" s="244"/>
      <c r="N2" s="245" t="s">
        <v>13</v>
      </c>
      <c r="O2" s="246"/>
      <c r="P2" s="230" t="s">
        <v>31</v>
      </c>
      <c r="Q2" s="231"/>
      <c r="R2" s="231"/>
      <c r="S2" s="231"/>
      <c r="T2" s="231"/>
      <c r="U2" s="231"/>
      <c r="V2" s="231"/>
      <c r="W2" s="232"/>
      <c r="X2" s="232"/>
      <c r="Y2" s="188" t="s">
        <v>15</v>
      </c>
      <c r="Z2" s="189"/>
    </row>
    <row r="3" spans="1:26" ht="14.85" customHeight="1" x14ac:dyDescent="0.3">
      <c r="A3" s="212"/>
      <c r="B3" s="233" t="s">
        <v>16</v>
      </c>
      <c r="C3" s="214" t="s">
        <v>17</v>
      </c>
      <c r="D3" s="214" t="s">
        <v>18</v>
      </c>
      <c r="E3" s="214" t="s">
        <v>19</v>
      </c>
      <c r="F3" s="216" t="s">
        <v>20</v>
      </c>
      <c r="G3" s="219"/>
      <c r="H3" s="260"/>
      <c r="I3" s="263"/>
      <c r="J3" s="222"/>
      <c r="K3" s="238"/>
      <c r="L3" s="251" t="s">
        <v>21</v>
      </c>
      <c r="M3" s="253" t="s">
        <v>56</v>
      </c>
      <c r="N3" s="255" t="s">
        <v>22</v>
      </c>
      <c r="O3" s="257" t="s">
        <v>23</v>
      </c>
      <c r="P3" s="235" t="s">
        <v>32</v>
      </c>
      <c r="Q3" s="236"/>
      <c r="R3" s="236"/>
      <c r="S3" s="237"/>
      <c r="T3" s="224" t="s">
        <v>33</v>
      </c>
      <c r="U3" s="226" t="s">
        <v>53</v>
      </c>
      <c r="V3" s="226" t="s">
        <v>54</v>
      </c>
      <c r="W3" s="224" t="s">
        <v>34</v>
      </c>
      <c r="X3" s="228" t="s">
        <v>52</v>
      </c>
      <c r="Y3" s="247" t="s">
        <v>26</v>
      </c>
      <c r="Z3" s="249" t="s">
        <v>27</v>
      </c>
    </row>
    <row r="4" spans="1:26" ht="80.099999999999994" customHeight="1" thickBot="1" x14ac:dyDescent="0.35">
      <c r="A4" s="213"/>
      <c r="B4" s="234"/>
      <c r="C4" s="215"/>
      <c r="D4" s="215"/>
      <c r="E4" s="215"/>
      <c r="F4" s="217"/>
      <c r="G4" s="220"/>
      <c r="H4" s="261"/>
      <c r="I4" s="264"/>
      <c r="J4" s="223"/>
      <c r="K4" s="239"/>
      <c r="L4" s="252"/>
      <c r="M4" s="254"/>
      <c r="N4" s="256"/>
      <c r="O4" s="258"/>
      <c r="P4" s="66" t="s">
        <v>48</v>
      </c>
      <c r="Q4" s="67" t="s">
        <v>35</v>
      </c>
      <c r="R4" s="67" t="s">
        <v>36</v>
      </c>
      <c r="S4" s="68" t="s">
        <v>37</v>
      </c>
      <c r="T4" s="225"/>
      <c r="U4" s="227"/>
      <c r="V4" s="227"/>
      <c r="W4" s="225"/>
      <c r="X4" s="229"/>
      <c r="Y4" s="248"/>
      <c r="Z4" s="250"/>
    </row>
    <row r="5" spans="1:26" ht="79.8" customHeight="1" thickBot="1" x14ac:dyDescent="0.35">
      <c r="A5" s="88">
        <v>1</v>
      </c>
      <c r="B5" s="75" t="s">
        <v>133</v>
      </c>
      <c r="C5" s="79" t="s">
        <v>126</v>
      </c>
      <c r="D5" s="83">
        <v>75033615</v>
      </c>
      <c r="E5" s="84">
        <v>102086699</v>
      </c>
      <c r="F5" s="84">
        <v>600044131</v>
      </c>
      <c r="G5" s="107" t="s">
        <v>268</v>
      </c>
      <c r="H5" s="89" t="s">
        <v>64</v>
      </c>
      <c r="I5" s="89" t="s">
        <v>91</v>
      </c>
      <c r="J5" s="89" t="s">
        <v>206</v>
      </c>
      <c r="K5" s="89" t="s">
        <v>268</v>
      </c>
      <c r="L5" s="90">
        <v>300000</v>
      </c>
      <c r="M5" s="86">
        <f>L5/100*70</f>
        <v>210000</v>
      </c>
      <c r="N5" s="91">
        <v>2022</v>
      </c>
      <c r="O5" s="92">
        <v>2024</v>
      </c>
      <c r="P5" s="184"/>
      <c r="Q5" s="173"/>
      <c r="R5" s="173"/>
      <c r="S5" s="171" t="s">
        <v>153</v>
      </c>
      <c r="T5" s="172"/>
      <c r="U5" s="172"/>
      <c r="V5" s="172"/>
      <c r="W5" s="172"/>
      <c r="X5" s="187" t="s">
        <v>153</v>
      </c>
      <c r="Y5" s="132" t="s">
        <v>368</v>
      </c>
      <c r="Z5" s="87" t="s">
        <v>365</v>
      </c>
    </row>
    <row r="6" spans="1:26" ht="79.8" customHeight="1" thickBot="1" x14ac:dyDescent="0.35">
      <c r="A6" s="88">
        <v>2</v>
      </c>
      <c r="B6" s="75" t="s">
        <v>133</v>
      </c>
      <c r="C6" s="79" t="s">
        <v>126</v>
      </c>
      <c r="D6" s="83">
        <v>75033615</v>
      </c>
      <c r="E6" s="84">
        <v>102086699</v>
      </c>
      <c r="F6" s="84">
        <v>600044131</v>
      </c>
      <c r="G6" s="107" t="s">
        <v>269</v>
      </c>
      <c r="H6" s="89" t="s">
        <v>64</v>
      </c>
      <c r="I6" s="89" t="s">
        <v>91</v>
      </c>
      <c r="J6" s="89" t="s">
        <v>206</v>
      </c>
      <c r="K6" s="107" t="s">
        <v>269</v>
      </c>
      <c r="L6" s="90">
        <v>1300000</v>
      </c>
      <c r="M6" s="86">
        <f t="shared" ref="M6:M72" si="0">L6/100*70</f>
        <v>910000</v>
      </c>
      <c r="N6" s="91">
        <v>2022</v>
      </c>
      <c r="O6" s="92">
        <v>2023</v>
      </c>
      <c r="P6" s="184"/>
      <c r="Q6" s="173" t="s">
        <v>153</v>
      </c>
      <c r="R6" s="173"/>
      <c r="S6" s="171"/>
      <c r="T6" s="172"/>
      <c r="U6" s="172"/>
      <c r="V6" s="172"/>
      <c r="W6" s="172"/>
      <c r="X6" s="172"/>
      <c r="Y6" s="132" t="s">
        <v>368</v>
      </c>
      <c r="Z6" s="87" t="s">
        <v>365</v>
      </c>
    </row>
    <row r="7" spans="1:26" ht="79.8" customHeight="1" thickBot="1" x14ac:dyDescent="0.35">
      <c r="A7" s="88">
        <v>3</v>
      </c>
      <c r="B7" s="75" t="s">
        <v>133</v>
      </c>
      <c r="C7" s="79" t="s">
        <v>126</v>
      </c>
      <c r="D7" s="83">
        <v>75033615</v>
      </c>
      <c r="E7" s="84">
        <v>102086699</v>
      </c>
      <c r="F7" s="84">
        <v>600044131</v>
      </c>
      <c r="G7" s="107" t="s">
        <v>270</v>
      </c>
      <c r="H7" s="89" t="s">
        <v>64</v>
      </c>
      <c r="I7" s="89" t="s">
        <v>91</v>
      </c>
      <c r="J7" s="89" t="s">
        <v>206</v>
      </c>
      <c r="K7" s="107" t="s">
        <v>270</v>
      </c>
      <c r="L7" s="90">
        <v>1200000</v>
      </c>
      <c r="M7" s="86">
        <f t="shared" si="0"/>
        <v>840000</v>
      </c>
      <c r="N7" s="91">
        <v>2022</v>
      </c>
      <c r="O7" s="92">
        <v>2023</v>
      </c>
      <c r="P7" s="184"/>
      <c r="Q7" s="173"/>
      <c r="R7" s="173"/>
      <c r="S7" s="171"/>
      <c r="T7" s="172"/>
      <c r="U7" s="172"/>
      <c r="V7" s="172"/>
      <c r="W7" s="172"/>
      <c r="X7" s="172"/>
      <c r="Y7" s="132" t="s">
        <v>368</v>
      </c>
      <c r="Z7" s="87" t="s">
        <v>365</v>
      </c>
    </row>
    <row r="8" spans="1:26" ht="79.8" customHeight="1" thickBot="1" x14ac:dyDescent="0.35">
      <c r="A8" s="88">
        <v>4</v>
      </c>
      <c r="B8" s="75" t="s">
        <v>133</v>
      </c>
      <c r="C8" s="79" t="s">
        <v>126</v>
      </c>
      <c r="D8" s="83">
        <v>75033615</v>
      </c>
      <c r="E8" s="84">
        <v>102086699</v>
      </c>
      <c r="F8" s="84">
        <v>600044131</v>
      </c>
      <c r="G8" s="107" t="s">
        <v>271</v>
      </c>
      <c r="H8" s="89" t="s">
        <v>64</v>
      </c>
      <c r="I8" s="89" t="s">
        <v>91</v>
      </c>
      <c r="J8" s="89" t="s">
        <v>206</v>
      </c>
      <c r="K8" s="107" t="s">
        <v>271</v>
      </c>
      <c r="L8" s="90">
        <v>300000</v>
      </c>
      <c r="M8" s="86">
        <f t="shared" si="0"/>
        <v>210000</v>
      </c>
      <c r="N8" s="91">
        <v>2022</v>
      </c>
      <c r="O8" s="92">
        <v>2023</v>
      </c>
      <c r="P8" s="184"/>
      <c r="Q8" s="173"/>
      <c r="R8" s="173"/>
      <c r="S8" s="171" t="s">
        <v>153</v>
      </c>
      <c r="T8" s="172"/>
      <c r="U8" s="172"/>
      <c r="V8" s="172"/>
      <c r="W8" s="172"/>
      <c r="X8" s="172"/>
      <c r="Y8" s="132" t="s">
        <v>368</v>
      </c>
      <c r="Z8" s="87" t="s">
        <v>365</v>
      </c>
    </row>
    <row r="9" spans="1:26" ht="79.8" customHeight="1" thickBot="1" x14ac:dyDescent="0.35">
      <c r="A9" s="88">
        <v>5</v>
      </c>
      <c r="B9" s="75" t="s">
        <v>133</v>
      </c>
      <c r="C9" s="79" t="s">
        <v>126</v>
      </c>
      <c r="D9" s="83">
        <v>75033615</v>
      </c>
      <c r="E9" s="84">
        <v>102086699</v>
      </c>
      <c r="F9" s="84">
        <v>600044131</v>
      </c>
      <c r="G9" s="107" t="s">
        <v>272</v>
      </c>
      <c r="H9" s="89" t="s">
        <v>64</v>
      </c>
      <c r="I9" s="89" t="s">
        <v>91</v>
      </c>
      <c r="J9" s="89" t="s">
        <v>206</v>
      </c>
      <c r="K9" s="107" t="s">
        <v>272</v>
      </c>
      <c r="L9" s="90">
        <v>8000000</v>
      </c>
      <c r="M9" s="86">
        <f t="shared" si="0"/>
        <v>5600000</v>
      </c>
      <c r="N9" s="91">
        <v>2022</v>
      </c>
      <c r="O9" s="92">
        <v>2024</v>
      </c>
      <c r="P9" s="184"/>
      <c r="Q9" s="173"/>
      <c r="R9" s="173"/>
      <c r="S9" s="171"/>
      <c r="T9" s="172"/>
      <c r="U9" s="172"/>
      <c r="V9" s="172"/>
      <c r="W9" s="172"/>
      <c r="X9" s="172"/>
      <c r="Y9" s="76" t="s">
        <v>173</v>
      </c>
      <c r="Z9" s="87" t="s">
        <v>364</v>
      </c>
    </row>
    <row r="10" spans="1:26" ht="79.8" customHeight="1" thickBot="1" x14ac:dyDescent="0.35">
      <c r="A10" s="88">
        <v>6</v>
      </c>
      <c r="B10" s="75" t="s">
        <v>133</v>
      </c>
      <c r="C10" s="79" t="s">
        <v>126</v>
      </c>
      <c r="D10" s="83">
        <v>75033615</v>
      </c>
      <c r="E10" s="84">
        <v>102086699</v>
      </c>
      <c r="F10" s="84">
        <v>600044131</v>
      </c>
      <c r="G10" s="107" t="s">
        <v>273</v>
      </c>
      <c r="H10" s="89" t="s">
        <v>64</v>
      </c>
      <c r="I10" s="89" t="s">
        <v>91</v>
      </c>
      <c r="J10" s="89" t="s">
        <v>206</v>
      </c>
      <c r="K10" s="107" t="s">
        <v>273</v>
      </c>
      <c r="L10" s="90">
        <v>2000000</v>
      </c>
      <c r="M10" s="86">
        <f t="shared" si="0"/>
        <v>1400000</v>
      </c>
      <c r="N10" s="91">
        <v>2022</v>
      </c>
      <c r="O10" s="92">
        <v>2024</v>
      </c>
      <c r="P10" s="184"/>
      <c r="Q10" s="173"/>
      <c r="R10" s="173"/>
      <c r="S10" s="171"/>
      <c r="T10" s="172"/>
      <c r="U10" s="172"/>
      <c r="V10" s="172"/>
      <c r="W10" s="172"/>
      <c r="X10" s="172"/>
      <c r="Y10" s="76" t="s">
        <v>173</v>
      </c>
      <c r="Z10" s="87" t="s">
        <v>365</v>
      </c>
    </row>
    <row r="11" spans="1:26" ht="84.6" customHeight="1" thickBot="1" x14ac:dyDescent="0.35">
      <c r="A11" s="88">
        <v>7</v>
      </c>
      <c r="B11" s="75" t="s">
        <v>134</v>
      </c>
      <c r="C11" s="79" t="s">
        <v>129</v>
      </c>
      <c r="D11" s="83">
        <v>75034875</v>
      </c>
      <c r="E11" s="84">
        <v>102086745</v>
      </c>
      <c r="F11" s="84">
        <v>600044173</v>
      </c>
      <c r="G11" s="107" t="s">
        <v>274</v>
      </c>
      <c r="H11" s="85" t="s">
        <v>64</v>
      </c>
      <c r="I11" s="89" t="s">
        <v>91</v>
      </c>
      <c r="J11" s="89" t="s">
        <v>260</v>
      </c>
      <c r="K11" s="89" t="s">
        <v>274</v>
      </c>
      <c r="L11" s="90">
        <v>1000000</v>
      </c>
      <c r="M11" s="86">
        <f t="shared" si="0"/>
        <v>700000</v>
      </c>
      <c r="N11" s="91">
        <v>2022</v>
      </c>
      <c r="O11" s="92">
        <v>2023</v>
      </c>
      <c r="P11" s="184" t="s">
        <v>153</v>
      </c>
      <c r="Q11" s="173" t="s">
        <v>153</v>
      </c>
      <c r="R11" s="173"/>
      <c r="S11" s="171" t="s">
        <v>153</v>
      </c>
      <c r="T11" s="172"/>
      <c r="U11" s="172"/>
      <c r="V11" s="172"/>
      <c r="W11" s="172"/>
      <c r="X11" s="172" t="s">
        <v>153</v>
      </c>
      <c r="Y11" s="76" t="s">
        <v>368</v>
      </c>
      <c r="Z11" s="87" t="s">
        <v>365</v>
      </c>
    </row>
    <row r="12" spans="1:26" ht="75.599999999999994" customHeight="1" thickBot="1" x14ac:dyDescent="0.35">
      <c r="A12" s="88">
        <v>8</v>
      </c>
      <c r="B12" s="75" t="s">
        <v>134</v>
      </c>
      <c r="C12" s="79" t="s">
        <v>129</v>
      </c>
      <c r="D12" s="83">
        <v>75034875</v>
      </c>
      <c r="E12" s="84">
        <v>102086745</v>
      </c>
      <c r="F12" s="84">
        <v>600044173</v>
      </c>
      <c r="G12" s="107" t="s">
        <v>275</v>
      </c>
      <c r="H12" s="85" t="s">
        <v>64</v>
      </c>
      <c r="I12" s="89" t="s">
        <v>91</v>
      </c>
      <c r="J12" s="89" t="s">
        <v>260</v>
      </c>
      <c r="K12" s="107" t="s">
        <v>275</v>
      </c>
      <c r="L12" s="90">
        <v>100000</v>
      </c>
      <c r="M12" s="86">
        <f t="shared" si="0"/>
        <v>70000</v>
      </c>
      <c r="N12" s="91">
        <v>2022</v>
      </c>
      <c r="O12" s="92">
        <v>2023</v>
      </c>
      <c r="P12" s="184"/>
      <c r="Q12" s="173" t="s">
        <v>153</v>
      </c>
      <c r="R12" s="173"/>
      <c r="S12" s="171"/>
      <c r="T12" s="172"/>
      <c r="U12" s="172"/>
      <c r="V12" s="172"/>
      <c r="W12" s="172"/>
      <c r="X12" s="172"/>
      <c r="Y12" s="76" t="s">
        <v>368</v>
      </c>
      <c r="Z12" s="87" t="s">
        <v>365</v>
      </c>
    </row>
    <row r="13" spans="1:26" ht="88.2" customHeight="1" thickBot="1" x14ac:dyDescent="0.35">
      <c r="A13" s="88">
        <v>9</v>
      </c>
      <c r="B13" s="75" t="s">
        <v>134</v>
      </c>
      <c r="C13" s="79" t="s">
        <v>129</v>
      </c>
      <c r="D13" s="83">
        <v>75034875</v>
      </c>
      <c r="E13" s="84">
        <v>102086745</v>
      </c>
      <c r="F13" s="84">
        <v>600044173</v>
      </c>
      <c r="G13" s="107" t="s">
        <v>276</v>
      </c>
      <c r="H13" s="85" t="s">
        <v>64</v>
      </c>
      <c r="I13" s="89" t="s">
        <v>91</v>
      </c>
      <c r="J13" s="89" t="s">
        <v>260</v>
      </c>
      <c r="K13" s="89" t="s">
        <v>276</v>
      </c>
      <c r="L13" s="90">
        <v>150000</v>
      </c>
      <c r="M13" s="86">
        <f t="shared" si="0"/>
        <v>105000</v>
      </c>
      <c r="N13" s="91">
        <v>2022</v>
      </c>
      <c r="O13" s="92">
        <v>2023</v>
      </c>
      <c r="P13" s="184"/>
      <c r="Q13" s="173"/>
      <c r="R13" s="173"/>
      <c r="S13" s="171"/>
      <c r="T13" s="172"/>
      <c r="U13" s="172"/>
      <c r="V13" s="172"/>
      <c r="W13" s="172"/>
      <c r="X13" s="172"/>
      <c r="Y13" s="76" t="s">
        <v>368</v>
      </c>
      <c r="Z13" s="87" t="s">
        <v>365</v>
      </c>
    </row>
    <row r="14" spans="1:26" ht="78.599999999999994" customHeight="1" thickBot="1" x14ac:dyDescent="0.35">
      <c r="A14" s="88">
        <v>10</v>
      </c>
      <c r="B14" s="75" t="s">
        <v>134</v>
      </c>
      <c r="C14" s="79" t="s">
        <v>129</v>
      </c>
      <c r="D14" s="83">
        <v>75034875</v>
      </c>
      <c r="E14" s="84">
        <v>102086745</v>
      </c>
      <c r="F14" s="84">
        <v>600044173</v>
      </c>
      <c r="G14" s="107" t="s">
        <v>277</v>
      </c>
      <c r="H14" s="85" t="s">
        <v>64</v>
      </c>
      <c r="I14" s="89" t="s">
        <v>91</v>
      </c>
      <c r="J14" s="89" t="s">
        <v>260</v>
      </c>
      <c r="K14" s="107" t="s">
        <v>277</v>
      </c>
      <c r="L14" s="90">
        <v>100000</v>
      </c>
      <c r="M14" s="86">
        <f t="shared" si="0"/>
        <v>70000</v>
      </c>
      <c r="N14" s="91">
        <v>2022</v>
      </c>
      <c r="O14" s="92">
        <v>2023</v>
      </c>
      <c r="P14" s="184"/>
      <c r="Q14" s="173"/>
      <c r="R14" s="173"/>
      <c r="S14" s="171"/>
      <c r="T14" s="172"/>
      <c r="U14" s="172"/>
      <c r="V14" s="172"/>
      <c r="W14" s="172"/>
      <c r="X14" s="172"/>
      <c r="Y14" s="76" t="s">
        <v>368</v>
      </c>
      <c r="Z14" s="87" t="s">
        <v>365</v>
      </c>
    </row>
    <row r="15" spans="1:26" ht="43.2" customHeight="1" thickBot="1" x14ac:dyDescent="0.35">
      <c r="A15" s="88">
        <v>11</v>
      </c>
      <c r="B15" s="75" t="s">
        <v>135</v>
      </c>
      <c r="C15" s="79" t="s">
        <v>124</v>
      </c>
      <c r="D15" s="83">
        <v>75033186</v>
      </c>
      <c r="E15" s="84">
        <v>102086826</v>
      </c>
      <c r="F15" s="84">
        <v>600044211</v>
      </c>
      <c r="G15" s="107" t="s">
        <v>278</v>
      </c>
      <c r="H15" s="89" t="s">
        <v>64</v>
      </c>
      <c r="I15" s="85" t="s">
        <v>91</v>
      </c>
      <c r="J15" s="89" t="s">
        <v>204</v>
      </c>
      <c r="K15" s="89" t="s">
        <v>278</v>
      </c>
      <c r="L15" s="90">
        <v>800000</v>
      </c>
      <c r="M15" s="86">
        <f t="shared" si="0"/>
        <v>560000</v>
      </c>
      <c r="N15" s="91">
        <v>2022</v>
      </c>
      <c r="O15" s="92">
        <v>2023</v>
      </c>
      <c r="P15" s="184"/>
      <c r="Q15" s="173" t="s">
        <v>153</v>
      </c>
      <c r="R15" s="173"/>
      <c r="S15" s="171"/>
      <c r="T15" s="172"/>
      <c r="U15" s="172"/>
      <c r="V15" s="172"/>
      <c r="W15" s="172" t="s">
        <v>153</v>
      </c>
      <c r="X15" s="172"/>
      <c r="Y15" s="76" t="s">
        <v>368</v>
      </c>
      <c r="Z15" s="87" t="s">
        <v>365</v>
      </c>
    </row>
    <row r="16" spans="1:26" ht="43.2" customHeight="1" thickBot="1" x14ac:dyDescent="0.35">
      <c r="A16" s="88">
        <v>12</v>
      </c>
      <c r="B16" s="75" t="s">
        <v>135</v>
      </c>
      <c r="C16" s="79" t="s">
        <v>124</v>
      </c>
      <c r="D16" s="83">
        <v>75033186</v>
      </c>
      <c r="E16" s="84">
        <v>102086826</v>
      </c>
      <c r="F16" s="84">
        <v>600044211</v>
      </c>
      <c r="G16" s="107" t="s">
        <v>279</v>
      </c>
      <c r="H16" s="89" t="s">
        <v>64</v>
      </c>
      <c r="I16" s="85" t="s">
        <v>91</v>
      </c>
      <c r="J16" s="89" t="s">
        <v>204</v>
      </c>
      <c r="K16" s="89" t="s">
        <v>279</v>
      </c>
      <c r="L16" s="90">
        <v>1000000</v>
      </c>
      <c r="M16" s="86">
        <f t="shared" si="0"/>
        <v>700000</v>
      </c>
      <c r="N16" s="91">
        <v>2022</v>
      </c>
      <c r="O16" s="92">
        <v>2023</v>
      </c>
      <c r="P16" s="184" t="s">
        <v>153</v>
      </c>
      <c r="Q16" s="173"/>
      <c r="R16" s="173"/>
      <c r="S16" s="171"/>
      <c r="T16" s="172"/>
      <c r="U16" s="172"/>
      <c r="V16" s="172"/>
      <c r="W16" s="172" t="s">
        <v>153</v>
      </c>
      <c r="X16" s="172"/>
      <c r="Y16" s="76" t="s">
        <v>368</v>
      </c>
      <c r="Z16" s="87" t="s">
        <v>365</v>
      </c>
    </row>
    <row r="17" spans="1:26" ht="60" customHeight="1" thickBot="1" x14ac:dyDescent="0.35">
      <c r="A17" s="88">
        <v>13</v>
      </c>
      <c r="B17" s="75" t="s">
        <v>136</v>
      </c>
      <c r="C17" s="79" t="s">
        <v>116</v>
      </c>
      <c r="D17" s="83">
        <v>43776761</v>
      </c>
      <c r="E17" s="84">
        <v>102102121</v>
      </c>
      <c r="F17" s="84">
        <v>600044297</v>
      </c>
      <c r="G17" s="107" t="s">
        <v>280</v>
      </c>
      <c r="H17" s="85" t="s">
        <v>64</v>
      </c>
      <c r="I17" s="89" t="s">
        <v>91</v>
      </c>
      <c r="J17" s="89" t="s">
        <v>91</v>
      </c>
      <c r="K17" s="107" t="s">
        <v>280</v>
      </c>
      <c r="L17" s="90">
        <v>5000000</v>
      </c>
      <c r="M17" s="86">
        <f t="shared" si="0"/>
        <v>3500000</v>
      </c>
      <c r="N17" s="91">
        <v>2022</v>
      </c>
      <c r="O17" s="92">
        <v>2024</v>
      </c>
      <c r="P17" s="184"/>
      <c r="Q17" s="173"/>
      <c r="R17" s="173"/>
      <c r="S17" s="171"/>
      <c r="T17" s="172"/>
      <c r="U17" s="172"/>
      <c r="V17" s="172"/>
      <c r="W17" s="172" t="s">
        <v>153</v>
      </c>
      <c r="X17" s="172"/>
      <c r="Y17" s="76" t="s">
        <v>368</v>
      </c>
      <c r="Z17" s="87" t="s">
        <v>365</v>
      </c>
    </row>
    <row r="18" spans="1:26" ht="60" customHeight="1" thickBot="1" x14ac:dyDescent="0.35">
      <c r="A18" s="88">
        <v>14</v>
      </c>
      <c r="B18" s="75" t="s">
        <v>136</v>
      </c>
      <c r="C18" s="79" t="s">
        <v>116</v>
      </c>
      <c r="D18" s="83">
        <v>43776761</v>
      </c>
      <c r="E18" s="84">
        <v>102102121</v>
      </c>
      <c r="F18" s="84">
        <v>600044297</v>
      </c>
      <c r="G18" s="107" t="s">
        <v>281</v>
      </c>
      <c r="H18" s="85" t="s">
        <v>64</v>
      </c>
      <c r="I18" s="89" t="s">
        <v>91</v>
      </c>
      <c r="J18" s="89" t="s">
        <v>91</v>
      </c>
      <c r="K18" s="107" t="s">
        <v>281</v>
      </c>
      <c r="L18" s="90">
        <v>2000000</v>
      </c>
      <c r="M18" s="86">
        <f t="shared" si="0"/>
        <v>1400000</v>
      </c>
      <c r="N18" s="91">
        <v>2022</v>
      </c>
      <c r="O18" s="92">
        <v>2024</v>
      </c>
      <c r="P18" s="184"/>
      <c r="Q18" s="173"/>
      <c r="R18" s="173"/>
      <c r="S18" s="171"/>
      <c r="T18" s="172"/>
      <c r="U18" s="172"/>
      <c r="V18" s="172"/>
      <c r="W18" s="172"/>
      <c r="X18" s="172"/>
      <c r="Y18" s="76" t="s">
        <v>368</v>
      </c>
      <c r="Z18" s="87" t="s">
        <v>365</v>
      </c>
    </row>
    <row r="19" spans="1:26" ht="60" customHeight="1" thickBot="1" x14ac:dyDescent="0.35">
      <c r="A19" s="88">
        <v>15</v>
      </c>
      <c r="B19" s="75" t="s">
        <v>136</v>
      </c>
      <c r="C19" s="79" t="s">
        <v>116</v>
      </c>
      <c r="D19" s="83">
        <v>43776761</v>
      </c>
      <c r="E19" s="84">
        <v>102102121</v>
      </c>
      <c r="F19" s="84">
        <v>600044297</v>
      </c>
      <c r="G19" s="107" t="s">
        <v>282</v>
      </c>
      <c r="H19" s="85" t="s">
        <v>64</v>
      </c>
      <c r="I19" s="89" t="s">
        <v>91</v>
      </c>
      <c r="J19" s="89" t="s">
        <v>91</v>
      </c>
      <c r="K19" s="107" t="s">
        <v>282</v>
      </c>
      <c r="L19" s="90">
        <v>10000000</v>
      </c>
      <c r="M19" s="86">
        <f t="shared" si="0"/>
        <v>7000000</v>
      </c>
      <c r="N19" s="91">
        <v>2022</v>
      </c>
      <c r="O19" s="92">
        <v>2024</v>
      </c>
      <c r="P19" s="184"/>
      <c r="Q19" s="173"/>
      <c r="R19" s="173"/>
      <c r="S19" s="171"/>
      <c r="T19" s="172"/>
      <c r="U19" s="172"/>
      <c r="V19" s="172"/>
      <c r="W19" s="172" t="s">
        <v>153</v>
      </c>
      <c r="X19" s="172"/>
      <c r="Y19" s="76" t="s">
        <v>368</v>
      </c>
      <c r="Z19" s="87" t="s">
        <v>365</v>
      </c>
    </row>
    <row r="20" spans="1:26" ht="60" customHeight="1" thickBot="1" x14ac:dyDescent="0.35">
      <c r="A20" s="88">
        <v>16</v>
      </c>
      <c r="B20" s="75" t="s">
        <v>136</v>
      </c>
      <c r="C20" s="79" t="s">
        <v>116</v>
      </c>
      <c r="D20" s="83">
        <v>43776761</v>
      </c>
      <c r="E20" s="84">
        <v>102102121</v>
      </c>
      <c r="F20" s="84">
        <v>600044297</v>
      </c>
      <c r="G20" s="107" t="s">
        <v>283</v>
      </c>
      <c r="H20" s="85" t="s">
        <v>64</v>
      </c>
      <c r="I20" s="89" t="s">
        <v>91</v>
      </c>
      <c r="J20" s="89" t="s">
        <v>91</v>
      </c>
      <c r="K20" s="107" t="s">
        <v>283</v>
      </c>
      <c r="L20" s="90">
        <v>7000000</v>
      </c>
      <c r="M20" s="86">
        <f t="shared" si="0"/>
        <v>4900000</v>
      </c>
      <c r="N20" s="91">
        <v>2022</v>
      </c>
      <c r="O20" s="92">
        <v>2023</v>
      </c>
      <c r="P20" s="184"/>
      <c r="Q20" s="173"/>
      <c r="R20" s="173"/>
      <c r="S20" s="171"/>
      <c r="T20" s="172"/>
      <c r="U20" s="172"/>
      <c r="V20" s="172"/>
      <c r="W20" s="172"/>
      <c r="X20" s="172"/>
      <c r="Y20" s="76" t="s">
        <v>369</v>
      </c>
      <c r="Z20" s="87" t="s">
        <v>364</v>
      </c>
    </row>
    <row r="21" spans="1:26" ht="60" customHeight="1" thickBot="1" x14ac:dyDescent="0.35">
      <c r="A21" s="88">
        <v>17</v>
      </c>
      <c r="B21" s="75" t="s">
        <v>136</v>
      </c>
      <c r="C21" s="79" t="s">
        <v>116</v>
      </c>
      <c r="D21" s="83">
        <v>43776761</v>
      </c>
      <c r="E21" s="84">
        <v>102102121</v>
      </c>
      <c r="F21" s="84">
        <v>600044297</v>
      </c>
      <c r="G21" s="107" t="s">
        <v>284</v>
      </c>
      <c r="H21" s="85" t="s">
        <v>64</v>
      </c>
      <c r="I21" s="89" t="s">
        <v>91</v>
      </c>
      <c r="J21" s="89" t="s">
        <v>91</v>
      </c>
      <c r="K21" s="107" t="s">
        <v>284</v>
      </c>
      <c r="L21" s="90">
        <v>1000000</v>
      </c>
      <c r="M21" s="86">
        <f t="shared" si="0"/>
        <v>700000</v>
      </c>
      <c r="N21" s="91">
        <v>2022</v>
      </c>
      <c r="O21" s="92">
        <v>2024</v>
      </c>
      <c r="P21" s="184"/>
      <c r="Q21" s="173"/>
      <c r="R21" s="173"/>
      <c r="S21" s="171"/>
      <c r="T21" s="172"/>
      <c r="U21" s="172"/>
      <c r="V21" s="172"/>
      <c r="W21" s="172"/>
      <c r="X21" s="172"/>
      <c r="Y21" s="76" t="s">
        <v>173</v>
      </c>
      <c r="Z21" s="87" t="s">
        <v>365</v>
      </c>
    </row>
    <row r="22" spans="1:26" ht="60" customHeight="1" thickBot="1" x14ac:dyDescent="0.35">
      <c r="A22" s="88">
        <v>18</v>
      </c>
      <c r="B22" s="75" t="s">
        <v>136</v>
      </c>
      <c r="C22" s="79" t="s">
        <v>116</v>
      </c>
      <c r="D22" s="83">
        <v>43776761</v>
      </c>
      <c r="E22" s="84">
        <v>102102121</v>
      </c>
      <c r="F22" s="84">
        <v>600044297</v>
      </c>
      <c r="G22" s="107" t="s">
        <v>285</v>
      </c>
      <c r="H22" s="85" t="s">
        <v>64</v>
      </c>
      <c r="I22" s="89" t="s">
        <v>91</v>
      </c>
      <c r="J22" s="89" t="s">
        <v>91</v>
      </c>
      <c r="K22" s="107" t="s">
        <v>285</v>
      </c>
      <c r="L22" s="90">
        <v>500000</v>
      </c>
      <c r="M22" s="86">
        <f t="shared" si="0"/>
        <v>350000</v>
      </c>
      <c r="N22" s="91">
        <v>2022</v>
      </c>
      <c r="O22" s="92">
        <v>2023</v>
      </c>
      <c r="P22" s="184"/>
      <c r="Q22" s="173" t="s">
        <v>153</v>
      </c>
      <c r="R22" s="173"/>
      <c r="S22" s="171"/>
      <c r="T22" s="172"/>
      <c r="U22" s="172"/>
      <c r="V22" s="172"/>
      <c r="W22" s="172"/>
      <c r="X22" s="172"/>
      <c r="Y22" s="76" t="s">
        <v>368</v>
      </c>
      <c r="Z22" s="87" t="s">
        <v>365</v>
      </c>
    </row>
    <row r="23" spans="1:26" ht="60" customHeight="1" thickBot="1" x14ac:dyDescent="0.35">
      <c r="A23" s="88">
        <v>19</v>
      </c>
      <c r="B23" s="75" t="s">
        <v>136</v>
      </c>
      <c r="C23" s="79" t="s">
        <v>116</v>
      </c>
      <c r="D23" s="83">
        <v>43776761</v>
      </c>
      <c r="E23" s="84">
        <v>102102121</v>
      </c>
      <c r="F23" s="84">
        <v>600044297</v>
      </c>
      <c r="G23" s="107" t="s">
        <v>286</v>
      </c>
      <c r="H23" s="85" t="s">
        <v>64</v>
      </c>
      <c r="I23" s="89" t="s">
        <v>91</v>
      </c>
      <c r="J23" s="89" t="s">
        <v>91</v>
      </c>
      <c r="K23" s="107" t="s">
        <v>286</v>
      </c>
      <c r="L23" s="90">
        <v>800000</v>
      </c>
      <c r="M23" s="86">
        <f t="shared" si="0"/>
        <v>560000</v>
      </c>
      <c r="N23" s="91">
        <v>2022</v>
      </c>
      <c r="O23" s="92">
        <v>2023</v>
      </c>
      <c r="P23" s="184"/>
      <c r="Q23" s="173"/>
      <c r="R23" s="173"/>
      <c r="S23" s="171"/>
      <c r="T23" s="172"/>
      <c r="U23" s="172"/>
      <c r="V23" s="172"/>
      <c r="W23" s="172"/>
      <c r="X23" s="172"/>
      <c r="Y23" s="76" t="s">
        <v>173</v>
      </c>
      <c r="Z23" s="87" t="s">
        <v>365</v>
      </c>
    </row>
    <row r="24" spans="1:26" ht="60" customHeight="1" thickBot="1" x14ac:dyDescent="0.35">
      <c r="A24" s="88">
        <v>20</v>
      </c>
      <c r="B24" s="75" t="s">
        <v>136</v>
      </c>
      <c r="C24" s="79" t="s">
        <v>116</v>
      </c>
      <c r="D24" s="83">
        <v>43776761</v>
      </c>
      <c r="E24" s="84">
        <v>102102121</v>
      </c>
      <c r="F24" s="84">
        <v>600044297</v>
      </c>
      <c r="G24" s="107" t="s">
        <v>287</v>
      </c>
      <c r="H24" s="85" t="s">
        <v>64</v>
      </c>
      <c r="I24" s="89" t="s">
        <v>91</v>
      </c>
      <c r="J24" s="89" t="s">
        <v>91</v>
      </c>
      <c r="K24" s="107" t="s">
        <v>287</v>
      </c>
      <c r="L24" s="90">
        <v>1000000</v>
      </c>
      <c r="M24" s="86">
        <f t="shared" si="0"/>
        <v>700000</v>
      </c>
      <c r="N24" s="91">
        <v>2022</v>
      </c>
      <c r="O24" s="92">
        <v>2023</v>
      </c>
      <c r="P24" s="184"/>
      <c r="Q24" s="173"/>
      <c r="R24" s="173"/>
      <c r="S24" s="171" t="s">
        <v>153</v>
      </c>
      <c r="T24" s="172"/>
      <c r="U24" s="172"/>
      <c r="V24" s="172"/>
      <c r="W24" s="172"/>
      <c r="X24" s="172" t="s">
        <v>153</v>
      </c>
      <c r="Y24" s="76" t="s">
        <v>368</v>
      </c>
      <c r="Z24" s="87" t="s">
        <v>365</v>
      </c>
    </row>
    <row r="25" spans="1:26" ht="60" customHeight="1" thickBot="1" x14ac:dyDescent="0.35">
      <c r="A25" s="88">
        <v>21</v>
      </c>
      <c r="B25" s="75" t="s">
        <v>136</v>
      </c>
      <c r="C25" s="79" t="s">
        <v>116</v>
      </c>
      <c r="D25" s="83">
        <v>43776761</v>
      </c>
      <c r="E25" s="84">
        <v>102102121</v>
      </c>
      <c r="F25" s="84">
        <v>600044297</v>
      </c>
      <c r="G25" s="107" t="s">
        <v>288</v>
      </c>
      <c r="H25" s="85" t="s">
        <v>64</v>
      </c>
      <c r="I25" s="89" t="s">
        <v>91</v>
      </c>
      <c r="J25" s="89" t="s">
        <v>91</v>
      </c>
      <c r="K25" s="107" t="s">
        <v>288</v>
      </c>
      <c r="L25" s="90">
        <v>800000</v>
      </c>
      <c r="M25" s="86">
        <f t="shared" si="0"/>
        <v>560000</v>
      </c>
      <c r="N25" s="91">
        <v>2022</v>
      </c>
      <c r="O25" s="92">
        <v>2023</v>
      </c>
      <c r="P25" s="184"/>
      <c r="Q25" s="173"/>
      <c r="R25" s="173"/>
      <c r="S25" s="171" t="s">
        <v>153</v>
      </c>
      <c r="T25" s="172"/>
      <c r="U25" s="172"/>
      <c r="V25" s="172"/>
      <c r="W25" s="172"/>
      <c r="X25" s="172" t="s">
        <v>153</v>
      </c>
      <c r="Y25" s="76" t="s">
        <v>368</v>
      </c>
      <c r="Z25" s="87" t="s">
        <v>365</v>
      </c>
    </row>
    <row r="26" spans="1:26" ht="60" customHeight="1" thickBot="1" x14ac:dyDescent="0.35">
      <c r="A26" s="88">
        <v>22</v>
      </c>
      <c r="B26" s="75" t="s">
        <v>136</v>
      </c>
      <c r="C26" s="79" t="s">
        <v>116</v>
      </c>
      <c r="D26" s="83">
        <v>43776761</v>
      </c>
      <c r="E26" s="84">
        <v>102102121</v>
      </c>
      <c r="F26" s="84">
        <v>600044297</v>
      </c>
      <c r="G26" s="107" t="s">
        <v>296</v>
      </c>
      <c r="H26" s="85" t="s">
        <v>64</v>
      </c>
      <c r="I26" s="89" t="s">
        <v>91</v>
      </c>
      <c r="J26" s="89" t="s">
        <v>91</v>
      </c>
      <c r="K26" s="107" t="s">
        <v>296</v>
      </c>
      <c r="L26" s="90">
        <v>1000000</v>
      </c>
      <c r="M26" s="86">
        <f t="shared" si="0"/>
        <v>700000</v>
      </c>
      <c r="N26" s="91">
        <v>2022</v>
      </c>
      <c r="O26" s="92">
        <v>2023</v>
      </c>
      <c r="P26" s="184"/>
      <c r="Q26" s="173"/>
      <c r="R26" s="173"/>
      <c r="S26" s="171" t="s">
        <v>153</v>
      </c>
      <c r="T26" s="172"/>
      <c r="U26" s="172"/>
      <c r="V26" s="172"/>
      <c r="W26" s="172"/>
      <c r="X26" s="172" t="s">
        <v>153</v>
      </c>
      <c r="Y26" s="76" t="s">
        <v>368</v>
      </c>
      <c r="Z26" s="87" t="s">
        <v>365</v>
      </c>
    </row>
    <row r="27" spans="1:26" ht="60" customHeight="1" thickBot="1" x14ac:dyDescent="0.35">
      <c r="A27" s="88">
        <v>23</v>
      </c>
      <c r="B27" s="75" t="s">
        <v>136</v>
      </c>
      <c r="C27" s="79" t="s">
        <v>116</v>
      </c>
      <c r="D27" s="83">
        <v>43776761</v>
      </c>
      <c r="E27" s="84">
        <v>102102121</v>
      </c>
      <c r="F27" s="84">
        <v>600044297</v>
      </c>
      <c r="G27" s="107" t="s">
        <v>289</v>
      </c>
      <c r="H27" s="85" t="s">
        <v>64</v>
      </c>
      <c r="I27" s="89" t="s">
        <v>91</v>
      </c>
      <c r="J27" s="89" t="s">
        <v>91</v>
      </c>
      <c r="K27" s="107" t="s">
        <v>289</v>
      </c>
      <c r="L27" s="90">
        <v>5000000</v>
      </c>
      <c r="M27" s="86">
        <f t="shared" si="0"/>
        <v>3500000</v>
      </c>
      <c r="N27" s="91">
        <v>2022</v>
      </c>
      <c r="O27" s="92">
        <v>2025</v>
      </c>
      <c r="P27" s="184"/>
      <c r="Q27" s="173"/>
      <c r="R27" s="173"/>
      <c r="S27" s="171"/>
      <c r="T27" s="172"/>
      <c r="U27" s="172"/>
      <c r="V27" s="172"/>
      <c r="W27" s="172" t="s">
        <v>153</v>
      </c>
      <c r="X27" s="172"/>
      <c r="Y27" s="76" t="s">
        <v>368</v>
      </c>
      <c r="Z27" s="87" t="s">
        <v>364</v>
      </c>
    </row>
    <row r="28" spans="1:26" ht="60" customHeight="1" thickBot="1" x14ac:dyDescent="0.35">
      <c r="A28" s="88">
        <v>24</v>
      </c>
      <c r="B28" s="75" t="s">
        <v>136</v>
      </c>
      <c r="C28" s="79" t="s">
        <v>116</v>
      </c>
      <c r="D28" s="83">
        <v>43776761</v>
      </c>
      <c r="E28" s="84">
        <v>102102121</v>
      </c>
      <c r="F28" s="84">
        <v>600044297</v>
      </c>
      <c r="G28" s="107" t="s">
        <v>290</v>
      </c>
      <c r="H28" s="85" t="s">
        <v>64</v>
      </c>
      <c r="I28" s="89" t="s">
        <v>91</v>
      </c>
      <c r="J28" s="89" t="s">
        <v>91</v>
      </c>
      <c r="K28" s="107" t="s">
        <v>290</v>
      </c>
      <c r="L28" s="90">
        <v>10000000</v>
      </c>
      <c r="M28" s="86">
        <f t="shared" si="0"/>
        <v>7000000</v>
      </c>
      <c r="N28" s="91">
        <v>2022</v>
      </c>
      <c r="O28" s="92">
        <v>2025</v>
      </c>
      <c r="P28" s="184" t="s">
        <v>153</v>
      </c>
      <c r="Q28" s="173" t="s">
        <v>153</v>
      </c>
      <c r="R28" s="173" t="s">
        <v>153</v>
      </c>
      <c r="S28" s="171" t="s">
        <v>153</v>
      </c>
      <c r="T28" s="172"/>
      <c r="U28" s="172"/>
      <c r="V28" s="172"/>
      <c r="W28" s="172"/>
      <c r="X28" s="172" t="s">
        <v>153</v>
      </c>
      <c r="Y28" s="76" t="s">
        <v>368</v>
      </c>
      <c r="Z28" s="87" t="s">
        <v>365</v>
      </c>
    </row>
    <row r="29" spans="1:26" ht="60" customHeight="1" thickBot="1" x14ac:dyDescent="0.35">
      <c r="A29" s="88">
        <v>25</v>
      </c>
      <c r="B29" s="75" t="s">
        <v>136</v>
      </c>
      <c r="C29" s="79" t="s">
        <v>116</v>
      </c>
      <c r="D29" s="83">
        <v>43776761</v>
      </c>
      <c r="E29" s="84">
        <v>102102121</v>
      </c>
      <c r="F29" s="84">
        <v>600044297</v>
      </c>
      <c r="G29" s="107" t="s">
        <v>291</v>
      </c>
      <c r="H29" s="85" t="s">
        <v>64</v>
      </c>
      <c r="I29" s="89" t="s">
        <v>91</v>
      </c>
      <c r="J29" s="89" t="s">
        <v>91</v>
      </c>
      <c r="K29" s="107" t="s">
        <v>291</v>
      </c>
      <c r="L29" s="90">
        <v>400000</v>
      </c>
      <c r="M29" s="86">
        <f t="shared" si="0"/>
        <v>280000</v>
      </c>
      <c r="N29" s="91">
        <v>2022</v>
      </c>
      <c r="O29" s="92">
        <v>2023</v>
      </c>
      <c r="P29" s="184"/>
      <c r="Q29" s="173" t="s">
        <v>153</v>
      </c>
      <c r="R29" s="173"/>
      <c r="S29" s="171"/>
      <c r="T29" s="172"/>
      <c r="U29" s="172"/>
      <c r="V29" s="172"/>
      <c r="W29" s="172"/>
      <c r="X29" s="172"/>
      <c r="Y29" s="76" t="s">
        <v>370</v>
      </c>
      <c r="Z29" s="87" t="s">
        <v>365</v>
      </c>
    </row>
    <row r="30" spans="1:26" ht="60" customHeight="1" thickBot="1" x14ac:dyDescent="0.35">
      <c r="A30" s="88">
        <v>26</v>
      </c>
      <c r="B30" s="75" t="s">
        <v>136</v>
      </c>
      <c r="C30" s="79" t="s">
        <v>116</v>
      </c>
      <c r="D30" s="83">
        <v>43776761</v>
      </c>
      <c r="E30" s="84">
        <v>102102121</v>
      </c>
      <c r="F30" s="84">
        <v>600044297</v>
      </c>
      <c r="G30" s="107" t="s">
        <v>292</v>
      </c>
      <c r="H30" s="85" t="s">
        <v>64</v>
      </c>
      <c r="I30" s="89" t="s">
        <v>91</v>
      </c>
      <c r="J30" s="89" t="s">
        <v>91</v>
      </c>
      <c r="K30" s="107" t="s">
        <v>292</v>
      </c>
      <c r="L30" s="90">
        <v>800000</v>
      </c>
      <c r="M30" s="86">
        <f t="shared" si="0"/>
        <v>560000</v>
      </c>
      <c r="N30" s="91">
        <v>2022</v>
      </c>
      <c r="O30" s="92">
        <v>2023</v>
      </c>
      <c r="P30" s="184"/>
      <c r="Q30" s="173"/>
      <c r="R30" s="173"/>
      <c r="S30" s="171"/>
      <c r="T30" s="172"/>
      <c r="U30" s="172"/>
      <c r="V30" s="172"/>
      <c r="W30" s="172"/>
      <c r="X30" s="172"/>
      <c r="Y30" s="76" t="s">
        <v>368</v>
      </c>
      <c r="Z30" s="87" t="s">
        <v>365</v>
      </c>
    </row>
    <row r="31" spans="1:26" ht="60" customHeight="1" thickBot="1" x14ac:dyDescent="0.35">
      <c r="A31" s="88">
        <v>27</v>
      </c>
      <c r="B31" s="75" t="s">
        <v>136</v>
      </c>
      <c r="C31" s="79" t="s">
        <v>116</v>
      </c>
      <c r="D31" s="83">
        <v>43776761</v>
      </c>
      <c r="E31" s="84">
        <v>102102121</v>
      </c>
      <c r="F31" s="84">
        <v>600044297</v>
      </c>
      <c r="G31" s="107" t="s">
        <v>293</v>
      </c>
      <c r="H31" s="85" t="s">
        <v>64</v>
      </c>
      <c r="I31" s="89" t="s">
        <v>91</v>
      </c>
      <c r="J31" s="89" t="s">
        <v>91</v>
      </c>
      <c r="K31" s="107" t="s">
        <v>293</v>
      </c>
      <c r="L31" s="90">
        <v>30000000</v>
      </c>
      <c r="M31" s="86">
        <f t="shared" si="0"/>
        <v>21000000</v>
      </c>
      <c r="N31" s="91">
        <v>2023</v>
      </c>
      <c r="O31" s="92">
        <v>2027</v>
      </c>
      <c r="P31" s="184" t="s">
        <v>153</v>
      </c>
      <c r="Q31" s="173" t="s">
        <v>153</v>
      </c>
      <c r="R31" s="173" t="s">
        <v>153</v>
      </c>
      <c r="S31" s="171" t="s">
        <v>153</v>
      </c>
      <c r="T31" s="172"/>
      <c r="U31" s="172"/>
      <c r="V31" s="172"/>
      <c r="W31" s="172"/>
      <c r="X31" s="172" t="s">
        <v>153</v>
      </c>
      <c r="Y31" s="76" t="s">
        <v>368</v>
      </c>
      <c r="Z31" s="87" t="s">
        <v>365</v>
      </c>
    </row>
    <row r="32" spans="1:26" ht="60" customHeight="1" thickBot="1" x14ac:dyDescent="0.35">
      <c r="A32" s="88">
        <v>28</v>
      </c>
      <c r="B32" s="75" t="s">
        <v>136</v>
      </c>
      <c r="C32" s="79" t="s">
        <v>116</v>
      </c>
      <c r="D32" s="83">
        <v>43776761</v>
      </c>
      <c r="E32" s="84">
        <v>102102121</v>
      </c>
      <c r="F32" s="84">
        <v>600044297</v>
      </c>
      <c r="G32" s="107" t="s">
        <v>294</v>
      </c>
      <c r="H32" s="85" t="s">
        <v>64</v>
      </c>
      <c r="I32" s="89" t="s">
        <v>91</v>
      </c>
      <c r="J32" s="89" t="s">
        <v>91</v>
      </c>
      <c r="K32" s="89" t="s">
        <v>294</v>
      </c>
      <c r="L32" s="90">
        <v>1000000</v>
      </c>
      <c r="M32" s="86">
        <f t="shared" si="0"/>
        <v>700000</v>
      </c>
      <c r="N32" s="91">
        <v>2022</v>
      </c>
      <c r="O32" s="92">
        <v>2024</v>
      </c>
      <c r="P32" s="184"/>
      <c r="Q32" s="173" t="s">
        <v>153</v>
      </c>
      <c r="R32" s="173" t="s">
        <v>153</v>
      </c>
      <c r="S32" s="171"/>
      <c r="T32" s="172"/>
      <c r="U32" s="172"/>
      <c r="V32" s="172"/>
      <c r="W32" s="172"/>
      <c r="X32" s="172"/>
      <c r="Y32" s="76" t="s">
        <v>368</v>
      </c>
      <c r="Z32" s="87" t="s">
        <v>365</v>
      </c>
    </row>
    <row r="33" spans="1:26" ht="60" customHeight="1" thickBot="1" x14ac:dyDescent="0.35">
      <c r="A33" s="88">
        <v>29</v>
      </c>
      <c r="B33" s="75" t="s">
        <v>136</v>
      </c>
      <c r="C33" s="79" t="s">
        <v>116</v>
      </c>
      <c r="D33" s="83">
        <v>43776761</v>
      </c>
      <c r="E33" s="84">
        <v>102102121</v>
      </c>
      <c r="F33" s="84">
        <v>600044297</v>
      </c>
      <c r="G33" s="107" t="s">
        <v>295</v>
      </c>
      <c r="H33" s="85" t="s">
        <v>64</v>
      </c>
      <c r="I33" s="89" t="s">
        <v>91</v>
      </c>
      <c r="J33" s="89" t="s">
        <v>91</v>
      </c>
      <c r="K33" s="89" t="s">
        <v>295</v>
      </c>
      <c r="L33" s="90">
        <v>10000000</v>
      </c>
      <c r="M33" s="86">
        <f t="shared" si="0"/>
        <v>7000000</v>
      </c>
      <c r="N33" s="91">
        <v>2022</v>
      </c>
      <c r="O33" s="92">
        <v>2024</v>
      </c>
      <c r="P33" s="184"/>
      <c r="Q33" s="173"/>
      <c r="R33" s="173"/>
      <c r="S33" s="171"/>
      <c r="T33" s="172"/>
      <c r="U33" s="172"/>
      <c r="V33" s="172"/>
      <c r="W33" s="172"/>
      <c r="X33" s="172"/>
      <c r="Y33" s="76" t="s">
        <v>368</v>
      </c>
      <c r="Z33" s="87" t="s">
        <v>365</v>
      </c>
    </row>
    <row r="34" spans="1:26" ht="60" customHeight="1" thickBot="1" x14ac:dyDescent="0.35">
      <c r="A34" s="88">
        <v>30</v>
      </c>
      <c r="B34" s="75" t="s">
        <v>136</v>
      </c>
      <c r="C34" s="79" t="s">
        <v>116</v>
      </c>
      <c r="D34" s="83">
        <v>43776761</v>
      </c>
      <c r="E34" s="84">
        <v>102102121</v>
      </c>
      <c r="F34" s="84">
        <v>600044297</v>
      </c>
      <c r="G34" s="107" t="s">
        <v>297</v>
      </c>
      <c r="H34" s="85" t="s">
        <v>64</v>
      </c>
      <c r="I34" s="89" t="s">
        <v>91</v>
      </c>
      <c r="J34" s="89" t="s">
        <v>91</v>
      </c>
      <c r="K34" s="107" t="s">
        <v>297</v>
      </c>
      <c r="L34" s="90">
        <v>800000</v>
      </c>
      <c r="M34" s="86">
        <f t="shared" si="0"/>
        <v>560000</v>
      </c>
      <c r="N34" s="91">
        <v>2022</v>
      </c>
      <c r="O34" s="92">
        <v>2023</v>
      </c>
      <c r="P34" s="184"/>
      <c r="Q34" s="173"/>
      <c r="R34" s="173"/>
      <c r="S34" s="171" t="s">
        <v>153</v>
      </c>
      <c r="T34" s="172"/>
      <c r="U34" s="172"/>
      <c r="V34" s="172"/>
      <c r="W34" s="172"/>
      <c r="X34" s="172"/>
      <c r="Y34" s="76" t="s">
        <v>368</v>
      </c>
      <c r="Z34" s="87" t="s">
        <v>365</v>
      </c>
    </row>
    <row r="35" spans="1:26" ht="73.8" customHeight="1" thickBot="1" x14ac:dyDescent="0.35">
      <c r="A35" s="88">
        <v>31</v>
      </c>
      <c r="B35" s="75" t="s">
        <v>137</v>
      </c>
      <c r="C35" s="79" t="s">
        <v>116</v>
      </c>
      <c r="D35" s="83">
        <v>43776744</v>
      </c>
      <c r="E35" s="84">
        <v>102102147</v>
      </c>
      <c r="F35" s="84">
        <v>600044301</v>
      </c>
      <c r="G35" s="107" t="s">
        <v>298</v>
      </c>
      <c r="H35" s="89" t="s">
        <v>64</v>
      </c>
      <c r="I35" s="89" t="s">
        <v>91</v>
      </c>
      <c r="J35" s="89" t="s">
        <v>91</v>
      </c>
      <c r="K35" s="107" t="s">
        <v>298</v>
      </c>
      <c r="L35" s="90">
        <v>7000000</v>
      </c>
      <c r="M35" s="86">
        <f t="shared" si="0"/>
        <v>4900000</v>
      </c>
      <c r="N35" s="91">
        <v>2022</v>
      </c>
      <c r="O35" s="92">
        <v>2025</v>
      </c>
      <c r="P35" s="184"/>
      <c r="Q35" s="173"/>
      <c r="R35" s="173"/>
      <c r="S35" s="171"/>
      <c r="T35" s="172"/>
      <c r="U35" s="172"/>
      <c r="V35" s="172"/>
      <c r="W35" s="172"/>
      <c r="X35" s="172"/>
      <c r="Y35" s="76" t="s">
        <v>371</v>
      </c>
      <c r="Z35" s="87" t="s">
        <v>364</v>
      </c>
    </row>
    <row r="36" spans="1:26" ht="73.8" customHeight="1" thickBot="1" x14ac:dyDescent="0.35">
      <c r="A36" s="88">
        <v>32</v>
      </c>
      <c r="B36" s="75" t="s">
        <v>137</v>
      </c>
      <c r="C36" s="79" t="s">
        <v>116</v>
      </c>
      <c r="D36" s="83">
        <v>43776744</v>
      </c>
      <c r="E36" s="84">
        <v>102102147</v>
      </c>
      <c r="F36" s="84">
        <v>600044301</v>
      </c>
      <c r="G36" s="107" t="s">
        <v>299</v>
      </c>
      <c r="H36" s="89" t="s">
        <v>64</v>
      </c>
      <c r="I36" s="89" t="s">
        <v>91</v>
      </c>
      <c r="J36" s="89" t="s">
        <v>91</v>
      </c>
      <c r="K36" s="107" t="s">
        <v>299</v>
      </c>
      <c r="L36" s="90">
        <v>7000000</v>
      </c>
      <c r="M36" s="86">
        <f t="shared" si="0"/>
        <v>4900000</v>
      </c>
      <c r="N36" s="91">
        <v>2022</v>
      </c>
      <c r="O36" s="92">
        <v>2025</v>
      </c>
      <c r="P36" s="184"/>
      <c r="Q36" s="173"/>
      <c r="R36" s="173"/>
      <c r="S36" s="171"/>
      <c r="T36" s="172"/>
      <c r="U36" s="172"/>
      <c r="V36" s="172"/>
      <c r="W36" s="172"/>
      <c r="X36" s="172"/>
      <c r="Y36" s="76" t="s">
        <v>371</v>
      </c>
      <c r="Z36" s="87" t="s">
        <v>364</v>
      </c>
    </row>
    <row r="37" spans="1:26" ht="73.8" customHeight="1" thickBot="1" x14ac:dyDescent="0.35">
      <c r="A37" s="88">
        <v>33</v>
      </c>
      <c r="B37" s="75" t="s">
        <v>137</v>
      </c>
      <c r="C37" s="79" t="s">
        <v>116</v>
      </c>
      <c r="D37" s="83">
        <v>43776744</v>
      </c>
      <c r="E37" s="84">
        <v>102102147</v>
      </c>
      <c r="F37" s="84">
        <v>600044301</v>
      </c>
      <c r="G37" s="107" t="s">
        <v>300</v>
      </c>
      <c r="H37" s="89" t="s">
        <v>64</v>
      </c>
      <c r="I37" s="89" t="s">
        <v>91</v>
      </c>
      <c r="J37" s="89" t="s">
        <v>91</v>
      </c>
      <c r="K37" s="107" t="s">
        <v>300</v>
      </c>
      <c r="L37" s="90">
        <v>30000000</v>
      </c>
      <c r="M37" s="86">
        <f t="shared" si="0"/>
        <v>21000000</v>
      </c>
      <c r="N37" s="91">
        <v>2022</v>
      </c>
      <c r="O37" s="92">
        <v>2025</v>
      </c>
      <c r="P37" s="184" t="s">
        <v>153</v>
      </c>
      <c r="Q37" s="173" t="s">
        <v>153</v>
      </c>
      <c r="R37" s="173" t="s">
        <v>153</v>
      </c>
      <c r="S37" s="171" t="s">
        <v>153</v>
      </c>
      <c r="T37" s="172"/>
      <c r="U37" s="172"/>
      <c r="V37" s="172"/>
      <c r="W37" s="172"/>
      <c r="X37" s="172"/>
      <c r="Y37" s="76" t="s">
        <v>372</v>
      </c>
      <c r="Z37" s="87" t="s">
        <v>365</v>
      </c>
    </row>
    <row r="38" spans="1:26" ht="73.8" customHeight="1" thickBot="1" x14ac:dyDescent="0.35">
      <c r="A38" s="88">
        <v>34</v>
      </c>
      <c r="B38" s="75" t="s">
        <v>137</v>
      </c>
      <c r="C38" s="79" t="s">
        <v>116</v>
      </c>
      <c r="D38" s="83">
        <v>43776744</v>
      </c>
      <c r="E38" s="84">
        <v>102102147</v>
      </c>
      <c r="F38" s="84">
        <v>600044301</v>
      </c>
      <c r="G38" s="107" t="s">
        <v>301</v>
      </c>
      <c r="H38" s="89" t="s">
        <v>64</v>
      </c>
      <c r="I38" s="89" t="s">
        <v>91</v>
      </c>
      <c r="J38" s="89" t="s">
        <v>91</v>
      </c>
      <c r="K38" s="107" t="s">
        <v>301</v>
      </c>
      <c r="L38" s="90">
        <v>5000000</v>
      </c>
      <c r="M38" s="86">
        <f t="shared" si="0"/>
        <v>3500000</v>
      </c>
      <c r="N38" s="91">
        <v>2022</v>
      </c>
      <c r="O38" s="92">
        <v>2025</v>
      </c>
      <c r="P38" s="184"/>
      <c r="Q38" s="173"/>
      <c r="R38" s="173"/>
      <c r="S38" s="171"/>
      <c r="T38" s="172"/>
      <c r="U38" s="172"/>
      <c r="V38" s="172"/>
      <c r="W38" s="172"/>
      <c r="X38" s="172"/>
      <c r="Y38" s="76" t="s">
        <v>173</v>
      </c>
      <c r="Z38" s="87" t="s">
        <v>364</v>
      </c>
    </row>
    <row r="39" spans="1:26" ht="73.8" customHeight="1" thickBot="1" x14ac:dyDescent="0.35">
      <c r="A39" s="88">
        <v>35</v>
      </c>
      <c r="B39" s="75" t="s">
        <v>137</v>
      </c>
      <c r="C39" s="79" t="s">
        <v>116</v>
      </c>
      <c r="D39" s="83">
        <v>43776744</v>
      </c>
      <c r="E39" s="84">
        <v>102102147</v>
      </c>
      <c r="F39" s="84">
        <v>600044301</v>
      </c>
      <c r="G39" s="107" t="s">
        <v>302</v>
      </c>
      <c r="H39" s="89" t="s">
        <v>64</v>
      </c>
      <c r="I39" s="89" t="s">
        <v>91</v>
      </c>
      <c r="J39" s="89" t="s">
        <v>91</v>
      </c>
      <c r="K39" s="107" t="s">
        <v>302</v>
      </c>
      <c r="L39" s="90">
        <v>8000000</v>
      </c>
      <c r="M39" s="86">
        <f t="shared" si="0"/>
        <v>5600000</v>
      </c>
      <c r="N39" s="91">
        <v>2022</v>
      </c>
      <c r="O39" s="92">
        <v>2025</v>
      </c>
      <c r="P39" s="184" t="s">
        <v>153</v>
      </c>
      <c r="Q39" s="173" t="s">
        <v>153</v>
      </c>
      <c r="R39" s="173" t="s">
        <v>153</v>
      </c>
      <c r="S39" s="171" t="s">
        <v>153</v>
      </c>
      <c r="T39" s="172"/>
      <c r="U39" s="172"/>
      <c r="V39" s="172"/>
      <c r="W39" s="172"/>
      <c r="X39" s="172" t="s">
        <v>153</v>
      </c>
      <c r="Y39" s="76" t="s">
        <v>173</v>
      </c>
      <c r="Z39" s="87" t="s">
        <v>365</v>
      </c>
    </row>
    <row r="40" spans="1:26" ht="73.8" customHeight="1" thickBot="1" x14ac:dyDescent="0.35">
      <c r="A40" s="88">
        <v>36</v>
      </c>
      <c r="B40" s="75" t="s">
        <v>137</v>
      </c>
      <c r="C40" s="79" t="s">
        <v>116</v>
      </c>
      <c r="D40" s="83">
        <v>43776744</v>
      </c>
      <c r="E40" s="84">
        <v>102102147</v>
      </c>
      <c r="F40" s="84">
        <v>600044301</v>
      </c>
      <c r="G40" s="107" t="s">
        <v>303</v>
      </c>
      <c r="H40" s="89" t="s">
        <v>64</v>
      </c>
      <c r="I40" s="89" t="s">
        <v>91</v>
      </c>
      <c r="J40" s="89" t="s">
        <v>91</v>
      </c>
      <c r="K40" s="107" t="s">
        <v>303</v>
      </c>
      <c r="L40" s="90">
        <v>3000000</v>
      </c>
      <c r="M40" s="86">
        <f t="shared" si="0"/>
        <v>2100000</v>
      </c>
      <c r="N40" s="91">
        <v>2022</v>
      </c>
      <c r="O40" s="92">
        <v>2025</v>
      </c>
      <c r="P40" s="184"/>
      <c r="Q40" s="173"/>
      <c r="R40" s="173"/>
      <c r="S40" s="171"/>
      <c r="T40" s="172"/>
      <c r="U40" s="172"/>
      <c r="V40" s="172"/>
      <c r="W40" s="172"/>
      <c r="X40" s="172"/>
      <c r="Y40" s="76" t="s">
        <v>173</v>
      </c>
      <c r="Z40" s="87" t="s">
        <v>364</v>
      </c>
    </row>
    <row r="41" spans="1:26" ht="73.8" customHeight="1" thickBot="1" x14ac:dyDescent="0.35">
      <c r="A41" s="88">
        <v>37</v>
      </c>
      <c r="B41" s="75" t="s">
        <v>137</v>
      </c>
      <c r="C41" s="79" t="s">
        <v>116</v>
      </c>
      <c r="D41" s="83">
        <v>43776744</v>
      </c>
      <c r="E41" s="84">
        <v>102102147</v>
      </c>
      <c r="F41" s="84">
        <v>600044301</v>
      </c>
      <c r="G41" s="107" t="s">
        <v>304</v>
      </c>
      <c r="H41" s="89" t="s">
        <v>64</v>
      </c>
      <c r="I41" s="89" t="s">
        <v>91</v>
      </c>
      <c r="J41" s="89" t="s">
        <v>91</v>
      </c>
      <c r="K41" s="107" t="s">
        <v>304</v>
      </c>
      <c r="L41" s="90">
        <v>1000000</v>
      </c>
      <c r="M41" s="86">
        <f t="shared" si="0"/>
        <v>700000</v>
      </c>
      <c r="N41" s="91">
        <v>2022</v>
      </c>
      <c r="O41" s="92">
        <v>2023</v>
      </c>
      <c r="P41" s="184" t="s">
        <v>153</v>
      </c>
      <c r="Q41" s="173" t="s">
        <v>153</v>
      </c>
      <c r="R41" s="173" t="s">
        <v>153</v>
      </c>
      <c r="S41" s="171" t="s">
        <v>153</v>
      </c>
      <c r="T41" s="172"/>
      <c r="U41" s="172"/>
      <c r="V41" s="172"/>
      <c r="W41" s="172"/>
      <c r="X41" s="172"/>
      <c r="Y41" s="76" t="s">
        <v>368</v>
      </c>
      <c r="Z41" s="87" t="s">
        <v>365</v>
      </c>
    </row>
    <row r="42" spans="1:26" ht="73.8" customHeight="1" thickBot="1" x14ac:dyDescent="0.35">
      <c r="A42" s="88">
        <v>38</v>
      </c>
      <c r="B42" s="75" t="s">
        <v>137</v>
      </c>
      <c r="C42" s="79" t="s">
        <v>116</v>
      </c>
      <c r="D42" s="83">
        <v>43776744</v>
      </c>
      <c r="E42" s="84">
        <v>102102147</v>
      </c>
      <c r="F42" s="84">
        <v>600044301</v>
      </c>
      <c r="G42" s="107" t="s">
        <v>305</v>
      </c>
      <c r="H42" s="89" t="s">
        <v>64</v>
      </c>
      <c r="I42" s="89" t="s">
        <v>91</v>
      </c>
      <c r="J42" s="89" t="s">
        <v>91</v>
      </c>
      <c r="K42" s="107" t="s">
        <v>305</v>
      </c>
      <c r="L42" s="90">
        <v>10000000</v>
      </c>
      <c r="M42" s="86">
        <f t="shared" si="0"/>
        <v>7000000</v>
      </c>
      <c r="N42" s="91">
        <v>2022</v>
      </c>
      <c r="O42" s="92">
        <v>2025</v>
      </c>
      <c r="P42" s="184" t="s">
        <v>153</v>
      </c>
      <c r="Q42" s="173" t="s">
        <v>153</v>
      </c>
      <c r="R42" s="173" t="s">
        <v>153</v>
      </c>
      <c r="S42" s="171" t="s">
        <v>153</v>
      </c>
      <c r="T42" s="172"/>
      <c r="U42" s="172"/>
      <c r="V42" s="172"/>
      <c r="W42" s="172"/>
      <c r="X42" s="172" t="s">
        <v>153</v>
      </c>
      <c r="Y42" s="76" t="s">
        <v>373</v>
      </c>
      <c r="Z42" s="87" t="s">
        <v>365</v>
      </c>
    </row>
    <row r="43" spans="1:26" ht="73.8" customHeight="1" thickBot="1" x14ac:dyDescent="0.35">
      <c r="A43" s="88">
        <v>39</v>
      </c>
      <c r="B43" s="75" t="s">
        <v>137</v>
      </c>
      <c r="C43" s="79" t="s">
        <v>116</v>
      </c>
      <c r="D43" s="83">
        <v>43776744</v>
      </c>
      <c r="E43" s="84">
        <v>102102147</v>
      </c>
      <c r="F43" s="84">
        <v>600044301</v>
      </c>
      <c r="G43" s="107" t="s">
        <v>306</v>
      </c>
      <c r="H43" s="89" t="s">
        <v>64</v>
      </c>
      <c r="I43" s="89" t="s">
        <v>91</v>
      </c>
      <c r="J43" s="89" t="s">
        <v>91</v>
      </c>
      <c r="K43" s="107" t="s">
        <v>306</v>
      </c>
      <c r="L43" s="90">
        <v>15000000</v>
      </c>
      <c r="M43" s="86">
        <f t="shared" si="0"/>
        <v>10500000</v>
      </c>
      <c r="N43" s="91">
        <v>2022</v>
      </c>
      <c r="O43" s="92">
        <v>2023</v>
      </c>
      <c r="P43" s="184"/>
      <c r="Q43" s="173"/>
      <c r="R43" s="173"/>
      <c r="S43" s="171"/>
      <c r="T43" s="172"/>
      <c r="U43" s="172"/>
      <c r="V43" s="172"/>
      <c r="W43" s="172" t="s">
        <v>153</v>
      </c>
      <c r="X43" s="172"/>
      <c r="Y43" s="76" t="s">
        <v>368</v>
      </c>
      <c r="Z43" s="87" t="s">
        <v>365</v>
      </c>
    </row>
    <row r="44" spans="1:26" ht="73.8" customHeight="1" thickBot="1" x14ac:dyDescent="0.35">
      <c r="A44" s="88">
        <v>40</v>
      </c>
      <c r="B44" s="75" t="s">
        <v>137</v>
      </c>
      <c r="C44" s="79" t="s">
        <v>116</v>
      </c>
      <c r="D44" s="83">
        <v>43776744</v>
      </c>
      <c r="E44" s="84">
        <v>102102147</v>
      </c>
      <c r="F44" s="84">
        <v>600044301</v>
      </c>
      <c r="G44" s="107" t="s">
        <v>307</v>
      </c>
      <c r="H44" s="89" t="s">
        <v>64</v>
      </c>
      <c r="I44" s="89" t="s">
        <v>91</v>
      </c>
      <c r="J44" s="89" t="s">
        <v>91</v>
      </c>
      <c r="K44" s="107" t="s">
        <v>307</v>
      </c>
      <c r="L44" s="90">
        <v>500000</v>
      </c>
      <c r="M44" s="86">
        <f t="shared" si="0"/>
        <v>350000</v>
      </c>
      <c r="N44" s="91">
        <v>2022</v>
      </c>
      <c r="O44" s="92">
        <v>2023</v>
      </c>
      <c r="P44" s="184"/>
      <c r="Q44" s="173"/>
      <c r="R44" s="173"/>
      <c r="S44" s="171" t="s">
        <v>153</v>
      </c>
      <c r="T44" s="172"/>
      <c r="U44" s="172"/>
      <c r="V44" s="172"/>
      <c r="W44" s="172"/>
      <c r="X44" s="172" t="s">
        <v>153</v>
      </c>
      <c r="Y44" s="76" t="s">
        <v>368</v>
      </c>
      <c r="Z44" s="87" t="s">
        <v>365</v>
      </c>
    </row>
    <row r="45" spans="1:26" ht="63.6" customHeight="1" thickBot="1" x14ac:dyDescent="0.35">
      <c r="A45" s="88">
        <v>41</v>
      </c>
      <c r="B45" s="75" t="s">
        <v>138</v>
      </c>
      <c r="C45" s="79" t="s">
        <v>116</v>
      </c>
      <c r="D45" s="83">
        <v>43776752</v>
      </c>
      <c r="E45" s="84">
        <v>102102163</v>
      </c>
      <c r="F45" s="84">
        <v>600044319</v>
      </c>
      <c r="G45" s="107" t="s">
        <v>286</v>
      </c>
      <c r="H45" s="85" t="s">
        <v>64</v>
      </c>
      <c r="I45" s="85" t="s">
        <v>91</v>
      </c>
      <c r="J45" s="89" t="s">
        <v>91</v>
      </c>
      <c r="K45" s="107" t="s">
        <v>286</v>
      </c>
      <c r="L45" s="90">
        <v>1000000</v>
      </c>
      <c r="M45" s="86">
        <f t="shared" si="0"/>
        <v>700000</v>
      </c>
      <c r="N45" s="91">
        <v>2022</v>
      </c>
      <c r="O45" s="92">
        <v>2027</v>
      </c>
      <c r="P45" s="184"/>
      <c r="Q45" s="173"/>
      <c r="R45" s="173"/>
      <c r="S45" s="171"/>
      <c r="T45" s="172"/>
      <c r="U45" s="172"/>
      <c r="V45" s="172"/>
      <c r="W45" s="172"/>
      <c r="X45" s="172"/>
      <c r="Y45" s="76" t="s">
        <v>368</v>
      </c>
      <c r="Z45" s="87" t="s">
        <v>365</v>
      </c>
    </row>
    <row r="46" spans="1:26" ht="63.6" customHeight="1" thickBot="1" x14ac:dyDescent="0.35">
      <c r="A46" s="88">
        <v>42</v>
      </c>
      <c r="B46" s="75" t="s">
        <v>138</v>
      </c>
      <c r="C46" s="79" t="s">
        <v>116</v>
      </c>
      <c r="D46" s="83">
        <v>43776752</v>
      </c>
      <c r="E46" s="84">
        <v>102102163</v>
      </c>
      <c r="F46" s="84">
        <v>600044319</v>
      </c>
      <c r="G46" s="107" t="s">
        <v>308</v>
      </c>
      <c r="H46" s="85" t="s">
        <v>64</v>
      </c>
      <c r="I46" s="85" t="s">
        <v>91</v>
      </c>
      <c r="J46" s="89" t="s">
        <v>91</v>
      </c>
      <c r="K46" s="107" t="s">
        <v>308</v>
      </c>
      <c r="L46" s="90">
        <v>5000000</v>
      </c>
      <c r="M46" s="86">
        <f t="shared" si="0"/>
        <v>3500000</v>
      </c>
      <c r="N46" s="91">
        <v>2022</v>
      </c>
      <c r="O46" s="92">
        <v>2027</v>
      </c>
      <c r="P46" s="184"/>
      <c r="Q46" s="173"/>
      <c r="R46" s="173"/>
      <c r="S46" s="171"/>
      <c r="T46" s="172"/>
      <c r="U46" s="172"/>
      <c r="V46" s="172"/>
      <c r="W46" s="172"/>
      <c r="X46" s="172"/>
      <c r="Y46" s="76" t="s">
        <v>368</v>
      </c>
      <c r="Z46" s="87" t="s">
        <v>365</v>
      </c>
    </row>
    <row r="47" spans="1:26" ht="63.6" customHeight="1" thickBot="1" x14ac:dyDescent="0.35">
      <c r="A47" s="88">
        <v>43</v>
      </c>
      <c r="B47" s="75" t="s">
        <v>138</v>
      </c>
      <c r="C47" s="79" t="s">
        <v>116</v>
      </c>
      <c r="D47" s="83">
        <v>43776752</v>
      </c>
      <c r="E47" s="84">
        <v>102102163</v>
      </c>
      <c r="F47" s="84">
        <v>600044319</v>
      </c>
      <c r="G47" s="107" t="s">
        <v>309</v>
      </c>
      <c r="H47" s="85" t="s">
        <v>64</v>
      </c>
      <c r="I47" s="85" t="s">
        <v>91</v>
      </c>
      <c r="J47" s="89" t="s">
        <v>91</v>
      </c>
      <c r="K47" s="107" t="s">
        <v>309</v>
      </c>
      <c r="L47" s="90">
        <v>1000000</v>
      </c>
      <c r="M47" s="86">
        <f t="shared" si="0"/>
        <v>700000</v>
      </c>
      <c r="N47" s="91">
        <v>2022</v>
      </c>
      <c r="O47" s="92">
        <v>2027</v>
      </c>
      <c r="P47" s="184"/>
      <c r="Q47" s="173"/>
      <c r="R47" s="173"/>
      <c r="S47" s="171" t="s">
        <v>153</v>
      </c>
      <c r="T47" s="172"/>
      <c r="U47" s="172"/>
      <c r="V47" s="172"/>
      <c r="W47" s="172"/>
      <c r="X47" s="172"/>
      <c r="Y47" s="76" t="s">
        <v>368</v>
      </c>
      <c r="Z47" s="87" t="s">
        <v>365</v>
      </c>
    </row>
    <row r="48" spans="1:26" ht="63.6" customHeight="1" thickBot="1" x14ac:dyDescent="0.35">
      <c r="A48" s="88">
        <v>44</v>
      </c>
      <c r="B48" s="75" t="s">
        <v>138</v>
      </c>
      <c r="C48" s="79" t="s">
        <v>116</v>
      </c>
      <c r="D48" s="83">
        <v>43776752</v>
      </c>
      <c r="E48" s="84">
        <v>102102163</v>
      </c>
      <c r="F48" s="84">
        <v>600044319</v>
      </c>
      <c r="G48" s="107" t="s">
        <v>310</v>
      </c>
      <c r="H48" s="85" t="s">
        <v>64</v>
      </c>
      <c r="I48" s="85" t="s">
        <v>91</v>
      </c>
      <c r="J48" s="89" t="s">
        <v>91</v>
      </c>
      <c r="K48" s="107" t="s">
        <v>310</v>
      </c>
      <c r="L48" s="90">
        <v>2500000</v>
      </c>
      <c r="M48" s="86">
        <f t="shared" si="0"/>
        <v>1750000</v>
      </c>
      <c r="N48" s="91">
        <v>2022</v>
      </c>
      <c r="O48" s="92">
        <v>2027</v>
      </c>
      <c r="P48" s="184"/>
      <c r="Q48" s="173"/>
      <c r="R48" s="173"/>
      <c r="S48" s="171" t="s">
        <v>153</v>
      </c>
      <c r="T48" s="172"/>
      <c r="U48" s="172"/>
      <c r="V48" s="172"/>
      <c r="W48" s="172"/>
      <c r="X48" s="172"/>
      <c r="Y48" s="76" t="s">
        <v>368</v>
      </c>
      <c r="Z48" s="87" t="s">
        <v>365</v>
      </c>
    </row>
    <row r="49" spans="1:26" ht="63.6" customHeight="1" thickBot="1" x14ac:dyDescent="0.35">
      <c r="A49" s="88">
        <v>45</v>
      </c>
      <c r="B49" s="75" t="s">
        <v>138</v>
      </c>
      <c r="C49" s="79" t="s">
        <v>116</v>
      </c>
      <c r="D49" s="83">
        <v>43776752</v>
      </c>
      <c r="E49" s="84">
        <v>102102163</v>
      </c>
      <c r="F49" s="84">
        <v>600044319</v>
      </c>
      <c r="G49" s="107" t="s">
        <v>311</v>
      </c>
      <c r="H49" s="85" t="s">
        <v>64</v>
      </c>
      <c r="I49" s="85" t="s">
        <v>91</v>
      </c>
      <c r="J49" s="89" t="s">
        <v>91</v>
      </c>
      <c r="K49" s="107" t="s">
        <v>311</v>
      </c>
      <c r="L49" s="90">
        <v>18000000</v>
      </c>
      <c r="M49" s="86">
        <f t="shared" si="0"/>
        <v>12600000</v>
      </c>
      <c r="N49" s="91">
        <v>2022</v>
      </c>
      <c r="O49" s="92">
        <v>2027</v>
      </c>
      <c r="P49" s="184" t="s">
        <v>153</v>
      </c>
      <c r="Q49" s="173" t="s">
        <v>153</v>
      </c>
      <c r="R49" s="173" t="s">
        <v>153</v>
      </c>
      <c r="S49" s="171" t="s">
        <v>153</v>
      </c>
      <c r="T49" s="172"/>
      <c r="U49" s="172"/>
      <c r="V49" s="172"/>
      <c r="W49" s="172"/>
      <c r="X49" s="172" t="s">
        <v>153</v>
      </c>
      <c r="Y49" s="76" t="s">
        <v>368</v>
      </c>
      <c r="Z49" s="87" t="s">
        <v>365</v>
      </c>
    </row>
    <row r="50" spans="1:26" ht="63.6" customHeight="1" thickBot="1" x14ac:dyDescent="0.35">
      <c r="A50" s="88">
        <v>46</v>
      </c>
      <c r="B50" s="75" t="s">
        <v>138</v>
      </c>
      <c r="C50" s="79" t="s">
        <v>116</v>
      </c>
      <c r="D50" s="83">
        <v>43776752</v>
      </c>
      <c r="E50" s="84">
        <v>102102163</v>
      </c>
      <c r="F50" s="84">
        <v>600044319</v>
      </c>
      <c r="G50" s="107" t="s">
        <v>312</v>
      </c>
      <c r="H50" s="85" t="s">
        <v>64</v>
      </c>
      <c r="I50" s="85" t="s">
        <v>91</v>
      </c>
      <c r="J50" s="89" t="s">
        <v>91</v>
      </c>
      <c r="K50" s="107" t="s">
        <v>312</v>
      </c>
      <c r="L50" s="90">
        <v>20000000</v>
      </c>
      <c r="M50" s="86">
        <f t="shared" si="0"/>
        <v>14000000</v>
      </c>
      <c r="N50" s="91">
        <v>2022</v>
      </c>
      <c r="O50" s="92">
        <v>2027</v>
      </c>
      <c r="P50" s="184"/>
      <c r="Q50" s="173" t="s">
        <v>153</v>
      </c>
      <c r="R50" s="173" t="s">
        <v>153</v>
      </c>
      <c r="S50" s="171" t="s">
        <v>153</v>
      </c>
      <c r="T50" s="172"/>
      <c r="U50" s="172"/>
      <c r="V50" s="172"/>
      <c r="W50" s="172"/>
      <c r="X50" s="172" t="s">
        <v>153</v>
      </c>
      <c r="Y50" s="76" t="s">
        <v>368</v>
      </c>
      <c r="Z50" s="87" t="s">
        <v>365</v>
      </c>
    </row>
    <row r="51" spans="1:26" ht="63.6" customHeight="1" thickBot="1" x14ac:dyDescent="0.35">
      <c r="A51" s="88">
        <v>47</v>
      </c>
      <c r="B51" s="75" t="s">
        <v>138</v>
      </c>
      <c r="C51" s="79" t="s">
        <v>116</v>
      </c>
      <c r="D51" s="83">
        <v>43776752</v>
      </c>
      <c r="E51" s="84">
        <v>102102163</v>
      </c>
      <c r="F51" s="84">
        <v>600044319</v>
      </c>
      <c r="G51" s="107" t="s">
        <v>313</v>
      </c>
      <c r="H51" s="85" t="s">
        <v>64</v>
      </c>
      <c r="I51" s="85" t="s">
        <v>91</v>
      </c>
      <c r="J51" s="89" t="s">
        <v>91</v>
      </c>
      <c r="K51" s="89" t="s">
        <v>313</v>
      </c>
      <c r="L51" s="90">
        <v>10000000</v>
      </c>
      <c r="M51" s="86">
        <f t="shared" si="0"/>
        <v>7000000</v>
      </c>
      <c r="N51" s="91">
        <v>2022</v>
      </c>
      <c r="O51" s="92">
        <v>2027</v>
      </c>
      <c r="P51" s="184" t="s">
        <v>153</v>
      </c>
      <c r="Q51" s="173" t="s">
        <v>153</v>
      </c>
      <c r="R51" s="173" t="s">
        <v>153</v>
      </c>
      <c r="S51" s="171" t="s">
        <v>153</v>
      </c>
      <c r="T51" s="172"/>
      <c r="U51" s="172"/>
      <c r="V51" s="172"/>
      <c r="W51" s="172"/>
      <c r="X51" s="172" t="s">
        <v>153</v>
      </c>
      <c r="Y51" s="76" t="s">
        <v>368</v>
      </c>
      <c r="Z51" s="87" t="s">
        <v>365</v>
      </c>
    </row>
    <row r="52" spans="1:26" ht="63.6" customHeight="1" thickBot="1" x14ac:dyDescent="0.35">
      <c r="A52" s="88">
        <v>48</v>
      </c>
      <c r="B52" s="75" t="s">
        <v>138</v>
      </c>
      <c r="C52" s="79" t="s">
        <v>116</v>
      </c>
      <c r="D52" s="83">
        <v>43776752</v>
      </c>
      <c r="E52" s="84">
        <v>102102163</v>
      </c>
      <c r="F52" s="84">
        <v>600044319</v>
      </c>
      <c r="G52" s="107" t="s">
        <v>314</v>
      </c>
      <c r="H52" s="85" t="s">
        <v>64</v>
      </c>
      <c r="I52" s="85" t="s">
        <v>91</v>
      </c>
      <c r="J52" s="89" t="s">
        <v>91</v>
      </c>
      <c r="K52" s="107" t="s">
        <v>314</v>
      </c>
      <c r="L52" s="90">
        <v>5000000</v>
      </c>
      <c r="M52" s="86">
        <f t="shared" si="0"/>
        <v>3500000</v>
      </c>
      <c r="N52" s="91">
        <v>2022</v>
      </c>
      <c r="O52" s="92">
        <v>2027</v>
      </c>
      <c r="P52" s="184"/>
      <c r="Q52" s="173"/>
      <c r="R52" s="173"/>
      <c r="S52" s="171"/>
      <c r="T52" s="172"/>
      <c r="U52" s="172"/>
      <c r="V52" s="172"/>
      <c r="W52" s="172"/>
      <c r="X52" s="172"/>
      <c r="Y52" s="76" t="s">
        <v>368</v>
      </c>
      <c r="Z52" s="87" t="s">
        <v>365</v>
      </c>
    </row>
    <row r="53" spans="1:26" ht="63.6" customHeight="1" thickBot="1" x14ac:dyDescent="0.35">
      <c r="A53" s="88">
        <v>49</v>
      </c>
      <c r="B53" s="75" t="s">
        <v>138</v>
      </c>
      <c r="C53" s="79" t="s">
        <v>116</v>
      </c>
      <c r="D53" s="83">
        <v>43776752</v>
      </c>
      <c r="E53" s="84">
        <v>102102163</v>
      </c>
      <c r="F53" s="84">
        <v>600044319</v>
      </c>
      <c r="G53" s="107" t="s">
        <v>315</v>
      </c>
      <c r="H53" s="85" t="s">
        <v>64</v>
      </c>
      <c r="I53" s="85" t="s">
        <v>91</v>
      </c>
      <c r="J53" s="89" t="s">
        <v>91</v>
      </c>
      <c r="K53" s="107" t="s">
        <v>315</v>
      </c>
      <c r="L53" s="90">
        <v>500000</v>
      </c>
      <c r="M53" s="86">
        <f t="shared" si="0"/>
        <v>350000</v>
      </c>
      <c r="N53" s="91">
        <v>2022</v>
      </c>
      <c r="O53" s="92">
        <v>2027</v>
      </c>
      <c r="P53" s="184"/>
      <c r="Q53" s="173"/>
      <c r="R53" s="173" t="s">
        <v>153</v>
      </c>
      <c r="S53" s="171"/>
      <c r="T53" s="172"/>
      <c r="U53" s="172"/>
      <c r="V53" s="172"/>
      <c r="W53" s="172"/>
      <c r="X53" s="172"/>
      <c r="Y53" s="76" t="s">
        <v>374</v>
      </c>
      <c r="Z53" s="87" t="s">
        <v>365</v>
      </c>
    </row>
    <row r="54" spans="1:26" ht="63.6" customHeight="1" thickBot="1" x14ac:dyDescent="0.35">
      <c r="A54" s="88">
        <v>50</v>
      </c>
      <c r="B54" s="75" t="s">
        <v>138</v>
      </c>
      <c r="C54" s="79" t="s">
        <v>116</v>
      </c>
      <c r="D54" s="83">
        <v>43776752</v>
      </c>
      <c r="E54" s="84">
        <v>102102163</v>
      </c>
      <c r="F54" s="84">
        <v>600044319</v>
      </c>
      <c r="G54" s="107" t="s">
        <v>316</v>
      </c>
      <c r="H54" s="85" t="s">
        <v>64</v>
      </c>
      <c r="I54" s="85" t="s">
        <v>91</v>
      </c>
      <c r="J54" s="89" t="s">
        <v>91</v>
      </c>
      <c r="K54" s="107" t="s">
        <v>316</v>
      </c>
      <c r="L54" s="90">
        <v>2000000</v>
      </c>
      <c r="M54" s="86">
        <f t="shared" si="0"/>
        <v>1400000</v>
      </c>
      <c r="N54" s="91">
        <v>2022</v>
      </c>
      <c r="O54" s="92">
        <v>2027</v>
      </c>
      <c r="P54" s="184"/>
      <c r="Q54" s="173"/>
      <c r="R54" s="173" t="s">
        <v>153</v>
      </c>
      <c r="S54" s="171"/>
      <c r="T54" s="172"/>
      <c r="U54" s="172"/>
      <c r="V54" s="172"/>
      <c r="W54" s="172"/>
      <c r="X54" s="172"/>
      <c r="Y54" s="76" t="s">
        <v>374</v>
      </c>
      <c r="Z54" s="87" t="s">
        <v>365</v>
      </c>
    </row>
    <row r="55" spans="1:26" ht="63.6" customHeight="1" thickBot="1" x14ac:dyDescent="0.35">
      <c r="A55" s="88">
        <v>51</v>
      </c>
      <c r="B55" s="75" t="s">
        <v>138</v>
      </c>
      <c r="C55" s="79" t="s">
        <v>116</v>
      </c>
      <c r="D55" s="83">
        <v>43776752</v>
      </c>
      <c r="E55" s="84">
        <v>102102163</v>
      </c>
      <c r="F55" s="84">
        <v>600044319</v>
      </c>
      <c r="G55" s="107" t="s">
        <v>317</v>
      </c>
      <c r="H55" s="85" t="s">
        <v>64</v>
      </c>
      <c r="I55" s="85" t="s">
        <v>91</v>
      </c>
      <c r="J55" s="89" t="s">
        <v>91</v>
      </c>
      <c r="K55" s="107" t="s">
        <v>317</v>
      </c>
      <c r="L55" s="90">
        <v>1000000</v>
      </c>
      <c r="M55" s="86">
        <f t="shared" si="0"/>
        <v>700000</v>
      </c>
      <c r="N55" s="91">
        <v>2022</v>
      </c>
      <c r="O55" s="92">
        <v>2027</v>
      </c>
      <c r="P55" s="184"/>
      <c r="Q55" s="173"/>
      <c r="R55" s="173"/>
      <c r="S55" s="171"/>
      <c r="T55" s="172"/>
      <c r="U55" s="172"/>
      <c r="V55" s="172"/>
      <c r="W55" s="172"/>
      <c r="X55" s="172"/>
      <c r="Y55" s="76" t="s">
        <v>368</v>
      </c>
      <c r="Z55" s="87" t="s">
        <v>365</v>
      </c>
    </row>
    <row r="56" spans="1:26" ht="63.6" customHeight="1" thickBot="1" x14ac:dyDescent="0.35">
      <c r="A56" s="88">
        <v>52</v>
      </c>
      <c r="B56" s="75" t="s">
        <v>138</v>
      </c>
      <c r="C56" s="79" t="s">
        <v>116</v>
      </c>
      <c r="D56" s="83">
        <v>43776752</v>
      </c>
      <c r="E56" s="84">
        <v>102102163</v>
      </c>
      <c r="F56" s="84">
        <v>600044319</v>
      </c>
      <c r="G56" s="107" t="s">
        <v>318</v>
      </c>
      <c r="H56" s="85" t="s">
        <v>64</v>
      </c>
      <c r="I56" s="85" t="s">
        <v>91</v>
      </c>
      <c r="J56" s="89" t="s">
        <v>91</v>
      </c>
      <c r="K56" s="89" t="s">
        <v>318</v>
      </c>
      <c r="L56" s="90">
        <v>5000000</v>
      </c>
      <c r="M56" s="86">
        <f t="shared" si="0"/>
        <v>3500000</v>
      </c>
      <c r="N56" s="91">
        <v>2022</v>
      </c>
      <c r="O56" s="92">
        <v>2027</v>
      </c>
      <c r="P56" s="184"/>
      <c r="Q56" s="173"/>
      <c r="R56" s="173"/>
      <c r="S56" s="171"/>
      <c r="T56" s="172"/>
      <c r="U56" s="172"/>
      <c r="V56" s="172"/>
      <c r="W56" s="172"/>
      <c r="X56" s="172"/>
      <c r="Y56" s="76" t="s">
        <v>368</v>
      </c>
      <c r="Z56" s="87" t="s">
        <v>365</v>
      </c>
    </row>
    <row r="57" spans="1:26" ht="63.6" customHeight="1" thickBot="1" x14ac:dyDescent="0.35">
      <c r="A57" s="88">
        <v>53</v>
      </c>
      <c r="B57" s="75" t="s">
        <v>138</v>
      </c>
      <c r="C57" s="79" t="s">
        <v>116</v>
      </c>
      <c r="D57" s="83">
        <v>43776752</v>
      </c>
      <c r="E57" s="84">
        <v>102102163</v>
      </c>
      <c r="F57" s="84">
        <v>600044319</v>
      </c>
      <c r="G57" s="107" t="s">
        <v>319</v>
      </c>
      <c r="H57" s="85" t="s">
        <v>64</v>
      </c>
      <c r="I57" s="85" t="s">
        <v>91</v>
      </c>
      <c r="J57" s="89" t="s">
        <v>91</v>
      </c>
      <c r="K57" s="107" t="s">
        <v>319</v>
      </c>
      <c r="L57" s="90">
        <v>3000000</v>
      </c>
      <c r="M57" s="86">
        <f t="shared" si="0"/>
        <v>2100000</v>
      </c>
      <c r="N57" s="91">
        <v>2022</v>
      </c>
      <c r="O57" s="92">
        <v>2027</v>
      </c>
      <c r="P57" s="184"/>
      <c r="Q57" s="173"/>
      <c r="R57" s="173"/>
      <c r="S57" s="171"/>
      <c r="T57" s="172"/>
      <c r="U57" s="172"/>
      <c r="V57" s="172"/>
      <c r="W57" s="172"/>
      <c r="X57" s="172"/>
      <c r="Y57" s="76" t="s">
        <v>368</v>
      </c>
      <c r="Z57" s="87" t="s">
        <v>365</v>
      </c>
    </row>
    <row r="58" spans="1:26" ht="81.599999999999994" customHeight="1" thickBot="1" x14ac:dyDescent="0.35">
      <c r="A58" s="88">
        <v>54</v>
      </c>
      <c r="B58" s="75" t="s">
        <v>138</v>
      </c>
      <c r="C58" s="79" t="s">
        <v>116</v>
      </c>
      <c r="D58" s="83">
        <v>43776752</v>
      </c>
      <c r="E58" s="84">
        <v>102102163</v>
      </c>
      <c r="F58" s="84">
        <v>600044319</v>
      </c>
      <c r="G58" s="107" t="s">
        <v>320</v>
      </c>
      <c r="H58" s="85" t="s">
        <v>64</v>
      </c>
      <c r="I58" s="85" t="s">
        <v>91</v>
      </c>
      <c r="J58" s="89" t="s">
        <v>91</v>
      </c>
      <c r="K58" s="107" t="s">
        <v>320</v>
      </c>
      <c r="L58" s="90">
        <v>6000000</v>
      </c>
      <c r="M58" s="86">
        <f t="shared" si="0"/>
        <v>4200000</v>
      </c>
      <c r="N58" s="91">
        <v>2022</v>
      </c>
      <c r="O58" s="92">
        <v>2027</v>
      </c>
      <c r="P58" s="184" t="s">
        <v>153</v>
      </c>
      <c r="Q58" s="173"/>
      <c r="R58" s="173" t="s">
        <v>153</v>
      </c>
      <c r="S58" s="171" t="s">
        <v>153</v>
      </c>
      <c r="T58" s="172"/>
      <c r="U58" s="172"/>
      <c r="V58" s="172"/>
      <c r="W58" s="172"/>
      <c r="X58" s="172"/>
      <c r="Y58" s="76" t="s">
        <v>375</v>
      </c>
      <c r="Z58" s="87" t="s">
        <v>365</v>
      </c>
    </row>
    <row r="59" spans="1:26" ht="91.8" customHeight="1" thickBot="1" x14ac:dyDescent="0.35">
      <c r="A59" s="88">
        <v>55</v>
      </c>
      <c r="B59" s="75" t="s">
        <v>139</v>
      </c>
      <c r="C59" s="79" t="s">
        <v>130</v>
      </c>
      <c r="D59" s="83">
        <v>75032848</v>
      </c>
      <c r="E59" s="84">
        <v>102102414</v>
      </c>
      <c r="F59" s="84">
        <v>600044386</v>
      </c>
      <c r="G59" s="107" t="s">
        <v>321</v>
      </c>
      <c r="H59" s="89" t="s">
        <v>64</v>
      </c>
      <c r="I59" s="89" t="s">
        <v>91</v>
      </c>
      <c r="J59" s="89" t="s">
        <v>91</v>
      </c>
      <c r="K59" s="107" t="s">
        <v>321</v>
      </c>
      <c r="L59" s="90">
        <v>2500000</v>
      </c>
      <c r="M59" s="86">
        <f t="shared" si="0"/>
        <v>1750000</v>
      </c>
      <c r="N59" s="91">
        <v>2022</v>
      </c>
      <c r="O59" s="92">
        <v>2024</v>
      </c>
      <c r="P59" s="184"/>
      <c r="Q59" s="173" t="s">
        <v>153</v>
      </c>
      <c r="R59" s="173" t="s">
        <v>153</v>
      </c>
      <c r="S59" s="171"/>
      <c r="T59" s="172"/>
      <c r="U59" s="172"/>
      <c r="V59" s="172"/>
      <c r="W59" s="172"/>
      <c r="X59" s="172"/>
      <c r="Y59" s="76" t="s">
        <v>368</v>
      </c>
      <c r="Z59" s="87" t="s">
        <v>365</v>
      </c>
    </row>
    <row r="60" spans="1:26" ht="91.8" customHeight="1" thickBot="1" x14ac:dyDescent="0.35">
      <c r="A60" s="88">
        <v>56</v>
      </c>
      <c r="B60" s="75" t="s">
        <v>139</v>
      </c>
      <c r="C60" s="79" t="s">
        <v>130</v>
      </c>
      <c r="D60" s="83">
        <v>75032848</v>
      </c>
      <c r="E60" s="84">
        <v>102102414</v>
      </c>
      <c r="F60" s="84">
        <v>600044386</v>
      </c>
      <c r="G60" s="107" t="s">
        <v>322</v>
      </c>
      <c r="H60" s="89" t="s">
        <v>64</v>
      </c>
      <c r="I60" s="89" t="s">
        <v>91</v>
      </c>
      <c r="J60" s="89" t="s">
        <v>91</v>
      </c>
      <c r="K60" s="107" t="s">
        <v>322</v>
      </c>
      <c r="L60" s="90">
        <v>5000000</v>
      </c>
      <c r="M60" s="86">
        <f t="shared" si="0"/>
        <v>3500000</v>
      </c>
      <c r="N60" s="91">
        <v>2022</v>
      </c>
      <c r="O60" s="92">
        <v>2024</v>
      </c>
      <c r="P60" s="184"/>
      <c r="Q60" s="173" t="s">
        <v>153</v>
      </c>
      <c r="R60" s="173"/>
      <c r="S60" s="171" t="s">
        <v>153</v>
      </c>
      <c r="T60" s="172"/>
      <c r="U60" s="172"/>
      <c r="V60" s="172"/>
      <c r="W60" s="172"/>
      <c r="X60" s="172"/>
      <c r="Y60" s="76" t="s">
        <v>368</v>
      </c>
      <c r="Z60" s="87" t="s">
        <v>365</v>
      </c>
    </row>
    <row r="61" spans="1:26" ht="91.8" customHeight="1" thickBot="1" x14ac:dyDescent="0.35">
      <c r="A61" s="88">
        <v>57</v>
      </c>
      <c r="B61" s="75" t="s">
        <v>139</v>
      </c>
      <c r="C61" s="79" t="s">
        <v>130</v>
      </c>
      <c r="D61" s="83">
        <v>75032848</v>
      </c>
      <c r="E61" s="84">
        <v>102102414</v>
      </c>
      <c r="F61" s="84">
        <v>600044386</v>
      </c>
      <c r="G61" s="107" t="s">
        <v>323</v>
      </c>
      <c r="H61" s="89" t="s">
        <v>64</v>
      </c>
      <c r="I61" s="89" t="s">
        <v>91</v>
      </c>
      <c r="J61" s="89" t="s">
        <v>91</v>
      </c>
      <c r="K61" s="107" t="s">
        <v>323</v>
      </c>
      <c r="L61" s="90">
        <v>4000000</v>
      </c>
      <c r="M61" s="86">
        <f t="shared" si="0"/>
        <v>2800000</v>
      </c>
      <c r="N61" s="91">
        <v>2022</v>
      </c>
      <c r="O61" s="92">
        <v>2024</v>
      </c>
      <c r="P61" s="184" t="s">
        <v>153</v>
      </c>
      <c r="Q61" s="173" t="s">
        <v>153</v>
      </c>
      <c r="R61" s="173" t="s">
        <v>153</v>
      </c>
      <c r="S61" s="171" t="s">
        <v>153</v>
      </c>
      <c r="T61" s="172"/>
      <c r="U61" s="172"/>
      <c r="V61" s="172"/>
      <c r="W61" s="172"/>
      <c r="X61" s="172"/>
      <c r="Y61" s="76" t="s">
        <v>368</v>
      </c>
      <c r="Z61" s="87" t="s">
        <v>365</v>
      </c>
    </row>
    <row r="62" spans="1:26" ht="91.8" customHeight="1" thickBot="1" x14ac:dyDescent="0.35">
      <c r="A62" s="88">
        <v>58</v>
      </c>
      <c r="B62" s="75" t="s">
        <v>139</v>
      </c>
      <c r="C62" s="79" t="s">
        <v>130</v>
      </c>
      <c r="D62" s="83">
        <v>75032848</v>
      </c>
      <c r="E62" s="84">
        <v>102102414</v>
      </c>
      <c r="F62" s="84">
        <v>600044386</v>
      </c>
      <c r="G62" s="107" t="s">
        <v>360</v>
      </c>
      <c r="H62" s="89" t="s">
        <v>64</v>
      </c>
      <c r="I62" s="89" t="s">
        <v>91</v>
      </c>
      <c r="J62" s="89" t="s">
        <v>91</v>
      </c>
      <c r="K62" s="107" t="s">
        <v>324</v>
      </c>
      <c r="L62" s="90">
        <v>15000000</v>
      </c>
      <c r="M62" s="86">
        <f t="shared" si="0"/>
        <v>10500000</v>
      </c>
      <c r="N62" s="91">
        <v>2022</v>
      </c>
      <c r="O62" s="92">
        <v>2023</v>
      </c>
      <c r="P62" s="184"/>
      <c r="Q62" s="173"/>
      <c r="R62" s="173"/>
      <c r="S62" s="171"/>
      <c r="T62" s="172"/>
      <c r="U62" s="172"/>
      <c r="V62" s="172"/>
      <c r="W62" s="172"/>
      <c r="X62" s="172"/>
      <c r="Y62" s="76" t="s">
        <v>368</v>
      </c>
      <c r="Z62" s="87" t="s">
        <v>365</v>
      </c>
    </row>
    <row r="63" spans="1:26" ht="57" customHeight="1" thickBot="1" x14ac:dyDescent="0.35">
      <c r="A63" s="88">
        <v>59</v>
      </c>
      <c r="B63" s="75" t="s">
        <v>140</v>
      </c>
      <c r="C63" s="79" t="s">
        <v>145</v>
      </c>
      <c r="D63" s="83">
        <v>70995044</v>
      </c>
      <c r="E63" s="84">
        <v>102102457</v>
      </c>
      <c r="F63" s="84">
        <v>600044394</v>
      </c>
      <c r="G63" s="107" t="s">
        <v>325</v>
      </c>
      <c r="H63" s="85" t="s">
        <v>64</v>
      </c>
      <c r="I63" s="89" t="s">
        <v>91</v>
      </c>
      <c r="J63" s="89" t="s">
        <v>263</v>
      </c>
      <c r="K63" s="107" t="s">
        <v>325</v>
      </c>
      <c r="L63" s="90">
        <v>1500000</v>
      </c>
      <c r="M63" s="86">
        <f t="shared" si="0"/>
        <v>1050000</v>
      </c>
      <c r="N63" s="91">
        <v>2022</v>
      </c>
      <c r="O63" s="92">
        <v>2024</v>
      </c>
      <c r="P63" s="184"/>
      <c r="Q63" s="173"/>
      <c r="R63" s="173"/>
      <c r="S63" s="171"/>
      <c r="T63" s="172"/>
      <c r="U63" s="172"/>
      <c r="V63" s="172"/>
      <c r="W63" s="172"/>
      <c r="X63" s="172"/>
      <c r="Y63" s="76" t="s">
        <v>368</v>
      </c>
      <c r="Z63" s="87" t="s">
        <v>365</v>
      </c>
    </row>
    <row r="64" spans="1:26" ht="57" customHeight="1" thickBot="1" x14ac:dyDescent="0.35">
      <c r="A64" s="88">
        <v>60</v>
      </c>
      <c r="B64" s="75" t="s">
        <v>140</v>
      </c>
      <c r="C64" s="79" t="s">
        <v>145</v>
      </c>
      <c r="D64" s="83">
        <v>70995044</v>
      </c>
      <c r="E64" s="84">
        <v>102102457</v>
      </c>
      <c r="F64" s="84">
        <v>600044394</v>
      </c>
      <c r="G64" s="107" t="s">
        <v>326</v>
      </c>
      <c r="H64" s="85" t="s">
        <v>64</v>
      </c>
      <c r="I64" s="89" t="s">
        <v>91</v>
      </c>
      <c r="J64" s="89" t="s">
        <v>263</v>
      </c>
      <c r="K64" s="89" t="s">
        <v>326</v>
      </c>
      <c r="L64" s="90">
        <v>500000</v>
      </c>
      <c r="M64" s="86">
        <f t="shared" si="0"/>
        <v>350000</v>
      </c>
      <c r="N64" s="91">
        <v>2022</v>
      </c>
      <c r="O64" s="92">
        <v>2023</v>
      </c>
      <c r="P64" s="184"/>
      <c r="Q64" s="173"/>
      <c r="R64" s="173"/>
      <c r="S64" s="171"/>
      <c r="T64" s="172"/>
      <c r="U64" s="172"/>
      <c r="V64" s="172"/>
      <c r="W64" s="172"/>
      <c r="X64" s="172"/>
      <c r="Y64" s="76" t="s">
        <v>159</v>
      </c>
      <c r="Z64" s="87" t="s">
        <v>365</v>
      </c>
    </row>
    <row r="65" spans="1:26" ht="57" customHeight="1" thickBot="1" x14ac:dyDescent="0.35">
      <c r="A65" s="88">
        <v>61</v>
      </c>
      <c r="B65" s="75" t="s">
        <v>140</v>
      </c>
      <c r="C65" s="79" t="s">
        <v>145</v>
      </c>
      <c r="D65" s="83">
        <v>70995044</v>
      </c>
      <c r="E65" s="84">
        <v>102102457</v>
      </c>
      <c r="F65" s="84">
        <v>600044394</v>
      </c>
      <c r="G65" s="107" t="s">
        <v>327</v>
      </c>
      <c r="H65" s="85" t="s">
        <v>64</v>
      </c>
      <c r="I65" s="89" t="s">
        <v>91</v>
      </c>
      <c r="J65" s="89" t="s">
        <v>263</v>
      </c>
      <c r="K65" s="89" t="s">
        <v>327</v>
      </c>
      <c r="L65" s="90">
        <v>1200000</v>
      </c>
      <c r="M65" s="86">
        <f t="shared" si="0"/>
        <v>840000</v>
      </c>
      <c r="N65" s="91">
        <v>2022</v>
      </c>
      <c r="O65" s="92">
        <v>2024</v>
      </c>
      <c r="P65" s="184"/>
      <c r="Q65" s="173"/>
      <c r="R65" s="173"/>
      <c r="S65" s="171"/>
      <c r="T65" s="172"/>
      <c r="U65" s="172"/>
      <c r="V65" s="172"/>
      <c r="W65" s="172"/>
      <c r="X65" s="172"/>
      <c r="Y65" s="76" t="s">
        <v>368</v>
      </c>
      <c r="Z65" s="87" t="s">
        <v>365</v>
      </c>
    </row>
    <row r="66" spans="1:26" ht="57" customHeight="1" thickBot="1" x14ac:dyDescent="0.35">
      <c r="A66" s="88">
        <v>62</v>
      </c>
      <c r="B66" s="75" t="s">
        <v>140</v>
      </c>
      <c r="C66" s="79" t="s">
        <v>145</v>
      </c>
      <c r="D66" s="83">
        <v>70995044</v>
      </c>
      <c r="E66" s="84">
        <v>102102457</v>
      </c>
      <c r="F66" s="84">
        <v>600044394</v>
      </c>
      <c r="G66" s="107" t="s">
        <v>328</v>
      </c>
      <c r="H66" s="85" t="s">
        <v>64</v>
      </c>
      <c r="I66" s="89" t="s">
        <v>91</v>
      </c>
      <c r="J66" s="89" t="s">
        <v>263</v>
      </c>
      <c r="K66" s="107" t="s">
        <v>328</v>
      </c>
      <c r="L66" s="90">
        <v>3000000</v>
      </c>
      <c r="M66" s="86">
        <f t="shared" si="0"/>
        <v>2100000</v>
      </c>
      <c r="N66" s="91">
        <v>2022</v>
      </c>
      <c r="O66" s="92">
        <v>2026</v>
      </c>
      <c r="P66" s="184"/>
      <c r="Q66" s="173"/>
      <c r="R66" s="173"/>
      <c r="S66" s="171"/>
      <c r="T66" s="172"/>
      <c r="U66" s="172"/>
      <c r="V66" s="172"/>
      <c r="W66" s="172" t="s">
        <v>153</v>
      </c>
      <c r="X66" s="172"/>
      <c r="Y66" s="76" t="s">
        <v>376</v>
      </c>
      <c r="Z66" s="87" t="s">
        <v>364</v>
      </c>
    </row>
    <row r="67" spans="1:26" ht="57" customHeight="1" thickBot="1" x14ac:dyDescent="0.35">
      <c r="A67" s="88">
        <v>63</v>
      </c>
      <c r="B67" s="75" t="s">
        <v>140</v>
      </c>
      <c r="C67" s="79" t="s">
        <v>145</v>
      </c>
      <c r="D67" s="83">
        <v>70995044</v>
      </c>
      <c r="E67" s="84">
        <v>102102457</v>
      </c>
      <c r="F67" s="84">
        <v>600044394</v>
      </c>
      <c r="G67" s="107" t="s">
        <v>329</v>
      </c>
      <c r="H67" s="85" t="s">
        <v>64</v>
      </c>
      <c r="I67" s="89" t="s">
        <v>91</v>
      </c>
      <c r="J67" s="89" t="s">
        <v>263</v>
      </c>
      <c r="K67" s="107" t="s">
        <v>329</v>
      </c>
      <c r="L67" s="90">
        <v>2000000</v>
      </c>
      <c r="M67" s="86">
        <f t="shared" si="0"/>
        <v>1400000</v>
      </c>
      <c r="N67" s="91">
        <v>2023</v>
      </c>
      <c r="O67" s="92">
        <v>2025</v>
      </c>
      <c r="P67" s="184"/>
      <c r="Q67" s="173"/>
      <c r="R67" s="173"/>
      <c r="S67" s="171"/>
      <c r="T67" s="172"/>
      <c r="U67" s="172"/>
      <c r="V67" s="172"/>
      <c r="W67" s="172"/>
      <c r="X67" s="172"/>
      <c r="Y67" s="76" t="s">
        <v>377</v>
      </c>
      <c r="Z67" s="87" t="s">
        <v>365</v>
      </c>
    </row>
    <row r="68" spans="1:26" ht="57" customHeight="1" thickBot="1" x14ac:dyDescent="0.35">
      <c r="A68" s="88">
        <v>64</v>
      </c>
      <c r="B68" s="75" t="s">
        <v>140</v>
      </c>
      <c r="C68" s="79" t="s">
        <v>145</v>
      </c>
      <c r="D68" s="83">
        <v>70995044</v>
      </c>
      <c r="E68" s="84">
        <v>102102457</v>
      </c>
      <c r="F68" s="84">
        <v>600044394</v>
      </c>
      <c r="G68" s="107" t="s">
        <v>330</v>
      </c>
      <c r="H68" s="85" t="s">
        <v>64</v>
      </c>
      <c r="I68" s="89" t="s">
        <v>91</v>
      </c>
      <c r="J68" s="89" t="s">
        <v>263</v>
      </c>
      <c r="K68" s="107" t="s">
        <v>330</v>
      </c>
      <c r="L68" s="90">
        <v>1000000</v>
      </c>
      <c r="M68" s="86">
        <f t="shared" si="0"/>
        <v>700000</v>
      </c>
      <c r="N68" s="91">
        <v>2023</v>
      </c>
      <c r="O68" s="92">
        <v>2025</v>
      </c>
      <c r="P68" s="184"/>
      <c r="Q68" s="173"/>
      <c r="R68" s="173"/>
      <c r="S68" s="171"/>
      <c r="T68" s="172"/>
      <c r="U68" s="172"/>
      <c r="V68" s="172"/>
      <c r="W68" s="172"/>
      <c r="X68" s="172"/>
      <c r="Y68" s="76" t="s">
        <v>368</v>
      </c>
      <c r="Z68" s="87" t="s">
        <v>364</v>
      </c>
    </row>
    <row r="69" spans="1:26" ht="57" customHeight="1" thickBot="1" x14ac:dyDescent="0.35">
      <c r="A69" s="88">
        <v>65</v>
      </c>
      <c r="B69" s="75" t="s">
        <v>140</v>
      </c>
      <c r="C69" s="79" t="s">
        <v>145</v>
      </c>
      <c r="D69" s="83">
        <v>70995044</v>
      </c>
      <c r="E69" s="84">
        <v>102102457</v>
      </c>
      <c r="F69" s="84">
        <v>600044394</v>
      </c>
      <c r="G69" s="107" t="s">
        <v>331</v>
      </c>
      <c r="H69" s="85" t="s">
        <v>64</v>
      </c>
      <c r="I69" s="89" t="s">
        <v>91</v>
      </c>
      <c r="J69" s="89" t="s">
        <v>263</v>
      </c>
      <c r="K69" s="89" t="s">
        <v>331</v>
      </c>
      <c r="L69" s="90">
        <v>7500000</v>
      </c>
      <c r="M69" s="86">
        <f t="shared" si="0"/>
        <v>5250000</v>
      </c>
      <c r="N69" s="91">
        <v>2022</v>
      </c>
      <c r="O69" s="92">
        <v>2025</v>
      </c>
      <c r="P69" s="184"/>
      <c r="Q69" s="173"/>
      <c r="R69" s="173"/>
      <c r="S69" s="171"/>
      <c r="T69" s="172"/>
      <c r="U69" s="172"/>
      <c r="V69" s="172"/>
      <c r="W69" s="172"/>
      <c r="X69" s="172"/>
      <c r="Y69" s="76" t="s">
        <v>368</v>
      </c>
      <c r="Z69" s="87" t="s">
        <v>365</v>
      </c>
    </row>
    <row r="70" spans="1:26" ht="57" customHeight="1" thickBot="1" x14ac:dyDescent="0.35">
      <c r="A70" s="88">
        <v>66</v>
      </c>
      <c r="B70" s="75" t="s">
        <v>140</v>
      </c>
      <c r="C70" s="79" t="s">
        <v>145</v>
      </c>
      <c r="D70" s="83">
        <v>70995044</v>
      </c>
      <c r="E70" s="84">
        <v>102102457</v>
      </c>
      <c r="F70" s="84">
        <v>600044394</v>
      </c>
      <c r="G70" s="107" t="s">
        <v>332</v>
      </c>
      <c r="H70" s="85" t="s">
        <v>64</v>
      </c>
      <c r="I70" s="89" t="s">
        <v>91</v>
      </c>
      <c r="J70" s="89" t="s">
        <v>263</v>
      </c>
      <c r="K70" s="107" t="s">
        <v>332</v>
      </c>
      <c r="L70" s="90">
        <v>400000</v>
      </c>
      <c r="M70" s="86">
        <f t="shared" si="0"/>
        <v>280000</v>
      </c>
      <c r="N70" s="91">
        <v>2022</v>
      </c>
      <c r="O70" s="92">
        <v>2023</v>
      </c>
      <c r="P70" s="184"/>
      <c r="Q70" s="173"/>
      <c r="R70" s="173"/>
      <c r="S70" s="171"/>
      <c r="T70" s="172"/>
      <c r="U70" s="172"/>
      <c r="V70" s="172"/>
      <c r="W70" s="172"/>
      <c r="X70" s="172"/>
      <c r="Y70" s="76" t="s">
        <v>369</v>
      </c>
      <c r="Z70" s="87" t="s">
        <v>365</v>
      </c>
    </row>
    <row r="71" spans="1:26" ht="57" customHeight="1" thickBot="1" x14ac:dyDescent="0.35">
      <c r="A71" s="88">
        <v>67</v>
      </c>
      <c r="B71" s="75" t="s">
        <v>140</v>
      </c>
      <c r="C71" s="79" t="s">
        <v>145</v>
      </c>
      <c r="D71" s="83">
        <v>70995044</v>
      </c>
      <c r="E71" s="84">
        <v>102102457</v>
      </c>
      <c r="F71" s="84">
        <v>600044394</v>
      </c>
      <c r="G71" s="107" t="s">
        <v>333</v>
      </c>
      <c r="H71" s="85" t="s">
        <v>64</v>
      </c>
      <c r="I71" s="89" t="s">
        <v>91</v>
      </c>
      <c r="J71" s="89" t="s">
        <v>263</v>
      </c>
      <c r="K71" s="107" t="s">
        <v>333</v>
      </c>
      <c r="L71" s="90">
        <v>4000000</v>
      </c>
      <c r="M71" s="86">
        <f t="shared" si="0"/>
        <v>2800000</v>
      </c>
      <c r="N71" s="91">
        <v>2022</v>
      </c>
      <c r="O71" s="92">
        <v>2025</v>
      </c>
      <c r="P71" s="184"/>
      <c r="Q71" s="173"/>
      <c r="R71" s="173"/>
      <c r="S71" s="171"/>
      <c r="T71" s="172"/>
      <c r="U71" s="172"/>
      <c r="V71" s="172"/>
      <c r="W71" s="172"/>
      <c r="X71" s="172"/>
      <c r="Y71" s="76" t="s">
        <v>368</v>
      </c>
      <c r="Z71" s="87" t="s">
        <v>365</v>
      </c>
    </row>
    <row r="72" spans="1:26" ht="57" customHeight="1" thickBot="1" x14ac:dyDescent="0.35">
      <c r="A72" s="88">
        <v>68</v>
      </c>
      <c r="B72" s="75" t="s">
        <v>140</v>
      </c>
      <c r="C72" s="79" t="s">
        <v>145</v>
      </c>
      <c r="D72" s="83">
        <v>70995044</v>
      </c>
      <c r="E72" s="84">
        <v>102102457</v>
      </c>
      <c r="F72" s="84">
        <v>600044394</v>
      </c>
      <c r="G72" s="107" t="s">
        <v>334</v>
      </c>
      <c r="H72" s="85" t="s">
        <v>64</v>
      </c>
      <c r="I72" s="89" t="s">
        <v>91</v>
      </c>
      <c r="J72" s="89" t="s">
        <v>263</v>
      </c>
      <c r="K72" s="107" t="s">
        <v>334</v>
      </c>
      <c r="L72" s="90">
        <v>10000000</v>
      </c>
      <c r="M72" s="86">
        <f t="shared" si="0"/>
        <v>7000000</v>
      </c>
      <c r="N72" s="91">
        <v>2024</v>
      </c>
      <c r="O72" s="92">
        <v>2028</v>
      </c>
      <c r="P72" s="184"/>
      <c r="Q72" s="173"/>
      <c r="R72" s="173"/>
      <c r="S72" s="171"/>
      <c r="T72" s="172"/>
      <c r="U72" s="172"/>
      <c r="V72" s="172"/>
      <c r="W72" s="172"/>
      <c r="X72" s="172"/>
      <c r="Y72" s="76" t="s">
        <v>377</v>
      </c>
      <c r="Z72" s="87" t="s">
        <v>365</v>
      </c>
    </row>
    <row r="73" spans="1:26" ht="64.2" customHeight="1" thickBot="1" x14ac:dyDescent="0.35">
      <c r="A73" s="88">
        <v>69</v>
      </c>
      <c r="B73" s="75" t="s">
        <v>141</v>
      </c>
      <c r="C73" s="79" t="s">
        <v>118</v>
      </c>
      <c r="D73" s="83">
        <v>48705721</v>
      </c>
      <c r="E73" s="84">
        <v>102102520</v>
      </c>
      <c r="F73" s="84">
        <v>600044424</v>
      </c>
      <c r="G73" s="107" t="s">
        <v>335</v>
      </c>
      <c r="H73" s="89" t="s">
        <v>64</v>
      </c>
      <c r="I73" s="85" t="s">
        <v>91</v>
      </c>
      <c r="J73" s="89" t="s">
        <v>163</v>
      </c>
      <c r="K73" s="107" t="s">
        <v>335</v>
      </c>
      <c r="L73" s="90">
        <v>3000000</v>
      </c>
      <c r="M73" s="86">
        <f t="shared" ref="M73:M78" si="1">L73/100*70</f>
        <v>2100000</v>
      </c>
      <c r="N73" s="91">
        <v>2022</v>
      </c>
      <c r="O73" s="92">
        <v>2024</v>
      </c>
      <c r="P73" s="184"/>
      <c r="Q73" s="173"/>
      <c r="R73" s="173"/>
      <c r="S73" s="171"/>
      <c r="T73" s="172"/>
      <c r="U73" s="172"/>
      <c r="V73" s="172"/>
      <c r="W73" s="172"/>
      <c r="X73" s="172"/>
      <c r="Y73" s="76" t="s">
        <v>368</v>
      </c>
      <c r="Z73" s="87" t="s">
        <v>365</v>
      </c>
    </row>
    <row r="74" spans="1:26" ht="63.6" customHeight="1" thickBot="1" x14ac:dyDescent="0.35">
      <c r="A74" s="88">
        <v>70</v>
      </c>
      <c r="B74" s="75" t="s">
        <v>142</v>
      </c>
      <c r="C74" s="79" t="s">
        <v>120</v>
      </c>
      <c r="D74" s="83">
        <v>70991651</v>
      </c>
      <c r="E74" s="84">
        <v>102102601</v>
      </c>
      <c r="F74" s="84">
        <v>600044441</v>
      </c>
      <c r="G74" s="107" t="s">
        <v>336</v>
      </c>
      <c r="H74" s="85" t="s">
        <v>64</v>
      </c>
      <c r="I74" s="89" t="s">
        <v>91</v>
      </c>
      <c r="J74" s="89" t="s">
        <v>165</v>
      </c>
      <c r="K74" s="89" t="s">
        <v>336</v>
      </c>
      <c r="L74" s="90">
        <v>4600000</v>
      </c>
      <c r="M74" s="86">
        <f t="shared" si="1"/>
        <v>3220000</v>
      </c>
      <c r="N74" s="91">
        <v>2022</v>
      </c>
      <c r="O74" s="92">
        <v>2023</v>
      </c>
      <c r="P74" s="184" t="s">
        <v>153</v>
      </c>
      <c r="Q74" s="173" t="s">
        <v>153</v>
      </c>
      <c r="R74" s="173"/>
      <c r="S74" s="171" t="s">
        <v>153</v>
      </c>
      <c r="T74" s="172"/>
      <c r="U74" s="172"/>
      <c r="V74" s="172"/>
      <c r="W74" s="172"/>
      <c r="X74" s="172" t="s">
        <v>153</v>
      </c>
      <c r="Y74" s="76" t="s">
        <v>173</v>
      </c>
      <c r="Z74" s="87" t="s">
        <v>364</v>
      </c>
    </row>
    <row r="75" spans="1:26" ht="63.6" customHeight="1" thickBot="1" x14ac:dyDescent="0.35">
      <c r="A75" s="88">
        <v>71</v>
      </c>
      <c r="B75" s="75" t="s">
        <v>142</v>
      </c>
      <c r="C75" s="79" t="s">
        <v>120</v>
      </c>
      <c r="D75" s="83">
        <v>70991651</v>
      </c>
      <c r="E75" s="84">
        <v>102102601</v>
      </c>
      <c r="F75" s="84">
        <v>600044441</v>
      </c>
      <c r="G75" s="107" t="s">
        <v>337</v>
      </c>
      <c r="H75" s="85" t="s">
        <v>64</v>
      </c>
      <c r="I75" s="89" t="s">
        <v>91</v>
      </c>
      <c r="J75" s="89" t="s">
        <v>165</v>
      </c>
      <c r="K75" s="107" t="s">
        <v>337</v>
      </c>
      <c r="L75" s="90">
        <v>200000000</v>
      </c>
      <c r="M75" s="86">
        <f t="shared" si="1"/>
        <v>140000000</v>
      </c>
      <c r="N75" s="91">
        <v>2022</v>
      </c>
      <c r="O75" s="92">
        <v>2023</v>
      </c>
      <c r="P75" s="184" t="s">
        <v>153</v>
      </c>
      <c r="Q75" s="173" t="s">
        <v>153</v>
      </c>
      <c r="R75" s="173"/>
      <c r="S75" s="171" t="s">
        <v>153</v>
      </c>
      <c r="T75" s="172"/>
      <c r="U75" s="172"/>
      <c r="V75" s="172"/>
      <c r="W75" s="172" t="s">
        <v>153</v>
      </c>
      <c r="X75" s="172" t="s">
        <v>153</v>
      </c>
      <c r="Y75" s="76" t="s">
        <v>378</v>
      </c>
      <c r="Z75" s="87" t="s">
        <v>364</v>
      </c>
    </row>
    <row r="76" spans="1:26" ht="63.6" customHeight="1" thickBot="1" x14ac:dyDescent="0.35">
      <c r="A76" s="88">
        <v>72</v>
      </c>
      <c r="B76" s="75" t="s">
        <v>142</v>
      </c>
      <c r="C76" s="79" t="s">
        <v>120</v>
      </c>
      <c r="D76" s="83">
        <v>70991651</v>
      </c>
      <c r="E76" s="84">
        <v>102102601</v>
      </c>
      <c r="F76" s="84">
        <v>600044441</v>
      </c>
      <c r="G76" s="107" t="s">
        <v>338</v>
      </c>
      <c r="H76" s="85" t="s">
        <v>64</v>
      </c>
      <c r="I76" s="89" t="s">
        <v>91</v>
      </c>
      <c r="J76" s="89" t="s">
        <v>165</v>
      </c>
      <c r="K76" s="107" t="s">
        <v>338</v>
      </c>
      <c r="L76" s="90">
        <v>1500000</v>
      </c>
      <c r="M76" s="86">
        <f t="shared" si="1"/>
        <v>1050000</v>
      </c>
      <c r="N76" s="91">
        <v>2022</v>
      </c>
      <c r="O76" s="92">
        <v>2027</v>
      </c>
      <c r="P76" s="184"/>
      <c r="Q76" s="173"/>
      <c r="R76" s="173"/>
      <c r="S76" s="171"/>
      <c r="T76" s="172"/>
      <c r="U76" s="172"/>
      <c r="V76" s="172"/>
      <c r="W76" s="172"/>
      <c r="X76" s="172"/>
      <c r="Y76" s="76" t="s">
        <v>368</v>
      </c>
      <c r="Z76" s="87" t="s">
        <v>365</v>
      </c>
    </row>
    <row r="77" spans="1:26" ht="63.6" customHeight="1" thickBot="1" x14ac:dyDescent="0.35">
      <c r="A77" s="88">
        <v>73</v>
      </c>
      <c r="B77" s="75" t="s">
        <v>142</v>
      </c>
      <c r="C77" s="79" t="s">
        <v>120</v>
      </c>
      <c r="D77" s="83">
        <v>70991651</v>
      </c>
      <c r="E77" s="84">
        <v>102102601</v>
      </c>
      <c r="F77" s="84">
        <v>600044441</v>
      </c>
      <c r="G77" s="107" t="s">
        <v>339</v>
      </c>
      <c r="H77" s="85" t="s">
        <v>64</v>
      </c>
      <c r="I77" s="89" t="s">
        <v>91</v>
      </c>
      <c r="J77" s="89" t="s">
        <v>165</v>
      </c>
      <c r="K77" s="107" t="s">
        <v>339</v>
      </c>
      <c r="L77" s="90">
        <v>50000000</v>
      </c>
      <c r="M77" s="86">
        <f t="shared" si="1"/>
        <v>35000000</v>
      </c>
      <c r="N77" s="91">
        <v>2022</v>
      </c>
      <c r="O77" s="92">
        <v>2024</v>
      </c>
      <c r="P77" s="184"/>
      <c r="Q77" s="173"/>
      <c r="R77" s="173"/>
      <c r="S77" s="171"/>
      <c r="T77" s="172"/>
      <c r="U77" s="172"/>
      <c r="V77" s="172"/>
      <c r="W77" s="172"/>
      <c r="X77" s="172"/>
      <c r="Y77" s="76" t="s">
        <v>173</v>
      </c>
      <c r="Z77" s="87" t="s">
        <v>365</v>
      </c>
    </row>
    <row r="78" spans="1:26" ht="63.6" customHeight="1" thickBot="1" x14ac:dyDescent="0.35">
      <c r="A78" s="88">
        <v>74</v>
      </c>
      <c r="B78" s="75" t="s">
        <v>142</v>
      </c>
      <c r="C78" s="79" t="s">
        <v>120</v>
      </c>
      <c r="D78" s="83">
        <v>70991651</v>
      </c>
      <c r="E78" s="84">
        <v>102102601</v>
      </c>
      <c r="F78" s="84">
        <v>600044441</v>
      </c>
      <c r="G78" s="107" t="s">
        <v>340</v>
      </c>
      <c r="H78" s="85" t="s">
        <v>64</v>
      </c>
      <c r="I78" s="89" t="s">
        <v>91</v>
      </c>
      <c r="J78" s="89" t="s">
        <v>165</v>
      </c>
      <c r="K78" s="107" t="s">
        <v>340</v>
      </c>
      <c r="L78" s="90">
        <v>60000000</v>
      </c>
      <c r="M78" s="86">
        <f t="shared" si="1"/>
        <v>42000000</v>
      </c>
      <c r="N78" s="91">
        <v>2022</v>
      </c>
      <c r="O78" s="92">
        <v>2025</v>
      </c>
      <c r="P78" s="184"/>
      <c r="Q78" s="173"/>
      <c r="R78" s="173"/>
      <c r="S78" s="171"/>
      <c r="T78" s="172"/>
      <c r="U78" s="172"/>
      <c r="V78" s="172"/>
      <c r="W78" s="172"/>
      <c r="X78" s="172"/>
      <c r="Y78" s="76" t="s">
        <v>173</v>
      </c>
      <c r="Z78" s="87" t="s">
        <v>364</v>
      </c>
    </row>
    <row r="79" spans="1:26" ht="75.599999999999994" customHeight="1" thickBot="1" x14ac:dyDescent="0.35">
      <c r="A79" s="88">
        <v>75</v>
      </c>
      <c r="B79" s="75" t="s">
        <v>143</v>
      </c>
      <c r="C79" s="79" t="s">
        <v>123</v>
      </c>
      <c r="D79" s="83">
        <v>75031175</v>
      </c>
      <c r="E79" s="84">
        <v>102102694</v>
      </c>
      <c r="F79" s="84">
        <v>600044467</v>
      </c>
      <c r="G79" s="107" t="s">
        <v>341</v>
      </c>
      <c r="H79" s="89" t="s">
        <v>64</v>
      </c>
      <c r="I79" s="89" t="s">
        <v>91</v>
      </c>
      <c r="J79" s="89" t="s">
        <v>152</v>
      </c>
      <c r="K79" s="107" t="s">
        <v>341</v>
      </c>
      <c r="L79" s="90">
        <v>4500000</v>
      </c>
      <c r="M79" s="86">
        <f t="shared" ref="M79:M91" si="2">L79/100*70</f>
        <v>3150000</v>
      </c>
      <c r="N79" s="91">
        <v>2022</v>
      </c>
      <c r="O79" s="92">
        <v>2023</v>
      </c>
      <c r="P79" s="184"/>
      <c r="Q79" s="173"/>
      <c r="R79" s="173" t="s">
        <v>153</v>
      </c>
      <c r="S79" s="171"/>
      <c r="T79" s="172"/>
      <c r="U79" s="172"/>
      <c r="V79" s="172"/>
      <c r="W79" s="172"/>
      <c r="X79" s="172"/>
      <c r="Y79" s="76" t="s">
        <v>368</v>
      </c>
      <c r="Z79" s="87" t="s">
        <v>365</v>
      </c>
    </row>
    <row r="80" spans="1:26" ht="67.2" customHeight="1" thickBot="1" x14ac:dyDescent="0.35">
      <c r="A80" s="88">
        <v>76</v>
      </c>
      <c r="B80" s="75" t="s">
        <v>143</v>
      </c>
      <c r="C80" s="79" t="s">
        <v>123</v>
      </c>
      <c r="D80" s="83">
        <v>75031175</v>
      </c>
      <c r="E80" s="84">
        <v>102102694</v>
      </c>
      <c r="F80" s="84">
        <v>600044467</v>
      </c>
      <c r="G80" s="107" t="s">
        <v>342</v>
      </c>
      <c r="H80" s="89" t="s">
        <v>64</v>
      </c>
      <c r="I80" s="89" t="s">
        <v>91</v>
      </c>
      <c r="J80" s="89" t="s">
        <v>152</v>
      </c>
      <c r="K80" s="89" t="s">
        <v>342</v>
      </c>
      <c r="L80" s="90">
        <v>600000</v>
      </c>
      <c r="M80" s="86">
        <f t="shared" si="2"/>
        <v>420000</v>
      </c>
      <c r="N80" s="91">
        <v>2022</v>
      </c>
      <c r="O80" s="92">
        <v>2023</v>
      </c>
      <c r="P80" s="184"/>
      <c r="Q80" s="173"/>
      <c r="R80" s="173"/>
      <c r="S80" s="171"/>
      <c r="T80" s="172"/>
      <c r="U80" s="172"/>
      <c r="V80" s="172"/>
      <c r="W80" s="172"/>
      <c r="X80" s="172"/>
      <c r="Y80" s="76" t="s">
        <v>368</v>
      </c>
      <c r="Z80" s="87" t="s">
        <v>365</v>
      </c>
    </row>
    <row r="81" spans="1:26" ht="67.2" customHeight="1" thickBot="1" x14ac:dyDescent="0.35">
      <c r="A81" s="88">
        <v>77</v>
      </c>
      <c r="B81" s="75" t="s">
        <v>143</v>
      </c>
      <c r="C81" s="79" t="s">
        <v>123</v>
      </c>
      <c r="D81" s="83">
        <v>75031175</v>
      </c>
      <c r="E81" s="84">
        <v>102102694</v>
      </c>
      <c r="F81" s="84">
        <v>600044467</v>
      </c>
      <c r="G81" s="107" t="s">
        <v>343</v>
      </c>
      <c r="H81" s="89" t="s">
        <v>64</v>
      </c>
      <c r="I81" s="89" t="s">
        <v>91</v>
      </c>
      <c r="J81" s="89" t="s">
        <v>152</v>
      </c>
      <c r="K81" s="107" t="s">
        <v>343</v>
      </c>
      <c r="L81" s="90">
        <v>250000</v>
      </c>
      <c r="M81" s="86">
        <f t="shared" si="2"/>
        <v>175000</v>
      </c>
      <c r="N81" s="91">
        <v>2022</v>
      </c>
      <c r="O81" s="92">
        <v>2023</v>
      </c>
      <c r="P81" s="184"/>
      <c r="Q81" s="173"/>
      <c r="R81" s="173"/>
      <c r="S81" s="171"/>
      <c r="T81" s="172"/>
      <c r="U81" s="172"/>
      <c r="V81" s="172"/>
      <c r="W81" s="172"/>
      <c r="X81" s="172" t="s">
        <v>153</v>
      </c>
      <c r="Y81" s="76" t="s">
        <v>368</v>
      </c>
      <c r="Z81" s="87" t="s">
        <v>365</v>
      </c>
    </row>
    <row r="82" spans="1:26" ht="67.2" customHeight="1" thickBot="1" x14ac:dyDescent="0.35">
      <c r="A82" s="88">
        <v>78</v>
      </c>
      <c r="B82" s="75" t="s">
        <v>143</v>
      </c>
      <c r="C82" s="79" t="s">
        <v>123</v>
      </c>
      <c r="D82" s="83">
        <v>75031175</v>
      </c>
      <c r="E82" s="84">
        <v>102102694</v>
      </c>
      <c r="F82" s="84">
        <v>600044467</v>
      </c>
      <c r="G82" s="107" t="s">
        <v>344</v>
      </c>
      <c r="H82" s="89" t="s">
        <v>64</v>
      </c>
      <c r="I82" s="89" t="s">
        <v>91</v>
      </c>
      <c r="J82" s="89" t="s">
        <v>152</v>
      </c>
      <c r="K82" s="107" t="s">
        <v>344</v>
      </c>
      <c r="L82" s="90">
        <v>200000</v>
      </c>
      <c r="M82" s="86">
        <f t="shared" si="2"/>
        <v>140000</v>
      </c>
      <c r="N82" s="91">
        <v>2022</v>
      </c>
      <c r="O82" s="92">
        <v>2023</v>
      </c>
      <c r="P82" s="184"/>
      <c r="Q82" s="173"/>
      <c r="R82" s="173"/>
      <c r="S82" s="171"/>
      <c r="T82" s="172"/>
      <c r="U82" s="172"/>
      <c r="V82" s="172"/>
      <c r="W82" s="172"/>
      <c r="X82" s="172" t="s">
        <v>153</v>
      </c>
      <c r="Y82" s="76" t="s">
        <v>368</v>
      </c>
      <c r="Z82" s="87" t="s">
        <v>365</v>
      </c>
    </row>
    <row r="83" spans="1:26" ht="64.8" customHeight="1" thickBot="1" x14ac:dyDescent="0.35">
      <c r="A83" s="88">
        <v>79</v>
      </c>
      <c r="B83" s="75" t="s">
        <v>144</v>
      </c>
      <c r="C83" s="79" t="s">
        <v>122</v>
      </c>
      <c r="D83" s="83">
        <v>70989711</v>
      </c>
      <c r="E83" s="84">
        <v>102102716</v>
      </c>
      <c r="F83" s="84">
        <v>600044475</v>
      </c>
      <c r="G83" s="107" t="s">
        <v>345</v>
      </c>
      <c r="H83" s="89" t="s">
        <v>64</v>
      </c>
      <c r="I83" s="89" t="s">
        <v>91</v>
      </c>
      <c r="J83" s="89" t="s">
        <v>151</v>
      </c>
      <c r="K83" s="107" t="s">
        <v>345</v>
      </c>
      <c r="L83" s="90">
        <v>1500000</v>
      </c>
      <c r="M83" s="86">
        <f t="shared" si="2"/>
        <v>1050000</v>
      </c>
      <c r="N83" s="91">
        <v>2022</v>
      </c>
      <c r="O83" s="92">
        <v>2024</v>
      </c>
      <c r="P83" s="184"/>
      <c r="Q83" s="173" t="s">
        <v>153</v>
      </c>
      <c r="R83" s="173"/>
      <c r="S83" s="171" t="s">
        <v>153</v>
      </c>
      <c r="T83" s="172"/>
      <c r="U83" s="172"/>
      <c r="V83" s="172"/>
      <c r="W83" s="172"/>
      <c r="X83" s="172" t="s">
        <v>153</v>
      </c>
      <c r="Y83" s="76" t="s">
        <v>368</v>
      </c>
      <c r="Z83" s="87" t="s">
        <v>365</v>
      </c>
    </row>
    <row r="84" spans="1:26" ht="64.8" customHeight="1" thickBot="1" x14ac:dyDescent="0.35">
      <c r="A84" s="88">
        <v>80</v>
      </c>
      <c r="B84" s="75" t="s">
        <v>144</v>
      </c>
      <c r="C84" s="79" t="s">
        <v>122</v>
      </c>
      <c r="D84" s="83">
        <v>70989711</v>
      </c>
      <c r="E84" s="84">
        <v>102102716</v>
      </c>
      <c r="F84" s="84">
        <v>600044475</v>
      </c>
      <c r="G84" s="107" t="s">
        <v>346</v>
      </c>
      <c r="H84" s="89" t="s">
        <v>64</v>
      </c>
      <c r="I84" s="89" t="s">
        <v>91</v>
      </c>
      <c r="J84" s="89" t="s">
        <v>151</v>
      </c>
      <c r="K84" s="107" t="s">
        <v>346</v>
      </c>
      <c r="L84" s="90">
        <v>12000000</v>
      </c>
      <c r="M84" s="86">
        <f t="shared" si="2"/>
        <v>8400000</v>
      </c>
      <c r="N84" s="91">
        <v>2022</v>
      </c>
      <c r="O84" s="92">
        <v>2025</v>
      </c>
      <c r="P84" s="184" t="s">
        <v>153</v>
      </c>
      <c r="Q84" s="173" t="s">
        <v>153</v>
      </c>
      <c r="R84" s="173"/>
      <c r="S84" s="171" t="s">
        <v>153</v>
      </c>
      <c r="T84" s="172"/>
      <c r="U84" s="172"/>
      <c r="V84" s="172"/>
      <c r="W84" s="172"/>
      <c r="X84" s="172"/>
      <c r="Y84" s="76" t="s">
        <v>378</v>
      </c>
      <c r="Z84" s="87" t="s">
        <v>364</v>
      </c>
    </row>
    <row r="85" spans="1:26" ht="64.8" customHeight="1" thickBot="1" x14ac:dyDescent="0.35">
      <c r="A85" s="88">
        <v>81</v>
      </c>
      <c r="B85" s="75" t="s">
        <v>144</v>
      </c>
      <c r="C85" s="79" t="s">
        <v>122</v>
      </c>
      <c r="D85" s="83">
        <v>70989711</v>
      </c>
      <c r="E85" s="84">
        <v>102102716</v>
      </c>
      <c r="F85" s="84">
        <v>600044475</v>
      </c>
      <c r="G85" s="107" t="s">
        <v>347</v>
      </c>
      <c r="H85" s="89" t="s">
        <v>64</v>
      </c>
      <c r="I85" s="89" t="s">
        <v>91</v>
      </c>
      <c r="J85" s="89" t="s">
        <v>151</v>
      </c>
      <c r="K85" s="107" t="s">
        <v>347</v>
      </c>
      <c r="L85" s="90">
        <v>5000000</v>
      </c>
      <c r="M85" s="86">
        <f t="shared" si="2"/>
        <v>3500000</v>
      </c>
      <c r="N85" s="91">
        <v>2022</v>
      </c>
      <c r="O85" s="92">
        <v>2025</v>
      </c>
      <c r="P85" s="184"/>
      <c r="Q85" s="173"/>
      <c r="R85" s="173"/>
      <c r="S85" s="171"/>
      <c r="T85" s="172"/>
      <c r="U85" s="172"/>
      <c r="V85" s="172"/>
      <c r="W85" s="172"/>
      <c r="X85" s="172"/>
      <c r="Y85" s="76" t="s">
        <v>368</v>
      </c>
      <c r="Z85" s="87" t="s">
        <v>365</v>
      </c>
    </row>
    <row r="86" spans="1:26" ht="64.8" customHeight="1" thickBot="1" x14ac:dyDescent="0.35">
      <c r="A86" s="88">
        <v>82</v>
      </c>
      <c r="B86" s="75" t="s">
        <v>144</v>
      </c>
      <c r="C86" s="79" t="s">
        <v>122</v>
      </c>
      <c r="D86" s="83">
        <v>70989711</v>
      </c>
      <c r="E86" s="84">
        <v>102102716</v>
      </c>
      <c r="F86" s="84">
        <v>600044475</v>
      </c>
      <c r="G86" s="107" t="s">
        <v>348</v>
      </c>
      <c r="H86" s="89" t="s">
        <v>64</v>
      </c>
      <c r="I86" s="89" t="s">
        <v>91</v>
      </c>
      <c r="J86" s="89" t="s">
        <v>151</v>
      </c>
      <c r="K86" s="107" t="s">
        <v>348</v>
      </c>
      <c r="L86" s="90">
        <v>5000000</v>
      </c>
      <c r="M86" s="86">
        <f t="shared" si="2"/>
        <v>3500000</v>
      </c>
      <c r="N86" s="91">
        <v>2022</v>
      </c>
      <c r="O86" s="92">
        <v>2025</v>
      </c>
      <c r="P86" s="184"/>
      <c r="Q86" s="173"/>
      <c r="R86" s="173"/>
      <c r="S86" s="171"/>
      <c r="T86" s="172"/>
      <c r="U86" s="172"/>
      <c r="V86" s="172"/>
      <c r="W86" s="172"/>
      <c r="X86" s="172"/>
      <c r="Y86" s="76" t="s">
        <v>378</v>
      </c>
      <c r="Z86" s="87" t="s">
        <v>364</v>
      </c>
    </row>
    <row r="87" spans="1:26" ht="64.8" customHeight="1" thickBot="1" x14ac:dyDescent="0.35">
      <c r="A87" s="88">
        <v>83</v>
      </c>
      <c r="B87" s="75" t="s">
        <v>144</v>
      </c>
      <c r="C87" s="79" t="s">
        <v>122</v>
      </c>
      <c r="D87" s="83">
        <v>70989711</v>
      </c>
      <c r="E87" s="84">
        <v>102102716</v>
      </c>
      <c r="F87" s="84">
        <v>600044475</v>
      </c>
      <c r="G87" s="107" t="s">
        <v>349</v>
      </c>
      <c r="H87" s="89" t="s">
        <v>64</v>
      </c>
      <c r="I87" s="89" t="s">
        <v>91</v>
      </c>
      <c r="J87" s="89" t="s">
        <v>151</v>
      </c>
      <c r="K87" s="107" t="s">
        <v>349</v>
      </c>
      <c r="L87" s="90">
        <v>5000000</v>
      </c>
      <c r="M87" s="86">
        <f t="shared" si="2"/>
        <v>3500000</v>
      </c>
      <c r="N87" s="91">
        <v>2022</v>
      </c>
      <c r="O87" s="92">
        <v>2025</v>
      </c>
      <c r="P87" s="184"/>
      <c r="Q87" s="173"/>
      <c r="R87" s="173"/>
      <c r="S87" s="171"/>
      <c r="T87" s="172"/>
      <c r="U87" s="172"/>
      <c r="V87" s="172"/>
      <c r="W87" s="172" t="s">
        <v>153</v>
      </c>
      <c r="X87" s="172"/>
      <c r="Y87" s="76" t="s">
        <v>368</v>
      </c>
      <c r="Z87" s="87" t="s">
        <v>364</v>
      </c>
    </row>
    <row r="88" spans="1:26" ht="64.8" customHeight="1" thickBot="1" x14ac:dyDescent="0.35">
      <c r="A88" s="88">
        <v>84</v>
      </c>
      <c r="B88" s="75" t="s">
        <v>144</v>
      </c>
      <c r="C88" s="79" t="s">
        <v>122</v>
      </c>
      <c r="D88" s="83">
        <v>70989711</v>
      </c>
      <c r="E88" s="84">
        <v>102102716</v>
      </c>
      <c r="F88" s="84">
        <v>600044475</v>
      </c>
      <c r="G88" s="107" t="s">
        <v>350</v>
      </c>
      <c r="H88" s="89" t="s">
        <v>64</v>
      </c>
      <c r="I88" s="89" t="s">
        <v>91</v>
      </c>
      <c r="J88" s="89" t="s">
        <v>151</v>
      </c>
      <c r="K88" s="107" t="s">
        <v>350</v>
      </c>
      <c r="L88" s="90">
        <v>500000</v>
      </c>
      <c r="M88" s="86">
        <f t="shared" si="2"/>
        <v>350000</v>
      </c>
      <c r="N88" s="91">
        <v>2022</v>
      </c>
      <c r="O88" s="92">
        <v>2024</v>
      </c>
      <c r="P88" s="184"/>
      <c r="Q88" s="173"/>
      <c r="R88" s="173"/>
      <c r="S88" s="171"/>
      <c r="T88" s="172"/>
      <c r="U88" s="172"/>
      <c r="V88" s="172"/>
      <c r="W88" s="172"/>
      <c r="X88" s="172"/>
      <c r="Y88" s="76" t="s">
        <v>368</v>
      </c>
      <c r="Z88" s="87" t="s">
        <v>365</v>
      </c>
    </row>
    <row r="89" spans="1:26" ht="64.8" customHeight="1" thickBot="1" x14ac:dyDescent="0.35">
      <c r="A89" s="88">
        <v>85</v>
      </c>
      <c r="B89" s="75" t="s">
        <v>144</v>
      </c>
      <c r="C89" s="79" t="s">
        <v>122</v>
      </c>
      <c r="D89" s="83">
        <v>70989711</v>
      </c>
      <c r="E89" s="84">
        <v>102102716</v>
      </c>
      <c r="F89" s="84">
        <v>600044475</v>
      </c>
      <c r="G89" s="107" t="s">
        <v>351</v>
      </c>
      <c r="H89" s="89" t="s">
        <v>64</v>
      </c>
      <c r="I89" s="89" t="s">
        <v>91</v>
      </c>
      <c r="J89" s="89" t="s">
        <v>151</v>
      </c>
      <c r="K89" s="107" t="s">
        <v>380</v>
      </c>
      <c r="L89" s="90">
        <v>3000000</v>
      </c>
      <c r="M89" s="86">
        <f t="shared" si="2"/>
        <v>2100000</v>
      </c>
      <c r="N89" s="91">
        <v>2022</v>
      </c>
      <c r="O89" s="92">
        <v>2027</v>
      </c>
      <c r="P89" s="184" t="s">
        <v>153</v>
      </c>
      <c r="Q89" s="173" t="s">
        <v>153</v>
      </c>
      <c r="R89" s="173" t="s">
        <v>153</v>
      </c>
      <c r="S89" s="171" t="s">
        <v>153</v>
      </c>
      <c r="T89" s="172"/>
      <c r="U89" s="172"/>
      <c r="V89" s="172"/>
      <c r="W89" s="172"/>
      <c r="X89" s="172"/>
      <c r="Y89" s="76" t="s">
        <v>368</v>
      </c>
      <c r="Z89" s="87" t="s">
        <v>365</v>
      </c>
    </row>
    <row r="90" spans="1:26" ht="64.8" customHeight="1" thickBot="1" x14ac:dyDescent="0.35">
      <c r="A90" s="88">
        <v>86</v>
      </c>
      <c r="B90" s="75" t="s">
        <v>144</v>
      </c>
      <c r="C90" s="79" t="s">
        <v>122</v>
      </c>
      <c r="D90" s="83">
        <v>70989711</v>
      </c>
      <c r="E90" s="84">
        <v>102102716</v>
      </c>
      <c r="F90" s="84">
        <v>600044475</v>
      </c>
      <c r="G90" s="107" t="s">
        <v>352</v>
      </c>
      <c r="H90" s="89" t="s">
        <v>64</v>
      </c>
      <c r="I90" s="89" t="s">
        <v>91</v>
      </c>
      <c r="J90" s="89" t="s">
        <v>151</v>
      </c>
      <c r="K90" s="107" t="s">
        <v>352</v>
      </c>
      <c r="L90" s="90">
        <v>2000000</v>
      </c>
      <c r="M90" s="86">
        <f t="shared" si="2"/>
        <v>1400000</v>
      </c>
      <c r="N90" s="91">
        <v>2022</v>
      </c>
      <c r="O90" s="92">
        <v>2027</v>
      </c>
      <c r="P90" s="184"/>
      <c r="Q90" s="173" t="s">
        <v>153</v>
      </c>
      <c r="R90" s="173" t="s">
        <v>153</v>
      </c>
      <c r="S90" s="171"/>
      <c r="T90" s="172"/>
      <c r="U90" s="172"/>
      <c r="V90" s="172"/>
      <c r="W90" s="172"/>
      <c r="X90" s="172"/>
      <c r="Y90" s="76" t="s">
        <v>368</v>
      </c>
      <c r="Z90" s="87" t="s">
        <v>365</v>
      </c>
    </row>
    <row r="91" spans="1:26" ht="64.8" customHeight="1" x14ac:dyDescent="0.3">
      <c r="A91" s="88">
        <v>87</v>
      </c>
      <c r="B91" s="75" t="s">
        <v>144</v>
      </c>
      <c r="C91" s="79" t="s">
        <v>122</v>
      </c>
      <c r="D91" s="83">
        <v>70989711</v>
      </c>
      <c r="E91" s="84">
        <v>102102716</v>
      </c>
      <c r="F91" s="84">
        <v>600044475</v>
      </c>
      <c r="G91" s="107" t="s">
        <v>353</v>
      </c>
      <c r="H91" s="89" t="s">
        <v>64</v>
      </c>
      <c r="I91" s="89" t="s">
        <v>91</v>
      </c>
      <c r="J91" s="89" t="s">
        <v>151</v>
      </c>
      <c r="K91" s="107" t="s">
        <v>353</v>
      </c>
      <c r="L91" s="90">
        <v>5000000</v>
      </c>
      <c r="M91" s="86">
        <f t="shared" si="2"/>
        <v>3500000</v>
      </c>
      <c r="N91" s="91">
        <v>2022</v>
      </c>
      <c r="O91" s="92">
        <v>2025</v>
      </c>
      <c r="P91" s="184"/>
      <c r="Q91" s="173"/>
      <c r="R91" s="173"/>
      <c r="S91" s="171"/>
      <c r="T91" s="172"/>
      <c r="U91" s="172"/>
      <c r="V91" s="172"/>
      <c r="W91" s="172"/>
      <c r="X91" s="172"/>
      <c r="Y91" s="76" t="s">
        <v>173</v>
      </c>
      <c r="Z91" s="87" t="s">
        <v>365</v>
      </c>
    </row>
    <row r="92" spans="1:26" ht="64.8" hidden="1" customHeight="1" x14ac:dyDescent="0.3">
      <c r="A92" s="88"/>
      <c r="B92" s="75"/>
      <c r="C92" s="79"/>
      <c r="D92" s="83"/>
      <c r="E92" s="84"/>
      <c r="F92" s="84"/>
      <c r="G92" s="107"/>
      <c r="H92" s="89"/>
      <c r="I92" s="89"/>
      <c r="J92" s="89"/>
      <c r="K92" s="107"/>
      <c r="L92" s="90"/>
      <c r="M92" s="86"/>
      <c r="N92" s="91"/>
      <c r="O92" s="92"/>
      <c r="P92" s="184"/>
      <c r="Q92" s="173"/>
      <c r="R92" s="173"/>
      <c r="S92" s="171"/>
      <c r="T92" s="172"/>
      <c r="U92" s="172"/>
      <c r="V92" s="172"/>
      <c r="W92" s="172"/>
      <c r="X92" s="172"/>
      <c r="Y92" s="76"/>
      <c r="Z92" s="92"/>
    </row>
    <row r="93" spans="1:26" ht="87.6" hidden="1" customHeight="1" thickBot="1" x14ac:dyDescent="0.35">
      <c r="A93" s="88"/>
      <c r="B93" s="138"/>
      <c r="C93" s="79"/>
      <c r="D93" s="83"/>
      <c r="E93" s="84"/>
      <c r="F93" s="84"/>
      <c r="G93" s="107"/>
      <c r="H93" s="89"/>
      <c r="I93" s="89"/>
      <c r="J93" s="89"/>
      <c r="K93" s="89"/>
      <c r="L93" s="90"/>
      <c r="M93" s="86"/>
      <c r="N93" s="91"/>
      <c r="O93" s="92"/>
      <c r="P93" s="91"/>
      <c r="Q93" s="80"/>
      <c r="R93" s="80"/>
      <c r="S93" s="92"/>
      <c r="T93" s="89"/>
      <c r="U93" s="89"/>
      <c r="V93" s="89"/>
      <c r="W93" s="89"/>
      <c r="X93" s="89"/>
      <c r="Y93" s="76"/>
      <c r="Z93" s="92"/>
    </row>
    <row r="94" spans="1:26" ht="87.6" hidden="1" customHeight="1" thickBot="1" x14ac:dyDescent="0.35">
      <c r="A94" s="88"/>
      <c r="B94" s="138"/>
      <c r="C94" s="79"/>
      <c r="D94" s="83"/>
      <c r="E94" s="84"/>
      <c r="F94" s="84"/>
      <c r="G94" s="107"/>
      <c r="H94" s="89"/>
      <c r="I94" s="89"/>
      <c r="J94" s="89"/>
      <c r="K94" s="89"/>
      <c r="L94" s="90"/>
      <c r="M94" s="86"/>
      <c r="N94" s="91"/>
      <c r="O94" s="92"/>
      <c r="P94" s="91"/>
      <c r="Q94" s="80"/>
      <c r="R94" s="80"/>
      <c r="S94" s="92"/>
      <c r="T94" s="89"/>
      <c r="U94" s="89"/>
      <c r="V94" s="89"/>
      <c r="W94" s="89"/>
      <c r="X94" s="89"/>
      <c r="Y94" s="76"/>
      <c r="Z94" s="92"/>
    </row>
    <row r="95" spans="1:26" ht="87.6" hidden="1" customHeight="1" thickBot="1" x14ac:dyDescent="0.35">
      <c r="A95" s="88"/>
      <c r="B95" s="138"/>
      <c r="C95" s="79"/>
      <c r="D95" s="83"/>
      <c r="E95" s="84"/>
      <c r="F95" s="84"/>
      <c r="G95" s="107"/>
      <c r="H95" s="89"/>
      <c r="I95" s="89"/>
      <c r="J95" s="89"/>
      <c r="K95" s="89"/>
      <c r="L95" s="90"/>
      <c r="M95" s="86"/>
      <c r="N95" s="91"/>
      <c r="O95" s="92"/>
      <c r="P95" s="91"/>
      <c r="Q95" s="80"/>
      <c r="R95" s="80"/>
      <c r="S95" s="92"/>
      <c r="T95" s="89"/>
      <c r="U95" s="89"/>
      <c r="V95" s="89"/>
      <c r="W95" s="89"/>
      <c r="X95" s="89"/>
      <c r="Y95" s="76"/>
      <c r="Z95" s="92"/>
    </row>
    <row r="96" spans="1:26" ht="87.6" hidden="1" customHeight="1" thickBot="1" x14ac:dyDescent="0.35">
      <c r="A96" s="88"/>
      <c r="B96" s="138"/>
      <c r="C96" s="79"/>
      <c r="D96" s="83"/>
      <c r="E96" s="84"/>
      <c r="F96" s="84"/>
      <c r="G96" s="107"/>
      <c r="H96" s="89"/>
      <c r="I96" s="89"/>
      <c r="J96" s="89"/>
      <c r="K96" s="89"/>
      <c r="L96" s="90"/>
      <c r="M96" s="86"/>
      <c r="N96" s="91"/>
      <c r="O96" s="92"/>
      <c r="P96" s="91"/>
      <c r="Q96" s="80"/>
      <c r="R96" s="80"/>
      <c r="S96" s="92"/>
      <c r="T96" s="89"/>
      <c r="U96" s="89"/>
      <c r="V96" s="89"/>
      <c r="W96" s="89"/>
      <c r="X96" s="89"/>
      <c r="Y96" s="76"/>
      <c r="Z96" s="92"/>
    </row>
    <row r="97" spans="1:26" ht="15" hidden="1" customHeight="1" thickBot="1" x14ac:dyDescent="0.35">
      <c r="A97" s="88"/>
      <c r="B97" s="76"/>
      <c r="C97" s="80"/>
      <c r="D97" s="80"/>
      <c r="E97" s="80"/>
      <c r="F97" s="92"/>
      <c r="G97" s="107"/>
      <c r="H97" s="89"/>
      <c r="I97" s="89"/>
      <c r="J97" s="89"/>
      <c r="K97" s="89"/>
      <c r="L97" s="90"/>
      <c r="M97" s="86"/>
      <c r="N97" s="91"/>
      <c r="O97" s="92"/>
      <c r="P97" s="91"/>
      <c r="Q97" s="80"/>
      <c r="R97" s="80"/>
      <c r="S97" s="92"/>
      <c r="T97" s="89"/>
      <c r="U97" s="89"/>
      <c r="V97" s="89"/>
      <c r="W97" s="89"/>
      <c r="X97" s="89"/>
      <c r="Y97" s="76"/>
      <c r="Z97" s="92"/>
    </row>
    <row r="98" spans="1:26" ht="15" hidden="1" customHeight="1" x14ac:dyDescent="0.3">
      <c r="A98" s="88"/>
      <c r="B98" s="76"/>
      <c r="C98" s="80"/>
      <c r="D98" s="80"/>
      <c r="E98" s="80"/>
      <c r="F98" s="92"/>
      <c r="G98" s="107"/>
      <c r="H98" s="89"/>
      <c r="I98" s="89"/>
      <c r="J98" s="89"/>
      <c r="K98" s="89"/>
      <c r="L98" s="90"/>
      <c r="M98" s="86"/>
      <c r="N98" s="91"/>
      <c r="O98" s="92"/>
      <c r="P98" s="91"/>
      <c r="Q98" s="80"/>
      <c r="R98" s="80"/>
      <c r="S98" s="92"/>
      <c r="T98" s="89"/>
      <c r="U98" s="89"/>
      <c r="V98" s="89"/>
      <c r="W98" s="89"/>
      <c r="X98" s="89"/>
      <c r="Y98" s="76"/>
      <c r="Z98" s="92"/>
    </row>
    <row r="99" spans="1:26" hidden="1" x14ac:dyDescent="0.3">
      <c r="A99" s="93"/>
      <c r="B99" s="77"/>
      <c r="C99" s="81"/>
      <c r="D99" s="81"/>
      <c r="E99" s="81"/>
      <c r="F99" s="94"/>
      <c r="G99" s="105"/>
      <c r="H99" s="95"/>
      <c r="I99" s="95"/>
      <c r="J99" s="95"/>
      <c r="K99" s="95"/>
      <c r="L99" s="96"/>
      <c r="M99" s="97"/>
      <c r="N99" s="98"/>
      <c r="O99" s="94"/>
      <c r="P99" s="98"/>
      <c r="Q99" s="81"/>
      <c r="R99" s="81"/>
      <c r="S99" s="94"/>
      <c r="T99" s="95"/>
      <c r="U99" s="95"/>
      <c r="V99" s="95"/>
      <c r="W99" s="95"/>
      <c r="X99" s="95"/>
      <c r="Y99" s="77"/>
      <c r="Z99" s="94"/>
    </row>
    <row r="100" spans="1:26" hidden="1" x14ac:dyDescent="0.3">
      <c r="A100" s="93"/>
      <c r="B100" s="77"/>
      <c r="C100" s="81"/>
      <c r="D100" s="81"/>
      <c r="E100" s="81"/>
      <c r="F100" s="94"/>
      <c r="G100" s="105"/>
      <c r="H100" s="95"/>
      <c r="I100" s="95"/>
      <c r="J100" s="95"/>
      <c r="K100" s="95"/>
      <c r="L100" s="96"/>
      <c r="M100" s="97"/>
      <c r="N100" s="98"/>
      <c r="O100" s="94"/>
      <c r="P100" s="98"/>
      <c r="Q100" s="81"/>
      <c r="R100" s="81"/>
      <c r="S100" s="94"/>
      <c r="T100" s="95"/>
      <c r="U100" s="95"/>
      <c r="V100" s="95"/>
      <c r="W100" s="95"/>
      <c r="X100" s="95"/>
      <c r="Y100" s="77"/>
      <c r="Z100" s="94"/>
    </row>
    <row r="101" spans="1:26" ht="15" hidden="1" thickBot="1" x14ac:dyDescent="0.35">
      <c r="A101" s="99"/>
      <c r="B101" s="100"/>
      <c r="C101" s="82"/>
      <c r="D101" s="82"/>
      <c r="E101" s="82"/>
      <c r="F101" s="101"/>
      <c r="G101" s="180"/>
      <c r="H101" s="102"/>
      <c r="I101" s="102"/>
      <c r="J101" s="102"/>
      <c r="K101" s="102"/>
      <c r="L101" s="103"/>
      <c r="M101" s="104"/>
      <c r="N101" s="100"/>
      <c r="O101" s="101"/>
      <c r="P101" s="100"/>
      <c r="Q101" s="82"/>
      <c r="R101" s="82"/>
      <c r="S101" s="101"/>
      <c r="T101" s="102"/>
      <c r="U101" s="102"/>
      <c r="V101" s="102"/>
      <c r="W101" s="102"/>
      <c r="X101" s="102"/>
      <c r="Y101" s="185"/>
      <c r="Z101" s="101"/>
    </row>
    <row r="107" spans="1:26" x14ac:dyDescent="0.3">
      <c r="A107" s="1" t="s">
        <v>382</v>
      </c>
      <c r="H107" s="1" t="s">
        <v>381</v>
      </c>
    </row>
    <row r="113" spans="1:8" x14ac:dyDescent="0.3">
      <c r="A113" s="23"/>
    </row>
    <row r="119" spans="1:8" x14ac:dyDescent="0.3">
      <c r="A119" s="2"/>
      <c r="B119" s="2"/>
      <c r="C119" s="2"/>
      <c r="D119" s="2"/>
      <c r="E119" s="2"/>
      <c r="F119" s="2"/>
      <c r="G119" s="181"/>
      <c r="H119" s="2"/>
    </row>
    <row r="120" spans="1:8" x14ac:dyDescent="0.3">
      <c r="A120" s="2"/>
      <c r="B120" s="2"/>
      <c r="C120" s="2"/>
      <c r="D120" s="2"/>
      <c r="E120" s="2"/>
      <c r="F120" s="2"/>
      <c r="G120" s="181"/>
      <c r="H120" s="2"/>
    </row>
    <row r="121" spans="1:8" x14ac:dyDescent="0.3">
      <c r="A121" s="2"/>
      <c r="B121" s="2"/>
      <c r="C121" s="2"/>
      <c r="D121" s="2"/>
      <c r="E121" s="2"/>
      <c r="F121" s="2"/>
      <c r="G121" s="181"/>
      <c r="H121" s="2"/>
    </row>
    <row r="122" spans="1:8" x14ac:dyDescent="0.3">
      <c r="A122" s="2"/>
      <c r="B122" s="2"/>
      <c r="C122" s="2"/>
      <c r="D122" s="2"/>
      <c r="E122" s="2"/>
      <c r="F122" s="2"/>
      <c r="G122" s="181"/>
      <c r="H122" s="2"/>
    </row>
    <row r="123" spans="1:8" x14ac:dyDescent="0.3">
      <c r="A123" s="2"/>
      <c r="B123" s="2"/>
      <c r="C123" s="2"/>
      <c r="D123" s="2"/>
      <c r="E123" s="2"/>
      <c r="F123" s="2"/>
      <c r="G123" s="181"/>
      <c r="H123" s="2"/>
    </row>
    <row r="124" spans="1:8" x14ac:dyDescent="0.3">
      <c r="A124" s="2"/>
      <c r="B124" s="2"/>
      <c r="C124" s="2"/>
      <c r="D124" s="2"/>
      <c r="E124" s="2"/>
      <c r="F124" s="2"/>
      <c r="G124" s="181"/>
      <c r="H124" s="2"/>
    </row>
    <row r="125" spans="1:8" x14ac:dyDescent="0.3">
      <c r="A125" s="2"/>
      <c r="B125" s="2"/>
      <c r="C125" s="2"/>
      <c r="D125" s="2"/>
      <c r="E125" s="2"/>
      <c r="F125" s="2"/>
      <c r="G125" s="181"/>
      <c r="H125" s="2"/>
    </row>
    <row r="126" spans="1:8" x14ac:dyDescent="0.3">
      <c r="A126" s="3"/>
      <c r="B126" s="3"/>
      <c r="C126" s="3"/>
      <c r="D126" s="3"/>
      <c r="E126" s="3"/>
    </row>
    <row r="127" spans="1:8" x14ac:dyDescent="0.3">
      <c r="A127" s="2"/>
      <c r="B127" s="2"/>
      <c r="C127" s="2"/>
      <c r="D127" s="2"/>
      <c r="E127" s="2"/>
      <c r="F127" s="2"/>
    </row>
    <row r="128" spans="1:8" x14ac:dyDescent="0.3">
      <c r="A128" s="2"/>
      <c r="B128" s="2"/>
      <c r="C128" s="2"/>
      <c r="D128" s="2"/>
      <c r="E128" s="2"/>
      <c r="F128" s="2"/>
    </row>
    <row r="129" spans="1:25" x14ac:dyDescent="0.3">
      <c r="A129" s="2"/>
      <c r="B129" s="2"/>
      <c r="C129" s="2"/>
      <c r="D129" s="2"/>
      <c r="E129" s="2"/>
      <c r="F129" s="2"/>
    </row>
    <row r="130" spans="1:25" x14ac:dyDescent="0.3">
      <c r="A130" s="2"/>
      <c r="B130" s="2"/>
      <c r="C130" s="2"/>
      <c r="D130" s="2"/>
      <c r="E130" s="2"/>
      <c r="F130" s="2"/>
    </row>
    <row r="131" spans="1:25" x14ac:dyDescent="0.3">
      <c r="A131" s="2"/>
      <c r="B131" s="2"/>
      <c r="C131" s="2"/>
      <c r="D131" s="2"/>
      <c r="E131" s="2"/>
      <c r="F131" s="2"/>
    </row>
    <row r="134" spans="1:25" x14ac:dyDescent="0.3">
      <c r="A134" s="2"/>
    </row>
    <row r="137" spans="1:25" s="2" customFormat="1" x14ac:dyDescent="0.3">
      <c r="G137" s="181"/>
      <c r="L137" s="24"/>
      <c r="M137" s="24"/>
      <c r="Y137" s="181"/>
    </row>
    <row r="138" spans="1:25" s="2" customFormat="1" x14ac:dyDescent="0.3">
      <c r="G138" s="181"/>
      <c r="L138" s="24"/>
      <c r="M138" s="24"/>
      <c r="Y138" s="181"/>
    </row>
    <row r="139" spans="1:25" x14ac:dyDescent="0.3">
      <c r="A139" s="3"/>
    </row>
    <row r="141" spans="1:25" s="25" customFormat="1" x14ac:dyDescent="0.3">
      <c r="A141" s="2"/>
      <c r="B141" s="2"/>
      <c r="C141" s="2"/>
      <c r="D141" s="2"/>
      <c r="E141" s="2"/>
      <c r="F141" s="2"/>
      <c r="G141" s="181"/>
      <c r="H141" s="2"/>
      <c r="I141" s="1"/>
      <c r="L141" s="26"/>
      <c r="M141" s="26"/>
      <c r="Y141" s="18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3" zoomScale="70" zoomScaleNormal="70" workbookViewId="0">
      <selection activeCell="E18" sqref="E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5" t="s">
        <v>38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7"/>
    </row>
    <row r="2" spans="1:20" ht="30" customHeight="1" thickBot="1" x14ac:dyDescent="0.35">
      <c r="A2" s="197" t="s">
        <v>39</v>
      </c>
      <c r="B2" s="195" t="s">
        <v>6</v>
      </c>
      <c r="C2" s="233" t="s">
        <v>40</v>
      </c>
      <c r="D2" s="214"/>
      <c r="E2" s="214"/>
      <c r="F2" s="280" t="s">
        <v>8</v>
      </c>
      <c r="G2" s="269" t="s">
        <v>29</v>
      </c>
      <c r="H2" s="272" t="s">
        <v>50</v>
      </c>
      <c r="I2" s="202" t="s">
        <v>10</v>
      </c>
      <c r="J2" s="284" t="s">
        <v>11</v>
      </c>
      <c r="K2" s="204" t="s">
        <v>41</v>
      </c>
      <c r="L2" s="205"/>
      <c r="M2" s="287" t="s">
        <v>13</v>
      </c>
      <c r="N2" s="288"/>
      <c r="O2" s="294" t="s">
        <v>42</v>
      </c>
      <c r="P2" s="295"/>
      <c r="Q2" s="295"/>
      <c r="R2" s="295"/>
      <c r="S2" s="287" t="s">
        <v>15</v>
      </c>
      <c r="T2" s="288"/>
    </row>
    <row r="3" spans="1:20" ht="22.35" customHeight="1" thickBot="1" x14ac:dyDescent="0.35">
      <c r="A3" s="278"/>
      <c r="B3" s="291"/>
      <c r="C3" s="292" t="s">
        <v>43</v>
      </c>
      <c r="D3" s="265" t="s">
        <v>44</v>
      </c>
      <c r="E3" s="265" t="s">
        <v>45</v>
      </c>
      <c r="F3" s="281"/>
      <c r="G3" s="270"/>
      <c r="H3" s="273"/>
      <c r="I3" s="283"/>
      <c r="J3" s="285"/>
      <c r="K3" s="267" t="s">
        <v>46</v>
      </c>
      <c r="L3" s="267" t="s">
        <v>80</v>
      </c>
      <c r="M3" s="247" t="s">
        <v>22</v>
      </c>
      <c r="N3" s="249" t="s">
        <v>23</v>
      </c>
      <c r="O3" s="296" t="s">
        <v>32</v>
      </c>
      <c r="P3" s="297"/>
      <c r="Q3" s="297"/>
      <c r="R3" s="297"/>
      <c r="S3" s="289" t="s">
        <v>47</v>
      </c>
      <c r="T3" s="290" t="s">
        <v>27</v>
      </c>
    </row>
    <row r="4" spans="1:20" ht="68.25" customHeight="1" thickBot="1" x14ac:dyDescent="0.35">
      <c r="A4" s="279"/>
      <c r="B4" s="196"/>
      <c r="C4" s="293"/>
      <c r="D4" s="266"/>
      <c r="E4" s="266"/>
      <c r="F4" s="282"/>
      <c r="G4" s="271"/>
      <c r="H4" s="274"/>
      <c r="I4" s="203"/>
      <c r="J4" s="286"/>
      <c r="K4" s="268"/>
      <c r="L4" s="268"/>
      <c r="M4" s="248"/>
      <c r="N4" s="250"/>
      <c r="O4" s="69" t="s">
        <v>48</v>
      </c>
      <c r="P4" s="70" t="s">
        <v>35</v>
      </c>
      <c r="Q4" s="71" t="s">
        <v>36</v>
      </c>
      <c r="R4" s="72" t="s">
        <v>49</v>
      </c>
      <c r="S4" s="256"/>
      <c r="T4" s="258"/>
    </row>
    <row r="5" spans="1:20" ht="58.2" thickBot="1" x14ac:dyDescent="0.35">
      <c r="A5" s="1">
        <v>1</v>
      </c>
      <c r="B5" s="4">
        <v>1</v>
      </c>
      <c r="C5" s="169" t="s">
        <v>264</v>
      </c>
      <c r="D5" s="6" t="s">
        <v>265</v>
      </c>
      <c r="E5" s="7">
        <v>46416277</v>
      </c>
      <c r="F5" s="174" t="s">
        <v>354</v>
      </c>
      <c r="G5" s="8" t="s">
        <v>64</v>
      </c>
      <c r="H5" s="8" t="s">
        <v>91</v>
      </c>
      <c r="I5" s="8" t="s">
        <v>91</v>
      </c>
      <c r="J5" s="174" t="s">
        <v>354</v>
      </c>
      <c r="K5" s="27">
        <v>1000000</v>
      </c>
      <c r="L5" s="28">
        <f>K5/100*70</f>
        <v>700000</v>
      </c>
      <c r="M5" s="5">
        <v>2022</v>
      </c>
      <c r="N5" s="7">
        <v>2023</v>
      </c>
      <c r="O5" s="5"/>
      <c r="P5" s="6" t="s">
        <v>153</v>
      </c>
      <c r="Q5" s="6"/>
      <c r="R5" s="7"/>
      <c r="S5" s="5"/>
      <c r="T5" s="7"/>
    </row>
    <row r="6" spans="1:20" ht="29.4" thickBot="1" x14ac:dyDescent="0.35">
      <c r="B6" s="163">
        <v>2</v>
      </c>
      <c r="C6" s="169" t="s">
        <v>264</v>
      </c>
      <c r="D6" s="6" t="s">
        <v>265</v>
      </c>
      <c r="E6" s="7">
        <v>46416277</v>
      </c>
      <c r="F6" s="175" t="s">
        <v>355</v>
      </c>
      <c r="G6" s="8" t="s">
        <v>64</v>
      </c>
      <c r="H6" s="8" t="s">
        <v>91</v>
      </c>
      <c r="I6" s="8" t="s">
        <v>91</v>
      </c>
      <c r="J6" s="175" t="s">
        <v>355</v>
      </c>
      <c r="K6" s="168">
        <v>2500000</v>
      </c>
      <c r="L6" s="28">
        <f t="shared" ref="L6:L9" si="0">K6/100*70</f>
        <v>1750000</v>
      </c>
      <c r="M6" s="164">
        <v>2022</v>
      </c>
      <c r="N6" s="166">
        <v>2023</v>
      </c>
      <c r="O6" s="164"/>
      <c r="P6" s="165"/>
      <c r="Q6" s="165"/>
      <c r="R6" s="166"/>
      <c r="S6" s="164"/>
      <c r="T6" s="166"/>
    </row>
    <row r="7" spans="1:20" ht="29.4" thickBot="1" x14ac:dyDescent="0.35">
      <c r="B7" s="163">
        <v>3</v>
      </c>
      <c r="C7" s="169" t="s">
        <v>264</v>
      </c>
      <c r="D7" s="6" t="s">
        <v>265</v>
      </c>
      <c r="E7" s="7">
        <v>46416277</v>
      </c>
      <c r="F7" s="167" t="s">
        <v>350</v>
      </c>
      <c r="G7" s="8" t="s">
        <v>64</v>
      </c>
      <c r="H7" s="8" t="s">
        <v>91</v>
      </c>
      <c r="I7" s="8" t="s">
        <v>91</v>
      </c>
      <c r="J7" s="167" t="s">
        <v>350</v>
      </c>
      <c r="K7" s="168">
        <v>500000</v>
      </c>
      <c r="L7" s="28">
        <f t="shared" si="0"/>
        <v>350000</v>
      </c>
      <c r="M7" s="164">
        <v>2022</v>
      </c>
      <c r="N7" s="166">
        <v>2023</v>
      </c>
      <c r="O7" s="164"/>
      <c r="P7" s="165"/>
      <c r="Q7" s="165"/>
      <c r="R7" s="166"/>
      <c r="S7" s="164"/>
      <c r="T7" s="166"/>
    </row>
    <row r="8" spans="1:20" ht="43.8" thickBot="1" x14ac:dyDescent="0.35">
      <c r="B8" s="4">
        <v>4</v>
      </c>
      <c r="C8" s="170" t="s">
        <v>266</v>
      </c>
      <c r="D8" s="165" t="s">
        <v>267</v>
      </c>
      <c r="E8" s="166">
        <v>234877</v>
      </c>
      <c r="F8" s="175" t="s">
        <v>356</v>
      </c>
      <c r="G8" s="8" t="s">
        <v>64</v>
      </c>
      <c r="H8" s="8" t="s">
        <v>91</v>
      </c>
      <c r="I8" s="8" t="s">
        <v>91</v>
      </c>
      <c r="J8" s="175" t="s">
        <v>356</v>
      </c>
      <c r="K8" s="168">
        <v>20000000</v>
      </c>
      <c r="L8" s="28">
        <f t="shared" si="0"/>
        <v>14000000</v>
      </c>
      <c r="M8" s="164">
        <v>2022</v>
      </c>
      <c r="N8" s="166">
        <v>2028</v>
      </c>
      <c r="O8" s="164" t="s">
        <v>153</v>
      </c>
      <c r="P8" s="165" t="s">
        <v>153</v>
      </c>
      <c r="Q8" s="165" t="s">
        <v>153</v>
      </c>
      <c r="R8" s="166" t="s">
        <v>153</v>
      </c>
      <c r="S8" s="164"/>
      <c r="T8" s="166"/>
    </row>
    <row r="9" spans="1:20" ht="57.6" x14ac:dyDescent="0.3">
      <c r="B9" s="163">
        <v>5</v>
      </c>
      <c r="C9" s="170" t="s">
        <v>357</v>
      </c>
      <c r="D9" s="165" t="s">
        <v>358</v>
      </c>
      <c r="E9" s="166">
        <v>67673791</v>
      </c>
      <c r="F9" s="175" t="s">
        <v>359</v>
      </c>
      <c r="G9" s="8" t="s">
        <v>64</v>
      </c>
      <c r="H9" s="8" t="s">
        <v>91</v>
      </c>
      <c r="I9" s="8" t="s">
        <v>91</v>
      </c>
      <c r="J9" s="175" t="s">
        <v>359</v>
      </c>
      <c r="K9" s="168">
        <v>35000000</v>
      </c>
      <c r="L9" s="28">
        <f t="shared" si="0"/>
        <v>24500000</v>
      </c>
      <c r="M9" s="164">
        <v>2022</v>
      </c>
      <c r="N9" s="166">
        <v>2025</v>
      </c>
      <c r="O9" s="164"/>
      <c r="P9" s="165"/>
      <c r="Q9" s="165"/>
      <c r="R9" s="166" t="s">
        <v>153</v>
      </c>
      <c r="S9" s="164"/>
      <c r="T9" s="166"/>
    </row>
    <row r="10" spans="1:20" hidden="1" x14ac:dyDescent="0.3">
      <c r="A10" s="1">
        <v>2</v>
      </c>
      <c r="B10" s="9"/>
      <c r="C10" s="10"/>
      <c r="D10" s="11"/>
      <c r="E10" s="12"/>
      <c r="F10" s="13"/>
      <c r="G10" s="13"/>
      <c r="H10" s="13"/>
      <c r="I10" s="13"/>
      <c r="J10" s="14"/>
      <c r="K10" s="29">
        <v>10000000</v>
      </c>
      <c r="L10" s="30">
        <f>K10/100*85</f>
        <v>8500000</v>
      </c>
      <c r="M10" s="10"/>
      <c r="N10" s="12"/>
      <c r="O10" s="10"/>
      <c r="P10" s="11"/>
      <c r="Q10" s="11"/>
      <c r="R10" s="12"/>
      <c r="S10" s="10"/>
      <c r="T10" s="12"/>
    </row>
    <row r="11" spans="1:20" hidden="1" x14ac:dyDescent="0.3">
      <c r="A11" s="1">
        <v>3</v>
      </c>
      <c r="B11" s="9"/>
      <c r="C11" s="10"/>
      <c r="D11" s="11"/>
      <c r="E11" s="12"/>
      <c r="F11" s="13"/>
      <c r="G11" s="13"/>
      <c r="H11" s="13"/>
      <c r="I11" s="13"/>
      <c r="J11" s="13"/>
      <c r="K11" s="29"/>
      <c r="L11" s="30"/>
      <c r="M11" s="10"/>
      <c r="N11" s="12"/>
      <c r="O11" s="10"/>
      <c r="P11" s="11"/>
      <c r="Q11" s="11"/>
      <c r="R11" s="12"/>
      <c r="S11" s="10"/>
      <c r="T11" s="12"/>
    </row>
    <row r="12" spans="1:20" ht="15" hidden="1" thickBot="1" x14ac:dyDescent="0.35">
      <c r="B12" s="15"/>
      <c r="C12" s="16"/>
      <c r="D12" s="17"/>
      <c r="E12" s="18"/>
      <c r="F12" s="19"/>
      <c r="G12" s="19"/>
      <c r="H12" s="19"/>
      <c r="I12" s="19"/>
      <c r="J12" s="19"/>
      <c r="K12" s="31"/>
      <c r="L12" s="32"/>
      <c r="M12" s="16"/>
      <c r="N12" s="18"/>
      <c r="O12" s="16"/>
      <c r="P12" s="17"/>
      <c r="Q12" s="17"/>
      <c r="R12" s="18"/>
      <c r="S12" s="16"/>
      <c r="T12" s="18"/>
    </row>
    <row r="13" spans="1:20" x14ac:dyDescent="0.3">
      <c r="B13" s="33"/>
    </row>
    <row r="14" spans="1:20" ht="15" x14ac:dyDescent="0.3">
      <c r="B14" s="33"/>
    </row>
    <row r="15" spans="1:20" x14ac:dyDescent="0.3">
      <c r="B15" s="33"/>
    </row>
    <row r="17" spans="1:12" x14ac:dyDescent="0.3">
      <c r="B17" s="1" t="s">
        <v>382</v>
      </c>
      <c r="G17" s="1" t="s">
        <v>381</v>
      </c>
    </row>
    <row r="22" spans="1:12" ht="16.2" customHeight="1" x14ac:dyDescent="0.3"/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4"/>
      <c r="L37" s="24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24"/>
      <c r="L38" s="24"/>
    </row>
    <row r="39" spans="1:12" x14ac:dyDescent="0.3">
      <c r="B39" s="2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24"/>
      <c r="L40" s="24"/>
    </row>
    <row r="41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PREMYSLOVCI</cp:lastModifiedBy>
  <cp:revision/>
  <cp:lastPrinted>2022-09-27T10:36:14Z</cp:lastPrinted>
  <dcterms:created xsi:type="dcterms:W3CDTF">2020-07-22T07:46:04Z</dcterms:created>
  <dcterms:modified xsi:type="dcterms:W3CDTF">2022-10-11T08:42:09Z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