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masnadprahou.sharepoint.com/sites/Dokumenty/Sdilene dokumenty/MAP Neratovice IV/Strategický rámec - tabulky investičních priorit/SR_červen_2024/"/>
    </mc:Choice>
  </mc:AlternateContent>
  <xr:revisionPtr revIDLastSave="805" documentId="8_{B1E6E511-50D3-49B4-ABE5-2B20F10782D7}" xr6:coauthVersionLast="47" xr6:coauthVersionMax="47" xr10:uidLastSave="{0917949D-542F-4073-BD9E-7B0EB31D0DB8}"/>
  <bookViews>
    <workbookView xWindow="-108" yWindow="-108" windowWidth="23256" windowHeight="12576" tabRatio="735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MŠ!$A$1:$S$119</definedName>
    <definedName name="_xlnm.Print_Area" localSheetId="2">'zajmové, neformalní, cel'!$B$1:$T$45</definedName>
    <definedName name="_xlnm.Print_Area" localSheetId="1">ZŠ!$A$1:$Z$133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6" l="1"/>
  <c r="M76" i="7"/>
  <c r="M74" i="7"/>
  <c r="M72" i="7"/>
  <c r="M73" i="6"/>
  <c r="M70" i="6"/>
  <c r="M66" i="6"/>
  <c r="M98" i="6"/>
  <c r="M99" i="6"/>
  <c r="M77" i="6"/>
  <c r="M59" i="7"/>
  <c r="M90" i="7" l="1"/>
  <c r="M75" i="6"/>
  <c r="L7" i="8"/>
  <c r="M50" i="7"/>
  <c r="M48" i="7"/>
  <c r="M52" i="7"/>
  <c r="M44" i="7"/>
  <c r="M42" i="7" l="1"/>
  <c r="M39" i="7"/>
  <c r="M87" i="6" l="1"/>
  <c r="M40" i="6" l="1"/>
  <c r="M45" i="6"/>
  <c r="M27" i="6"/>
  <c r="M24" i="6"/>
  <c r="M21" i="6"/>
  <c r="M19" i="6"/>
  <c r="M16" i="6"/>
  <c r="M13" i="6"/>
  <c r="M10" i="6"/>
  <c r="M8" i="6"/>
  <c r="M103" i="7"/>
  <c r="M102" i="7"/>
  <c r="M101" i="7"/>
  <c r="M100" i="7" l="1"/>
  <c r="M98" i="7"/>
  <c r="M97" i="7"/>
  <c r="M17" i="7"/>
  <c r="M91" i="6" l="1"/>
  <c r="M13" i="7"/>
  <c r="M61" i="6" l="1"/>
  <c r="M59" i="6"/>
  <c r="M5" i="6" l="1"/>
  <c r="M55" i="7" l="1"/>
  <c r="M6" i="7"/>
  <c r="M63" i="6" l="1"/>
  <c r="M57" i="6"/>
  <c r="M55" i="6"/>
  <c r="M26" i="6"/>
  <c r="M23" i="6"/>
  <c r="M18" i="6"/>
  <c r="M15" i="6"/>
  <c r="M12" i="6"/>
  <c r="M7" i="6"/>
  <c r="M65" i="6"/>
  <c r="M64" i="6"/>
  <c r="M81" i="6" l="1"/>
  <c r="M88" i="6" l="1"/>
  <c r="M85" i="6"/>
  <c r="M83" i="6"/>
  <c r="M96" i="7" l="1"/>
  <c r="M95" i="7"/>
  <c r="M94" i="7"/>
  <c r="M84" i="7"/>
  <c r="M85" i="7" l="1"/>
  <c r="M81" i="7"/>
  <c r="M79" i="7"/>
  <c r="M78" i="7"/>
  <c r="M93" i="7"/>
  <c r="L6" i="8"/>
  <c r="M67" i="7"/>
  <c r="M66" i="7"/>
  <c r="M65" i="7"/>
  <c r="M64" i="7"/>
  <c r="M63" i="7"/>
  <c r="M62" i="7"/>
  <c r="M61" i="7"/>
  <c r="M60" i="7"/>
  <c r="M58" i="7"/>
  <c r="M57" i="7"/>
  <c r="M56" i="7"/>
  <c r="M46" i="7" l="1"/>
  <c r="M41" i="7"/>
  <c r="M38" i="7"/>
  <c r="M36" i="7" l="1"/>
  <c r="M34" i="7"/>
  <c r="M92" i="7" l="1"/>
  <c r="M12" i="7" l="1"/>
  <c r="M86" i="6"/>
  <c r="M89" i="6"/>
  <c r="M90" i="6"/>
  <c r="M9" i="7" l="1"/>
  <c r="M10" i="7"/>
  <c r="M8" i="7"/>
  <c r="M83" i="7"/>
  <c r="M86" i="7"/>
  <c r="M87" i="7"/>
  <c r="M88" i="7"/>
  <c r="M89" i="7"/>
  <c r="M91" i="7"/>
  <c r="M33" i="7"/>
  <c r="L5" i="8" l="1"/>
  <c r="M79" i="6"/>
  <c r="M72" i="6" l="1"/>
  <c r="M84" i="6"/>
  <c r="M82" i="6"/>
  <c r="M80" i="6"/>
  <c r="M76" i="6"/>
  <c r="M74" i="6"/>
  <c r="M82" i="7"/>
  <c r="M80" i="7"/>
  <c r="M77" i="7"/>
  <c r="M71" i="6" l="1"/>
  <c r="M51" i="7"/>
  <c r="M49" i="7"/>
  <c r="M47" i="7"/>
  <c r="M45" i="7"/>
  <c r="M43" i="7"/>
  <c r="M75" i="7"/>
  <c r="M73" i="7"/>
  <c r="M71" i="7"/>
  <c r="M54" i="7"/>
  <c r="M53" i="7"/>
  <c r="M62" i="6"/>
  <c r="M60" i="6"/>
  <c r="M58" i="6"/>
  <c r="M56" i="6"/>
  <c r="M54" i="6"/>
  <c r="M36" i="6"/>
  <c r="M35" i="7" l="1"/>
  <c r="M40" i="7"/>
  <c r="M37" i="7"/>
  <c r="M69" i="6"/>
  <c r="M68" i="6"/>
  <c r="M67" i="6"/>
  <c r="M11" i="6" l="1"/>
  <c r="M14" i="6"/>
  <c r="M17" i="6"/>
  <c r="M20" i="6"/>
  <c r="M22" i="6"/>
  <c r="M25" i="6"/>
  <c r="M28" i="6"/>
  <c r="M29" i="6"/>
  <c r="M9" i="6"/>
  <c r="M6" i="6"/>
  <c r="M25" i="7"/>
  <c r="M24" i="7"/>
  <c r="M23" i="7"/>
  <c r="M22" i="7"/>
  <c r="M21" i="7"/>
  <c r="M18" i="7"/>
  <c r="M16" i="7"/>
  <c r="M15" i="7"/>
  <c r="M4" i="6" l="1"/>
  <c r="M11" i="7"/>
  <c r="M7" i="7"/>
  <c r="M5" i="7"/>
  <c r="L9" i="8"/>
  <c r="L10" i="8"/>
  <c r="L11" i="8"/>
  <c r="L12" i="8"/>
  <c r="L13" i="8"/>
  <c r="L14" i="8"/>
  <c r="L15" i="8"/>
  <c r="L8" i="8"/>
</calcChain>
</file>

<file path=xl/sharedStrings.xml><?xml version="1.0" encoding="utf-8"?>
<sst xmlns="http://schemas.openxmlformats.org/spreadsheetml/2006/main" count="2061" uniqueCount="383">
  <si>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</si>
  <si>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</si>
  <si>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</si>
  <si>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</si>
  <si>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</si>
  <si>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</si>
  <si>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</si>
  <si>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</si>
  <si>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</si>
  <si>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</si>
  <si>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</si>
  <si>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</si>
  <si>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</si>
  <si>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</si>
  <si>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</si>
  <si>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</si>
  <si>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</si>
  <si>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</si>
  <si>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</si>
  <si>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</si>
  <si>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</si>
  <si>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</si>
  <si>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</si>
  <si>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</si>
  <si>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</si>
  <si>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</si>
  <si>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</si>
  <si>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</si>
  <si>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</si>
  <si>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</si>
  <si>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</si>
  <si>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</si>
  <si>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</si>
  <si>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</si>
  <si>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</si>
  <si>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</si>
  <si>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</si>
  <si>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</si>
  <si>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</si>
  <si>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</si>
  <si>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</si>
  <si>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</si>
  <si>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</si>
  <si>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</si>
  <si>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</si>
  <si>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</si>
  <si>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</si>
  <si>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</si>
  <si>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</si>
  <si>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</si>
  <si>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</si>
  <si>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</si>
  <si>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</si>
  <si>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</si>
  <si>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</si>
  <si>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</si>
  <si>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</si>
  <si>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</si>
  <si>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</si>
  <si>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</si>
  <si>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</si>
  <si>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</si>
  <si>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</si>
  <si>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</si>
  <si>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</si>
  <si>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</si>
  <si>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</si>
  <si>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</si>
  <si>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</si>
  <si>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</si>
  <si>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</si>
  <si>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</si>
  <si>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</si>
  <si>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</si>
  <si>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</si>
  <si>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</si>
  <si>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</si>
  <si>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</si>
  <si>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</si>
  <si>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</si>
  <si>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a mateřská škola Všetaty - okres Mělník, příspěvková organizace</t>
  </si>
  <si>
    <t>Nová školní družina</t>
  </si>
  <si>
    <t>výkup</t>
  </si>
  <si>
    <t>ne</t>
  </si>
  <si>
    <t>Tělocvična</t>
  </si>
  <si>
    <t>Výstavba nové tělocvičny</t>
  </si>
  <si>
    <t>zpracovaná PD</t>
  </si>
  <si>
    <t>Přístavba základní školy z důvodu navýšení kapacity</t>
  </si>
  <si>
    <t>Přístavba nových učeben v budově 2. stupně ZŠ</t>
  </si>
  <si>
    <t>xxx</t>
  </si>
  <si>
    <t>Středočeský kraj</t>
  </si>
  <si>
    <t>Městys Všetaty</t>
  </si>
  <si>
    <t>ZŠ a MŠ Chlumín, přípěvková organizace</t>
  </si>
  <si>
    <t>Akustické úpravy učeben ZŠ Chlumín</t>
  </si>
  <si>
    <t>VIII. 23</t>
  </si>
  <si>
    <t>Akustickou studii vyhotovila firma EKOLA group, spol. s r.o. Prováděcí firma buda vybrána na základě podaných nabídek před realizací akce.</t>
  </si>
  <si>
    <t>Na tuto akci není nutné stavební povolení, pouze souhlas obce jako zřizovatele školy.</t>
  </si>
  <si>
    <t>Stávající kuchyňka je určena k výdeji jídla pro děti oddělení Hvězdičky a k mytí nádobí. Stav kuchyňky, která je původní ze 70. let 20. stol., je  již nevyhovující. Vzhledem k plné naplněnosti kapacity MŠ je potřeba celková rekonstrukce kuchyňky. Jená se o tyto práce: rekonstrukce odpadů, které jsou vedené v nevyhovujícím potrubí, nová dlažba a obklady, elektromontážní práce, výměna kuchyňské linky včetně vodovodních baterií a dřezu.</t>
  </si>
  <si>
    <t xml:space="preserve">KHS na špatný stav kuchyňky upozorňovala již v roce 2018, ale zatím to nebyl důvod k omezení provozu MŠ. Chceme však předejít možným komplikacím do budoucna. </t>
  </si>
  <si>
    <t>jedná se o rekonstrukci, stavební povolení není potřeba</t>
  </si>
  <si>
    <t>Obec Chlumín</t>
  </si>
  <si>
    <t>ZŠ a PŠ Neratovice, p. o.</t>
  </si>
  <si>
    <t>Přírodní učebna</t>
  </si>
  <si>
    <t>Neratovice</t>
  </si>
  <si>
    <t>108 029 638</t>
  </si>
  <si>
    <t>Středočeský</t>
  </si>
  <si>
    <t>Záměr zrekonstruovat kuchyňku již prošel schvalováním na zasedání zastupitelstva obce Chlumín v roce 2021. Zastupitelům byl předložen podrobný položkový rozpočet, který vytvořila na žádost starosty obce firma ALUCA s. r. o. Mělník. Bohužel se akce nedaří zafinancovat z peněz obce, proto nutně potřebujeme finanční pomoc.</t>
  </si>
  <si>
    <t>Cílem projektu je vyřešit nevyhovující akustické podmínky v učebnách. Jedná se zejména o akustické úpravy za účelem snížení doby dozvuku a srozumitelnosti. Tyto konkrétní požadavky na učebny řeší  ČSN 730527. Na základě studie, kterou si škola nechala zpracovat v roce 2020, jsou výrazně překročeny limity dozvuku, které uvádí ČSN 730527. Firma, která akustickou studii vyhotovila (Ekola group, spol. s r. o.), navrhla akustické úpravy v prostorách ZŠ. Rádi bychom zrealizovali akustické úpravu dvou učeben, kde je situace nejhorší. Tím by se významně zlepšila akustická zátěž žáků i pedagogů.</t>
  </si>
  <si>
    <t>Rozšíření školní jídelny</t>
  </si>
  <si>
    <t>Rozšíření školní jídelny z důvodu stávající malé kapacity</t>
  </si>
  <si>
    <t>Zbudování venkovní nářaďovny na školním hřišti</t>
  </si>
  <si>
    <t>Vzhledem k celkovému počtu tříd ve škole, k požadavkům na sportovní vybavení pro třídy se sportovním zaměřením a pro pomůcky pro sportovní kroužky, které využívají naše tělocvičny, je současná kapacita dvou malých místností (nářaďoven) naprosto nedostačující.</t>
  </si>
  <si>
    <t>Základní škola Ing. M. Plesingera – Božinova, Neratovice</t>
  </si>
  <si>
    <t>Rekonstrukce sociálních zařízení na hlavní budově školy</t>
  </si>
  <si>
    <t>Celková rekonstrukce sociálních zařízení na hlavní budově školy</t>
  </si>
  <si>
    <t>Oprava sportovišť ZŠ MPB – atletická dráha, víceúčelové hřiště</t>
  </si>
  <si>
    <t>Vzhledem ke stáří hřiště a jeho využívání k hodinám tělesné výchovy a využívání sportovními kroužky,  je nutná celková oprava všech povrchů.</t>
  </si>
  <si>
    <t>Rekonstrukce asfaltového hřiště na hřiště s umělým povrchem</t>
  </si>
  <si>
    <t>Asfaltový povrch hřiště je již ve stavu, který nedovoluje bezpečně a bez rizika úrazů provádět sportovní činnosti.</t>
  </si>
  <si>
    <t>Město Neratovice</t>
  </si>
  <si>
    <t>neuvedeno</t>
  </si>
  <si>
    <t>049516256</t>
  </si>
  <si>
    <t>ZŠ Neratovice, 28. října 1157, okres Mělník</t>
  </si>
  <si>
    <t>Konektivita ZŠ -  zřízení wifi, serverové řešení</t>
  </si>
  <si>
    <t>Rekonstrukce odborných učeben ZŠ</t>
  </si>
  <si>
    <t xml:space="preserve">Oprava sportovišť - nové povrchy </t>
  </si>
  <si>
    <t>Vybudování venkovní třídy</t>
  </si>
  <si>
    <t>Oprava rozvodů vody ve škole</t>
  </si>
  <si>
    <t>Chlumín</t>
  </si>
  <si>
    <t>Rekonstrukce již zakoupeného objektu, navýšení kapacity       1. stupně o 50 žáků</t>
  </si>
  <si>
    <t>Přístavba školy - 2 toalety pro děti, toaleta a sprcha pro zaměstnance, šatna  - MŠ Berušky</t>
  </si>
  <si>
    <t>x</t>
  </si>
  <si>
    <t>Zajištěni speciální péče pro děti</t>
  </si>
  <si>
    <t>Možnost přenesení vzdělávacích činností ven. Možnost pro větší využití prostor zahrady.</t>
  </si>
  <si>
    <t>Nové zabezpečovací zařízení pro vstup do budovy školy - MŠ Písnička</t>
  </si>
  <si>
    <t>Zvýšení bezpečnosti dětí v objektu MŠ</t>
  </si>
  <si>
    <t>Nové zabezpečovací zařízení pro vstup do budovy školy - MŠ Kaštánek</t>
  </si>
  <si>
    <t>Bezpečnost dětí při pobytu na zahradě</t>
  </si>
  <si>
    <t>Zlepšení pracovních podmínek v kuchyni</t>
  </si>
  <si>
    <t>Nový výtah do kuchyně - ŠJ Čtyřlístek</t>
  </si>
  <si>
    <t>Nový výtah pro rozvážení stravy do pater školy</t>
  </si>
  <si>
    <t>Mateřská škola Harmonie Neratovice,   V Olšinkách 700, okres Mělník</t>
  </si>
  <si>
    <t>Likvidace azbestových střech, zajištění prostor pro přenesení vzdělávání do venkovních prostor</t>
  </si>
  <si>
    <t>Zajištění odpovídajících hygienických podmínek a zázemí pro děti i zaměstnance školy</t>
  </si>
  <si>
    <t>Nová vrata - ŠJ U Rybiček</t>
  </si>
  <si>
    <t>Rekonstrukce kuchyňky v 1. NP MŠ Chlumín</t>
  </si>
  <si>
    <t>Nový plot + vrata - MŠ Zahrádka</t>
  </si>
  <si>
    <t>Klimatizace do školní kuchyně - ŠJ Písnička</t>
  </si>
  <si>
    <t>Vrtaná studna - MŠ Písnička</t>
  </si>
  <si>
    <t>Vrtaná studna - MŠ U Rybiček</t>
  </si>
  <si>
    <t>Hrací prvky, zahradní domky - MŠ U Rybiček</t>
  </si>
  <si>
    <t>Revitalizace zahrady - zrušení betonového koryta - hrací svah MŠ Písnička</t>
  </si>
  <si>
    <t>Venkovní učebna - MŠ Berušky</t>
  </si>
  <si>
    <t>Celková renovace zahradních domků - MŠ Písnička</t>
  </si>
  <si>
    <t>Venkovní učebna - MŠ Kaštánek</t>
  </si>
  <si>
    <t>Přístupnost objektu, zabezpečení objektu</t>
  </si>
  <si>
    <t xml:space="preserve">Zvýšení bezpečnosti,  zpřístupnění dalších prostor pro venkovní hry a činnosti </t>
  </si>
  <si>
    <t>Zajištění zálivky pro zahradu školy - úspora pitné vody</t>
  </si>
  <si>
    <t>Mateřská škola Čakovičky</t>
  </si>
  <si>
    <t>Obec Čakovičky</t>
  </si>
  <si>
    <t>Čakovičky</t>
  </si>
  <si>
    <t>Video zvonek pro zajištění bezpečnosti dětí v MŠ</t>
  </si>
  <si>
    <t>Zajištění hygienického pitného režimu na školní zahradě</t>
  </si>
  <si>
    <t>Venkovní nerezové pítko</t>
  </si>
  <si>
    <t xml:space="preserve">Optimalizace vnitřních prostor </t>
  </si>
  <si>
    <t xml:space="preserve">Odstranění sloupu z prostředku herního prostoru a místo toho vybudování opěrných sloupů s nosníkem </t>
  </si>
  <si>
    <t xml:space="preserve">Zabezpečení budovy MŠ </t>
  </si>
  <si>
    <t>Modernizace školní kuchyně</t>
  </si>
  <si>
    <t xml:space="preserve">Konvektomat </t>
  </si>
  <si>
    <t>Alarm budovy s čipy pro zaměstnance</t>
  </si>
  <si>
    <t>Základní škola Obříství, okres Mělník</t>
  </si>
  <si>
    <t>VIII.23</t>
  </si>
  <si>
    <t>zpracovávání PD</t>
  </si>
  <si>
    <t>VI.23</t>
  </si>
  <si>
    <t>plánujeme</t>
  </si>
  <si>
    <t>Rekonstrukce střechy</t>
  </si>
  <si>
    <t>Rekonstrukce auly a modernizace vybavení</t>
  </si>
  <si>
    <t>Výměna podlah a obložení v kmenových třídách</t>
  </si>
  <si>
    <t>Oprava zatékající střechy v části budovy</t>
  </si>
  <si>
    <t>Výměna podlahové krytiny, obložení a vybavení novým nábytek</t>
  </si>
  <si>
    <t>Obříství</t>
  </si>
  <si>
    <t>Výměna podlahové krytiny, rekonstrukce jejího podkladu a obložení stěn novým materiálem</t>
  </si>
  <si>
    <t xml:space="preserve">Základní škola Obříství, okres Mělník </t>
  </si>
  <si>
    <t>Obec Obříství</t>
  </si>
  <si>
    <t>Rozšíření kapacity základní školy</t>
  </si>
  <si>
    <t>analýza skutečnosti a příprava projektového záměru</t>
  </si>
  <si>
    <t xml:space="preserve">Navýšení kapacity školy přístavbou, která zvýší počet tříd o 5 </t>
  </si>
  <si>
    <t>Nové vybavení - úprava prostor pro logopedickou učebnu - MŠ Sluníčko - vila</t>
  </si>
  <si>
    <t>cenová nabídka</t>
  </si>
  <si>
    <t>Mateřská škola Libiš</t>
  </si>
  <si>
    <t>Obec Libiš</t>
  </si>
  <si>
    <t>Optimaliizace vnitřních prostor</t>
  </si>
  <si>
    <t>Keramická dílna</t>
  </si>
  <si>
    <t>optimalizace prostor MŠ</t>
  </si>
  <si>
    <t>A</t>
  </si>
  <si>
    <t>studie</t>
  </si>
  <si>
    <t>Kabinet  na pomůcky</t>
  </si>
  <si>
    <t>Místnost pro zázemí pedagogů (sborovna, studovna- knihovna, klidová zóna – přestávka na oběd)</t>
  </si>
  <si>
    <t>Zvětšení ředitelny</t>
  </si>
  <si>
    <t>Zvětšení šatny personálu</t>
  </si>
  <si>
    <t>Optimalizace vnitřních prostor</t>
  </si>
  <si>
    <t>Mateřská škola Kostelec nad Labem, příspěvková organizace</t>
  </si>
  <si>
    <t>Nový výtah do výdejny jídel</t>
  </si>
  <si>
    <t>Město Kostelec nad Labem</t>
  </si>
  <si>
    <t>Základní škola Libiš, okres Mělník</t>
  </si>
  <si>
    <t xml:space="preserve">Rozšíření kapacity II. stupně </t>
  </si>
  <si>
    <t>Libiš</t>
  </si>
  <si>
    <t>Přístavba - 6 kmenových učeben, 150 žáků</t>
  </si>
  <si>
    <t>studie, zadaná PD s prováděcí dokumentací v r.2023, pozemek obce</t>
  </si>
  <si>
    <t>příprava, bude 2022 -2023</t>
  </si>
  <si>
    <t>Školní zahrada</t>
  </si>
  <si>
    <t>PD, realizace</t>
  </si>
  <si>
    <t>Sportovní hala a školní jídelna</t>
  </si>
  <si>
    <t>příprava, bude 2022 -2024</t>
  </si>
  <si>
    <t>Základní škola a Mateřská škola Nedomice okres Mělník</t>
  </si>
  <si>
    <t>Obec Nedomice</t>
  </si>
  <si>
    <t>Rekonstrukce sociálních zařízení MŠ a ZŠ</t>
  </si>
  <si>
    <t>Nedomice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</si>
  <si>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</t>
  </si>
  <si>
    <t>VII.2023</t>
  </si>
  <si>
    <t>X.2023</t>
  </si>
  <si>
    <t>Odstranění vlhkosti v tělocvičně</t>
  </si>
  <si>
    <t>rekonstrukce podlahy a vnitřní nosné zdi</t>
  </si>
  <si>
    <t>Vyřešení bezbariérovosti budovy a zahrady ZŠ a MŠ, a s tím spojených úprav</t>
  </si>
  <si>
    <t>Úpravy tříd Základní školy Nedomice</t>
  </si>
  <si>
    <t xml:space="preserve"> </t>
  </si>
  <si>
    <t>Vybudování sportoviště</t>
  </si>
  <si>
    <t>Fasáda a oprava budovy školy</t>
  </si>
  <si>
    <t>Oprava fasády, klempířských prvků, vchodové dveře</t>
  </si>
  <si>
    <t>Půdní vestavba – nová třída a kabinet</t>
  </si>
  <si>
    <t>Rekonstrukce a modernizace kuchyně</t>
  </si>
  <si>
    <t>příprava podkladů pro zadání vypracování projektové dokumentace</t>
  </si>
  <si>
    <t>00237108</t>
  </si>
  <si>
    <t xml:space="preserve">Rozšíření kapacity školy – rekonstrukce budovy bývalé OA v Lobkovicích na ZŠ, výstavba malé tělocvičny, rekonstrukce šk. hřiště a školní jídelny </t>
  </si>
  <si>
    <t>Základní škola a Mateřská škola Kojetice, příspěvková organizace</t>
  </si>
  <si>
    <t>Obec Kojetice</t>
  </si>
  <si>
    <t>Vybudování odborných učeben a zázemí pro pedagogy formou vestavby na půdě budovy školy</t>
  </si>
  <si>
    <t>Kojetice</t>
  </si>
  <si>
    <t>Vybudování odborných učeben a zázemí pro pedagogy formou vestavby na půdě budovy školy, vč. vybudování bezbariérového přístupu do podkrovních prostor.  V rámci projektu bude je cílem konverze prostoru půdy školy a zde vybudovat odborné učebny a zázemí pro pedagogy. 
Investice realizované v rámci projektu podpoří rozvoj digitální gramotnosti žáků a umožní výuku nové informatiky s ohledem na revizi RVP ZV a podpoří rozvoj klíčových kompetencí žáků. 
Investice jsou sestaveny v souladu cíli dle Strategie MŠMT 2030+ a umožní rozvoj kompetencí žáků pro budoucí uplatnění na trhu práce v době Průmyslu 4.0.</t>
  </si>
  <si>
    <t>Příprava studie proveditelnosti a kompletace projektu ve spolupráci s partnerskou projekční kanceláří</t>
  </si>
  <si>
    <t>Vybudování ostrovní učebny a školní zahrady</t>
  </si>
  <si>
    <t>Výstavba nové budovy základní školy a mateřské školy Kojetice za účelem dostupnosti předškolního a základního vzdělání</t>
  </si>
  <si>
    <t>Předmětem projektu je výstavba nové základní školy a mateřské školy v obci Kojetice obsahující prostory pro zajištění výuky a vzdělávání včetně prostor zázemí pro učitelský sbor a stravování, zpevněných ploch a stavby technické infrastruktury u předmětné novostavby.
Novostavba bude sloužit k výchově a vzdělávání dětí a mládeže. Jedná se o stavbu pro školství a vzdělávání včetně dalších pomocných provozů.
Cílem projektu je zkvalitnění infrastruktury pro vzdělávání u škol a školských zařízení dle zákona č. 561/2004 o předškolním, základním, středním, vyšším odborném a jiném vzdělávání prostřednictvím výstavby nové Základní školy v Kojeticích.
Hlavním důvodem výstavby nové základní školy jsou technické a prostorové nedostatky stávající budovy včetně nevhodného umístění objektu. Současná budova základní školy a mateřské školy Kojetice je v havarijním stavu, navíc prostorově ani organizačně zcela nedostačuje potřebám. V oblasti probíhá masivní výstavba rodinných domů, žádosti o přijetí do mateřské i základní školy ve spádové oblasti enormně roste.</t>
  </si>
  <si>
    <t>Hotová studie proveditelnosti, hmotová studie, příprava veřejné zakázky pro výběr projekční kanceláře</t>
  </si>
  <si>
    <t>Příprava studie proveditelnosti a kompletace projektu ve spolupráci s partnerskou projekční kanceláří.</t>
  </si>
  <si>
    <t>Atletický ovál, sektor pro skok daleký</t>
  </si>
  <si>
    <t>Vybudování cvičné kuchyně</t>
  </si>
  <si>
    <t>Modernizace odborné učebny fyziky, chemie a přírodopisu</t>
  </si>
  <si>
    <t>Čipový zabezpečovací systém školy</t>
  </si>
  <si>
    <t>nelze uvést odhad</t>
  </si>
  <si>
    <t>Zahrada ŠD - herní prvky</t>
  </si>
  <si>
    <t>Nové oplocení školní zahrady</t>
  </si>
  <si>
    <t>Základní škola Tišice</t>
  </si>
  <si>
    <t>Obec Tišice</t>
  </si>
  <si>
    <t>Výstavba tělocvičny</t>
  </si>
  <si>
    <t>Tišice</t>
  </si>
  <si>
    <t>Výměna otopného systému – změna vytápění</t>
  </si>
  <si>
    <t>Rozšíření výukových kapacit – výstavba II. stupně ZŠ</t>
  </si>
  <si>
    <t>Rozšíření výukových kapacit – výstavba               II. stupně ZŠ</t>
  </si>
  <si>
    <t>ano</t>
  </si>
  <si>
    <t>Mateřská škola Včelička</t>
  </si>
  <si>
    <t>Přístavba MŠ</t>
  </si>
  <si>
    <t>navýšení kapacity 
MŠ - přístavba</t>
  </si>
  <si>
    <t>Výstavba dopravního hřiště</t>
  </si>
  <si>
    <t>Rozšíření výukových kapacit - přístavba MŠ</t>
  </si>
  <si>
    <t>Mateřská škola Obříství, okr. Mělník</t>
  </si>
  <si>
    <t>107514125 / 01</t>
  </si>
  <si>
    <t>Revitalizace školní zahrady</t>
  </si>
  <si>
    <t xml:space="preserve">Revitalizace školní zahrady - vybudování zavlažovacího systému </t>
  </si>
  <si>
    <t>Zpracovává se rozpočet realizace projektu</t>
  </si>
  <si>
    <t xml:space="preserve">Rozšíření kapacity stávající mateřské školy – přestavba </t>
  </si>
  <si>
    <t>Dům dětí a mládeže Neratovice</t>
  </si>
  <si>
    <t>město Neratovice</t>
  </si>
  <si>
    <t>Oprava basketbalového hřiště</t>
  </si>
  <si>
    <t>Oprava stávajícího povrchu basketbalového hřiště v zahradě DDM a následné nalajnování</t>
  </si>
  <si>
    <t>rozpočet realizace</t>
  </si>
  <si>
    <t>není potřeba</t>
  </si>
  <si>
    <t>MŠ Kaštánek - oprava zpevněných ploch + chodník</t>
  </si>
  <si>
    <t xml:space="preserve">Oprava chodníků - školní zahrada, potažení cestičky pro koloběžky bezpečným povrchem - MŠ Čtyřlístek </t>
  </si>
  <si>
    <t>Oprava plotu – MŠ U Rybiček</t>
  </si>
  <si>
    <t>Oplocení areálu – MŠ Čtyřlístek</t>
  </si>
  <si>
    <t>Oprava plotu – MŠ Kaštánek</t>
  </si>
  <si>
    <t>MŠ U Rybiček – oprava – kanalizace - zpětná klapka, rekonstrukce zahrady</t>
  </si>
  <si>
    <t>ŠJ Kaštánek - stříška nad vchodové dveře</t>
  </si>
  <si>
    <t>MŠ Zahrádka - rekonstrukce střechy budovy</t>
  </si>
  <si>
    <t>Přístavba hlavní budovy - učebna + sborovna</t>
  </si>
  <si>
    <t>Rozšíření výukových kapacit+ zázemí pro pedagogy</t>
  </si>
  <si>
    <t>Multifunkční hřiště</t>
  </si>
  <si>
    <t>Výstavba multifunkčního hřiště</t>
  </si>
  <si>
    <t xml:space="preserve">Rekonstrukce dlažby před školou </t>
  </si>
  <si>
    <t xml:space="preserve">Rekonstrukce všech chodníků v areálu ZŠ </t>
  </si>
  <si>
    <t>Zavlažování školního hřiště a zahrady ZŠ</t>
  </si>
  <si>
    <t>Modernizace informačních technologií v ZŠ</t>
  </si>
  <si>
    <t>Modernizace učebních pomůcek v odborných pracovnách (mikroskopy) ZŠ</t>
  </si>
  <si>
    <t xml:space="preserve">Rekonstrukce elektroinstalace školy </t>
  </si>
  <si>
    <t>Možnost přenesení vzdělávacích činností ven</t>
  </si>
  <si>
    <t>Oprava fasády hlavní budovy školy</t>
  </si>
  <si>
    <t>Základní škola Kostelec nad Labem</t>
  </si>
  <si>
    <t>Výstavba sportovní haly na školní zahradě</t>
  </si>
  <si>
    <t>Kostelec nad Labem</t>
  </si>
  <si>
    <t>Realizací sportovní haly bude vyřešena nedostatečná kapacita sportovišť především v zimním období. Tato stavba bude primárně sloužit základní škole při tělesné výchově.</t>
  </si>
  <si>
    <t>ANO</t>
  </si>
  <si>
    <t>Rekonstrukce školních učeben</t>
  </si>
  <si>
    <t>Postupne rekonstrukce učeben ve školní budově č.p. 89</t>
  </si>
  <si>
    <t>zpracovává se PD</t>
  </si>
  <si>
    <t>nebude potřeba</t>
  </si>
  <si>
    <t>Rozšíření konektivity školy</t>
  </si>
  <si>
    <t>REALIZOVÁNO</t>
  </si>
  <si>
    <t>Zapezpečení vstupu na pozemek MŠ</t>
  </si>
  <si>
    <t>Nová brána</t>
  </si>
  <si>
    <t>Využití venkovních ploch k výuce</t>
  </si>
  <si>
    <t>Venkovní multifunkční zastřešené sezení</t>
  </si>
  <si>
    <t>Výměna oplocení areálu MŠ</t>
  </si>
  <si>
    <t>Výměna zchátralého oplocení areálu MŠ</t>
  </si>
  <si>
    <t>zajištění bezpečnosti
dětí při pobytu na školní
zahradě</t>
  </si>
  <si>
    <t>REALIZOVÁNO VII-VIII/2023</t>
  </si>
  <si>
    <t>ZRUŠENO</t>
  </si>
  <si>
    <t>NE</t>
  </si>
  <si>
    <t>Oprava střešní krytiny školy</t>
  </si>
  <si>
    <t>Navýšení kapacity školy přístavbou či kontejnery, zvýšení počtu tříd a zajištění zázemí pro žáky, učitele a nepedagogické pracovníky</t>
  </si>
  <si>
    <t xml:space="preserve">Výměna podlahové krytiny, rekonstrukce jejího podkladu a obložení stěn </t>
  </si>
  <si>
    <t>2024</t>
  </si>
  <si>
    <t>Rekonstrukce sociálních zařízení MŠ a ZŠ a rekonstrukce elektrorozvodů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</si>
  <si>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                        Vybudování nových rozvodů elektroinstalace v budově </t>
  </si>
  <si>
    <t>VII.2025</t>
  </si>
  <si>
    <t>X.2025</t>
  </si>
  <si>
    <t>Rekonstrukce a modernizace kuchyně - výtah na potraviny /schodolez</t>
  </si>
  <si>
    <t>Nákup zařízení (schodolezu) pro vyvezení potravin do kuchyně</t>
  </si>
  <si>
    <t>Na rekonstrukci soc.zař. je hotová PD,elektro nutno dodělat.</t>
  </si>
  <si>
    <t>2025</t>
  </si>
  <si>
    <t>Venkovní učebna</t>
  </si>
  <si>
    <t>Venkovní učebna bude umístěna na školní zahradě ZŠ, rozměry učebny 7x6x3m, kapacita 35 osob, máme připraven návrh k realizaci např. od firmy Moram cz, s.r.o. Typ učebny Archimedes. Učebna je vybavena solárními panely, má integrované prvky pro pěstování rostlin, mobilní projektor, dotykové interaktivní tabule atd.</t>
  </si>
  <si>
    <t>Přístavba druhého patra nového pavilonu ZŠ</t>
  </si>
  <si>
    <t>Instalace fotovoltaického systému - tělocvična</t>
  </si>
  <si>
    <t>Instalace fotovoltaického systému - pavilon</t>
  </si>
  <si>
    <t>Rozšíření výukových kapacit 1. stupně ZŠ</t>
  </si>
  <si>
    <t>Instalace fotovoltaického systému - výroba elektřiny</t>
  </si>
  <si>
    <t>Rozšíření kapacit pro předškolní vzdělávání a výchovu</t>
  </si>
  <si>
    <t>Výstavba malé tělocvičny, rekonstrukce šk. hřiště a školní jídelny školní budovy v Lobkovicích</t>
  </si>
  <si>
    <t>Vytvořena přípojka na užitkovou vodu města</t>
  </si>
  <si>
    <t>Nový zabezpečovací prvek k brance</t>
  </si>
  <si>
    <t>Vybudování odborné učebny pro přírodovědné vzdělávánía enviromentální výchovu s návazností na na vzdělávací oblasti RVP Člověk a jeho svět, vybudování zázemí pro činnost školní družiny.</t>
  </si>
  <si>
    <t xml:space="preserve"> 2027</t>
  </si>
  <si>
    <t>2023</t>
  </si>
  <si>
    <t>2022</t>
  </si>
  <si>
    <t>Podpis</t>
  </si>
  <si>
    <t>Schváleno v Líbeznicích dne 18. 6. 2024</t>
  </si>
  <si>
    <t>Externí prostory - mobilní zázemí</t>
  </si>
  <si>
    <t>Keramická dílna a zázemí pro personál školy</t>
  </si>
  <si>
    <t>zpracování záměru</t>
  </si>
  <si>
    <t>Rekonstrukce rozvodů závlahy školního hřiště</t>
  </si>
  <si>
    <t>Vzhledem ke stáří je nutná celková rekonstrukce</t>
  </si>
  <si>
    <t>Instalace záchytných nádrží na dešťovou vodu jako součást zavlažování školního areálu</t>
  </si>
  <si>
    <t>Dešťová voda je doposud odváděna do kanálu, takto by se nemusela používat voda ze studny</t>
  </si>
  <si>
    <t>Rekonstrukce elektrorozvodů na hlavní budově školy</t>
  </si>
  <si>
    <t>Na hlavní budově jsou doposud původní rozvody v hliníku</t>
  </si>
  <si>
    <t>Rekonstrukce venkovní dlažby před budovou odloučeného pracoviště</t>
  </si>
  <si>
    <t>Původní rozpraskané betonové chodníky nahradit zámkovou dlažbou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</si>
  <si>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</si>
  <si>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Modernizace odborných učeben</t>
  </si>
  <si>
    <t>Modernizace učebny jazyků, včetně pořízení nábytku, vybavení učebny IT, displej, jazykový SW atd.</t>
  </si>
  <si>
    <t>příprava PD</t>
  </si>
  <si>
    <t>Modernizace učebny přírodních věd (fyzika, chemie), včetně pořízení nábytku, vybavení učebny IT, displej, pomůcky k výuce, VR atd.</t>
  </si>
  <si>
    <t>Konektivita školy</t>
  </si>
  <si>
    <t>Konektivita školy dle standardů konektivity</t>
  </si>
  <si>
    <t>Základní škola Ing. M. Plesingera-Božinova, Neratovice</t>
  </si>
  <si>
    <t>realizováno 2024</t>
  </si>
  <si>
    <t>zrušeno</t>
  </si>
  <si>
    <t>Investice do venkovní učebny „ostrovního“ typu osazené řídícím PC, meteostanicí, fotovoltaickými panely, větrnou elektrárnou, nádržemi na sběr dešťové vody a systém pro závlahu a demonstraci přečerpávací elektrárny. Součástí sezení, stoly, tabule a prostor pro uložení výukových pomůcek. 
Dále budou realizovány úpravy prostor školní zahrady a instalace vybavení pro propojení vzdělávacích, pohybových a komunitních aktivit. Prostor bude osazen zelení, propojen chodníčky umožňující bezbariérový přístup. Budou zde realizovány „koutky“ a stanoviště pro podporujíc například výuku EVVO, polytechniky nebo rozvoj čtenářské gramotnosti.</t>
  </si>
  <si>
    <t>2026</t>
  </si>
  <si>
    <t>Výměna podlah v kmenových třídách</t>
  </si>
  <si>
    <t>studie, zadaná PD s prováděcí dokumentací v r. 2023, pozemek obce</t>
  </si>
  <si>
    <t>Rekonstrukce střechy na budově č.p. 288</t>
  </si>
  <si>
    <t>zpracovává se Dokumentace pro VŘ</t>
  </si>
  <si>
    <t xml:space="preserve">Středočeský </t>
  </si>
  <si>
    <t>Externí úpravy terénu</t>
  </si>
  <si>
    <t xml:space="preserve">Úpravy átria </t>
  </si>
  <si>
    <t>Oprava a modernizace skleněného átria</t>
  </si>
  <si>
    <t>Nášlapová plocha před budovou</t>
  </si>
  <si>
    <t>realizováno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</si>
  <si>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odborných učeben 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</si>
  <si>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</si>
  <si>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>ZŠ a MŠ Chlumín,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</si>
</sst>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8">
    <xf numFmtId="0" fontId="0" fillId="0" borderId="0" xfId="0"/>
    <xf numFmtId="0" fontId="7" fillId="0" borderId="0" xfId="0" applyFont="1"/>
    <xf numFmtId="0" fontId="0" fillId="0" borderId="24" xfId="0" applyBorder="1"/>
    <xf numFmtId="0" fontId="14" fillId="0" borderId="0" xfId="0" applyFont="1"/>
    <xf numFmtId="0" fontId="15" fillId="0" borderId="0" xfId="0" applyFont="1"/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13" xfId="0" applyBorder="1"/>
    <xf numFmtId="0" fontId="0" fillId="0" borderId="31" xfId="0" applyBorder="1"/>
    <xf numFmtId="0" fontId="16" fillId="0" borderId="0" xfId="0" applyFont="1"/>
    <xf numFmtId="0" fontId="17" fillId="0" borderId="0" xfId="0" applyFont="1"/>
    <xf numFmtId="0" fontId="0" fillId="2" borderId="0" xfId="0" applyFill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0" xfId="0" applyNumberFormat="1"/>
    <xf numFmtId="3" fontId="17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0" fillId="0" borderId="45" xfId="0" applyBorder="1"/>
    <xf numFmtId="0" fontId="0" fillId="0" borderId="48" xfId="0" applyBorder="1"/>
    <xf numFmtId="3" fontId="0" fillId="0" borderId="47" xfId="0" applyNumberFormat="1" applyBorder="1"/>
    <xf numFmtId="3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6" xfId="0" applyNumberFormat="1" applyBorder="1"/>
    <xf numFmtId="3" fontId="0" fillId="0" borderId="14" xfId="0" applyNumberFormat="1" applyBorder="1"/>
    <xf numFmtId="3" fontId="0" fillId="0" borderId="49" xfId="0" applyNumberFormat="1" applyBorder="1"/>
    <xf numFmtId="3" fontId="15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2" xfId="0" applyBorder="1"/>
    <xf numFmtId="0" fontId="0" fillId="0" borderId="50" xfId="0" applyBorder="1"/>
    <xf numFmtId="0" fontId="0" fillId="0" borderId="51" xfId="0" applyBorder="1"/>
    <xf numFmtId="0" fontId="0" fillId="0" borderId="37" xfId="0" applyBorder="1"/>
    <xf numFmtId="0" fontId="0" fillId="0" borderId="49" xfId="0" applyBorder="1"/>
    <xf numFmtId="3" fontId="0" fillId="0" borderId="38" xfId="0" applyNumberFormat="1" applyBorder="1"/>
    <xf numFmtId="0" fontId="0" fillId="0" borderId="35" xfId="0" applyBorder="1"/>
    <xf numFmtId="0" fontId="0" fillId="0" borderId="43" xfId="0" applyBorder="1"/>
    <xf numFmtId="0" fontId="0" fillId="0" borderId="36" xfId="0" applyBorder="1"/>
    <xf numFmtId="0" fontId="0" fillId="0" borderId="52" xfId="0" applyBorder="1"/>
    <xf numFmtId="3" fontId="0" fillId="0" borderId="35" xfId="0" applyNumberFormat="1" applyBorder="1"/>
    <xf numFmtId="3" fontId="0" fillId="0" borderId="36" xfId="0" applyNumberFormat="1" applyBorder="1"/>
    <xf numFmtId="0" fontId="0" fillId="0" borderId="52" xfId="0" applyBorder="1" applyAlignment="1">
      <alignment wrapText="1"/>
    </xf>
    <xf numFmtId="0" fontId="0" fillId="0" borderId="54" xfId="0" applyBorder="1"/>
    <xf numFmtId="0" fontId="0" fillId="0" borderId="4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wrapText="1"/>
    </xf>
    <xf numFmtId="3" fontId="0" fillId="0" borderId="56" xfId="0" applyNumberFormat="1" applyBorder="1"/>
    <xf numFmtId="0" fontId="0" fillId="0" borderId="56" xfId="0" applyBorder="1"/>
    <xf numFmtId="0" fontId="0" fillId="0" borderId="29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3" fontId="0" fillId="0" borderId="33" xfId="0" applyNumberFormat="1" applyBorder="1"/>
    <xf numFmtId="0" fontId="0" fillId="0" borderId="14" xfId="0" applyBorder="1" applyAlignment="1">
      <alignment wrapText="1"/>
    </xf>
    <xf numFmtId="0" fontId="0" fillId="0" borderId="42" xfId="0" applyBorder="1"/>
    <xf numFmtId="0" fontId="0" fillId="0" borderId="12" xfId="0" applyBorder="1" applyAlignment="1">
      <alignment wrapText="1"/>
    </xf>
    <xf numFmtId="0" fontId="0" fillId="0" borderId="4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0" xfId="0" applyBorder="1"/>
    <xf numFmtId="0" fontId="0" fillId="0" borderId="10" xfId="0" applyBorder="1"/>
    <xf numFmtId="3" fontId="0" fillId="0" borderId="60" xfId="0" applyNumberFormat="1" applyBorder="1"/>
    <xf numFmtId="0" fontId="0" fillId="0" borderId="61" xfId="0" applyBorder="1"/>
    <xf numFmtId="3" fontId="0" fillId="0" borderId="45" xfId="0" applyNumberFormat="1" applyBorder="1"/>
    <xf numFmtId="0" fontId="0" fillId="0" borderId="62" xfId="0" applyBorder="1"/>
    <xf numFmtId="0" fontId="0" fillId="0" borderId="32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5" xfId="0" applyBorder="1"/>
    <xf numFmtId="0" fontId="0" fillId="0" borderId="19" xfId="0" applyBorder="1"/>
    <xf numFmtId="0" fontId="0" fillId="0" borderId="46" xfId="0" applyBorder="1"/>
    <xf numFmtId="3" fontId="0" fillId="0" borderId="17" xfId="0" applyNumberFormat="1" applyBorder="1"/>
    <xf numFmtId="0" fontId="0" fillId="0" borderId="47" xfId="0" applyBorder="1"/>
    <xf numFmtId="0" fontId="0" fillId="0" borderId="64" xfId="0" applyBorder="1"/>
    <xf numFmtId="0" fontId="0" fillId="0" borderId="44" xfId="0" applyBorder="1"/>
    <xf numFmtId="0" fontId="0" fillId="0" borderId="34" xfId="0" applyBorder="1"/>
    <xf numFmtId="0" fontId="0" fillId="0" borderId="45" xfId="0" applyBorder="1" applyAlignment="1">
      <alignment horizontal="center"/>
    </xf>
    <xf numFmtId="0" fontId="0" fillId="0" borderId="53" xfId="0" applyBorder="1"/>
    <xf numFmtId="0" fontId="0" fillId="0" borderId="66" xfId="0" applyBorder="1"/>
    <xf numFmtId="0" fontId="0" fillId="0" borderId="67" xfId="0" applyBorder="1"/>
    <xf numFmtId="0" fontId="0" fillId="0" borderId="50" xfId="0" applyBorder="1" applyAlignment="1">
      <alignment horizontal="left"/>
    </xf>
    <xf numFmtId="0" fontId="0" fillId="0" borderId="55" xfId="0" applyBorder="1" applyAlignment="1">
      <alignment horizontal="left"/>
    </xf>
    <xf numFmtId="3" fontId="0" fillId="0" borderId="55" xfId="0" applyNumberFormat="1" applyBorder="1"/>
    <xf numFmtId="0" fontId="0" fillId="0" borderId="18" xfId="0" applyBorder="1"/>
    <xf numFmtId="3" fontId="0" fillId="0" borderId="44" xfId="0" applyNumberFormat="1" applyBorder="1"/>
    <xf numFmtId="0" fontId="0" fillId="0" borderId="17" xfId="0" applyBorder="1"/>
    <xf numFmtId="0" fontId="0" fillId="0" borderId="65" xfId="0" applyBorder="1" applyAlignment="1">
      <alignment wrapText="1"/>
    </xf>
    <xf numFmtId="0" fontId="0" fillId="0" borderId="68" xfId="0" applyBorder="1"/>
    <xf numFmtId="3" fontId="0" fillId="0" borderId="65" xfId="0" applyNumberFormat="1" applyBorder="1"/>
    <xf numFmtId="3" fontId="0" fillId="0" borderId="34" xfId="0" applyNumberFormat="1" applyBorder="1"/>
    <xf numFmtId="0" fontId="0" fillId="0" borderId="38" xfId="0" applyBorder="1"/>
    <xf numFmtId="0" fontId="0" fillId="0" borderId="71" xfId="0" applyBorder="1"/>
    <xf numFmtId="0" fontId="0" fillId="0" borderId="55" xfId="0" applyBorder="1"/>
    <xf numFmtId="0" fontId="0" fillId="0" borderId="59" xfId="0" applyBorder="1"/>
    <xf numFmtId="0" fontId="0" fillId="0" borderId="18" xfId="0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70" xfId="0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1" xfId="0" applyBorder="1" applyAlignment="1">
      <alignment wrapText="1"/>
    </xf>
    <xf numFmtId="0" fontId="0" fillId="0" borderId="16" xfId="0" applyBorder="1"/>
    <xf numFmtId="3" fontId="0" fillId="0" borderId="70" xfId="0" applyNumberFormat="1" applyBorder="1"/>
    <xf numFmtId="0" fontId="0" fillId="0" borderId="70" xfId="0" applyBorder="1"/>
    <xf numFmtId="0" fontId="0" fillId="0" borderId="21" xfId="0" applyBorder="1" applyAlignment="1">
      <alignment horizontal="left"/>
    </xf>
    <xf numFmtId="0" fontId="0" fillId="0" borderId="74" xfId="0" applyBorder="1"/>
    <xf numFmtId="0" fontId="0" fillId="0" borderId="11" xfId="0" applyBorder="1"/>
    <xf numFmtId="0" fontId="0" fillId="0" borderId="49" xfId="0" applyBorder="1" applyAlignment="1">
      <alignment wrapText="1"/>
    </xf>
    <xf numFmtId="0" fontId="0" fillId="0" borderId="75" xfId="0" applyBorder="1"/>
    <xf numFmtId="0" fontId="0" fillId="0" borderId="76" xfId="0" applyBorder="1"/>
    <xf numFmtId="3" fontId="0" fillId="0" borderId="69" xfId="0" applyNumberFormat="1" applyBorder="1"/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77" xfId="0" applyBorder="1"/>
    <xf numFmtId="0" fontId="0" fillId="0" borderId="69" xfId="0" applyBorder="1"/>
    <xf numFmtId="0" fontId="0" fillId="0" borderId="16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72" xfId="0" applyBorder="1" applyAlignment="1">
      <alignment wrapText="1"/>
    </xf>
    <xf numFmtId="0" fontId="0" fillId="0" borderId="22" xfId="0" applyBorder="1" applyAlignment="1">
      <alignment horizontal="left"/>
    </xf>
    <xf numFmtId="3" fontId="0" fillId="0" borderId="73" xfId="0" applyNumberFormat="1" applyBorder="1"/>
    <xf numFmtId="0" fontId="0" fillId="0" borderId="58" xfId="0" applyBorder="1"/>
    <xf numFmtId="0" fontId="24" fillId="3" borderId="35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3" fontId="0" fillId="0" borderId="66" xfId="0" applyNumberFormat="1" applyBorder="1"/>
    <xf numFmtId="0" fontId="0" fillId="0" borderId="57" xfId="0" applyBorder="1"/>
    <xf numFmtId="0" fontId="14" fillId="0" borderId="0" xfId="0" applyFont="1" applyAlignment="1">
      <alignment horizontal="center"/>
    </xf>
    <xf numFmtId="0" fontId="0" fillId="0" borderId="78" xfId="0" applyBorder="1" applyAlignment="1">
      <alignment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4" fillId="0" borderId="13" xfId="0" applyFont="1" applyBorder="1"/>
    <xf numFmtId="0" fontId="24" fillId="0" borderId="48" xfId="0" applyFont="1" applyBorder="1"/>
    <xf numFmtId="0" fontId="24" fillId="0" borderId="7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13" xfId="0" applyFont="1" applyBorder="1" applyAlignment="1">
      <alignment wrapText="1"/>
    </xf>
    <xf numFmtId="0" fontId="24" fillId="0" borderId="7" xfId="0" applyFont="1" applyBorder="1"/>
    <xf numFmtId="0" fontId="24" fillId="0" borderId="49" xfId="0" applyFont="1" applyBorder="1" applyAlignment="1">
      <alignment wrapText="1"/>
    </xf>
    <xf numFmtId="3" fontId="24" fillId="0" borderId="1" xfId="0" applyNumberFormat="1" applyFont="1" applyBorder="1"/>
    <xf numFmtId="3" fontId="24" fillId="0" borderId="71" xfId="0" applyNumberFormat="1" applyFont="1" applyBorder="1"/>
    <xf numFmtId="0" fontId="24" fillId="0" borderId="1" xfId="0" applyFont="1" applyBorder="1"/>
    <xf numFmtId="0" fontId="24" fillId="0" borderId="3" xfId="0" applyFont="1" applyBorder="1"/>
    <xf numFmtId="0" fontId="24" fillId="0" borderId="1" xfId="0" applyFont="1" applyBorder="1" applyAlignment="1">
      <alignment wrapText="1"/>
    </xf>
    <xf numFmtId="0" fontId="24" fillId="0" borderId="9" xfId="0" applyFont="1" applyBorder="1"/>
    <xf numFmtId="0" fontId="24" fillId="0" borderId="31" xfId="0" applyFont="1" applyBorder="1"/>
    <xf numFmtId="0" fontId="24" fillId="0" borderId="45" xfId="0" applyFont="1" applyBorder="1"/>
    <xf numFmtId="0" fontId="24" fillId="0" borderId="24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7" xfId="0" applyFont="1" applyBorder="1" applyAlignment="1">
      <alignment wrapText="1"/>
    </xf>
    <xf numFmtId="0" fontId="24" fillId="0" borderId="61" xfId="0" applyFont="1" applyBorder="1"/>
    <xf numFmtId="0" fontId="24" fillId="0" borderId="31" xfId="0" applyFont="1" applyBorder="1" applyAlignment="1">
      <alignment wrapText="1"/>
    </xf>
    <xf numFmtId="3" fontId="24" fillId="0" borderId="23" xfId="0" applyNumberFormat="1" applyFont="1" applyBorder="1"/>
    <xf numFmtId="3" fontId="24" fillId="0" borderId="44" xfId="0" applyNumberFormat="1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23" xfId="0" applyFont="1" applyBorder="1" applyAlignment="1">
      <alignment wrapText="1"/>
    </xf>
    <xf numFmtId="0" fontId="24" fillId="0" borderId="44" xfId="0" applyFont="1" applyBorder="1"/>
    <xf numFmtId="0" fontId="0" fillId="4" borderId="47" xfId="0" applyFill="1" applyBorder="1" applyAlignment="1">
      <alignment horizontal="center"/>
    </xf>
    <xf numFmtId="0" fontId="24" fillId="4" borderId="47" xfId="0" applyFont="1" applyFill="1" applyBorder="1" applyAlignment="1">
      <alignment horizontal="center"/>
    </xf>
    <xf numFmtId="0" fontId="24" fillId="4" borderId="23" xfId="0" applyFont="1" applyFill="1" applyBorder="1"/>
    <xf numFmtId="0" fontId="24" fillId="4" borderId="25" xfId="0" applyFont="1" applyFill="1" applyBorder="1"/>
    <xf numFmtId="0" fontId="24" fillId="4" borderId="31" xfId="0" applyFont="1" applyFill="1" applyBorder="1"/>
    <xf numFmtId="0" fontId="24" fillId="4" borderId="45" xfId="0" applyFont="1" applyFill="1" applyBorder="1"/>
    <xf numFmtId="0" fontId="24" fillId="4" borderId="61" xfId="0" applyFont="1" applyFill="1" applyBorder="1" applyAlignment="1">
      <alignment horizontal="left"/>
    </xf>
    <xf numFmtId="0" fontId="24" fillId="4" borderId="24" xfId="0" applyFont="1" applyFill="1" applyBorder="1" applyAlignment="1">
      <alignment horizontal="left"/>
    </xf>
    <xf numFmtId="0" fontId="24" fillId="4" borderId="47" xfId="0" applyFont="1" applyFill="1" applyBorder="1" applyAlignment="1">
      <alignment wrapText="1"/>
    </xf>
    <xf numFmtId="0" fontId="24" fillId="4" borderId="61" xfId="0" applyFont="1" applyFill="1" applyBorder="1"/>
    <xf numFmtId="0" fontId="24" fillId="4" borderId="31" xfId="0" applyFont="1" applyFill="1" applyBorder="1" applyAlignment="1">
      <alignment wrapText="1"/>
    </xf>
    <xf numFmtId="3" fontId="24" fillId="4" borderId="23" xfId="0" applyNumberFormat="1" applyFont="1" applyFill="1" applyBorder="1"/>
    <xf numFmtId="3" fontId="24" fillId="4" borderId="25" xfId="0" applyNumberFormat="1" applyFont="1" applyFill="1" applyBorder="1"/>
    <xf numFmtId="0" fontId="24" fillId="4" borderId="44" xfId="0" applyFont="1" applyFill="1" applyBorder="1" applyAlignment="1">
      <alignment horizontal="left"/>
    </xf>
    <xf numFmtId="3" fontId="24" fillId="4" borderId="44" xfId="0" applyNumberFormat="1" applyFont="1" applyFill="1" applyBorder="1"/>
    <xf numFmtId="0" fontId="24" fillId="4" borderId="23" xfId="0" applyFont="1" applyFill="1" applyBorder="1" applyAlignment="1">
      <alignment wrapText="1"/>
    </xf>
    <xf numFmtId="0" fontId="24" fillId="4" borderId="44" xfId="0" applyFont="1" applyFill="1" applyBorder="1"/>
    <xf numFmtId="0" fontId="24" fillId="4" borderId="37" xfId="0" applyFont="1" applyFill="1" applyBorder="1"/>
    <xf numFmtId="0" fontId="24" fillId="4" borderId="38" xfId="0" applyFont="1" applyFill="1" applyBorder="1"/>
    <xf numFmtId="0" fontId="0" fillId="4" borderId="57" xfId="0" applyFill="1" applyBorder="1"/>
    <xf numFmtId="0" fontId="0" fillId="0" borderId="51" xfId="0" applyBorder="1" applyAlignment="1">
      <alignment horizontal="left"/>
    </xf>
    <xf numFmtId="0" fontId="0" fillId="0" borderId="69" xfId="0" applyBorder="1" applyAlignment="1">
      <alignment horizontal="left"/>
    </xf>
    <xf numFmtId="3" fontId="0" fillId="0" borderId="24" xfId="0" applyNumberFormat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3" fontId="0" fillId="4" borderId="78" xfId="0" applyNumberFormat="1" applyFill="1" applyBorder="1"/>
    <xf numFmtId="3" fontId="0" fillId="4" borderId="73" xfId="0" applyNumberFormat="1" applyFill="1" applyBorder="1"/>
    <xf numFmtId="0" fontId="0" fillId="4" borderId="20" xfId="0" applyFill="1" applyBorder="1"/>
    <xf numFmtId="0" fontId="0" fillId="4" borderId="79" xfId="0" applyFill="1" applyBorder="1"/>
    <xf numFmtId="0" fontId="0" fillId="4" borderId="20" xfId="0" applyFill="1" applyBorder="1" applyAlignment="1">
      <alignment wrapText="1"/>
    </xf>
    <xf numFmtId="0" fontId="0" fillId="4" borderId="73" xfId="0" applyFill="1" applyBorder="1"/>
    <xf numFmtId="0" fontId="0" fillId="4" borderId="31" xfId="0" applyFill="1" applyBorder="1" applyAlignment="1">
      <alignment horizontal="center"/>
    </xf>
    <xf numFmtId="0" fontId="0" fillId="4" borderId="41" xfId="0" applyFill="1" applyBorder="1"/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24" fillId="4" borderId="25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24" fillId="4" borderId="53" xfId="0" applyFont="1" applyFill="1" applyBorder="1" applyAlignment="1">
      <alignment horizontal="center" wrapText="1"/>
    </xf>
    <xf numFmtId="0" fontId="24" fillId="4" borderId="53" xfId="0" applyFont="1" applyFill="1" applyBorder="1" applyAlignment="1">
      <alignment wrapText="1"/>
    </xf>
    <xf numFmtId="0" fontId="24" fillId="4" borderId="24" xfId="0" applyFont="1" applyFill="1" applyBorder="1" applyAlignment="1">
      <alignment wrapText="1"/>
    </xf>
    <xf numFmtId="0" fontId="24" fillId="4" borderId="45" xfId="0" applyFont="1" applyFill="1" applyBorder="1" applyAlignment="1">
      <alignment horizontal="left" wrapText="1"/>
    </xf>
    <xf numFmtId="49" fontId="24" fillId="4" borderId="50" xfId="0" applyNumberFormat="1" applyFont="1" applyFill="1" applyBorder="1" applyAlignment="1">
      <alignment horizontal="left"/>
    </xf>
    <xf numFmtId="0" fontId="24" fillId="4" borderId="41" xfId="0" applyFont="1" applyFill="1" applyBorder="1" applyAlignment="1">
      <alignment wrapText="1"/>
    </xf>
    <xf numFmtId="3" fontId="24" fillId="4" borderId="47" xfId="0" applyNumberFormat="1" applyFont="1" applyFill="1" applyBorder="1" applyAlignment="1">
      <alignment wrapText="1"/>
    </xf>
    <xf numFmtId="0" fontId="24" fillId="4" borderId="25" xfId="0" applyFont="1" applyFill="1" applyBorder="1" applyAlignment="1">
      <alignment wrapText="1"/>
    </xf>
    <xf numFmtId="0" fontId="0" fillId="4" borderId="5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4" borderId="45" xfId="0" applyFill="1" applyBorder="1" applyAlignment="1">
      <alignment horizontal="left" wrapText="1"/>
    </xf>
    <xf numFmtId="49" fontId="0" fillId="4" borderId="50" xfId="0" applyNumberFormat="1" applyFill="1" applyBorder="1" applyAlignment="1">
      <alignment horizontal="left"/>
    </xf>
    <xf numFmtId="0" fontId="0" fillId="4" borderId="31" xfId="0" applyFill="1" applyBorder="1" applyAlignment="1">
      <alignment wrapText="1"/>
    </xf>
    <xf numFmtId="0" fontId="0" fillId="4" borderId="47" xfId="0" applyFill="1" applyBorder="1" applyAlignment="1">
      <alignment wrapText="1"/>
    </xf>
    <xf numFmtId="3" fontId="0" fillId="4" borderId="47" xfId="0" applyNumberFormat="1" applyFill="1" applyBorder="1" applyAlignment="1">
      <alignment wrapText="1"/>
    </xf>
    <xf numFmtId="3" fontId="0" fillId="4" borderId="25" xfId="0" applyNumberFormat="1" applyFill="1" applyBorder="1"/>
    <xf numFmtId="0" fontId="0" fillId="4" borderId="59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53" xfId="0" applyFill="1" applyBorder="1" applyAlignment="1">
      <alignment horizontal="center" wrapText="1"/>
    </xf>
    <xf numFmtId="0" fontId="0" fillId="0" borderId="68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19" xfId="0" applyBorder="1" applyAlignment="1">
      <alignment horizontal="right"/>
    </xf>
    <xf numFmtId="3" fontId="0" fillId="0" borderId="18" xfId="0" applyNumberFormat="1" applyBorder="1"/>
    <xf numFmtId="0" fontId="0" fillId="0" borderId="66" xfId="0" applyBorder="1" applyAlignment="1">
      <alignment horizontal="right"/>
    </xf>
    <xf numFmtId="0" fontId="0" fillId="0" borderId="6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3" fontId="0" fillId="0" borderId="5" xfId="0" applyNumberFormat="1" applyBorder="1"/>
    <xf numFmtId="0" fontId="0" fillId="0" borderId="34" xfId="0" applyBorder="1" applyAlignment="1">
      <alignment horizontal="right"/>
    </xf>
    <xf numFmtId="0" fontId="0" fillId="0" borderId="63" xfId="0" applyBorder="1" applyAlignment="1">
      <alignment wrapText="1"/>
    </xf>
    <xf numFmtId="0" fontId="0" fillId="4" borderId="24" xfId="0" applyFill="1" applyBorder="1" applyAlignment="1">
      <alignment horizontal="left" wrapText="1"/>
    </xf>
    <xf numFmtId="49" fontId="0" fillId="4" borderId="24" xfId="0" applyNumberFormat="1" applyFill="1" applyBorder="1" applyAlignment="1">
      <alignment horizontal="left"/>
    </xf>
    <xf numFmtId="0" fontId="0" fillId="4" borderId="68" xfId="0" applyFill="1" applyBorder="1" applyAlignment="1">
      <alignment wrapText="1"/>
    </xf>
    <xf numFmtId="0" fontId="0" fillId="4" borderId="24" xfId="0" applyFill="1" applyBorder="1"/>
    <xf numFmtId="3" fontId="0" fillId="4" borderId="24" xfId="0" applyNumberFormat="1" applyFill="1" applyBorder="1"/>
    <xf numFmtId="0" fontId="0" fillId="4" borderId="44" xfId="0" applyFill="1" applyBorder="1" applyAlignment="1">
      <alignment wrapText="1"/>
    </xf>
    <xf numFmtId="0" fontId="0" fillId="4" borderId="45" xfId="0" applyFill="1" applyBorder="1" applyAlignment="1">
      <alignment wrapText="1"/>
    </xf>
    <xf numFmtId="0" fontId="24" fillId="4" borderId="35" xfId="0" applyFont="1" applyFill="1" applyBorder="1"/>
    <xf numFmtId="0" fontId="24" fillId="4" borderId="43" xfId="0" applyFont="1" applyFill="1" applyBorder="1" applyAlignment="1">
      <alignment horizontal="left"/>
    </xf>
    <xf numFmtId="0" fontId="24" fillId="4" borderId="36" xfId="0" applyFont="1" applyFill="1" applyBorder="1" applyAlignment="1">
      <alignment horizontal="left"/>
    </xf>
    <xf numFmtId="0" fontId="24" fillId="4" borderId="52" xfId="0" applyFont="1" applyFill="1" applyBorder="1" applyAlignment="1">
      <alignment horizontal="left"/>
    </xf>
    <xf numFmtId="0" fontId="24" fillId="4" borderId="52" xfId="0" applyFont="1" applyFill="1" applyBorder="1"/>
    <xf numFmtId="0" fontId="24" fillId="4" borderId="52" xfId="0" applyFont="1" applyFill="1" applyBorder="1" applyAlignment="1">
      <alignment wrapText="1"/>
    </xf>
    <xf numFmtId="3" fontId="24" fillId="4" borderId="35" xfId="0" applyNumberFormat="1" applyFont="1" applyFill="1" applyBorder="1"/>
    <xf numFmtId="0" fontId="24" fillId="4" borderId="36" xfId="0" applyFont="1" applyFill="1" applyBorder="1"/>
    <xf numFmtId="0" fontId="0" fillId="4" borderId="43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0" fillId="4" borderId="52" xfId="0" applyFill="1" applyBorder="1" applyAlignment="1">
      <alignment horizontal="left"/>
    </xf>
    <xf numFmtId="0" fontId="0" fillId="4" borderId="52" xfId="0" applyFill="1" applyBorder="1"/>
    <xf numFmtId="0" fontId="0" fillId="4" borderId="52" xfId="0" applyFill="1" applyBorder="1" applyAlignment="1">
      <alignment wrapText="1"/>
    </xf>
    <xf numFmtId="3" fontId="0" fillId="4" borderId="35" xfId="0" applyNumberFormat="1" applyFill="1" applyBorder="1"/>
    <xf numFmtId="0" fontId="0" fillId="4" borderId="59" xfId="0" applyFill="1" applyBorder="1"/>
    <xf numFmtId="0" fontId="0" fillId="4" borderId="37" xfId="0" applyFill="1" applyBorder="1"/>
    <xf numFmtId="0" fontId="0" fillId="4" borderId="36" xfId="0" applyFill="1" applyBorder="1"/>
    <xf numFmtId="0" fontId="0" fillId="0" borderId="35" xfId="0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0" fillId="4" borderId="44" xfId="0" applyFill="1" applyBorder="1"/>
    <xf numFmtId="0" fontId="24" fillId="0" borderId="52" xfId="0" applyFont="1" applyBorder="1" applyAlignment="1">
      <alignment wrapText="1"/>
    </xf>
    <xf numFmtId="0" fontId="0" fillId="0" borderId="49" xfId="0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24" fillId="0" borderId="53" xfId="0" applyFont="1" applyBorder="1" applyAlignment="1">
      <alignment horizontal="center" wrapText="1"/>
    </xf>
    <xf numFmtId="0" fontId="24" fillId="0" borderId="24" xfId="0" applyFont="1" applyBorder="1" applyAlignment="1">
      <alignment wrapText="1"/>
    </xf>
    <xf numFmtId="0" fontId="24" fillId="0" borderId="45" xfId="0" applyFont="1" applyBorder="1" applyAlignment="1">
      <alignment horizontal="left" wrapText="1"/>
    </xf>
    <xf numFmtId="49" fontId="24" fillId="0" borderId="50" xfId="0" applyNumberFormat="1" applyFont="1" applyBorder="1" applyAlignment="1">
      <alignment horizontal="left"/>
    </xf>
    <xf numFmtId="0" fontId="24" fillId="0" borderId="41" xfId="0" applyFont="1" applyBorder="1"/>
    <xf numFmtId="0" fontId="24" fillId="0" borderId="0" xfId="0" applyFont="1" applyAlignment="1">
      <alignment wrapText="1"/>
    </xf>
    <xf numFmtId="3" fontId="24" fillId="0" borderId="47" xfId="0" applyNumberFormat="1" applyFont="1" applyBorder="1"/>
    <xf numFmtId="3" fontId="24" fillId="0" borderId="25" xfId="0" applyNumberFormat="1" applyFont="1" applyBorder="1"/>
    <xf numFmtId="0" fontId="24" fillId="0" borderId="41" xfId="0" applyFont="1" applyBorder="1" applyAlignment="1">
      <alignment wrapText="1"/>
    </xf>
    <xf numFmtId="0" fontId="0" fillId="4" borderId="50" xfId="0" applyFill="1" applyBorder="1" applyAlignment="1">
      <alignment horizontal="left"/>
    </xf>
    <xf numFmtId="0" fontId="0" fillId="4" borderId="50" xfId="0" applyFill="1" applyBorder="1"/>
    <xf numFmtId="0" fontId="0" fillId="4" borderId="24" xfId="0" applyFill="1" applyBorder="1" applyAlignment="1">
      <alignment horizontal="left"/>
    </xf>
    <xf numFmtId="49" fontId="0" fillId="4" borderId="24" xfId="0" applyNumberFormat="1" applyFill="1" applyBorder="1" applyAlignment="1">
      <alignment horizontal="right"/>
    </xf>
    <xf numFmtId="0" fontId="0" fillId="4" borderId="5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horizontal="left" wrapText="1"/>
    </xf>
    <xf numFmtId="49" fontId="0" fillId="4" borderId="5" xfId="0" applyNumberFormat="1" applyFill="1" applyBorder="1" applyAlignment="1">
      <alignment horizontal="left"/>
    </xf>
    <xf numFmtId="0" fontId="0" fillId="4" borderId="5" xfId="0" applyFill="1" applyBorder="1"/>
    <xf numFmtId="3" fontId="0" fillId="4" borderId="5" xfId="0" applyNumberFormat="1" applyFill="1" applyBorder="1"/>
    <xf numFmtId="0" fontId="0" fillId="4" borderId="63" xfId="0" applyFill="1" applyBorder="1" applyAlignment="1">
      <alignment wrapText="1"/>
    </xf>
    <xf numFmtId="0" fontId="0" fillId="4" borderId="34" xfId="0" applyFill="1" applyBorder="1"/>
    <xf numFmtId="0" fontId="0" fillId="0" borderId="55" xfId="0" applyBorder="1" applyAlignment="1">
      <alignment horizontal="center"/>
    </xf>
    <xf numFmtId="0" fontId="24" fillId="0" borderId="47" xfId="0" applyFont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58" xfId="0" applyFill="1" applyBorder="1" applyAlignment="1">
      <alignment wrapText="1"/>
    </xf>
    <xf numFmtId="0" fontId="0" fillId="4" borderId="74" xfId="0" applyFill="1" applyBorder="1"/>
    <xf numFmtId="0" fontId="24" fillId="0" borderId="27" xfId="0" applyFont="1" applyBorder="1" applyAlignment="1">
      <alignment horizontal="center"/>
    </xf>
    <xf numFmtId="0" fontId="24" fillId="0" borderId="52" xfId="0" applyFont="1" applyBorder="1"/>
    <xf numFmtId="0" fontId="24" fillId="0" borderId="54" xfId="0" applyFont="1" applyBorder="1"/>
    <xf numFmtId="0" fontId="24" fillId="0" borderId="43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27" xfId="0" applyFont="1" applyBorder="1"/>
    <xf numFmtId="0" fontId="24" fillId="0" borderId="29" xfId="0" applyFont="1" applyBorder="1"/>
    <xf numFmtId="3" fontId="24" fillId="0" borderId="35" xfId="0" applyNumberFormat="1" applyFont="1" applyBorder="1"/>
    <xf numFmtId="3" fontId="24" fillId="0" borderId="56" xfId="0" applyNumberFormat="1" applyFont="1" applyBorder="1"/>
    <xf numFmtId="17" fontId="24" fillId="0" borderId="35" xfId="0" applyNumberFormat="1" applyFont="1" applyBorder="1"/>
    <xf numFmtId="17" fontId="24" fillId="0" borderId="36" xfId="0" applyNumberFormat="1" applyFont="1" applyBorder="1"/>
    <xf numFmtId="0" fontId="24" fillId="0" borderId="36" xfId="0" applyFont="1" applyBorder="1" applyAlignment="1">
      <alignment wrapText="1"/>
    </xf>
    <xf numFmtId="0" fontId="0" fillId="0" borderId="28" xfId="0" applyBorder="1" applyAlignment="1">
      <alignment horizontal="left"/>
    </xf>
    <xf numFmtId="0" fontId="0" fillId="0" borderId="27" xfId="0" applyBorder="1"/>
    <xf numFmtId="17" fontId="0" fillId="0" borderId="35" xfId="0" applyNumberFormat="1" applyBorder="1"/>
    <xf numFmtId="17" fontId="0" fillId="0" borderId="36" xfId="0" applyNumberFormat="1" applyBorder="1"/>
    <xf numFmtId="0" fontId="0" fillId="0" borderId="36" xfId="0" applyBorder="1" applyAlignment="1">
      <alignment wrapText="1"/>
    </xf>
    <xf numFmtId="0" fontId="24" fillId="0" borderId="25" xfId="0" applyFont="1" applyBorder="1" applyAlignment="1">
      <alignment horizontal="left"/>
    </xf>
    <xf numFmtId="0" fontId="24" fillId="0" borderId="53" xfId="0" applyFont="1" applyBorder="1" applyAlignment="1">
      <alignment wrapText="1"/>
    </xf>
    <xf numFmtId="0" fontId="24" fillId="0" borderId="8" xfId="0" applyFont="1" applyBorder="1"/>
    <xf numFmtId="0" fontId="24" fillId="0" borderId="71" xfId="0" applyFont="1" applyBorder="1"/>
    <xf numFmtId="3" fontId="0" fillId="0" borderId="37" xfId="0" applyNumberFormat="1" applyBorder="1"/>
    <xf numFmtId="0" fontId="24" fillId="0" borderId="47" xfId="0" applyFont="1" applyBorder="1"/>
    <xf numFmtId="3" fontId="24" fillId="0" borderId="23" xfId="0" applyNumberFormat="1" applyFont="1" applyBorder="1" applyAlignment="1">
      <alignment horizontal="right"/>
    </xf>
    <xf numFmtId="0" fontId="24" fillId="0" borderId="19" xfId="0" applyFont="1" applyBorder="1"/>
    <xf numFmtId="0" fontId="24" fillId="0" borderId="65" xfId="0" applyFont="1" applyBorder="1"/>
    <xf numFmtId="0" fontId="24" fillId="0" borderId="66" xfId="0" applyFont="1" applyBorder="1"/>
    <xf numFmtId="0" fontId="24" fillId="0" borderId="46" xfId="0" applyFont="1" applyBorder="1"/>
    <xf numFmtId="0" fontId="24" fillId="0" borderId="67" xfId="0" applyFont="1" applyBorder="1"/>
    <xf numFmtId="3" fontId="0" fillId="0" borderId="23" xfId="0" applyNumberFormat="1" applyBorder="1" applyAlignment="1">
      <alignment horizontal="right"/>
    </xf>
    <xf numFmtId="3" fontId="24" fillId="0" borderId="17" xfId="0" applyNumberFormat="1" applyFont="1" applyBorder="1"/>
    <xf numFmtId="0" fontId="24" fillId="0" borderId="17" xfId="0" applyFont="1" applyBorder="1"/>
    <xf numFmtId="0" fontId="24" fillId="0" borderId="53" xfId="0" applyFont="1" applyBorder="1"/>
    <xf numFmtId="0" fontId="24" fillId="0" borderId="49" xfId="0" applyFont="1" applyBorder="1"/>
    <xf numFmtId="0" fontId="24" fillId="0" borderId="57" xfId="0" applyFont="1" applyBorder="1"/>
    <xf numFmtId="3" fontId="24" fillId="0" borderId="66" xfId="0" applyNumberFormat="1" applyFont="1" applyBorder="1"/>
    <xf numFmtId="0" fontId="24" fillId="0" borderId="25" xfId="0" applyFont="1" applyBorder="1" applyAlignment="1">
      <alignment wrapText="1"/>
    </xf>
    <xf numFmtId="0" fontId="0" fillId="0" borderId="53" xfId="0" applyBorder="1" applyAlignment="1">
      <alignment horizontal="center"/>
    </xf>
    <xf numFmtId="0" fontId="0" fillId="0" borderId="70" xfId="0" applyBorder="1" applyAlignment="1">
      <alignment wrapText="1"/>
    </xf>
    <xf numFmtId="0" fontId="24" fillId="0" borderId="64" xfId="0" applyFont="1" applyBorder="1"/>
    <xf numFmtId="3" fontId="24" fillId="0" borderId="70" xfId="0" applyNumberFormat="1" applyFont="1" applyBorder="1"/>
    <xf numFmtId="3" fontId="24" fillId="0" borderId="55" xfId="0" applyNumberFormat="1" applyFont="1" applyBorder="1"/>
    <xf numFmtId="0" fontId="24" fillId="0" borderId="37" xfId="0" applyFont="1" applyBorder="1"/>
    <xf numFmtId="0" fontId="24" fillId="0" borderId="37" xfId="0" applyFont="1" applyBorder="1" applyAlignment="1">
      <alignment wrapText="1"/>
    </xf>
    <xf numFmtId="0" fontId="24" fillId="0" borderId="38" xfId="0" applyFont="1" applyBorder="1"/>
    <xf numFmtId="3" fontId="0" fillId="0" borderId="59" xfId="0" applyNumberFormat="1" applyBorder="1"/>
    <xf numFmtId="0" fontId="0" fillId="0" borderId="76" xfId="0" applyBorder="1" applyAlignment="1">
      <alignment wrapText="1"/>
    </xf>
    <xf numFmtId="0" fontId="24" fillId="0" borderId="46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4" fillId="0" borderId="18" xfId="0" applyFont="1" applyBorder="1" applyAlignment="1">
      <alignment horizontal="left"/>
    </xf>
    <xf numFmtId="0" fontId="24" fillId="0" borderId="66" xfId="0" applyFont="1" applyBorder="1" applyAlignment="1">
      <alignment horizontal="left"/>
    </xf>
    <xf numFmtId="0" fontId="24" fillId="0" borderId="68" xfId="0" applyFont="1" applyBorder="1"/>
    <xf numFmtId="3" fontId="24" fillId="0" borderId="65" xfId="0" applyNumberFormat="1" applyFont="1" applyBorder="1"/>
    <xf numFmtId="0" fontId="0" fillId="0" borderId="66" xfId="0" applyBorder="1" applyAlignment="1">
      <alignment horizontal="left"/>
    </xf>
    <xf numFmtId="0" fontId="24" fillId="0" borderId="45" xfId="0" applyFont="1" applyBorder="1" applyAlignment="1">
      <alignment wrapText="1"/>
    </xf>
    <xf numFmtId="3" fontId="24" fillId="0" borderId="45" xfId="0" applyNumberFormat="1" applyFont="1" applyBorder="1"/>
    <xf numFmtId="0" fontId="24" fillId="0" borderId="23" xfId="0" applyFont="1" applyBorder="1" applyAlignment="1">
      <alignment horizontal="center" wrapText="1"/>
    </xf>
    <xf numFmtId="0" fontId="24" fillId="0" borderId="2" xfId="0" applyFont="1" applyBorder="1"/>
    <xf numFmtId="0" fontId="24" fillId="0" borderId="1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4" fillId="0" borderId="24" xfId="0" applyFont="1" applyBorder="1"/>
    <xf numFmtId="3" fontId="24" fillId="0" borderId="37" xfId="0" applyNumberFormat="1" applyFont="1" applyBorder="1"/>
    <xf numFmtId="0" fontId="24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7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34" xfId="0" applyBorder="1" applyAlignment="1">
      <alignment horizontal="left"/>
    </xf>
    <xf numFmtId="3" fontId="0" fillId="0" borderId="78" xfId="0" applyNumberFormat="1" applyBorder="1"/>
    <xf numFmtId="0" fontId="24" fillId="0" borderId="1" xfId="0" applyFont="1" applyBorder="1" applyAlignment="1">
      <alignment horizontal="center" wrapText="1"/>
    </xf>
    <xf numFmtId="3" fontId="24" fillId="0" borderId="8" xfId="0" applyNumberFormat="1" applyFont="1" applyBorder="1"/>
    <xf numFmtId="3" fontId="24" fillId="0" borderId="13" xfId="0" applyNumberFormat="1" applyFont="1" applyBorder="1"/>
    <xf numFmtId="17" fontId="24" fillId="0" borderId="1" xfId="0" applyNumberFormat="1" applyFont="1" applyBorder="1"/>
    <xf numFmtId="17" fontId="24" fillId="0" borderId="3" xfId="0" applyNumberFormat="1" applyFont="1" applyBorder="1"/>
    <xf numFmtId="0" fontId="24" fillId="0" borderId="3" xfId="0" applyFont="1" applyBorder="1" applyAlignment="1">
      <alignment wrapText="1"/>
    </xf>
    <xf numFmtId="3" fontId="0" fillId="0" borderId="11" xfId="0" applyNumberFormat="1" applyBorder="1"/>
    <xf numFmtId="0" fontId="24" fillId="0" borderId="23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3" fontId="24" fillId="0" borderId="3" xfId="0" applyNumberFormat="1" applyFont="1" applyBorder="1"/>
    <xf numFmtId="49" fontId="24" fillId="0" borderId="48" xfId="0" applyNumberFormat="1" applyFont="1" applyBorder="1" applyAlignment="1">
      <alignment horizontal="right"/>
    </xf>
    <xf numFmtId="49" fontId="24" fillId="0" borderId="3" xfId="0" applyNumberFormat="1" applyFont="1" applyBorder="1" applyAlignment="1">
      <alignment horizontal="right"/>
    </xf>
    <xf numFmtId="0" fontId="0" fillId="0" borderId="38" xfId="0" applyBorder="1" applyAlignment="1">
      <alignment horizontal="left"/>
    </xf>
    <xf numFmtId="49" fontId="0" fillId="0" borderId="70" xfId="0" applyNumberFormat="1" applyBorder="1" applyAlignment="1">
      <alignment horizontal="right"/>
    </xf>
    <xf numFmtId="49" fontId="0" fillId="0" borderId="38" xfId="0" applyNumberFormat="1" applyBorder="1" applyAlignment="1">
      <alignment horizontal="right"/>
    </xf>
    <xf numFmtId="0" fontId="0" fillId="0" borderId="41" xfId="0" applyBorder="1" applyAlignment="1">
      <alignment wrapText="1"/>
    </xf>
    <xf numFmtId="0" fontId="24" fillId="0" borderId="50" xfId="0" applyFont="1" applyBorder="1"/>
    <xf numFmtId="3" fontId="0" fillId="0" borderId="76" xfId="0" applyNumberFormat="1" applyBorder="1"/>
    <xf numFmtId="0" fontId="24" fillId="0" borderId="1" xfId="0" applyFont="1" applyBorder="1" applyAlignment="1">
      <alignment horizontal="center"/>
    </xf>
    <xf numFmtId="0" fontId="24" fillId="0" borderId="71" xfId="0" applyFont="1" applyBorder="1" applyAlignment="1">
      <alignment horizontal="left"/>
    </xf>
    <xf numFmtId="0" fontId="24" fillId="0" borderId="8" xfId="0" applyFont="1" applyBorder="1" applyAlignment="1">
      <alignment wrapText="1"/>
    </xf>
    <xf numFmtId="0" fontId="24" fillId="0" borderId="37" xfId="0" applyFont="1" applyBorder="1" applyAlignment="1">
      <alignment horizontal="center"/>
    </xf>
    <xf numFmtId="0" fontId="24" fillId="0" borderId="50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3" fontId="24" fillId="0" borderId="38" xfId="0" applyNumberFormat="1" applyFont="1" applyBorder="1"/>
    <xf numFmtId="17" fontId="24" fillId="0" borderId="23" xfId="0" applyNumberFormat="1" applyFont="1" applyBorder="1"/>
    <xf numFmtId="0" fontId="24" fillId="0" borderId="38" xfId="0" applyFont="1" applyBorder="1" applyAlignment="1">
      <alignment horizontal="right"/>
    </xf>
    <xf numFmtId="0" fontId="24" fillId="0" borderId="55" xfId="0" applyFont="1" applyBorder="1"/>
    <xf numFmtId="0" fontId="0" fillId="0" borderId="38" xfId="0" applyBorder="1" applyAlignment="1">
      <alignment horizontal="right"/>
    </xf>
    <xf numFmtId="49" fontId="24" fillId="0" borderId="45" xfId="0" applyNumberFormat="1" applyFont="1" applyBorder="1" applyAlignment="1">
      <alignment horizontal="right"/>
    </xf>
    <xf numFmtId="49" fontId="24" fillId="0" borderId="25" xfId="0" applyNumberFormat="1" applyFont="1" applyBorder="1" applyAlignment="1">
      <alignment horizontal="right"/>
    </xf>
    <xf numFmtId="49" fontId="24" fillId="0" borderId="24" xfId="0" applyNumberFormat="1" applyFont="1" applyBorder="1"/>
    <xf numFmtId="49" fontId="24" fillId="0" borderId="31" xfId="0" applyNumberFormat="1" applyFont="1" applyBorder="1"/>
    <xf numFmtId="49" fontId="24" fillId="0" borderId="23" xfId="0" applyNumberFormat="1" applyFont="1" applyBorder="1"/>
    <xf numFmtId="49" fontId="0" fillId="0" borderId="25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2" xfId="0" applyBorder="1"/>
    <xf numFmtId="3" fontId="0" fillId="0" borderId="63" xfId="0" applyNumberFormat="1" applyBorder="1"/>
    <xf numFmtId="0" fontId="0" fillId="0" borderId="63" xfId="0" applyBorder="1"/>
    <xf numFmtId="0" fontId="0" fillId="0" borderId="8" xfId="0" applyBorder="1"/>
    <xf numFmtId="0" fontId="0" fillId="0" borderId="7" xfId="0" applyBorder="1"/>
    <xf numFmtId="49" fontId="24" fillId="0" borderId="47" xfId="0" applyNumberFormat="1" applyFont="1" applyBorder="1" applyAlignment="1">
      <alignment horizontal="right"/>
    </xf>
    <xf numFmtId="49" fontId="0" fillId="0" borderId="47" xfId="0" applyNumberFormat="1" applyBorder="1" applyAlignment="1">
      <alignment horizontal="right"/>
    </xf>
    <xf numFmtId="0" fontId="24" fillId="0" borderId="53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0" fontId="24" fillId="0" borderId="70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17" fontId="24" fillId="0" borderId="48" xfId="0" applyNumberFormat="1" applyFont="1" applyBorder="1" applyAlignment="1">
      <alignment horizontal="right"/>
    </xf>
    <xf numFmtId="17" fontId="24" fillId="0" borderId="71" xfId="0" applyNumberFormat="1" applyFont="1" applyBorder="1" applyAlignment="1">
      <alignment horizontal="right"/>
    </xf>
    <xf numFmtId="0" fontId="0" fillId="0" borderId="53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24" fillId="0" borderId="47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65" xfId="0" applyFont="1" applyBorder="1" applyAlignment="1">
      <alignment horizontal="left" wrapText="1"/>
    </xf>
    <xf numFmtId="0" fontId="24" fillId="0" borderId="68" xfId="0" applyFont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72" xfId="0" applyBorder="1"/>
    <xf numFmtId="0" fontId="24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49" fontId="24" fillId="0" borderId="2" xfId="0" applyNumberFormat="1" applyFont="1" applyBorder="1"/>
    <xf numFmtId="0" fontId="24" fillId="0" borderId="7" xfId="0" applyFont="1" applyBorder="1" applyAlignment="1">
      <alignment wrapText="1"/>
    </xf>
    <xf numFmtId="3" fontId="24" fillId="0" borderId="48" xfId="0" applyNumberFormat="1" applyFont="1" applyBorder="1"/>
    <xf numFmtId="0" fontId="0" fillId="0" borderId="9" xfId="0" applyBorder="1"/>
    <xf numFmtId="3" fontId="24" fillId="0" borderId="13" xfId="0" applyNumberFormat="1" applyFont="1" applyBorder="1" applyAlignment="1">
      <alignment horizontal="lef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3" fontId="24" fillId="0" borderId="2" xfId="0" applyNumberFormat="1" applyFont="1" applyBorder="1"/>
    <xf numFmtId="0" fontId="24" fillId="0" borderId="64" xfId="0" applyFont="1" applyBorder="1" applyAlignment="1">
      <alignment horizontal="left"/>
    </xf>
    <xf numFmtId="3" fontId="24" fillId="0" borderId="49" xfId="0" applyNumberFormat="1" applyFont="1" applyBorder="1" applyAlignment="1">
      <alignment horizontal="left" vertical="center" wrapText="1"/>
    </xf>
    <xf numFmtId="3" fontId="24" fillId="0" borderId="0" xfId="0" applyNumberFormat="1" applyFont="1" applyAlignment="1">
      <alignment horizontal="right" vertical="center" wrapText="1"/>
    </xf>
    <xf numFmtId="3" fontId="24" fillId="0" borderId="50" xfId="0" applyNumberFormat="1" applyFont="1" applyBorder="1"/>
    <xf numFmtId="0" fontId="24" fillId="0" borderId="24" xfId="0" applyFont="1" applyBorder="1" applyAlignment="1">
      <alignment horizontal="right"/>
    </xf>
    <xf numFmtId="0" fontId="24" fillId="0" borderId="44" xfId="0" applyFont="1" applyBorder="1" applyAlignment="1">
      <alignment horizontal="right"/>
    </xf>
    <xf numFmtId="0" fontId="0" fillId="0" borderId="64" xfId="0" applyBorder="1" applyAlignment="1">
      <alignment horizontal="left"/>
    </xf>
    <xf numFmtId="3" fontId="23" fillId="0" borderId="49" xfId="0" applyNumberFormat="1" applyFont="1" applyBorder="1" applyAlignment="1">
      <alignment horizontal="left" vertical="center" wrapText="1"/>
    </xf>
    <xf numFmtId="3" fontId="0" fillId="0" borderId="50" xfId="0" applyNumberFormat="1" applyBorder="1"/>
    <xf numFmtId="0" fontId="0" fillId="0" borderId="24" xfId="0" applyBorder="1" applyAlignment="1">
      <alignment horizontal="right"/>
    </xf>
    <xf numFmtId="0" fontId="0" fillId="0" borderId="44" xfId="0" applyBorder="1" applyAlignment="1">
      <alignment horizontal="right"/>
    </xf>
    <xf numFmtId="0" fontId="24" fillId="0" borderId="61" xfId="0" applyFont="1" applyBorder="1" applyAlignment="1">
      <alignment horizontal="left"/>
    </xf>
    <xf numFmtId="3" fontId="24" fillId="0" borderId="31" xfId="0" applyNumberFormat="1" applyFont="1" applyBorder="1" applyAlignment="1">
      <alignment wrapText="1"/>
    </xf>
    <xf numFmtId="3" fontId="24" fillId="0" borderId="24" xfId="0" applyNumberFormat="1" applyFont="1" applyBorder="1"/>
    <xf numFmtId="0" fontId="0" fillId="0" borderId="61" xfId="0" applyBorder="1" applyAlignment="1">
      <alignment horizontal="left"/>
    </xf>
    <xf numFmtId="3" fontId="23" fillId="0" borderId="31" xfId="0" applyNumberFormat="1" applyFont="1" applyBorder="1" applyAlignment="1">
      <alignment wrapText="1"/>
    </xf>
    <xf numFmtId="0" fontId="24" fillId="0" borderId="25" xfId="0" applyFont="1" applyBorder="1" applyAlignment="1">
      <alignment horizontal="right"/>
    </xf>
    <xf numFmtId="0" fontId="0" fillId="0" borderId="75" xfId="0" applyBorder="1" applyAlignment="1">
      <alignment horizontal="left"/>
    </xf>
    <xf numFmtId="0" fontId="0" fillId="0" borderId="75" xfId="0" applyBorder="1" applyAlignment="1">
      <alignment horizontal="right"/>
    </xf>
    <xf numFmtId="0" fontId="24" fillId="0" borderId="72" xfId="0" applyFont="1" applyBorder="1" applyAlignment="1">
      <alignment wrapText="1"/>
    </xf>
    <xf numFmtId="0" fontId="24" fillId="0" borderId="18" xfId="0" applyFont="1" applyBorder="1"/>
    <xf numFmtId="0" fontId="24" fillId="0" borderId="68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4" fillId="0" borderId="46" xfId="0" applyFont="1" applyBorder="1" applyAlignment="1">
      <alignment horizontal="left"/>
    </xf>
    <xf numFmtId="0" fontId="24" fillId="0" borderId="19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9" xfId="0" applyBorder="1" applyAlignment="1">
      <alignment horizontal="right"/>
    </xf>
    <xf numFmtId="0" fontId="0" fillId="0" borderId="27" xfId="0" applyBorder="1" applyAlignment="1">
      <alignment wrapText="1"/>
    </xf>
    <xf numFmtId="0" fontId="0" fillId="0" borderId="28" xfId="0" applyBorder="1"/>
    <xf numFmtId="3" fontId="0" fillId="0" borderId="54" xfId="0" applyNumberFormat="1" applyBorder="1"/>
    <xf numFmtId="0" fontId="0" fillId="0" borderId="52" xfId="0" applyBorder="1" applyAlignment="1">
      <alignment horizontal="center"/>
    </xf>
    <xf numFmtId="0" fontId="0" fillId="4" borderId="78" xfId="0" applyFill="1" applyBorder="1"/>
    <xf numFmtId="0" fontId="24" fillId="0" borderId="27" xfId="0" applyFont="1" applyBorder="1" applyAlignment="1">
      <alignment wrapText="1"/>
    </xf>
    <xf numFmtId="3" fontId="0" fillId="0" borderId="61" xfId="0" applyNumberFormat="1" applyBorder="1"/>
    <xf numFmtId="3" fontId="0" fillId="0" borderId="64" xfId="0" applyNumberFormat="1" applyBorder="1"/>
    <xf numFmtId="3" fontId="0" fillId="0" borderId="1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3" xfId="0" applyBorder="1"/>
    <xf numFmtId="0" fontId="0" fillId="4" borderId="25" xfId="0" applyFill="1" applyBorder="1" applyAlignment="1">
      <alignment horizontal="left"/>
    </xf>
    <xf numFmtId="0" fontId="0" fillId="4" borderId="53" xfId="0" applyFill="1" applyBorder="1"/>
    <xf numFmtId="0" fontId="0" fillId="4" borderId="49" xfId="0" applyFill="1" applyBorder="1"/>
    <xf numFmtId="0" fontId="0" fillId="4" borderId="31" xfId="0" applyFill="1" applyBorder="1"/>
    <xf numFmtId="3" fontId="0" fillId="4" borderId="69" xfId="0" applyNumberFormat="1" applyFill="1" applyBorder="1"/>
    <xf numFmtId="0" fontId="0" fillId="4" borderId="70" xfId="0" applyFill="1" applyBorder="1"/>
    <xf numFmtId="0" fontId="0" fillId="4" borderId="55" xfId="0" applyFill="1" applyBorder="1"/>
    <xf numFmtId="0" fontId="24" fillId="4" borderId="53" xfId="0" applyFont="1" applyFill="1" applyBorder="1"/>
    <xf numFmtId="0" fontId="24" fillId="4" borderId="49" xfId="0" applyFont="1" applyFill="1" applyBorder="1"/>
    <xf numFmtId="0" fontId="24" fillId="4" borderId="57" xfId="0" applyFont="1" applyFill="1" applyBorder="1"/>
    <xf numFmtId="3" fontId="24" fillId="4" borderId="37" xfId="0" applyNumberFormat="1" applyFont="1" applyFill="1" applyBorder="1"/>
    <xf numFmtId="3" fontId="24" fillId="4" borderId="69" xfId="0" applyNumberFormat="1" applyFont="1" applyFill="1" applyBorder="1"/>
    <xf numFmtId="0" fontId="0" fillId="4" borderId="44" xfId="0" applyFill="1" applyBorder="1" applyAlignment="1">
      <alignment horizontal="left"/>
    </xf>
    <xf numFmtId="0" fontId="0" fillId="4" borderId="47" xfId="0" applyFill="1" applyBorder="1"/>
    <xf numFmtId="0" fontId="0" fillId="4" borderId="25" xfId="0" applyFill="1" applyBorder="1"/>
    <xf numFmtId="0" fontId="24" fillId="4" borderId="47" xfId="0" applyFont="1" applyFill="1" applyBorder="1"/>
    <xf numFmtId="0" fontId="24" fillId="4" borderId="41" xfId="0" applyFont="1" applyFill="1" applyBorder="1"/>
    <xf numFmtId="3" fontId="24" fillId="4" borderId="66" xfId="0" applyNumberFormat="1" applyFont="1" applyFill="1" applyBorder="1"/>
    <xf numFmtId="0" fontId="24" fillId="4" borderId="45" xfId="0" applyFont="1" applyFill="1" applyBorder="1" applyAlignment="1">
      <alignment horizontal="center"/>
    </xf>
    <xf numFmtId="3" fontId="0" fillId="4" borderId="17" xfId="0" applyNumberFormat="1" applyFill="1" applyBorder="1"/>
    <xf numFmtId="3" fontId="0" fillId="4" borderId="44" xfId="0" applyNumberFormat="1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65" xfId="0" applyFill="1" applyBorder="1"/>
    <xf numFmtId="0" fontId="0" fillId="4" borderId="66" xfId="0" applyFill="1" applyBorder="1"/>
    <xf numFmtId="0" fontId="0" fillId="4" borderId="46" xfId="0" applyFill="1" applyBorder="1"/>
    <xf numFmtId="0" fontId="0" fillId="4" borderId="67" xfId="0" applyFill="1" applyBorder="1"/>
    <xf numFmtId="3" fontId="24" fillId="4" borderId="17" xfId="0" applyNumberFormat="1" applyFont="1" applyFill="1" applyBorder="1"/>
    <xf numFmtId="0" fontId="24" fillId="4" borderId="17" xfId="0" applyFont="1" applyFill="1" applyBorder="1"/>
    <xf numFmtId="0" fontId="24" fillId="4" borderId="19" xfId="0" applyFont="1" applyFill="1" applyBorder="1"/>
    <xf numFmtId="0" fontId="24" fillId="4" borderId="65" xfId="0" applyFont="1" applyFill="1" applyBorder="1"/>
    <xf numFmtId="0" fontId="24" fillId="4" borderId="66" xfId="0" applyFont="1" applyFill="1" applyBorder="1"/>
    <xf numFmtId="0" fontId="24" fillId="4" borderId="46" xfId="0" applyFont="1" applyFill="1" applyBorder="1"/>
    <xf numFmtId="0" fontId="24" fillId="4" borderId="67" xfId="0" applyFont="1" applyFill="1" applyBorder="1"/>
    <xf numFmtId="3" fontId="24" fillId="4" borderId="23" xfId="0" applyNumberFormat="1" applyFont="1" applyFill="1" applyBorder="1" applyAlignment="1">
      <alignment horizontal="right"/>
    </xf>
    <xf numFmtId="0" fontId="24" fillId="4" borderId="76" xfId="0" applyFont="1" applyFill="1" applyBorder="1"/>
    <xf numFmtId="3" fontId="24" fillId="4" borderId="37" xfId="0" applyNumberFormat="1" applyFont="1" applyFill="1" applyBorder="1" applyAlignment="1">
      <alignment horizontal="right"/>
    </xf>
    <xf numFmtId="0" fontId="0" fillId="4" borderId="49" xfId="0" applyFill="1" applyBorder="1" applyAlignment="1">
      <alignment wrapText="1"/>
    </xf>
    <xf numFmtId="0" fontId="0" fillId="4" borderId="70" xfId="0" applyFill="1" applyBorder="1" applyAlignment="1">
      <alignment horizontal="left" wrapText="1"/>
    </xf>
    <xf numFmtId="0" fontId="0" fillId="4" borderId="55" xfId="0" applyFill="1" applyBorder="1" applyAlignment="1">
      <alignment horizontal="left"/>
    </xf>
    <xf numFmtId="0" fontId="0" fillId="4" borderId="64" xfId="0" applyFill="1" applyBorder="1"/>
    <xf numFmtId="0" fontId="0" fillId="4" borderId="15" xfId="0" applyFill="1" applyBorder="1"/>
    <xf numFmtId="0" fontId="0" fillId="4" borderId="38" xfId="0" applyFill="1" applyBorder="1" applyAlignment="1">
      <alignment wrapText="1"/>
    </xf>
    <xf numFmtId="0" fontId="0" fillId="4" borderId="69" xfId="0" applyFill="1" applyBorder="1"/>
    <xf numFmtId="0" fontId="0" fillId="4" borderId="16" xfId="0" applyFill="1" applyBorder="1"/>
    <xf numFmtId="0" fontId="0" fillId="4" borderId="77" xfId="0" applyFill="1" applyBorder="1"/>
    <xf numFmtId="0" fontId="0" fillId="4" borderId="76" xfId="0" applyFill="1" applyBorder="1" applyAlignment="1">
      <alignment wrapText="1"/>
    </xf>
    <xf numFmtId="0" fontId="0" fillId="4" borderId="61" xfId="0" applyFill="1" applyBorder="1"/>
    <xf numFmtId="0" fontId="24" fillId="4" borderId="50" xfId="0" applyFont="1" applyFill="1" applyBorder="1" applyAlignment="1">
      <alignment horizontal="left"/>
    </xf>
    <xf numFmtId="0" fontId="24" fillId="4" borderId="55" xfId="0" applyFont="1" applyFill="1" applyBorder="1" applyAlignment="1">
      <alignment horizontal="left"/>
    </xf>
    <xf numFmtId="3" fontId="0" fillId="4" borderId="55" xfId="0" applyNumberFormat="1" applyFill="1" applyBorder="1"/>
    <xf numFmtId="0" fontId="24" fillId="4" borderId="37" xfId="0" applyFont="1" applyFill="1" applyBorder="1" applyAlignment="1">
      <alignment wrapText="1"/>
    </xf>
    <xf numFmtId="0" fontId="24" fillId="4" borderId="69" xfId="0" applyFont="1" applyFill="1" applyBorder="1"/>
    <xf numFmtId="0" fontId="24" fillId="4" borderId="16" xfId="0" applyFont="1" applyFill="1" applyBorder="1"/>
    <xf numFmtId="0" fontId="0" fillId="4" borderId="23" xfId="0" applyFill="1" applyBorder="1"/>
    <xf numFmtId="0" fontId="24" fillId="0" borderId="53" xfId="0" applyFont="1" applyBorder="1" applyAlignment="1">
      <alignment horizontal="center"/>
    </xf>
    <xf numFmtId="0" fontId="24" fillId="0" borderId="70" xfId="0" applyFont="1" applyBorder="1" applyAlignment="1">
      <alignment wrapText="1"/>
    </xf>
    <xf numFmtId="0" fontId="24" fillId="0" borderId="55" xfId="0" applyFont="1" applyBorder="1" applyAlignment="1">
      <alignment horizontal="left"/>
    </xf>
    <xf numFmtId="0" fontId="24" fillId="4" borderId="58" xfId="0" applyFont="1" applyFill="1" applyBorder="1" applyAlignment="1">
      <alignment horizontal="left" wrapText="1"/>
    </xf>
    <xf numFmtId="0" fontId="24" fillId="4" borderId="21" xfId="0" applyFont="1" applyFill="1" applyBorder="1" applyAlignment="1">
      <alignment horizontal="left" wrapText="1"/>
    </xf>
    <xf numFmtId="49" fontId="24" fillId="4" borderId="21" xfId="0" applyNumberFormat="1" applyFont="1" applyFill="1" applyBorder="1"/>
    <xf numFmtId="0" fontId="24" fillId="4" borderId="21" xfId="0" applyFont="1" applyFill="1" applyBorder="1"/>
    <xf numFmtId="0" fontId="24" fillId="4" borderId="73" xfId="0" applyFont="1" applyFill="1" applyBorder="1"/>
    <xf numFmtId="0" fontId="24" fillId="4" borderId="11" xfId="0" applyFont="1" applyFill="1" applyBorder="1" applyAlignment="1">
      <alignment wrapText="1"/>
    </xf>
    <xf numFmtId="0" fontId="24" fillId="4" borderId="74" xfId="0" applyFont="1" applyFill="1" applyBorder="1" applyAlignment="1">
      <alignment wrapText="1"/>
    </xf>
    <xf numFmtId="0" fontId="24" fillId="4" borderId="11" xfId="0" applyFont="1" applyFill="1" applyBorder="1"/>
    <xf numFmtId="0" fontId="24" fillId="4" borderId="74" xfId="0" applyFont="1" applyFill="1" applyBorder="1"/>
    <xf numFmtId="3" fontId="24" fillId="4" borderId="78" xfId="0" applyNumberFormat="1" applyFont="1" applyFill="1" applyBorder="1"/>
    <xf numFmtId="3" fontId="24" fillId="4" borderId="38" xfId="0" applyNumberFormat="1" applyFont="1" applyFill="1" applyBorder="1"/>
    <xf numFmtId="0" fontId="24" fillId="4" borderId="20" xfId="0" applyFont="1" applyFill="1" applyBorder="1"/>
    <xf numFmtId="0" fontId="24" fillId="4" borderId="22" xfId="0" applyFont="1" applyFill="1" applyBorder="1"/>
    <xf numFmtId="0" fontId="24" fillId="4" borderId="58" xfId="0" applyFont="1" applyFill="1" applyBorder="1"/>
    <xf numFmtId="0" fontId="0" fillId="0" borderId="11" xfId="0" applyBorder="1" applyAlignment="1">
      <alignment horizontal="center"/>
    </xf>
    <xf numFmtId="0" fontId="24" fillId="0" borderId="37" xfId="0" applyFont="1" applyBorder="1" applyAlignment="1">
      <alignment horizontal="center" wrapText="1"/>
    </xf>
    <xf numFmtId="0" fontId="0" fillId="4" borderId="45" xfId="0" applyFill="1" applyBorder="1"/>
    <xf numFmtId="3" fontId="0" fillId="4" borderId="23" xfId="0" applyNumberFormat="1" applyFill="1" applyBorder="1"/>
    <xf numFmtId="0" fontId="24" fillId="4" borderId="24" xfId="0" applyFont="1" applyFill="1" applyBorder="1"/>
    <xf numFmtId="49" fontId="0" fillId="4" borderId="45" xfId="0" applyNumberFormat="1" applyFill="1" applyBorder="1" applyAlignment="1">
      <alignment horizontal="right"/>
    </xf>
    <xf numFmtId="49" fontId="0" fillId="4" borderId="25" xfId="0" applyNumberFormat="1" applyFill="1" applyBorder="1" applyAlignment="1">
      <alignment horizontal="right"/>
    </xf>
    <xf numFmtId="49" fontId="0" fillId="4" borderId="24" xfId="0" applyNumberFormat="1" applyFill="1" applyBorder="1"/>
    <xf numFmtId="49" fontId="0" fillId="4" borderId="31" xfId="0" applyNumberFormat="1" applyFill="1" applyBorder="1"/>
    <xf numFmtId="49" fontId="0" fillId="4" borderId="23" xfId="0" applyNumberFormat="1" applyFill="1" applyBorder="1"/>
    <xf numFmtId="0" fontId="24" fillId="4" borderId="50" xfId="0" applyFont="1" applyFill="1" applyBorder="1"/>
    <xf numFmtId="49" fontId="24" fillId="4" borderId="45" xfId="0" applyNumberFormat="1" applyFont="1" applyFill="1" applyBorder="1" applyAlignment="1">
      <alignment horizontal="right"/>
    </xf>
    <xf numFmtId="49" fontId="24" fillId="4" borderId="25" xfId="0" applyNumberFormat="1" applyFont="1" applyFill="1" applyBorder="1" applyAlignment="1">
      <alignment horizontal="right"/>
    </xf>
    <xf numFmtId="49" fontId="24" fillId="4" borderId="24" xfId="0" applyNumberFormat="1" applyFont="1" applyFill="1" applyBorder="1"/>
    <xf numFmtId="49" fontId="24" fillId="4" borderId="31" xfId="0" applyNumberFormat="1" applyFont="1" applyFill="1" applyBorder="1"/>
    <xf numFmtId="49" fontId="24" fillId="4" borderId="23" xfId="0" applyNumberFormat="1" applyFont="1" applyFill="1" applyBorder="1"/>
    <xf numFmtId="3" fontId="24" fillId="4" borderId="70" xfId="0" applyNumberFormat="1" applyFont="1" applyFill="1" applyBorder="1"/>
    <xf numFmtId="3" fontId="24" fillId="4" borderId="55" xfId="0" applyNumberFormat="1" applyFont="1" applyFill="1" applyBorder="1"/>
    <xf numFmtId="0" fontId="24" fillId="4" borderId="70" xfId="0" applyFont="1" applyFill="1" applyBorder="1"/>
    <xf numFmtId="0" fontId="24" fillId="4" borderId="55" xfId="0" applyFont="1" applyFill="1" applyBorder="1"/>
    <xf numFmtId="0" fontId="24" fillId="4" borderId="64" xfId="0" applyFont="1" applyFill="1" applyBorder="1"/>
    <xf numFmtId="3" fontId="0" fillId="4" borderId="70" xfId="0" applyNumberFormat="1" applyFill="1" applyBorder="1"/>
    <xf numFmtId="0" fontId="0" fillId="4" borderId="38" xfId="0" applyFill="1" applyBorder="1"/>
    <xf numFmtId="3" fontId="0" fillId="4" borderId="45" xfId="0" applyNumberFormat="1" applyFill="1" applyBorder="1"/>
    <xf numFmtId="0" fontId="0" fillId="4" borderId="11" xfId="0" applyFill="1" applyBorder="1" applyAlignment="1">
      <alignment horizontal="center"/>
    </xf>
    <xf numFmtId="0" fontId="0" fillId="4" borderId="21" xfId="0" applyFill="1" applyBorder="1"/>
    <xf numFmtId="0" fontId="0" fillId="4" borderId="73" xfId="0" applyFill="1" applyBorder="1" applyAlignment="1">
      <alignment horizontal="left"/>
    </xf>
    <xf numFmtId="0" fontId="0" fillId="4" borderId="58" xfId="0" applyFill="1" applyBorder="1"/>
    <xf numFmtId="0" fontId="0" fillId="4" borderId="22" xfId="0" applyFill="1" applyBorder="1"/>
    <xf numFmtId="3" fontId="24" fillId="4" borderId="45" xfId="0" applyNumberFormat="1" applyFont="1" applyFill="1" applyBorder="1"/>
    <xf numFmtId="0" fontId="0" fillId="0" borderId="13" xfId="0" applyBorder="1" applyAlignment="1">
      <alignment horizontal="left" wrapText="1"/>
    </xf>
    <xf numFmtId="3" fontId="0" fillId="0" borderId="71" xfId="0" applyNumberFormat="1" applyBorder="1"/>
    <xf numFmtId="0" fontId="0" fillId="0" borderId="8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63" xfId="0" applyBorder="1" applyAlignment="1">
      <alignment horizontal="center"/>
    </xf>
    <xf numFmtId="3" fontId="0" fillId="4" borderId="58" xfId="0" applyNumberFormat="1" applyFill="1" applyBorder="1"/>
    <xf numFmtId="3" fontId="0" fillId="4" borderId="11" xfId="0" applyNumberFormat="1" applyFill="1" applyBorder="1"/>
    <xf numFmtId="49" fontId="0" fillId="4" borderId="58" xfId="0" applyNumberFormat="1" applyFill="1" applyBorder="1" applyAlignment="1">
      <alignment horizontal="right"/>
    </xf>
    <xf numFmtId="49" fontId="0" fillId="4" borderId="6" xfId="0" applyNumberFormat="1" applyFill="1" applyBorder="1" applyAlignment="1">
      <alignment horizontal="right"/>
    </xf>
    <xf numFmtId="0" fontId="0" fillId="4" borderId="22" xfId="0" applyFill="1" applyBorder="1" applyAlignment="1">
      <alignment wrapText="1"/>
    </xf>
    <xf numFmtId="0" fontId="24" fillId="4" borderId="49" xfId="0" applyFont="1" applyFill="1" applyBorder="1" applyAlignment="1">
      <alignment horizontal="center"/>
    </xf>
    <xf numFmtId="0" fontId="24" fillId="4" borderId="20" xfId="0" applyFont="1" applyFill="1" applyBorder="1" applyAlignment="1">
      <alignment wrapText="1"/>
    </xf>
    <xf numFmtId="3" fontId="24" fillId="4" borderId="58" xfId="0" applyNumberFormat="1" applyFont="1" applyFill="1" applyBorder="1"/>
    <xf numFmtId="3" fontId="24" fillId="4" borderId="11" xfId="0" applyNumberFormat="1" applyFont="1" applyFill="1" applyBorder="1"/>
    <xf numFmtId="49" fontId="24" fillId="4" borderId="58" xfId="0" applyNumberFormat="1" applyFont="1" applyFill="1" applyBorder="1" applyAlignment="1">
      <alignment horizontal="right"/>
    </xf>
    <xf numFmtId="49" fontId="24" fillId="4" borderId="6" xfId="0" applyNumberFormat="1" applyFont="1" applyFill="1" applyBorder="1" applyAlignment="1">
      <alignment horizontal="right"/>
    </xf>
    <xf numFmtId="0" fontId="24" fillId="4" borderId="22" xfId="0" applyFont="1" applyFill="1" applyBorder="1" applyAlignment="1">
      <alignment wrapText="1"/>
    </xf>
    <xf numFmtId="0" fontId="0" fillId="4" borderId="54" xfId="0" applyFill="1" applyBorder="1" applyAlignment="1">
      <alignment wrapText="1"/>
    </xf>
    <xf numFmtId="3" fontId="0" fillId="4" borderId="56" xfId="0" applyNumberFormat="1" applyFill="1" applyBorder="1"/>
    <xf numFmtId="0" fontId="0" fillId="4" borderId="35" xfId="0" applyFill="1" applyBorder="1"/>
    <xf numFmtId="0" fontId="24" fillId="4" borderId="54" xfId="0" applyFont="1" applyFill="1" applyBorder="1" applyAlignment="1">
      <alignment wrapText="1"/>
    </xf>
    <xf numFmtId="3" fontId="24" fillId="4" borderId="56" xfId="0" applyNumberFormat="1" applyFont="1" applyFill="1" applyBorder="1"/>
    <xf numFmtId="0" fontId="0" fillId="4" borderId="72" xfId="0" applyFill="1" applyBorder="1" applyAlignment="1">
      <alignment wrapText="1"/>
    </xf>
    <xf numFmtId="0" fontId="0" fillId="4" borderId="18" xfId="0" applyFill="1" applyBorder="1"/>
    <xf numFmtId="0" fontId="0" fillId="4" borderId="18" xfId="0" applyFill="1" applyBorder="1" applyAlignment="1">
      <alignment horizontal="left"/>
    </xf>
    <xf numFmtId="0" fontId="0" fillId="4" borderId="68" xfId="0" applyFill="1" applyBorder="1" applyAlignment="1">
      <alignment horizontal="left"/>
    </xf>
    <xf numFmtId="0" fontId="0" fillId="4" borderId="66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68" xfId="0" applyFill="1" applyBorder="1"/>
    <xf numFmtId="0" fontId="0" fillId="4" borderId="46" xfId="0" applyFill="1" applyBorder="1" applyAlignment="1">
      <alignment wrapText="1"/>
    </xf>
    <xf numFmtId="3" fontId="0" fillId="4" borderId="65" xfId="0" applyNumberFormat="1" applyFill="1" applyBorder="1"/>
    <xf numFmtId="0" fontId="0" fillId="4" borderId="66" xfId="0" applyFill="1" applyBorder="1" applyAlignment="1">
      <alignment horizontal="right"/>
    </xf>
    <xf numFmtId="0" fontId="0" fillId="4" borderId="65" xfId="0" applyFill="1" applyBorder="1" applyAlignment="1">
      <alignment wrapText="1"/>
    </xf>
    <xf numFmtId="0" fontId="24" fillId="4" borderId="72" xfId="0" applyFont="1" applyFill="1" applyBorder="1" applyAlignment="1">
      <alignment wrapText="1"/>
    </xf>
    <xf numFmtId="0" fontId="24" fillId="4" borderId="18" xfId="0" applyFont="1" applyFill="1" applyBorder="1"/>
    <xf numFmtId="0" fontId="24" fillId="4" borderId="18" xfId="0" applyFont="1" applyFill="1" applyBorder="1" applyAlignment="1">
      <alignment horizontal="left"/>
    </xf>
    <xf numFmtId="0" fontId="24" fillId="4" borderId="68" xfId="0" applyFont="1" applyFill="1" applyBorder="1" applyAlignment="1">
      <alignment horizontal="left"/>
    </xf>
    <xf numFmtId="0" fontId="24" fillId="4" borderId="66" xfId="0" applyFont="1" applyFill="1" applyBorder="1" applyAlignment="1">
      <alignment horizontal="left"/>
    </xf>
    <xf numFmtId="0" fontId="24" fillId="4" borderId="46" xfId="0" applyFont="1" applyFill="1" applyBorder="1" applyAlignment="1">
      <alignment horizontal="left"/>
    </xf>
    <xf numFmtId="0" fontId="24" fillId="4" borderId="68" xfId="0" applyFont="1" applyFill="1" applyBorder="1"/>
    <xf numFmtId="0" fontId="24" fillId="4" borderId="46" xfId="0" applyFont="1" applyFill="1" applyBorder="1" applyAlignment="1">
      <alignment wrapText="1"/>
    </xf>
    <xf numFmtId="3" fontId="24" fillId="4" borderId="65" xfId="0" applyNumberFormat="1" applyFont="1" applyFill="1" applyBorder="1"/>
    <xf numFmtId="3" fontId="24" fillId="4" borderId="24" xfId="0" applyNumberFormat="1" applyFont="1" applyFill="1" applyBorder="1"/>
    <xf numFmtId="0" fontId="24" fillId="4" borderId="66" xfId="0" applyFont="1" applyFill="1" applyBorder="1" applyAlignment="1">
      <alignment horizontal="right"/>
    </xf>
    <xf numFmtId="0" fontId="24" fillId="4" borderId="65" xfId="0" applyFont="1" applyFill="1" applyBorder="1" applyAlignment="1">
      <alignment wrapText="1"/>
    </xf>
    <xf numFmtId="0" fontId="0" fillId="0" borderId="68" xfId="0" applyBorder="1" applyAlignment="1">
      <alignment wrapText="1"/>
    </xf>
    <xf numFmtId="0" fontId="24" fillId="4" borderId="68" xfId="0" applyFont="1" applyFill="1" applyBorder="1" applyAlignment="1">
      <alignment wrapText="1"/>
    </xf>
    <xf numFmtId="0" fontId="0" fillId="0" borderId="62" xfId="0" applyBorder="1" applyAlignment="1">
      <alignment wrapText="1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49" fontId="0" fillId="4" borderId="5" xfId="0" applyNumberFormat="1" applyFill="1" applyBorder="1" applyAlignment="1">
      <alignment horizontal="right"/>
    </xf>
    <xf numFmtId="0" fontId="0" fillId="0" borderId="71" xfId="0" applyBorder="1" applyAlignment="1">
      <alignment horizontal="left"/>
    </xf>
    <xf numFmtId="0" fontId="0" fillId="0" borderId="51" xfId="0" applyBorder="1" applyAlignment="1">
      <alignment wrapText="1"/>
    </xf>
    <xf numFmtId="0" fontId="0" fillId="0" borderId="18" xfId="0" applyBorder="1" applyAlignment="1">
      <alignment wrapText="1"/>
    </xf>
    <xf numFmtId="0" fontId="24" fillId="4" borderId="18" xfId="0" applyFont="1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0" borderId="43" xfId="0" applyBorder="1" applyAlignment="1">
      <alignment wrapText="1"/>
    </xf>
    <xf numFmtId="0" fontId="24" fillId="4" borderId="53" xfId="0" applyFont="1" applyFill="1" applyBorder="1" applyAlignment="1">
      <alignment horizontal="left" wrapText="1"/>
    </xf>
    <xf numFmtId="0" fontId="24" fillId="4" borderId="55" xfId="0" applyFont="1" applyFill="1" applyBorder="1" applyAlignment="1">
      <alignment horizontal="left" wrapText="1"/>
    </xf>
    <xf numFmtId="0" fontId="24" fillId="4" borderId="50" xfId="0" applyFont="1" applyFill="1" applyBorder="1" applyAlignment="1">
      <alignment horizontal="left" wrapText="1"/>
    </xf>
    <xf numFmtId="0" fontId="24" fillId="4" borderId="70" xfId="0" applyFont="1" applyFill="1" applyBorder="1" applyAlignment="1">
      <alignment horizontal="left" wrapText="1"/>
    </xf>
    <xf numFmtId="0" fontId="24" fillId="4" borderId="64" xfId="0" applyFont="1" applyFill="1" applyBorder="1" applyAlignment="1">
      <alignment horizontal="left" wrapText="1"/>
    </xf>
    <xf numFmtId="0" fontId="24" fillId="4" borderId="49" xfId="0" applyFont="1" applyFill="1" applyBorder="1" applyAlignment="1">
      <alignment horizontal="left" wrapText="1"/>
    </xf>
    <xf numFmtId="17" fontId="24" fillId="4" borderId="70" xfId="0" applyNumberFormat="1" applyFont="1" applyFill="1" applyBorder="1" applyAlignment="1">
      <alignment horizontal="right"/>
    </xf>
    <xf numFmtId="17" fontId="24" fillId="4" borderId="55" xfId="0" applyNumberFormat="1" applyFont="1" applyFill="1" applyBorder="1" applyAlignment="1">
      <alignment horizontal="right"/>
    </xf>
    <xf numFmtId="0" fontId="0" fillId="4" borderId="53" xfId="0" applyFill="1" applyBorder="1" applyAlignment="1">
      <alignment horizontal="left" wrapText="1"/>
    </xf>
    <xf numFmtId="0" fontId="0" fillId="4" borderId="55" xfId="0" applyFill="1" applyBorder="1" applyAlignment="1">
      <alignment horizontal="left" wrapText="1"/>
    </xf>
    <xf numFmtId="0" fontId="0" fillId="4" borderId="50" xfId="0" applyFill="1" applyBorder="1" applyAlignment="1">
      <alignment horizontal="left" wrapText="1"/>
    </xf>
    <xf numFmtId="0" fontId="0" fillId="4" borderId="64" xfId="0" applyFill="1" applyBorder="1" applyAlignment="1">
      <alignment horizontal="left" wrapText="1"/>
    </xf>
    <xf numFmtId="0" fontId="0" fillId="4" borderId="49" xfId="0" applyFill="1" applyBorder="1" applyAlignment="1">
      <alignment horizontal="left" wrapText="1"/>
    </xf>
    <xf numFmtId="3" fontId="0" fillId="4" borderId="37" xfId="0" applyNumberFormat="1" applyFill="1" applyBorder="1"/>
    <xf numFmtId="3" fontId="0" fillId="4" borderId="38" xfId="0" applyNumberFormat="1" applyFill="1" applyBorder="1"/>
    <xf numFmtId="17" fontId="0" fillId="4" borderId="70" xfId="0" applyNumberFormat="1" applyFill="1" applyBorder="1" applyAlignment="1">
      <alignment horizontal="right"/>
    </xf>
    <xf numFmtId="0" fontId="0" fillId="4" borderId="37" xfId="0" applyFill="1" applyBorder="1" applyAlignment="1">
      <alignment wrapText="1"/>
    </xf>
    <xf numFmtId="0" fontId="0" fillId="0" borderId="25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4" borderId="52" xfId="0" applyFill="1" applyBorder="1" applyAlignment="1">
      <alignment horizontal="left" wrapText="1"/>
    </xf>
    <xf numFmtId="0" fontId="0" fillId="4" borderId="28" xfId="0" applyFill="1" applyBorder="1" applyAlignment="1">
      <alignment horizontal="left" wrapText="1"/>
    </xf>
    <xf numFmtId="0" fontId="0" fillId="4" borderId="43" xfId="0" applyFill="1" applyBorder="1" applyAlignment="1">
      <alignment horizontal="left" wrapText="1"/>
    </xf>
    <xf numFmtId="0" fontId="0" fillId="4" borderId="54" xfId="0" applyFill="1" applyBorder="1" applyAlignment="1">
      <alignment horizontal="left" wrapText="1"/>
    </xf>
    <xf numFmtId="0" fontId="0" fillId="4" borderId="29" xfId="0" applyFill="1" applyBorder="1" applyAlignment="1">
      <alignment horizontal="left" wrapText="1"/>
    </xf>
    <xf numFmtId="3" fontId="0" fillId="4" borderId="27" xfId="0" applyNumberFormat="1" applyFill="1" applyBorder="1" applyAlignment="1">
      <alignment horizontal="right" wrapText="1"/>
    </xf>
    <xf numFmtId="17" fontId="0" fillId="4" borderId="35" xfId="0" applyNumberFormat="1" applyFill="1" applyBorder="1" applyAlignment="1">
      <alignment horizontal="right"/>
    </xf>
    <xf numFmtId="0" fontId="24" fillId="4" borderId="11" xfId="0" applyFont="1" applyFill="1" applyBorder="1" applyAlignment="1">
      <alignment horizontal="center"/>
    </xf>
    <xf numFmtId="0" fontId="24" fillId="4" borderId="52" xfId="0" applyFont="1" applyFill="1" applyBorder="1" applyAlignment="1">
      <alignment horizontal="left" wrapText="1"/>
    </xf>
    <xf numFmtId="0" fontId="24" fillId="4" borderId="28" xfId="0" applyFont="1" applyFill="1" applyBorder="1" applyAlignment="1">
      <alignment horizontal="left" wrapText="1"/>
    </xf>
    <xf numFmtId="0" fontId="24" fillId="4" borderId="43" xfId="0" applyFont="1" applyFill="1" applyBorder="1" applyAlignment="1">
      <alignment horizontal="left" wrapText="1"/>
    </xf>
    <xf numFmtId="0" fontId="24" fillId="4" borderId="54" xfId="0" applyFont="1" applyFill="1" applyBorder="1" applyAlignment="1">
      <alignment horizontal="left" wrapText="1"/>
    </xf>
    <xf numFmtId="0" fontId="24" fillId="4" borderId="29" xfId="0" applyFont="1" applyFill="1" applyBorder="1" applyAlignment="1">
      <alignment horizontal="left" wrapText="1"/>
    </xf>
    <xf numFmtId="3" fontId="24" fillId="4" borderId="27" xfId="0" applyNumberFormat="1" applyFont="1" applyFill="1" applyBorder="1" applyAlignment="1">
      <alignment horizontal="right" wrapText="1"/>
    </xf>
    <xf numFmtId="17" fontId="24" fillId="4" borderId="35" xfId="0" applyNumberFormat="1" applyFont="1" applyFill="1" applyBorder="1" applyAlignment="1">
      <alignment horizontal="right"/>
    </xf>
    <xf numFmtId="17" fontId="24" fillId="4" borderId="36" xfId="0" applyNumberFormat="1" applyFont="1" applyFill="1" applyBorder="1" applyAlignment="1">
      <alignment horizontal="right"/>
    </xf>
    <xf numFmtId="0" fontId="0" fillId="0" borderId="41" xfId="0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8" xfId="0" applyBorder="1" applyAlignment="1">
      <alignment wrapText="1"/>
    </xf>
    <xf numFmtId="3" fontId="0" fillId="0" borderId="62" xfId="0" applyNumberFormat="1" applyBorder="1"/>
    <xf numFmtId="0" fontId="24" fillId="4" borderId="45" xfId="0" applyFont="1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51" xfId="0" applyFill="1" applyBorder="1" applyAlignment="1">
      <alignment horizontal="left"/>
    </xf>
    <xf numFmtId="0" fontId="0" fillId="4" borderId="69" xfId="0" applyFill="1" applyBorder="1" applyAlignment="1">
      <alignment horizontal="left"/>
    </xf>
    <xf numFmtId="3" fontId="0" fillId="4" borderId="59" xfId="0" applyNumberFormat="1" applyFill="1" applyBorder="1"/>
    <xf numFmtId="0" fontId="0" fillId="4" borderId="76" xfId="0" applyFill="1" applyBorder="1"/>
    <xf numFmtId="0" fontId="0" fillId="4" borderId="75" xfId="0" applyFill="1" applyBorder="1"/>
    <xf numFmtId="0" fontId="0" fillId="4" borderId="78" xfId="0" applyFill="1" applyBorder="1" applyAlignment="1">
      <alignment wrapText="1"/>
    </xf>
    <xf numFmtId="0" fontId="0" fillId="4" borderId="11" xfId="0" applyFill="1" applyBorder="1" applyAlignment="1">
      <alignment horizontal="left"/>
    </xf>
    <xf numFmtId="0" fontId="24" fillId="4" borderId="31" xfId="0" applyFont="1" applyFill="1" applyBorder="1" applyAlignment="1">
      <alignment horizontal="left"/>
    </xf>
    <xf numFmtId="0" fontId="25" fillId="0" borderId="7" xfId="0" applyFont="1" applyBorder="1"/>
    <xf numFmtId="0" fontId="25" fillId="0" borderId="3" xfId="0" applyFont="1" applyBorder="1" applyAlignment="1">
      <alignment horizontal="left"/>
    </xf>
    <xf numFmtId="0" fontId="25" fillId="0" borderId="0" xfId="0" applyFont="1"/>
    <xf numFmtId="0" fontId="25" fillId="0" borderId="38" xfId="0" applyFont="1" applyBorder="1" applyAlignment="1">
      <alignment horizontal="left"/>
    </xf>
    <xf numFmtId="3" fontId="0" fillId="4" borderId="20" xfId="0" applyNumberFormat="1" applyFill="1" applyBorder="1"/>
    <xf numFmtId="3" fontId="0" fillId="4" borderId="22" xfId="0" applyNumberFormat="1" applyFill="1" applyBorder="1"/>
    <xf numFmtId="0" fontId="24" fillId="4" borderId="38" xfId="0" applyFont="1" applyFill="1" applyBorder="1" applyAlignment="1">
      <alignment horizontal="left"/>
    </xf>
    <xf numFmtId="0" fontId="24" fillId="4" borderId="49" xfId="0" applyFont="1" applyFill="1" applyBorder="1" applyAlignment="1">
      <alignment horizontal="left"/>
    </xf>
    <xf numFmtId="0" fontId="24" fillId="4" borderId="49" xfId="0" applyFont="1" applyFill="1" applyBorder="1" applyAlignment="1">
      <alignment wrapText="1"/>
    </xf>
    <xf numFmtId="0" fontId="24" fillId="0" borderId="9" xfId="0" applyFont="1" applyBorder="1" applyAlignment="1">
      <alignment horizontal="left"/>
    </xf>
    <xf numFmtId="0" fontId="0" fillId="0" borderId="57" xfId="0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24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wrapText="1"/>
    </xf>
    <xf numFmtId="49" fontId="24" fillId="0" borderId="47" xfId="0" applyNumberFormat="1" applyFont="1" applyBorder="1"/>
    <xf numFmtId="49" fontId="24" fillId="4" borderId="47" xfId="0" applyNumberFormat="1" applyFont="1" applyFill="1" applyBorder="1"/>
    <xf numFmtId="49" fontId="0" fillId="4" borderId="47" xfId="0" applyNumberFormat="1" applyFill="1" applyBorder="1"/>
    <xf numFmtId="0" fontId="24" fillId="0" borderId="72" xfId="0" applyFont="1" applyBorder="1"/>
    <xf numFmtId="0" fontId="24" fillId="4" borderId="72" xfId="0" applyFont="1" applyFill="1" applyBorder="1"/>
    <xf numFmtId="0" fontId="0" fillId="4" borderId="72" xfId="0" applyFill="1" applyBorder="1"/>
    <xf numFmtId="0" fontId="24" fillId="4" borderId="38" xfId="0" applyFont="1" applyFill="1" applyBorder="1" applyAlignment="1">
      <alignment wrapText="1"/>
    </xf>
    <xf numFmtId="49" fontId="24" fillId="0" borderId="25" xfId="0" applyNumberFormat="1" applyFont="1" applyBorder="1"/>
    <xf numFmtId="49" fontId="24" fillId="4" borderId="25" xfId="0" applyNumberFormat="1" applyFont="1" applyFill="1" applyBorder="1"/>
    <xf numFmtId="49" fontId="0" fillId="4" borderId="25" xfId="0" applyNumberFormat="1" applyFill="1" applyBorder="1"/>
    <xf numFmtId="0" fontId="0" fillId="0" borderId="2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5" xfId="0" applyBorder="1" applyAlignment="1">
      <alignment wrapText="1"/>
    </xf>
    <xf numFmtId="0" fontId="24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24" fillId="4" borderId="19" xfId="0" applyFont="1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12" xfId="0" applyFill="1" applyBorder="1"/>
    <xf numFmtId="0" fontId="0" fillId="4" borderId="6" xfId="0" applyFill="1" applyBorder="1"/>
    <xf numFmtId="0" fontId="24" fillId="0" borderId="3" xfId="0" applyFont="1" applyBorder="1" applyAlignment="1">
      <alignment vertical="top" wrapText="1"/>
    </xf>
    <xf numFmtId="0" fontId="24" fillId="4" borderId="52" xfId="0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0" fontId="24" fillId="4" borderId="2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0" fontId="24" fillId="4" borderId="13" xfId="0" applyFont="1" applyFill="1" applyBorder="1" applyAlignment="1">
      <alignment wrapText="1"/>
    </xf>
    <xf numFmtId="0" fontId="24" fillId="4" borderId="13" xfId="0" applyFont="1" applyFill="1" applyBorder="1"/>
    <xf numFmtId="3" fontId="24" fillId="4" borderId="39" xfId="0" applyNumberFormat="1" applyFont="1" applyFill="1" applyBorder="1"/>
    <xf numFmtId="17" fontId="24" fillId="4" borderId="30" xfId="0" applyNumberFormat="1" applyFont="1" applyFill="1" applyBorder="1"/>
    <xf numFmtId="17" fontId="24" fillId="4" borderId="33" xfId="0" applyNumberFormat="1" applyFont="1" applyFill="1" applyBorder="1"/>
    <xf numFmtId="0" fontId="24" fillId="4" borderId="1" xfId="0" applyFont="1" applyFill="1" applyBorder="1"/>
    <xf numFmtId="0" fontId="24" fillId="4" borderId="71" xfId="0" applyFont="1" applyFill="1" applyBorder="1"/>
    <xf numFmtId="0" fontId="24" fillId="4" borderId="9" xfId="0" applyFont="1" applyFill="1" applyBorder="1"/>
    <xf numFmtId="0" fontId="24" fillId="4" borderId="8" xfId="0" applyFont="1" applyFill="1" applyBorder="1" applyAlignment="1">
      <alignment horizontal="center"/>
    </xf>
    <xf numFmtId="0" fontId="24" fillId="4" borderId="8" xfId="0" applyFont="1" applyFill="1" applyBorder="1" applyAlignment="1">
      <alignment wrapText="1"/>
    </xf>
    <xf numFmtId="0" fontId="24" fillId="4" borderId="3" xfId="0" applyFont="1" applyFill="1" applyBorder="1"/>
    <xf numFmtId="0" fontId="0" fillId="4" borderId="52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3" xfId="0" applyFill="1" applyBorder="1" applyAlignment="1">
      <alignment wrapText="1"/>
    </xf>
    <xf numFmtId="0" fontId="0" fillId="4" borderId="13" xfId="0" applyFill="1" applyBorder="1"/>
    <xf numFmtId="3" fontId="0" fillId="4" borderId="36" xfId="0" applyNumberFormat="1" applyFill="1" applyBorder="1"/>
    <xf numFmtId="0" fontId="0" fillId="4" borderId="1" xfId="0" applyFill="1" applyBorder="1"/>
    <xf numFmtId="0" fontId="0" fillId="4" borderId="71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wrapText="1"/>
    </xf>
    <xf numFmtId="0" fontId="0" fillId="4" borderId="3" xfId="0" applyFill="1" applyBorder="1"/>
    <xf numFmtId="17" fontId="24" fillId="4" borderId="37" xfId="0" applyNumberFormat="1" applyFont="1" applyFill="1" applyBorder="1"/>
    <xf numFmtId="17" fontId="24" fillId="4" borderId="38" xfId="0" applyNumberFormat="1" applyFont="1" applyFill="1" applyBorder="1"/>
    <xf numFmtId="0" fontId="0" fillId="4" borderId="35" xfId="0" applyFill="1" applyBorder="1" applyAlignment="1">
      <alignment wrapText="1"/>
    </xf>
    <xf numFmtId="0" fontId="0" fillId="4" borderId="43" xfId="0" applyFill="1" applyBorder="1"/>
    <xf numFmtId="3" fontId="0" fillId="4" borderId="4" xfId="0" applyNumberFormat="1" applyFill="1" applyBorder="1"/>
    <xf numFmtId="3" fontId="0" fillId="4" borderId="34" xfId="0" applyNumberFormat="1" applyFill="1" applyBorder="1"/>
    <xf numFmtId="0" fontId="0" fillId="4" borderId="4" xfId="0" applyFill="1" applyBorder="1"/>
    <xf numFmtId="0" fontId="0" fillId="4" borderId="42" xfId="0" applyFill="1" applyBorder="1"/>
    <xf numFmtId="0" fontId="0" fillId="4" borderId="14" xfId="0" applyFill="1" applyBorder="1"/>
    <xf numFmtId="0" fontId="0" fillId="4" borderId="12" xfId="0" applyFill="1" applyBorder="1" applyAlignment="1">
      <alignment wrapText="1"/>
    </xf>
    <xf numFmtId="0" fontId="24" fillId="4" borderId="35" xfId="0" applyFont="1" applyFill="1" applyBorder="1" applyAlignment="1">
      <alignment wrapText="1"/>
    </xf>
    <xf numFmtId="0" fontId="24" fillId="4" borderId="43" xfId="0" applyFont="1" applyFill="1" applyBorder="1"/>
    <xf numFmtId="3" fontId="24" fillId="4" borderId="4" xfId="0" applyNumberFormat="1" applyFont="1" applyFill="1" applyBorder="1"/>
    <xf numFmtId="3" fontId="24" fillId="4" borderId="34" xfId="0" applyNumberFormat="1" applyFont="1" applyFill="1" applyBorder="1"/>
    <xf numFmtId="17" fontId="24" fillId="4" borderId="4" xfId="0" applyNumberFormat="1" applyFont="1" applyFill="1" applyBorder="1"/>
    <xf numFmtId="17" fontId="24" fillId="4" borderId="6" xfId="0" applyNumberFormat="1" applyFont="1" applyFill="1" applyBorder="1"/>
    <xf numFmtId="0" fontId="24" fillId="4" borderId="4" xfId="0" applyFont="1" applyFill="1" applyBorder="1"/>
    <xf numFmtId="0" fontId="24" fillId="4" borderId="34" xfId="0" applyFont="1" applyFill="1" applyBorder="1"/>
    <xf numFmtId="0" fontId="24" fillId="4" borderId="5" xfId="0" applyFont="1" applyFill="1" applyBorder="1"/>
    <xf numFmtId="0" fontId="24" fillId="4" borderId="42" xfId="0" applyFont="1" applyFill="1" applyBorder="1"/>
    <xf numFmtId="0" fontId="24" fillId="4" borderId="14" xfId="0" applyFont="1" applyFill="1" applyBorder="1"/>
    <xf numFmtId="0" fontId="24" fillId="4" borderId="12" xfId="0" applyFont="1" applyFill="1" applyBorder="1"/>
    <xf numFmtId="0" fontId="24" fillId="4" borderId="12" xfId="0" applyFont="1" applyFill="1" applyBorder="1" applyAlignment="1">
      <alignment wrapText="1"/>
    </xf>
    <xf numFmtId="0" fontId="24" fillId="4" borderId="6" xfId="0" applyFont="1" applyFill="1" applyBorder="1"/>
    <xf numFmtId="0" fontId="0" fillId="4" borderId="43" xfId="0" applyFill="1" applyBorder="1" applyAlignment="1">
      <alignment wrapText="1"/>
    </xf>
    <xf numFmtId="0" fontId="24" fillId="4" borderId="14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left"/>
    </xf>
    <xf numFmtId="0" fontId="24" fillId="4" borderId="6" xfId="0" applyFont="1" applyFill="1" applyBorder="1" applyAlignment="1">
      <alignment horizontal="left"/>
    </xf>
    <xf numFmtId="0" fontId="24" fillId="4" borderId="62" xfId="0" applyFont="1" applyFill="1" applyBorder="1"/>
    <xf numFmtId="0" fontId="24" fillId="4" borderId="14" xfId="0" applyFont="1" applyFill="1" applyBorder="1" applyAlignment="1">
      <alignment wrapText="1"/>
    </xf>
    <xf numFmtId="0" fontId="24" fillId="4" borderId="4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2" xfId="0" applyNumberFormat="1" applyFill="1" applyBorder="1"/>
    <xf numFmtId="49" fontId="0" fillId="4" borderId="2" xfId="0" applyNumberFormat="1" applyFill="1" applyBorder="1" applyAlignment="1">
      <alignment horizontal="right"/>
    </xf>
    <xf numFmtId="0" fontId="0" fillId="4" borderId="4" xfId="0" applyFill="1" applyBorder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/>
    <xf numFmtId="0" fontId="24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5"/>
  <sheetViews>
    <sheetView topLeftCell="A99" zoomScale="85" zoomScaleNormal="85" zoomScaleSheetLayoutView="55" workbookViewId="0">
      <selection activeCell="A102" sqref="A102"/>
    </sheetView>
  </sheetViews>
  <sheetFormatPr defaultColWidth="9.33203125" defaultRowHeight="14.4" x14ac:dyDescent="0.3"/>
  <cols>
    <col min="1" max="1" width="5.44140625" style="169" customWidth="1"/>
    <col min="2" max="2" width="23.77734375" customWidth="1"/>
    <col min="3" max="3" width="12.5546875" customWidth="1"/>
    <col min="4" max="4" width="12.77734375" customWidth="1"/>
    <col min="5" max="5" width="14.33203125" customWidth="1"/>
    <col min="6" max="6" width="13.88671875" customWidth="1"/>
    <col min="7" max="7" width="30.88671875" customWidth="1"/>
    <col min="8" max="8" width="12.88671875" customWidth="1"/>
    <col min="9" max="9" width="11.5546875" customWidth="1"/>
    <col min="10" max="10" width="13.5546875" customWidth="1"/>
    <col min="11" max="11" width="69.88671875" customWidth="1"/>
    <col min="12" max="12" width="12.109375" style="21" customWidth="1"/>
    <col min="13" max="13" width="15" style="21" customWidth="1"/>
    <col min="14" max="15" width="11" customWidth="1"/>
    <col min="16" max="16" width="15.109375" customWidth="1"/>
    <col min="17" max="17" width="15.33203125" customWidth="1"/>
    <col min="18" max="18" width="22.33203125" customWidth="1"/>
    <col min="19" max="19" width="17.6640625" customWidth="1"/>
    <col min="33" max="46" width="9.33203125" style="935"/>
  </cols>
  <sheetData>
    <row r="1" spans="1:19" ht="18.600000000000001" thickBot="1" x14ac:dyDescent="0.4">
      <c r="A1" s="850" t="s">
        <v>0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2"/>
    </row>
    <row r="2" spans="1:19" ht="27.15" customHeight="1" x14ac:dyDescent="0.3">
      <c r="A2" s="853" t="s">
        <v>1</v>
      </c>
      <c r="B2" s="848" t="s">
        <v>2</v>
      </c>
      <c r="C2" s="848"/>
      <c r="D2" s="848"/>
      <c r="E2" s="848"/>
      <c r="F2" s="849"/>
      <c r="G2" s="855" t="s">
        <v>3</v>
      </c>
      <c r="H2" s="855" t="s">
        <v>4</v>
      </c>
      <c r="I2" s="859" t="s">
        <v>60</v>
      </c>
      <c r="J2" s="855" t="s">
        <v>5</v>
      </c>
      <c r="K2" s="855" t="s">
        <v>6</v>
      </c>
      <c r="L2" s="857" t="s">
        <v>7</v>
      </c>
      <c r="M2" s="858"/>
      <c r="N2" s="846" t="s">
        <v>8</v>
      </c>
      <c r="O2" s="847"/>
      <c r="P2" s="848" t="s">
        <v>9</v>
      </c>
      <c r="Q2" s="849"/>
      <c r="R2" s="846" t="s">
        <v>10</v>
      </c>
      <c r="S2" s="847"/>
    </row>
    <row r="3" spans="1:19" ht="96.6" customHeight="1" thickBot="1" x14ac:dyDescent="0.35">
      <c r="A3" s="854"/>
      <c r="B3" s="138" t="s">
        <v>11</v>
      </c>
      <c r="C3" s="139" t="s">
        <v>12</v>
      </c>
      <c r="D3" s="139" t="s">
        <v>13</v>
      </c>
      <c r="E3" s="139" t="s">
        <v>14</v>
      </c>
      <c r="F3" s="140" t="s">
        <v>15</v>
      </c>
      <c r="G3" s="856"/>
      <c r="H3" s="856"/>
      <c r="I3" s="860"/>
      <c r="J3" s="856"/>
      <c r="K3" s="856"/>
      <c r="L3" s="243" t="s">
        <v>16</v>
      </c>
      <c r="M3" s="244" t="s">
        <v>76</v>
      </c>
      <c r="N3" s="240" t="s">
        <v>17</v>
      </c>
      <c r="O3" s="241" t="s">
        <v>18</v>
      </c>
      <c r="P3" s="141" t="s">
        <v>19</v>
      </c>
      <c r="Q3" s="142" t="s">
        <v>20</v>
      </c>
      <c r="R3" s="136" t="s">
        <v>21</v>
      </c>
      <c r="S3" s="137" t="s">
        <v>22</v>
      </c>
    </row>
    <row r="4" spans="1:19" ht="118.2" customHeight="1" thickBot="1" x14ac:dyDescent="0.35">
      <c r="A4" s="344">
        <v>1</v>
      </c>
      <c r="B4" s="312" t="s">
        <v>382</v>
      </c>
      <c r="C4" s="346" t="s">
        <v>100</v>
      </c>
      <c r="D4" s="347">
        <v>75034859</v>
      </c>
      <c r="E4" s="348">
        <v>113500408</v>
      </c>
      <c r="F4" s="349">
        <v>650061802</v>
      </c>
      <c r="G4" s="526" t="s">
        <v>145</v>
      </c>
      <c r="H4" s="350" t="s">
        <v>105</v>
      </c>
      <c r="I4" s="345" t="s">
        <v>103</v>
      </c>
      <c r="J4" s="351" t="s">
        <v>100</v>
      </c>
      <c r="K4" s="312" t="s">
        <v>97</v>
      </c>
      <c r="L4" s="352">
        <v>150000</v>
      </c>
      <c r="M4" s="353">
        <f t="shared" ref="M4:M10" si="0">L4/100*70</f>
        <v>105000</v>
      </c>
      <c r="N4" s="354">
        <v>45108</v>
      </c>
      <c r="O4" s="355">
        <v>45139</v>
      </c>
      <c r="P4" s="346"/>
      <c r="Q4" s="356" t="s">
        <v>98</v>
      </c>
      <c r="R4" s="312" t="s">
        <v>106</v>
      </c>
      <c r="S4" s="312" t="s">
        <v>99</v>
      </c>
    </row>
    <row r="5" spans="1:19" ht="228.6" customHeight="1" thickBot="1" x14ac:dyDescent="0.35">
      <c r="A5" s="524">
        <v>1</v>
      </c>
      <c r="B5" s="153" t="s">
        <v>382</v>
      </c>
      <c r="C5" s="50" t="s">
        <v>100</v>
      </c>
      <c r="D5" s="57">
        <v>75034859</v>
      </c>
      <c r="E5" s="357">
        <v>113500408</v>
      </c>
      <c r="F5" s="59">
        <v>650061802</v>
      </c>
      <c r="G5" s="521" t="s">
        <v>145</v>
      </c>
      <c r="H5" s="358" t="s">
        <v>105</v>
      </c>
      <c r="I5" s="52" t="s">
        <v>103</v>
      </c>
      <c r="J5" s="67" t="s">
        <v>100</v>
      </c>
      <c r="K5" s="55" t="s">
        <v>97</v>
      </c>
      <c r="L5" s="53">
        <v>200000</v>
      </c>
      <c r="M5" s="65">
        <f t="shared" si="0"/>
        <v>140000</v>
      </c>
      <c r="N5" s="359">
        <v>45474</v>
      </c>
      <c r="O5" s="360">
        <v>45505</v>
      </c>
      <c r="P5" s="56"/>
      <c r="Q5" s="361" t="s">
        <v>98</v>
      </c>
      <c r="R5" s="55" t="s">
        <v>106</v>
      </c>
      <c r="S5" s="55" t="s">
        <v>99</v>
      </c>
    </row>
    <row r="6" spans="1:19" ht="43.2" x14ac:dyDescent="0.3">
      <c r="A6" s="315">
        <v>2</v>
      </c>
      <c r="B6" s="185" t="s">
        <v>141</v>
      </c>
      <c r="C6" s="195" t="s">
        <v>119</v>
      </c>
      <c r="D6" s="196">
        <v>75001497</v>
      </c>
      <c r="E6" s="196">
        <v>107513714</v>
      </c>
      <c r="F6" s="362">
        <v>600046974</v>
      </c>
      <c r="G6" s="363" t="s">
        <v>144</v>
      </c>
      <c r="H6" s="364" t="s">
        <v>105</v>
      </c>
      <c r="I6" s="181" t="s">
        <v>103</v>
      </c>
      <c r="J6" s="193" t="s">
        <v>103</v>
      </c>
      <c r="K6" s="194" t="s">
        <v>155</v>
      </c>
      <c r="L6" s="188">
        <v>100000</v>
      </c>
      <c r="M6" s="189">
        <f t="shared" si="0"/>
        <v>70000</v>
      </c>
      <c r="N6" s="190">
        <v>2023</v>
      </c>
      <c r="O6" s="191">
        <v>2023</v>
      </c>
      <c r="P6" s="182"/>
      <c r="Q6" s="365"/>
      <c r="R6" s="181"/>
      <c r="S6" s="193"/>
    </row>
    <row r="7" spans="1:19" ht="43.2" x14ac:dyDescent="0.3">
      <c r="A7" s="75">
        <v>2</v>
      </c>
      <c r="B7" s="41" t="s">
        <v>141</v>
      </c>
      <c r="C7" s="25" t="s">
        <v>119</v>
      </c>
      <c r="D7" s="62">
        <v>75001497</v>
      </c>
      <c r="E7" s="62">
        <v>107513714</v>
      </c>
      <c r="F7" s="61">
        <v>600046974</v>
      </c>
      <c r="G7" s="85" t="s">
        <v>144</v>
      </c>
      <c r="H7" s="114" t="s">
        <v>105</v>
      </c>
      <c r="I7" s="47" t="s">
        <v>103</v>
      </c>
      <c r="J7" s="173" t="s">
        <v>103</v>
      </c>
      <c r="K7" s="12" t="s">
        <v>155</v>
      </c>
      <c r="L7" s="366">
        <v>100000</v>
      </c>
      <c r="M7" s="156">
        <f t="shared" si="0"/>
        <v>70000</v>
      </c>
      <c r="N7" s="46">
        <v>2024</v>
      </c>
      <c r="O7" s="127">
        <v>2024</v>
      </c>
      <c r="P7" s="149"/>
      <c r="Q7" s="129"/>
      <c r="R7" s="47"/>
      <c r="S7" s="173"/>
    </row>
    <row r="8" spans="1:19" ht="43.2" x14ac:dyDescent="0.3">
      <c r="A8" s="208">
        <v>2</v>
      </c>
      <c r="B8" s="217" t="s">
        <v>141</v>
      </c>
      <c r="C8" s="212" t="s">
        <v>119</v>
      </c>
      <c r="D8" s="214">
        <v>75001497</v>
      </c>
      <c r="E8" s="214">
        <v>107513714</v>
      </c>
      <c r="F8" s="242">
        <v>600046974</v>
      </c>
      <c r="G8" s="249" t="s">
        <v>144</v>
      </c>
      <c r="H8" s="540" t="s">
        <v>105</v>
      </c>
      <c r="I8" s="541" t="s">
        <v>103</v>
      </c>
      <c r="J8" s="542" t="s">
        <v>103</v>
      </c>
      <c r="K8" s="211" t="s">
        <v>155</v>
      </c>
      <c r="L8" s="543">
        <v>100000</v>
      </c>
      <c r="M8" s="544">
        <f t="shared" si="0"/>
        <v>70000</v>
      </c>
      <c r="N8" s="224">
        <v>2024</v>
      </c>
      <c r="O8" s="225">
        <v>2024</v>
      </c>
      <c r="P8" s="538"/>
      <c r="Q8" s="539"/>
      <c r="R8" s="535"/>
      <c r="S8" s="226" t="s">
        <v>366</v>
      </c>
    </row>
    <row r="9" spans="1:19" ht="43.2" x14ac:dyDescent="0.3">
      <c r="A9" s="75">
        <v>3</v>
      </c>
      <c r="B9" s="41" t="s">
        <v>141</v>
      </c>
      <c r="C9" s="83" t="s">
        <v>119</v>
      </c>
      <c r="D9" s="62">
        <v>75001497</v>
      </c>
      <c r="E9" s="62">
        <v>107513714</v>
      </c>
      <c r="F9" s="104">
        <v>600046974</v>
      </c>
      <c r="G9" s="42" t="s">
        <v>130</v>
      </c>
      <c r="H9" s="109" t="s">
        <v>105</v>
      </c>
      <c r="I9" s="12" t="s">
        <v>103</v>
      </c>
      <c r="J9" s="76" t="s">
        <v>103</v>
      </c>
      <c r="K9" s="41" t="s">
        <v>143</v>
      </c>
      <c r="L9" s="18">
        <v>150000</v>
      </c>
      <c r="M9" s="172">
        <f t="shared" si="0"/>
        <v>105000</v>
      </c>
      <c r="N9" s="9">
        <v>2023</v>
      </c>
      <c r="O9" s="10">
        <v>2024</v>
      </c>
      <c r="P9" s="113" t="s">
        <v>131</v>
      </c>
      <c r="Q9" s="111"/>
      <c r="R9" s="12"/>
      <c r="S9" s="76" t="s">
        <v>83</v>
      </c>
    </row>
    <row r="10" spans="1:19" ht="43.2" x14ac:dyDescent="0.3">
      <c r="A10" s="208">
        <v>3</v>
      </c>
      <c r="B10" s="217" t="s">
        <v>141</v>
      </c>
      <c r="C10" s="251" t="s">
        <v>119</v>
      </c>
      <c r="D10" s="214">
        <v>75001497</v>
      </c>
      <c r="E10" s="214">
        <v>107513714</v>
      </c>
      <c r="F10" s="220">
        <v>600046974</v>
      </c>
      <c r="G10" s="215" t="s">
        <v>130</v>
      </c>
      <c r="H10" s="548" t="s">
        <v>105</v>
      </c>
      <c r="I10" s="211" t="s">
        <v>103</v>
      </c>
      <c r="J10" s="549" t="s">
        <v>103</v>
      </c>
      <c r="K10" s="217" t="s">
        <v>143</v>
      </c>
      <c r="L10" s="218">
        <v>150000</v>
      </c>
      <c r="M10" s="550">
        <f t="shared" si="0"/>
        <v>105000</v>
      </c>
      <c r="N10" s="209">
        <v>2023</v>
      </c>
      <c r="O10" s="210">
        <v>2024</v>
      </c>
      <c r="P10" s="551" t="s">
        <v>131</v>
      </c>
      <c r="Q10" s="223"/>
      <c r="R10" s="211"/>
      <c r="S10" s="549" t="s">
        <v>83</v>
      </c>
    </row>
    <row r="11" spans="1:19" ht="43.2" x14ac:dyDescent="0.3">
      <c r="A11" s="338">
        <v>4</v>
      </c>
      <c r="B11" s="200" t="s">
        <v>141</v>
      </c>
      <c r="C11" s="317" t="s">
        <v>119</v>
      </c>
      <c r="D11" s="196">
        <v>75001497</v>
      </c>
      <c r="E11" s="196">
        <v>107513714</v>
      </c>
      <c r="F11" s="197">
        <v>600046974</v>
      </c>
      <c r="G11" s="198" t="s">
        <v>154</v>
      </c>
      <c r="H11" s="367" t="s">
        <v>105</v>
      </c>
      <c r="I11" s="194" t="s">
        <v>103</v>
      </c>
      <c r="J11" s="319" t="s">
        <v>103</v>
      </c>
      <c r="K11" s="194" t="s">
        <v>295</v>
      </c>
      <c r="L11" s="368">
        <v>100000</v>
      </c>
      <c r="M11" s="202">
        <f t="shared" ref="M11:M29" si="1">L11/100*70</f>
        <v>70000</v>
      </c>
      <c r="N11" s="203">
        <v>2023</v>
      </c>
      <c r="O11" s="369">
        <v>2023</v>
      </c>
      <c r="P11" s="370"/>
      <c r="Q11" s="371"/>
      <c r="R11" s="372"/>
      <c r="S11" s="373"/>
    </row>
    <row r="12" spans="1:19" ht="43.2" x14ac:dyDescent="0.3">
      <c r="A12" s="75">
        <v>4</v>
      </c>
      <c r="B12" s="41" t="s">
        <v>141</v>
      </c>
      <c r="C12" s="83" t="s">
        <v>119</v>
      </c>
      <c r="D12" s="62">
        <v>75001497</v>
      </c>
      <c r="E12" s="62">
        <v>107513714</v>
      </c>
      <c r="F12" s="104">
        <v>600046974</v>
      </c>
      <c r="G12" s="42" t="s">
        <v>154</v>
      </c>
      <c r="H12" s="109" t="s">
        <v>105</v>
      </c>
      <c r="I12" s="12" t="s">
        <v>103</v>
      </c>
      <c r="J12" s="76" t="s">
        <v>103</v>
      </c>
      <c r="K12" s="12" t="s">
        <v>295</v>
      </c>
      <c r="L12" s="374">
        <v>100000</v>
      </c>
      <c r="M12" s="121">
        <f t="shared" ref="M12" si="2">L12/100*70</f>
        <v>70000</v>
      </c>
      <c r="N12" s="9">
        <v>2023</v>
      </c>
      <c r="O12" s="106">
        <v>2025</v>
      </c>
      <c r="P12" s="105"/>
      <c r="Q12" s="115"/>
      <c r="R12" s="107"/>
      <c r="S12" s="12"/>
    </row>
    <row r="13" spans="1:19" ht="43.2" x14ac:dyDescent="0.3">
      <c r="A13" s="208">
        <v>4</v>
      </c>
      <c r="B13" s="217" t="s">
        <v>141</v>
      </c>
      <c r="C13" s="251" t="s">
        <v>119</v>
      </c>
      <c r="D13" s="214">
        <v>75001497</v>
      </c>
      <c r="E13" s="214">
        <v>107513714</v>
      </c>
      <c r="F13" s="220">
        <v>600046974</v>
      </c>
      <c r="G13" s="215" t="s">
        <v>154</v>
      </c>
      <c r="H13" s="548" t="s">
        <v>105</v>
      </c>
      <c r="I13" s="211" t="s">
        <v>103</v>
      </c>
      <c r="J13" s="549" t="s">
        <v>103</v>
      </c>
      <c r="K13" s="217" t="s">
        <v>295</v>
      </c>
      <c r="L13" s="218">
        <v>100000</v>
      </c>
      <c r="M13" s="550">
        <f t="shared" ref="M13" si="3">L13/100*70</f>
        <v>70000</v>
      </c>
      <c r="N13" s="209">
        <v>2023</v>
      </c>
      <c r="O13" s="210">
        <v>2025</v>
      </c>
      <c r="P13" s="551"/>
      <c r="Q13" s="223"/>
      <c r="R13" s="211"/>
      <c r="S13" s="226" t="s">
        <v>366</v>
      </c>
    </row>
    <row r="14" spans="1:19" ht="43.2" x14ac:dyDescent="0.3">
      <c r="A14" s="338">
        <v>5</v>
      </c>
      <c r="B14" s="200" t="s">
        <v>141</v>
      </c>
      <c r="C14" s="317" t="s">
        <v>119</v>
      </c>
      <c r="D14" s="196">
        <v>75001497</v>
      </c>
      <c r="E14" s="196">
        <v>107513714</v>
      </c>
      <c r="F14" s="197">
        <v>600046974</v>
      </c>
      <c r="G14" s="198" t="s">
        <v>187</v>
      </c>
      <c r="H14" s="367" t="s">
        <v>105</v>
      </c>
      <c r="I14" s="194" t="s">
        <v>103</v>
      </c>
      <c r="J14" s="319" t="s">
        <v>103</v>
      </c>
      <c r="K14" s="200" t="s">
        <v>132</v>
      </c>
      <c r="L14" s="375">
        <v>70000</v>
      </c>
      <c r="M14" s="202">
        <f t="shared" si="1"/>
        <v>49000</v>
      </c>
      <c r="N14" s="376">
        <v>2023</v>
      </c>
      <c r="O14" s="369">
        <v>2023</v>
      </c>
      <c r="P14" s="370"/>
      <c r="Q14" s="371"/>
      <c r="R14" s="372"/>
      <c r="S14" s="373"/>
    </row>
    <row r="15" spans="1:19" ht="43.2" x14ac:dyDescent="0.3">
      <c r="A15" s="208">
        <v>5</v>
      </c>
      <c r="B15" s="217" t="s">
        <v>141</v>
      </c>
      <c r="C15" s="251" t="s">
        <v>119</v>
      </c>
      <c r="D15" s="214">
        <v>75001497</v>
      </c>
      <c r="E15" s="214">
        <v>107513714</v>
      </c>
      <c r="F15" s="220">
        <v>600046974</v>
      </c>
      <c r="G15" s="215" t="s">
        <v>187</v>
      </c>
      <c r="H15" s="548" t="s">
        <v>105</v>
      </c>
      <c r="I15" s="211" t="s">
        <v>103</v>
      </c>
      <c r="J15" s="549" t="s">
        <v>103</v>
      </c>
      <c r="K15" s="217" t="s">
        <v>132</v>
      </c>
      <c r="L15" s="560">
        <v>70000</v>
      </c>
      <c r="M15" s="221">
        <f t="shared" ref="M15" si="4">L15/100*70</f>
        <v>49000</v>
      </c>
      <c r="N15" s="561">
        <v>2024</v>
      </c>
      <c r="O15" s="562">
        <v>2024</v>
      </c>
      <c r="P15" s="556"/>
      <c r="Q15" s="557"/>
      <c r="R15" s="558"/>
      <c r="S15" s="559"/>
    </row>
    <row r="16" spans="1:19" ht="43.2" x14ac:dyDescent="0.3">
      <c r="A16" s="207">
        <v>5</v>
      </c>
      <c r="B16" s="260" t="s">
        <v>141</v>
      </c>
      <c r="C16" s="258" t="s">
        <v>119</v>
      </c>
      <c r="D16" s="326">
        <v>75001497</v>
      </c>
      <c r="E16" s="326">
        <v>107513714</v>
      </c>
      <c r="F16" s="545">
        <v>600046974</v>
      </c>
      <c r="G16" s="261" t="s">
        <v>187</v>
      </c>
      <c r="H16" s="546" t="s">
        <v>105</v>
      </c>
      <c r="I16" s="536" t="s">
        <v>103</v>
      </c>
      <c r="J16" s="239" t="s">
        <v>103</v>
      </c>
      <c r="K16" s="260" t="s">
        <v>132</v>
      </c>
      <c r="L16" s="552">
        <v>70000</v>
      </c>
      <c r="M16" s="553">
        <f t="shared" ref="M16" si="5">L16/100*70</f>
        <v>49000</v>
      </c>
      <c r="N16" s="554">
        <v>2024</v>
      </c>
      <c r="O16" s="555">
        <v>2026</v>
      </c>
      <c r="P16" s="556"/>
      <c r="Q16" s="557"/>
      <c r="R16" s="558"/>
      <c r="S16" s="559"/>
    </row>
    <row r="17" spans="1:19" ht="43.2" x14ac:dyDescent="0.3">
      <c r="A17" s="338">
        <v>6</v>
      </c>
      <c r="B17" s="200" t="s">
        <v>141</v>
      </c>
      <c r="C17" s="317" t="s">
        <v>119</v>
      </c>
      <c r="D17" s="196">
        <v>75001497</v>
      </c>
      <c r="E17" s="196">
        <v>107513714</v>
      </c>
      <c r="F17" s="197">
        <v>600046974</v>
      </c>
      <c r="G17" s="198" t="s">
        <v>153</v>
      </c>
      <c r="H17" s="367" t="s">
        <v>105</v>
      </c>
      <c r="I17" s="194" t="s">
        <v>103</v>
      </c>
      <c r="J17" s="319" t="s">
        <v>103</v>
      </c>
      <c r="K17" s="200" t="s">
        <v>142</v>
      </c>
      <c r="L17" s="375">
        <v>200000</v>
      </c>
      <c r="M17" s="202">
        <f t="shared" si="1"/>
        <v>140000</v>
      </c>
      <c r="N17" s="376">
        <v>2023</v>
      </c>
      <c r="O17" s="369">
        <v>2024</v>
      </c>
      <c r="P17" s="370"/>
      <c r="Q17" s="371"/>
      <c r="R17" s="372"/>
      <c r="S17" s="373"/>
    </row>
    <row r="18" spans="1:19" ht="43.2" x14ac:dyDescent="0.3">
      <c r="A18" s="208">
        <v>6</v>
      </c>
      <c r="B18" s="217" t="s">
        <v>141</v>
      </c>
      <c r="C18" s="251" t="s">
        <v>119</v>
      </c>
      <c r="D18" s="214">
        <v>75001497</v>
      </c>
      <c r="E18" s="214">
        <v>107513714</v>
      </c>
      <c r="F18" s="220">
        <v>600046974</v>
      </c>
      <c r="G18" s="215" t="s">
        <v>153</v>
      </c>
      <c r="H18" s="548" t="s">
        <v>105</v>
      </c>
      <c r="I18" s="211" t="s">
        <v>103</v>
      </c>
      <c r="J18" s="549" t="s">
        <v>103</v>
      </c>
      <c r="K18" s="217" t="s">
        <v>142</v>
      </c>
      <c r="L18" s="560">
        <v>420000</v>
      </c>
      <c r="M18" s="221">
        <f t="shared" ref="M18" si="6">L18/100*70</f>
        <v>294000</v>
      </c>
      <c r="N18" s="561">
        <v>2023</v>
      </c>
      <c r="O18" s="562">
        <v>2025</v>
      </c>
      <c r="P18" s="556"/>
      <c r="Q18" s="557"/>
      <c r="R18" s="558"/>
      <c r="S18" s="559"/>
    </row>
    <row r="19" spans="1:19" ht="43.2" x14ac:dyDescent="0.3">
      <c r="A19" s="207">
        <v>6</v>
      </c>
      <c r="B19" s="260" t="s">
        <v>141</v>
      </c>
      <c r="C19" s="258" t="s">
        <v>119</v>
      </c>
      <c r="D19" s="326">
        <v>75001497</v>
      </c>
      <c r="E19" s="326">
        <v>107513714</v>
      </c>
      <c r="F19" s="545">
        <v>600046974</v>
      </c>
      <c r="G19" s="261" t="s">
        <v>153</v>
      </c>
      <c r="H19" s="546" t="s">
        <v>105</v>
      </c>
      <c r="I19" s="536" t="s">
        <v>103</v>
      </c>
      <c r="J19" s="239" t="s">
        <v>103</v>
      </c>
      <c r="K19" s="260" t="s">
        <v>142</v>
      </c>
      <c r="L19" s="552">
        <v>420000</v>
      </c>
      <c r="M19" s="553">
        <f t="shared" ref="M19" si="7">L19/100*70</f>
        <v>294000</v>
      </c>
      <c r="N19" s="554">
        <v>2023</v>
      </c>
      <c r="O19" s="555">
        <v>2026</v>
      </c>
      <c r="P19" s="556"/>
      <c r="Q19" s="557"/>
      <c r="R19" s="558"/>
      <c r="S19" s="559"/>
    </row>
    <row r="20" spans="1:19" ht="43.2" x14ac:dyDescent="0.3">
      <c r="A20" s="208">
        <v>7</v>
      </c>
      <c r="B20" s="217" t="s">
        <v>141</v>
      </c>
      <c r="C20" s="251" t="s">
        <v>119</v>
      </c>
      <c r="D20" s="214">
        <v>75001497</v>
      </c>
      <c r="E20" s="214">
        <v>107513714</v>
      </c>
      <c r="F20" s="220">
        <v>600046974</v>
      </c>
      <c r="G20" s="215" t="s">
        <v>152</v>
      </c>
      <c r="H20" s="548" t="s">
        <v>105</v>
      </c>
      <c r="I20" s="211" t="s">
        <v>103</v>
      </c>
      <c r="J20" s="549" t="s">
        <v>103</v>
      </c>
      <c r="K20" s="211" t="s">
        <v>295</v>
      </c>
      <c r="L20" s="560">
        <v>100000</v>
      </c>
      <c r="M20" s="221">
        <f t="shared" si="1"/>
        <v>70000</v>
      </c>
      <c r="N20" s="561">
        <v>2024</v>
      </c>
      <c r="O20" s="562">
        <v>2024</v>
      </c>
      <c r="P20" s="563"/>
      <c r="Q20" s="564"/>
      <c r="R20" s="565"/>
      <c r="S20" s="566"/>
    </row>
    <row r="21" spans="1:19" ht="43.2" x14ac:dyDescent="0.3">
      <c r="A21" s="207">
        <v>7</v>
      </c>
      <c r="B21" s="260" t="s">
        <v>141</v>
      </c>
      <c r="C21" s="258" t="s">
        <v>119</v>
      </c>
      <c r="D21" s="326">
        <v>75001497</v>
      </c>
      <c r="E21" s="326">
        <v>107513714</v>
      </c>
      <c r="F21" s="545">
        <v>600046974</v>
      </c>
      <c r="G21" s="261" t="s">
        <v>152</v>
      </c>
      <c r="H21" s="546" t="s">
        <v>105</v>
      </c>
      <c r="I21" s="536" t="s">
        <v>103</v>
      </c>
      <c r="J21" s="239" t="s">
        <v>103</v>
      </c>
      <c r="K21" s="536" t="s">
        <v>295</v>
      </c>
      <c r="L21" s="552">
        <v>100000</v>
      </c>
      <c r="M21" s="553">
        <f t="shared" ref="M21" si="8">L21/100*70</f>
        <v>70000</v>
      </c>
      <c r="N21" s="554">
        <v>2024</v>
      </c>
      <c r="O21" s="555">
        <v>2026</v>
      </c>
      <c r="P21" s="556"/>
      <c r="Q21" s="557"/>
      <c r="R21" s="558"/>
      <c r="S21" s="559"/>
    </row>
    <row r="22" spans="1:19" ht="43.2" x14ac:dyDescent="0.3">
      <c r="A22" s="338">
        <v>8</v>
      </c>
      <c r="B22" s="200" t="s">
        <v>141</v>
      </c>
      <c r="C22" s="317" t="s">
        <v>119</v>
      </c>
      <c r="D22" s="196">
        <v>75001497</v>
      </c>
      <c r="E22" s="196">
        <v>107513714</v>
      </c>
      <c r="F22" s="197">
        <v>600046974</v>
      </c>
      <c r="G22" s="198" t="s">
        <v>151</v>
      </c>
      <c r="H22" s="367" t="s">
        <v>105</v>
      </c>
      <c r="I22" s="194" t="s">
        <v>103</v>
      </c>
      <c r="J22" s="319" t="s">
        <v>103</v>
      </c>
      <c r="K22" s="200" t="s">
        <v>156</v>
      </c>
      <c r="L22" s="375">
        <v>200000</v>
      </c>
      <c r="M22" s="202">
        <f t="shared" si="1"/>
        <v>140000</v>
      </c>
      <c r="N22" s="376">
        <v>2023</v>
      </c>
      <c r="O22" s="369">
        <v>2024</v>
      </c>
      <c r="P22" s="370"/>
      <c r="Q22" s="371"/>
      <c r="R22" s="372"/>
      <c r="S22" s="373"/>
    </row>
    <row r="23" spans="1:19" ht="43.2" x14ac:dyDescent="0.3">
      <c r="A23" s="208">
        <v>8</v>
      </c>
      <c r="B23" s="217" t="s">
        <v>141</v>
      </c>
      <c r="C23" s="251" t="s">
        <v>119</v>
      </c>
      <c r="D23" s="214">
        <v>75001497</v>
      </c>
      <c r="E23" s="214">
        <v>107513714</v>
      </c>
      <c r="F23" s="220">
        <v>600046974</v>
      </c>
      <c r="G23" s="215" t="s">
        <v>151</v>
      </c>
      <c r="H23" s="548" t="s">
        <v>105</v>
      </c>
      <c r="I23" s="211" t="s">
        <v>103</v>
      </c>
      <c r="J23" s="549" t="s">
        <v>103</v>
      </c>
      <c r="K23" s="217" t="s">
        <v>156</v>
      </c>
      <c r="L23" s="560">
        <v>200000</v>
      </c>
      <c r="M23" s="221">
        <f t="shared" ref="M23" si="9">L23/100*70</f>
        <v>140000</v>
      </c>
      <c r="N23" s="561">
        <v>2024</v>
      </c>
      <c r="O23" s="562">
        <v>2025</v>
      </c>
      <c r="P23" s="556"/>
      <c r="Q23" s="557"/>
      <c r="R23" s="558"/>
      <c r="S23" s="559"/>
    </row>
    <row r="24" spans="1:19" ht="43.2" x14ac:dyDescent="0.3">
      <c r="A24" s="207">
        <v>8</v>
      </c>
      <c r="B24" s="260" t="s">
        <v>141</v>
      </c>
      <c r="C24" s="258" t="s">
        <v>119</v>
      </c>
      <c r="D24" s="326">
        <v>75001497</v>
      </c>
      <c r="E24" s="326">
        <v>107513714</v>
      </c>
      <c r="F24" s="545">
        <v>600046974</v>
      </c>
      <c r="G24" s="261" t="s">
        <v>151</v>
      </c>
      <c r="H24" s="546" t="s">
        <v>105</v>
      </c>
      <c r="I24" s="536" t="s">
        <v>103</v>
      </c>
      <c r="J24" s="239" t="s">
        <v>103</v>
      </c>
      <c r="K24" s="260" t="s">
        <v>156</v>
      </c>
      <c r="L24" s="552">
        <v>200000</v>
      </c>
      <c r="M24" s="553">
        <f t="shared" ref="M24" si="10">L24/100*70</f>
        <v>140000</v>
      </c>
      <c r="N24" s="554">
        <v>2024</v>
      </c>
      <c r="O24" s="555">
        <v>2027</v>
      </c>
      <c r="P24" s="556"/>
      <c r="Q24" s="557"/>
      <c r="R24" s="558"/>
      <c r="S24" s="559"/>
    </row>
    <row r="25" spans="1:19" ht="43.2" x14ac:dyDescent="0.3">
      <c r="A25" s="338">
        <v>9</v>
      </c>
      <c r="B25" s="200" t="s">
        <v>141</v>
      </c>
      <c r="C25" s="317" t="s">
        <v>119</v>
      </c>
      <c r="D25" s="196">
        <v>75001497</v>
      </c>
      <c r="E25" s="196">
        <v>107513714</v>
      </c>
      <c r="F25" s="362">
        <v>600046974</v>
      </c>
      <c r="G25" s="363" t="s">
        <v>150</v>
      </c>
      <c r="H25" s="377" t="s">
        <v>105</v>
      </c>
      <c r="I25" s="378" t="s">
        <v>103</v>
      </c>
      <c r="J25" s="379" t="s">
        <v>103</v>
      </c>
      <c r="K25" s="200" t="s">
        <v>133</v>
      </c>
      <c r="L25" s="375">
        <v>150000</v>
      </c>
      <c r="M25" s="202">
        <f t="shared" si="1"/>
        <v>105000</v>
      </c>
      <c r="N25" s="376">
        <v>2024</v>
      </c>
      <c r="O25" s="369">
        <v>2024</v>
      </c>
      <c r="P25" s="370"/>
      <c r="Q25" s="371"/>
      <c r="R25" s="372"/>
      <c r="S25" s="373"/>
    </row>
    <row r="26" spans="1:19" ht="43.2" x14ac:dyDescent="0.3">
      <c r="A26" s="208">
        <v>9</v>
      </c>
      <c r="B26" s="217" t="s">
        <v>141</v>
      </c>
      <c r="C26" s="251" t="s">
        <v>119</v>
      </c>
      <c r="D26" s="214">
        <v>75001497</v>
      </c>
      <c r="E26" s="214">
        <v>107513714</v>
      </c>
      <c r="F26" s="242">
        <v>600046974</v>
      </c>
      <c r="G26" s="249" t="s">
        <v>150</v>
      </c>
      <c r="H26" s="540" t="s">
        <v>105</v>
      </c>
      <c r="I26" s="541" t="s">
        <v>103</v>
      </c>
      <c r="J26" s="542" t="s">
        <v>103</v>
      </c>
      <c r="K26" s="217" t="s">
        <v>133</v>
      </c>
      <c r="L26" s="560">
        <v>150000</v>
      </c>
      <c r="M26" s="221">
        <f t="shared" ref="M26" si="11">L26/100*70</f>
        <v>105000</v>
      </c>
      <c r="N26" s="561">
        <v>2024</v>
      </c>
      <c r="O26" s="562">
        <v>2025</v>
      </c>
      <c r="P26" s="556"/>
      <c r="Q26" s="557"/>
      <c r="R26" s="558"/>
      <c r="S26" s="559"/>
    </row>
    <row r="27" spans="1:19" ht="43.2" x14ac:dyDescent="0.3">
      <c r="A27" s="207">
        <v>9</v>
      </c>
      <c r="B27" s="260" t="s">
        <v>141</v>
      </c>
      <c r="C27" s="258" t="s">
        <v>119</v>
      </c>
      <c r="D27" s="326">
        <v>75001497</v>
      </c>
      <c r="E27" s="326">
        <v>107513714</v>
      </c>
      <c r="F27" s="533">
        <v>600046974</v>
      </c>
      <c r="G27" s="256" t="s">
        <v>150</v>
      </c>
      <c r="H27" s="534" t="s">
        <v>105</v>
      </c>
      <c r="I27" s="535" t="s">
        <v>103</v>
      </c>
      <c r="J27" s="226" t="s">
        <v>103</v>
      </c>
      <c r="K27" s="260" t="s">
        <v>133</v>
      </c>
      <c r="L27" s="552">
        <v>150000</v>
      </c>
      <c r="M27" s="553">
        <f t="shared" ref="M27" si="12">L27/100*70</f>
        <v>105000</v>
      </c>
      <c r="N27" s="554">
        <v>2024</v>
      </c>
      <c r="O27" s="555">
        <v>2027</v>
      </c>
      <c r="P27" s="556"/>
      <c r="Q27" s="557"/>
      <c r="R27" s="558"/>
      <c r="S27" s="559"/>
    </row>
    <row r="28" spans="1:19" ht="43.2" x14ac:dyDescent="0.3">
      <c r="A28" s="338">
        <v>10</v>
      </c>
      <c r="B28" s="200" t="s">
        <v>141</v>
      </c>
      <c r="C28" s="317" t="s">
        <v>119</v>
      </c>
      <c r="D28" s="196">
        <v>75001497</v>
      </c>
      <c r="E28" s="196">
        <v>107513714</v>
      </c>
      <c r="F28" s="197">
        <v>600046974</v>
      </c>
      <c r="G28" s="198" t="s">
        <v>134</v>
      </c>
      <c r="H28" s="367" t="s">
        <v>105</v>
      </c>
      <c r="I28" s="194" t="s">
        <v>103</v>
      </c>
      <c r="J28" s="319" t="s">
        <v>103</v>
      </c>
      <c r="K28" s="200" t="s">
        <v>135</v>
      </c>
      <c r="L28" s="368">
        <v>100000</v>
      </c>
      <c r="M28" s="202">
        <f t="shared" si="1"/>
        <v>70000</v>
      </c>
      <c r="N28" s="203">
        <v>2023</v>
      </c>
      <c r="O28" s="369">
        <v>2023</v>
      </c>
      <c r="P28" s="370"/>
      <c r="Q28" s="371"/>
      <c r="R28" s="372"/>
      <c r="S28" s="116" t="s">
        <v>307</v>
      </c>
    </row>
    <row r="29" spans="1:19" ht="43.2" x14ac:dyDescent="0.3">
      <c r="A29" s="338">
        <v>11</v>
      </c>
      <c r="B29" s="200" t="s">
        <v>141</v>
      </c>
      <c r="C29" s="317" t="s">
        <v>119</v>
      </c>
      <c r="D29" s="196">
        <v>75001497</v>
      </c>
      <c r="E29" s="196">
        <v>107513714</v>
      </c>
      <c r="F29" s="197">
        <v>600046974</v>
      </c>
      <c r="G29" s="198" t="s">
        <v>136</v>
      </c>
      <c r="H29" s="367" t="s">
        <v>105</v>
      </c>
      <c r="I29" s="194" t="s">
        <v>103</v>
      </c>
      <c r="J29" s="319" t="s">
        <v>103</v>
      </c>
      <c r="K29" s="200" t="s">
        <v>135</v>
      </c>
      <c r="L29" s="368">
        <v>120000</v>
      </c>
      <c r="M29" s="202">
        <f t="shared" si="1"/>
        <v>84000</v>
      </c>
      <c r="N29" s="203">
        <v>2023</v>
      </c>
      <c r="O29" s="204">
        <v>2024</v>
      </c>
      <c r="P29" s="370"/>
      <c r="Q29" s="371"/>
      <c r="R29" s="372"/>
      <c r="S29" s="116" t="s">
        <v>307</v>
      </c>
    </row>
    <row r="30" spans="1:19" ht="43.2" x14ac:dyDescent="0.3">
      <c r="A30" s="338">
        <v>12</v>
      </c>
      <c r="B30" s="200" t="s">
        <v>141</v>
      </c>
      <c r="C30" s="317" t="s">
        <v>119</v>
      </c>
      <c r="D30" s="196">
        <v>75001497</v>
      </c>
      <c r="E30" s="196">
        <v>107513714</v>
      </c>
      <c r="F30" s="197">
        <v>600046974</v>
      </c>
      <c r="G30" s="198" t="s">
        <v>146</v>
      </c>
      <c r="H30" s="367" t="s">
        <v>105</v>
      </c>
      <c r="I30" s="194" t="s">
        <v>103</v>
      </c>
      <c r="J30" s="319" t="s">
        <v>103</v>
      </c>
      <c r="K30" s="194" t="s">
        <v>137</v>
      </c>
      <c r="L30" s="368" t="s">
        <v>120</v>
      </c>
      <c r="M30" s="202">
        <v>0</v>
      </c>
      <c r="N30" s="203">
        <v>2023</v>
      </c>
      <c r="O30" s="204">
        <v>2025</v>
      </c>
      <c r="P30" s="370"/>
      <c r="Q30" s="371"/>
      <c r="R30" s="372"/>
      <c r="S30" s="116" t="s">
        <v>307</v>
      </c>
    </row>
    <row r="31" spans="1:19" ht="43.2" x14ac:dyDescent="0.3">
      <c r="A31" s="208">
        <v>13</v>
      </c>
      <c r="B31" s="217" t="s">
        <v>141</v>
      </c>
      <c r="C31" s="251" t="s">
        <v>119</v>
      </c>
      <c r="D31" s="214">
        <v>75001497</v>
      </c>
      <c r="E31" s="214">
        <v>107513714</v>
      </c>
      <c r="F31" s="220">
        <v>600046974</v>
      </c>
      <c r="G31" s="215" t="s">
        <v>147</v>
      </c>
      <c r="H31" s="548" t="s">
        <v>105</v>
      </c>
      <c r="I31" s="211" t="s">
        <v>103</v>
      </c>
      <c r="J31" s="549" t="s">
        <v>103</v>
      </c>
      <c r="K31" s="211" t="s">
        <v>138</v>
      </c>
      <c r="L31" s="567" t="s">
        <v>120</v>
      </c>
      <c r="M31" s="221">
        <v>0</v>
      </c>
      <c r="N31" s="209">
        <v>2023</v>
      </c>
      <c r="O31" s="562">
        <v>2024</v>
      </c>
      <c r="P31" s="556"/>
      <c r="Q31" s="557"/>
      <c r="R31" s="558"/>
      <c r="S31" s="536"/>
    </row>
    <row r="32" spans="1:19" ht="43.2" x14ac:dyDescent="0.3">
      <c r="A32" s="208">
        <v>13</v>
      </c>
      <c r="B32" s="217" t="s">
        <v>141</v>
      </c>
      <c r="C32" s="251" t="s">
        <v>119</v>
      </c>
      <c r="D32" s="214">
        <v>75001497</v>
      </c>
      <c r="E32" s="214">
        <v>107513714</v>
      </c>
      <c r="F32" s="220">
        <v>600046974</v>
      </c>
      <c r="G32" s="215" t="s">
        <v>147</v>
      </c>
      <c r="H32" s="548" t="s">
        <v>105</v>
      </c>
      <c r="I32" s="211" t="s">
        <v>103</v>
      </c>
      <c r="J32" s="549" t="s">
        <v>103</v>
      </c>
      <c r="K32" s="211" t="s">
        <v>138</v>
      </c>
      <c r="L32" s="567" t="s">
        <v>120</v>
      </c>
      <c r="M32" s="221">
        <v>0</v>
      </c>
      <c r="N32" s="568">
        <v>2023</v>
      </c>
      <c r="O32" s="562">
        <v>2024</v>
      </c>
      <c r="P32" s="556"/>
      <c r="Q32" s="557"/>
      <c r="R32" s="558"/>
      <c r="S32" s="226" t="s">
        <v>366</v>
      </c>
    </row>
    <row r="33" spans="1:32" ht="43.2" x14ac:dyDescent="0.3">
      <c r="A33" s="338">
        <v>14</v>
      </c>
      <c r="B33" s="200" t="s">
        <v>141</v>
      </c>
      <c r="C33" s="83" t="s">
        <v>119</v>
      </c>
      <c r="D33" s="117">
        <v>75001497</v>
      </c>
      <c r="E33" s="117">
        <v>107513714</v>
      </c>
      <c r="F33" s="118">
        <v>600046974</v>
      </c>
      <c r="G33" s="198" t="s">
        <v>139</v>
      </c>
      <c r="H33" s="377" t="s">
        <v>105</v>
      </c>
      <c r="I33" s="378" t="s">
        <v>103</v>
      </c>
      <c r="J33" s="379" t="s">
        <v>103</v>
      </c>
      <c r="K33" s="378" t="s">
        <v>140</v>
      </c>
      <c r="L33" s="368" t="s">
        <v>120</v>
      </c>
      <c r="M33" s="380">
        <v>0</v>
      </c>
      <c r="N33" s="376">
        <v>2023</v>
      </c>
      <c r="O33" s="369">
        <v>2024</v>
      </c>
      <c r="P33" s="370"/>
      <c r="Q33" s="371"/>
      <c r="R33" s="372"/>
      <c r="S33" s="116" t="s">
        <v>307</v>
      </c>
    </row>
    <row r="34" spans="1:32" ht="43.2" x14ac:dyDescent="0.3">
      <c r="A34" s="208">
        <v>15</v>
      </c>
      <c r="B34" s="217" t="s">
        <v>141</v>
      </c>
      <c r="C34" s="251" t="s">
        <v>119</v>
      </c>
      <c r="D34" s="214">
        <v>75001497</v>
      </c>
      <c r="E34" s="214">
        <v>107513714</v>
      </c>
      <c r="F34" s="220">
        <v>600046974</v>
      </c>
      <c r="G34" s="215" t="s">
        <v>148</v>
      </c>
      <c r="H34" s="548" t="s">
        <v>105</v>
      </c>
      <c r="I34" s="211" t="s">
        <v>103</v>
      </c>
      <c r="J34" s="549" t="s">
        <v>103</v>
      </c>
      <c r="K34" s="217" t="s">
        <v>157</v>
      </c>
      <c r="L34" s="569" t="s">
        <v>120</v>
      </c>
      <c r="M34" s="221">
        <v>0</v>
      </c>
      <c r="N34" s="209">
        <v>2024</v>
      </c>
      <c r="O34" s="562">
        <v>2027</v>
      </c>
      <c r="P34" s="563"/>
      <c r="Q34" s="564"/>
      <c r="R34" s="565"/>
      <c r="S34" s="211"/>
    </row>
    <row r="35" spans="1:32" ht="43.2" x14ac:dyDescent="0.3">
      <c r="A35" s="208">
        <v>15</v>
      </c>
      <c r="B35" s="217" t="s">
        <v>141</v>
      </c>
      <c r="C35" s="251" t="s">
        <v>119</v>
      </c>
      <c r="D35" s="214">
        <v>75001497</v>
      </c>
      <c r="E35" s="214">
        <v>107513714</v>
      </c>
      <c r="F35" s="220">
        <v>600046974</v>
      </c>
      <c r="G35" s="215" t="s">
        <v>148</v>
      </c>
      <c r="H35" s="548" t="s">
        <v>105</v>
      </c>
      <c r="I35" s="211" t="s">
        <v>103</v>
      </c>
      <c r="J35" s="549" t="s">
        <v>103</v>
      </c>
      <c r="K35" s="217" t="s">
        <v>157</v>
      </c>
      <c r="L35" s="569" t="s">
        <v>120</v>
      </c>
      <c r="M35" s="221">
        <v>0</v>
      </c>
      <c r="N35" s="209">
        <v>2024</v>
      </c>
      <c r="O35" s="562">
        <v>2027</v>
      </c>
      <c r="P35" s="563"/>
      <c r="Q35" s="564"/>
      <c r="R35" s="565"/>
      <c r="S35" s="226" t="s">
        <v>367</v>
      </c>
    </row>
    <row r="36" spans="1:32" ht="43.2" x14ac:dyDescent="0.3">
      <c r="A36" s="338">
        <v>16</v>
      </c>
      <c r="B36" s="200" t="s">
        <v>141</v>
      </c>
      <c r="C36" s="317" t="s">
        <v>119</v>
      </c>
      <c r="D36" s="196">
        <v>75001497</v>
      </c>
      <c r="E36" s="196">
        <v>107513714</v>
      </c>
      <c r="F36" s="197">
        <v>600046974</v>
      </c>
      <c r="G36" s="198" t="s">
        <v>149</v>
      </c>
      <c r="H36" s="367" t="s">
        <v>105</v>
      </c>
      <c r="I36" s="194" t="s">
        <v>103</v>
      </c>
      <c r="J36" s="319" t="s">
        <v>103</v>
      </c>
      <c r="K36" s="200" t="s">
        <v>157</v>
      </c>
      <c r="L36" s="368">
        <v>135000</v>
      </c>
      <c r="M36" s="202">
        <f>L36/100*70</f>
        <v>94500</v>
      </c>
      <c r="N36" s="203">
        <v>2024</v>
      </c>
      <c r="O36" s="204">
        <v>2027</v>
      </c>
      <c r="P36" s="195"/>
      <c r="Q36" s="206"/>
      <c r="R36" s="12" t="s">
        <v>339</v>
      </c>
      <c r="S36" s="76" t="s">
        <v>316</v>
      </c>
    </row>
    <row r="37" spans="1:32" ht="43.2" x14ac:dyDescent="0.3">
      <c r="A37" s="208">
        <v>17</v>
      </c>
      <c r="B37" s="217" t="s">
        <v>141</v>
      </c>
      <c r="C37" s="251" t="s">
        <v>119</v>
      </c>
      <c r="D37" s="214">
        <v>75001497</v>
      </c>
      <c r="E37" s="214">
        <v>107513714</v>
      </c>
      <c r="F37" s="220">
        <v>600046974</v>
      </c>
      <c r="G37" s="215" t="s">
        <v>277</v>
      </c>
      <c r="H37" s="211" t="s">
        <v>105</v>
      </c>
      <c r="I37" s="216" t="s">
        <v>103</v>
      </c>
      <c r="J37" s="211" t="s">
        <v>103</v>
      </c>
      <c r="K37" s="217" t="s">
        <v>277</v>
      </c>
      <c r="L37" s="548" t="s">
        <v>120</v>
      </c>
      <c r="M37" s="221">
        <v>0</v>
      </c>
      <c r="N37" s="222" t="s">
        <v>120</v>
      </c>
      <c r="O37" s="255" t="s">
        <v>120</v>
      </c>
      <c r="P37" s="212"/>
      <c r="Q37" s="223"/>
      <c r="R37" s="211"/>
      <c r="S37" s="549" t="s">
        <v>83</v>
      </c>
    </row>
    <row r="38" spans="1:32" ht="43.2" x14ac:dyDescent="0.3">
      <c r="A38" s="328">
        <v>17</v>
      </c>
      <c r="B38" s="570" t="s">
        <v>141</v>
      </c>
      <c r="C38" s="571" t="s">
        <v>119</v>
      </c>
      <c r="D38" s="324">
        <v>75001497</v>
      </c>
      <c r="E38" s="324">
        <v>107513714</v>
      </c>
      <c r="F38" s="572">
        <v>600046974</v>
      </c>
      <c r="G38" s="256" t="s">
        <v>277</v>
      </c>
      <c r="H38" s="535" t="s">
        <v>105</v>
      </c>
      <c r="I38" s="573" t="s">
        <v>103</v>
      </c>
      <c r="J38" s="535" t="s">
        <v>103</v>
      </c>
      <c r="K38" s="570" t="s">
        <v>277</v>
      </c>
      <c r="L38" s="574" t="s">
        <v>120</v>
      </c>
      <c r="M38" s="537">
        <v>0</v>
      </c>
      <c r="N38" s="579">
        <v>2024</v>
      </c>
      <c r="O38" s="575">
        <v>2026</v>
      </c>
      <c r="P38" s="300"/>
      <c r="Q38" s="576"/>
      <c r="R38" s="577"/>
      <c r="S38" s="578" t="s">
        <v>83</v>
      </c>
    </row>
    <row r="39" spans="1:32" ht="57.6" x14ac:dyDescent="0.3">
      <c r="A39" s="208">
        <v>18</v>
      </c>
      <c r="B39" s="217" t="s">
        <v>141</v>
      </c>
      <c r="C39" s="251" t="s">
        <v>119</v>
      </c>
      <c r="D39" s="214">
        <v>75001497</v>
      </c>
      <c r="E39" s="214">
        <v>107513714</v>
      </c>
      <c r="F39" s="220">
        <v>600046974</v>
      </c>
      <c r="G39" s="215" t="s">
        <v>278</v>
      </c>
      <c r="H39" s="211" t="s">
        <v>105</v>
      </c>
      <c r="I39" s="216" t="s">
        <v>103</v>
      </c>
      <c r="J39" s="211" t="s">
        <v>103</v>
      </c>
      <c r="K39" s="217" t="s">
        <v>278</v>
      </c>
      <c r="L39" s="209" t="s">
        <v>120</v>
      </c>
      <c r="M39" s="221">
        <v>0</v>
      </c>
      <c r="N39" s="222" t="s">
        <v>120</v>
      </c>
      <c r="O39" s="255" t="s">
        <v>120</v>
      </c>
      <c r="P39" s="563"/>
      <c r="Q39" s="564"/>
      <c r="R39" s="565"/>
      <c r="S39" s="566" t="s">
        <v>83</v>
      </c>
    </row>
    <row r="40" spans="1:32" ht="57.6" x14ac:dyDescent="0.3">
      <c r="A40" s="207">
        <v>18</v>
      </c>
      <c r="B40" s="260" t="s">
        <v>141</v>
      </c>
      <c r="C40" s="258" t="s">
        <v>119</v>
      </c>
      <c r="D40" s="326">
        <v>75001497</v>
      </c>
      <c r="E40" s="326">
        <v>107513714</v>
      </c>
      <c r="F40" s="545">
        <v>600046974</v>
      </c>
      <c r="G40" s="261" t="s">
        <v>278</v>
      </c>
      <c r="H40" s="536" t="s">
        <v>105</v>
      </c>
      <c r="I40" s="580" t="s">
        <v>103</v>
      </c>
      <c r="J40" s="536" t="s">
        <v>103</v>
      </c>
      <c r="K40" s="260" t="s">
        <v>278</v>
      </c>
      <c r="L40" s="552">
        <v>150000</v>
      </c>
      <c r="M40" s="553">
        <f t="shared" ref="M40" si="13">L40/100*70</f>
        <v>105000</v>
      </c>
      <c r="N40" s="265">
        <v>2025</v>
      </c>
      <c r="O40" s="266">
        <v>2026</v>
      </c>
      <c r="P40" s="556"/>
      <c r="Q40" s="557"/>
      <c r="R40" s="558"/>
      <c r="S40" s="559" t="s">
        <v>83</v>
      </c>
    </row>
    <row r="41" spans="1:32" ht="43.2" x14ac:dyDescent="0.3">
      <c r="A41" s="338">
        <v>19</v>
      </c>
      <c r="B41" s="200" t="s">
        <v>141</v>
      </c>
      <c r="C41" s="317" t="s">
        <v>119</v>
      </c>
      <c r="D41" s="196">
        <v>75001497</v>
      </c>
      <c r="E41" s="196">
        <v>107513714</v>
      </c>
      <c r="F41" s="197">
        <v>600046974</v>
      </c>
      <c r="G41" s="198" t="s">
        <v>279</v>
      </c>
      <c r="H41" s="194" t="s">
        <v>105</v>
      </c>
      <c r="I41" s="199" t="s">
        <v>103</v>
      </c>
      <c r="J41" s="194" t="s">
        <v>103</v>
      </c>
      <c r="K41" s="200" t="s">
        <v>279</v>
      </c>
      <c r="L41" s="203" t="s">
        <v>120</v>
      </c>
      <c r="M41" s="202">
        <v>0</v>
      </c>
      <c r="N41" s="205" t="s">
        <v>120</v>
      </c>
      <c r="O41" s="381" t="s">
        <v>120</v>
      </c>
      <c r="P41" s="370"/>
      <c r="Q41" s="371"/>
      <c r="R41" s="372"/>
      <c r="S41" s="373" t="s">
        <v>83</v>
      </c>
    </row>
    <row r="42" spans="1:32" ht="43.2" x14ac:dyDescent="0.3">
      <c r="A42" s="208">
        <v>19</v>
      </c>
      <c r="B42" s="217" t="s">
        <v>141</v>
      </c>
      <c r="C42" s="251" t="s">
        <v>119</v>
      </c>
      <c r="D42" s="214">
        <v>75001497</v>
      </c>
      <c r="E42" s="214">
        <v>107513714</v>
      </c>
      <c r="F42" s="220">
        <v>600046974</v>
      </c>
      <c r="G42" s="215" t="s">
        <v>279</v>
      </c>
      <c r="H42" s="211" t="s">
        <v>105</v>
      </c>
      <c r="I42" s="216" t="s">
        <v>103</v>
      </c>
      <c r="J42" s="211" t="s">
        <v>103</v>
      </c>
      <c r="K42" s="217" t="s">
        <v>279</v>
      </c>
      <c r="L42" s="209" t="s">
        <v>120</v>
      </c>
      <c r="M42" s="221">
        <v>0</v>
      </c>
      <c r="N42" s="222">
        <v>2024</v>
      </c>
      <c r="O42" s="255">
        <v>2027</v>
      </c>
      <c r="P42" s="563"/>
      <c r="Q42" s="564"/>
      <c r="R42" s="565"/>
      <c r="S42" s="566" t="s">
        <v>83</v>
      </c>
    </row>
    <row r="43" spans="1:32" ht="43.2" x14ac:dyDescent="0.3">
      <c r="A43" s="208">
        <v>19</v>
      </c>
      <c r="B43" s="217" t="s">
        <v>141</v>
      </c>
      <c r="C43" s="251" t="s">
        <v>119</v>
      </c>
      <c r="D43" s="214">
        <v>75001497</v>
      </c>
      <c r="E43" s="214">
        <v>107513714</v>
      </c>
      <c r="F43" s="220">
        <v>600046974</v>
      </c>
      <c r="G43" s="215" t="s">
        <v>279</v>
      </c>
      <c r="H43" s="211" t="s">
        <v>105</v>
      </c>
      <c r="I43" s="216" t="s">
        <v>103</v>
      </c>
      <c r="J43" s="211" t="s">
        <v>103</v>
      </c>
      <c r="K43" s="217" t="s">
        <v>279</v>
      </c>
      <c r="L43" s="209" t="s">
        <v>120</v>
      </c>
      <c r="M43" s="221">
        <v>0</v>
      </c>
      <c r="N43" s="222">
        <v>2024</v>
      </c>
      <c r="O43" s="255">
        <v>2027</v>
      </c>
      <c r="P43" s="556"/>
      <c r="Q43" s="557"/>
      <c r="R43" s="558"/>
      <c r="S43" s="559" t="s">
        <v>366</v>
      </c>
    </row>
    <row r="44" spans="1:32" ht="43.2" x14ac:dyDescent="0.3">
      <c r="A44" s="208">
        <v>20</v>
      </c>
      <c r="B44" s="217" t="s">
        <v>141</v>
      </c>
      <c r="C44" s="251" t="s">
        <v>119</v>
      </c>
      <c r="D44" s="581">
        <v>75001497</v>
      </c>
      <c r="E44" s="581">
        <v>107513714</v>
      </c>
      <c r="F44" s="582">
        <v>600046974</v>
      </c>
      <c r="G44" s="215" t="s">
        <v>280</v>
      </c>
      <c r="H44" s="211" t="s">
        <v>105</v>
      </c>
      <c r="I44" s="216" t="s">
        <v>103</v>
      </c>
      <c r="J44" s="211" t="s">
        <v>103</v>
      </c>
      <c r="K44" s="217" t="s">
        <v>280</v>
      </c>
      <c r="L44" s="209" t="s">
        <v>120</v>
      </c>
      <c r="M44" s="221">
        <v>0</v>
      </c>
      <c r="N44" s="222" t="s">
        <v>120</v>
      </c>
      <c r="O44" s="255" t="s">
        <v>120</v>
      </c>
      <c r="P44" s="563"/>
      <c r="Q44" s="564"/>
      <c r="R44" s="565"/>
      <c r="S44" s="566" t="s">
        <v>83</v>
      </c>
    </row>
    <row r="45" spans="1:32" ht="43.2" x14ac:dyDescent="0.3">
      <c r="A45" s="207">
        <v>20</v>
      </c>
      <c r="B45" s="260" t="s">
        <v>141</v>
      </c>
      <c r="C45" s="258" t="s">
        <v>119</v>
      </c>
      <c r="D45" s="324">
        <v>75001497</v>
      </c>
      <c r="E45" s="324">
        <v>107513714</v>
      </c>
      <c r="F45" s="572">
        <v>600046974</v>
      </c>
      <c r="G45" s="261" t="s">
        <v>280</v>
      </c>
      <c r="H45" s="536" t="s">
        <v>105</v>
      </c>
      <c r="I45" s="580" t="s">
        <v>103</v>
      </c>
      <c r="J45" s="536" t="s">
        <v>103</v>
      </c>
      <c r="K45" s="260" t="s">
        <v>280</v>
      </c>
      <c r="L45" s="552">
        <v>250000</v>
      </c>
      <c r="M45" s="553">
        <f t="shared" ref="M45" si="14">L45/100*70</f>
        <v>175000</v>
      </c>
      <c r="N45" s="265">
        <v>2025</v>
      </c>
      <c r="O45" s="266">
        <v>2026</v>
      </c>
      <c r="P45" s="556"/>
      <c r="Q45" s="557"/>
      <c r="R45" s="558"/>
      <c r="S45" s="559" t="s">
        <v>83</v>
      </c>
    </row>
    <row r="46" spans="1:32" ht="43.2" x14ac:dyDescent="0.3">
      <c r="A46" s="208">
        <v>21</v>
      </c>
      <c r="B46" s="217" t="s">
        <v>141</v>
      </c>
      <c r="C46" s="251" t="s">
        <v>119</v>
      </c>
      <c r="D46" s="214">
        <v>75001497</v>
      </c>
      <c r="E46" s="214">
        <v>107513714</v>
      </c>
      <c r="F46" s="220">
        <v>600046974</v>
      </c>
      <c r="G46" s="215" t="s">
        <v>281</v>
      </c>
      <c r="H46" s="211" t="s">
        <v>105</v>
      </c>
      <c r="I46" s="216" t="s">
        <v>103</v>
      </c>
      <c r="J46" s="211" t="s">
        <v>103</v>
      </c>
      <c r="K46" s="217" t="s">
        <v>281</v>
      </c>
      <c r="L46" s="209" t="s">
        <v>120</v>
      </c>
      <c r="M46" s="221">
        <v>0</v>
      </c>
      <c r="N46" s="222" t="s">
        <v>120</v>
      </c>
      <c r="O46" s="255" t="s">
        <v>120</v>
      </c>
      <c r="P46" s="563"/>
      <c r="Q46" s="564"/>
      <c r="R46" s="565"/>
      <c r="S46" s="566" t="s">
        <v>83</v>
      </c>
    </row>
    <row r="47" spans="1:32" ht="43.2" x14ac:dyDescent="0.3">
      <c r="A47" s="208">
        <v>21</v>
      </c>
      <c r="B47" s="217" t="s">
        <v>141</v>
      </c>
      <c r="C47" s="251" t="s">
        <v>119</v>
      </c>
      <c r="D47" s="214">
        <v>75001497</v>
      </c>
      <c r="E47" s="214">
        <v>107513714</v>
      </c>
      <c r="F47" s="220">
        <v>600046974</v>
      </c>
      <c r="G47" s="215" t="s">
        <v>281</v>
      </c>
      <c r="H47" s="211" t="s">
        <v>105</v>
      </c>
      <c r="I47" s="216" t="s">
        <v>103</v>
      </c>
      <c r="J47" s="211" t="s">
        <v>103</v>
      </c>
      <c r="K47" s="217" t="s">
        <v>281</v>
      </c>
      <c r="L47" s="209" t="s">
        <v>120</v>
      </c>
      <c r="M47" s="221">
        <v>0</v>
      </c>
      <c r="N47" s="222" t="s">
        <v>120</v>
      </c>
      <c r="O47" s="255" t="s">
        <v>120</v>
      </c>
      <c r="P47" s="563"/>
      <c r="Q47" s="564"/>
      <c r="R47" s="565"/>
      <c r="S47" s="566" t="s">
        <v>83</v>
      </c>
      <c r="T47" s="935"/>
      <c r="U47" s="935"/>
      <c r="V47" s="935"/>
      <c r="W47" s="935"/>
      <c r="X47" s="935"/>
      <c r="Y47" s="935"/>
      <c r="Z47" s="935"/>
      <c r="AA47" s="935"/>
      <c r="AB47" s="935"/>
      <c r="AC47" s="935"/>
      <c r="AD47" s="935"/>
      <c r="AE47" s="935"/>
      <c r="AF47" s="935"/>
    </row>
    <row r="48" spans="1:32" ht="43.2" x14ac:dyDescent="0.3">
      <c r="A48" s="338">
        <v>22</v>
      </c>
      <c r="B48" s="200" t="s">
        <v>141</v>
      </c>
      <c r="C48" s="317" t="s">
        <v>119</v>
      </c>
      <c r="D48" s="196">
        <v>75001497</v>
      </c>
      <c r="E48" s="196">
        <v>107513714</v>
      </c>
      <c r="F48" s="197">
        <v>600046974</v>
      </c>
      <c r="G48" s="198" t="s">
        <v>282</v>
      </c>
      <c r="H48" s="194" t="s">
        <v>105</v>
      </c>
      <c r="I48" s="199" t="s">
        <v>103</v>
      </c>
      <c r="J48" s="194" t="s">
        <v>103</v>
      </c>
      <c r="K48" s="200" t="s">
        <v>282</v>
      </c>
      <c r="L48" s="203" t="s">
        <v>120</v>
      </c>
      <c r="M48" s="202">
        <v>0</v>
      </c>
      <c r="N48" s="203">
        <v>2021</v>
      </c>
      <c r="O48" s="204">
        <v>2022</v>
      </c>
      <c r="P48" s="370"/>
      <c r="Q48" s="371"/>
      <c r="R48" s="372"/>
      <c r="S48" s="116" t="s">
        <v>307</v>
      </c>
      <c r="T48" s="935"/>
      <c r="U48" s="935"/>
      <c r="V48" s="935"/>
      <c r="W48" s="935"/>
      <c r="X48" s="935"/>
      <c r="Y48" s="935"/>
      <c r="Z48" s="935"/>
      <c r="AA48" s="935"/>
      <c r="AB48" s="935"/>
      <c r="AC48" s="935"/>
      <c r="AD48" s="935"/>
      <c r="AE48" s="935"/>
      <c r="AF48" s="935"/>
    </row>
    <row r="49" spans="1:46" s="246" customFormat="1" ht="43.2" x14ac:dyDescent="0.3">
      <c r="A49" s="208">
        <v>23</v>
      </c>
      <c r="B49" s="217" t="s">
        <v>141</v>
      </c>
      <c r="C49" s="251" t="s">
        <v>119</v>
      </c>
      <c r="D49" s="581">
        <v>75001497</v>
      </c>
      <c r="E49" s="581">
        <v>107513714</v>
      </c>
      <c r="F49" s="582">
        <v>600046974</v>
      </c>
      <c r="G49" s="215" t="s">
        <v>283</v>
      </c>
      <c r="H49" s="211" t="s">
        <v>105</v>
      </c>
      <c r="I49" s="216" t="s">
        <v>103</v>
      </c>
      <c r="J49" s="211" t="s">
        <v>103</v>
      </c>
      <c r="K49" s="217" t="s">
        <v>283</v>
      </c>
      <c r="L49" s="209" t="s">
        <v>120</v>
      </c>
      <c r="M49" s="221">
        <v>0</v>
      </c>
      <c r="N49" s="209">
        <v>2021</v>
      </c>
      <c r="O49" s="210">
        <v>2022</v>
      </c>
      <c r="P49" s="563"/>
      <c r="Q49" s="564"/>
      <c r="R49" s="565"/>
      <c r="S49" s="566" t="s">
        <v>307</v>
      </c>
      <c r="T49" s="935"/>
      <c r="U49" s="935"/>
      <c r="V49" s="935"/>
      <c r="W49" s="935"/>
      <c r="X49" s="935"/>
      <c r="Y49" s="935"/>
      <c r="Z49" s="935"/>
      <c r="AA49" s="935"/>
      <c r="AB49" s="935"/>
      <c r="AC49" s="935"/>
      <c r="AD49" s="935"/>
      <c r="AE49" s="935"/>
      <c r="AF49" s="935"/>
      <c r="AG49" s="935"/>
      <c r="AH49" s="935"/>
      <c r="AI49" s="935"/>
      <c r="AJ49" s="935"/>
      <c r="AK49" s="935"/>
      <c r="AL49" s="935"/>
      <c r="AM49" s="935"/>
      <c r="AN49" s="935"/>
      <c r="AO49" s="935"/>
      <c r="AP49" s="935"/>
      <c r="AQ49" s="935"/>
      <c r="AR49" s="935"/>
      <c r="AS49" s="935"/>
      <c r="AT49" s="935"/>
    </row>
    <row r="50" spans="1:46" s="246" customFormat="1" ht="43.2" x14ac:dyDescent="0.3">
      <c r="A50" s="207">
        <v>23</v>
      </c>
      <c r="B50" s="260" t="s">
        <v>141</v>
      </c>
      <c r="C50" s="258" t="s">
        <v>119</v>
      </c>
      <c r="D50" s="324">
        <v>75001497</v>
      </c>
      <c r="E50" s="324">
        <v>107513714</v>
      </c>
      <c r="F50" s="572">
        <v>600046974</v>
      </c>
      <c r="G50" s="261" t="s">
        <v>283</v>
      </c>
      <c r="H50" s="536" t="s">
        <v>105</v>
      </c>
      <c r="I50" s="580" t="s">
        <v>103</v>
      </c>
      <c r="J50" s="536" t="s">
        <v>103</v>
      </c>
      <c r="K50" s="260" t="s">
        <v>283</v>
      </c>
      <c r="L50" s="587" t="s">
        <v>120</v>
      </c>
      <c r="M50" s="553">
        <v>0</v>
      </c>
      <c r="N50" s="587">
        <v>2025</v>
      </c>
      <c r="O50" s="547">
        <v>2026</v>
      </c>
      <c r="P50" s="556"/>
      <c r="Q50" s="557"/>
      <c r="R50" s="558"/>
      <c r="S50" s="559"/>
      <c r="T50" s="935"/>
      <c r="U50" s="935"/>
      <c r="V50" s="935"/>
      <c r="W50" s="935"/>
      <c r="X50" s="935"/>
      <c r="Y50" s="935"/>
      <c r="Z50" s="935"/>
      <c r="AA50" s="935"/>
      <c r="AB50" s="935"/>
      <c r="AC50" s="935"/>
      <c r="AD50" s="935"/>
      <c r="AE50" s="935"/>
      <c r="AF50" s="935"/>
      <c r="AG50" s="935"/>
      <c r="AH50" s="935"/>
      <c r="AI50" s="935"/>
      <c r="AJ50" s="935"/>
      <c r="AK50" s="935"/>
      <c r="AL50" s="935"/>
      <c r="AM50" s="935"/>
      <c r="AN50" s="935"/>
      <c r="AO50" s="935"/>
      <c r="AP50" s="935"/>
      <c r="AQ50" s="935"/>
      <c r="AR50" s="935"/>
      <c r="AS50" s="935"/>
      <c r="AT50" s="935"/>
    </row>
    <row r="51" spans="1:46" ht="43.2" x14ac:dyDescent="0.3">
      <c r="A51" s="338">
        <v>24</v>
      </c>
      <c r="B51" s="200" t="s">
        <v>141</v>
      </c>
      <c r="C51" s="317" t="s">
        <v>119</v>
      </c>
      <c r="D51" s="196">
        <v>75001497</v>
      </c>
      <c r="E51" s="196">
        <v>107513714</v>
      </c>
      <c r="F51" s="197">
        <v>600046974</v>
      </c>
      <c r="G51" s="198" t="s">
        <v>284</v>
      </c>
      <c r="H51" s="194" t="s">
        <v>105</v>
      </c>
      <c r="I51" s="199" t="s">
        <v>103</v>
      </c>
      <c r="J51" s="194" t="s">
        <v>103</v>
      </c>
      <c r="K51" s="200" t="s">
        <v>284</v>
      </c>
      <c r="L51" s="203" t="s">
        <v>120</v>
      </c>
      <c r="M51" s="202">
        <v>0</v>
      </c>
      <c r="N51" s="203" t="s">
        <v>120</v>
      </c>
      <c r="O51" s="204" t="s">
        <v>120</v>
      </c>
      <c r="P51" s="370"/>
      <c r="Q51" s="371"/>
      <c r="R51" s="372"/>
      <c r="S51" s="373" t="s">
        <v>83</v>
      </c>
      <c r="T51" s="935"/>
      <c r="U51" s="935"/>
      <c r="V51" s="935"/>
      <c r="W51" s="935"/>
      <c r="X51" s="935"/>
      <c r="Y51" s="935"/>
      <c r="Z51" s="935"/>
      <c r="AA51" s="935"/>
      <c r="AB51" s="935"/>
      <c r="AC51" s="935"/>
      <c r="AD51" s="935"/>
      <c r="AE51" s="935"/>
      <c r="AF51" s="935"/>
    </row>
    <row r="52" spans="1:46" ht="43.2" x14ac:dyDescent="0.3">
      <c r="A52" s="208">
        <v>24</v>
      </c>
      <c r="B52" s="217" t="s">
        <v>141</v>
      </c>
      <c r="C52" s="251" t="s">
        <v>119</v>
      </c>
      <c r="D52" s="214">
        <v>75001497</v>
      </c>
      <c r="E52" s="214">
        <v>107513714</v>
      </c>
      <c r="F52" s="220">
        <v>600046974</v>
      </c>
      <c r="G52" s="215" t="s">
        <v>284</v>
      </c>
      <c r="H52" s="211" t="s">
        <v>105</v>
      </c>
      <c r="I52" s="216" t="s">
        <v>103</v>
      </c>
      <c r="J52" s="211" t="s">
        <v>103</v>
      </c>
      <c r="K52" s="217" t="s">
        <v>284</v>
      </c>
      <c r="L52" s="209" t="s">
        <v>120</v>
      </c>
      <c r="M52" s="221">
        <v>0</v>
      </c>
      <c r="N52" s="209">
        <v>2024</v>
      </c>
      <c r="O52" s="210">
        <v>2025</v>
      </c>
      <c r="P52" s="563"/>
      <c r="Q52" s="564"/>
      <c r="R52" s="565"/>
      <c r="S52" s="566" t="s">
        <v>83</v>
      </c>
    </row>
    <row r="53" spans="1:46" ht="43.8" thickBot="1" x14ac:dyDescent="0.35">
      <c r="A53" s="329">
        <v>24</v>
      </c>
      <c r="B53" s="570" t="s">
        <v>141</v>
      </c>
      <c r="C53" s="571" t="s">
        <v>119</v>
      </c>
      <c r="D53" s="324">
        <v>75001497</v>
      </c>
      <c r="E53" s="324">
        <v>107513714</v>
      </c>
      <c r="F53" s="572">
        <v>600046974</v>
      </c>
      <c r="G53" s="256" t="s">
        <v>284</v>
      </c>
      <c r="H53" s="535" t="s">
        <v>105</v>
      </c>
      <c r="I53" s="573" t="s">
        <v>103</v>
      </c>
      <c r="J53" s="535" t="s">
        <v>103</v>
      </c>
      <c r="K53" s="231" t="s">
        <v>284</v>
      </c>
      <c r="L53" s="234" t="s">
        <v>120</v>
      </c>
      <c r="M53" s="583">
        <v>0</v>
      </c>
      <c r="N53" s="234">
        <v>2024</v>
      </c>
      <c r="O53" s="547">
        <v>2026</v>
      </c>
      <c r="P53" s="556"/>
      <c r="Q53" s="557"/>
      <c r="R53" s="558"/>
      <c r="S53" s="559" t="s">
        <v>83</v>
      </c>
    </row>
    <row r="54" spans="1:46" ht="28.8" x14ac:dyDescent="0.3">
      <c r="A54" s="315">
        <v>25</v>
      </c>
      <c r="B54" s="181" t="s">
        <v>189</v>
      </c>
      <c r="C54" s="182" t="s">
        <v>190</v>
      </c>
      <c r="D54" s="183">
        <v>70999473</v>
      </c>
      <c r="E54" s="184">
        <v>107514087</v>
      </c>
      <c r="F54" s="183">
        <v>600047261</v>
      </c>
      <c r="G54" s="185" t="s">
        <v>200</v>
      </c>
      <c r="H54" s="181" t="s">
        <v>105</v>
      </c>
      <c r="I54" s="186" t="s">
        <v>103</v>
      </c>
      <c r="J54" s="181" t="s">
        <v>103</v>
      </c>
      <c r="K54" s="187" t="s">
        <v>192</v>
      </c>
      <c r="L54" s="188">
        <v>1500000</v>
      </c>
      <c r="M54" s="189">
        <f t="shared" ref="M54:M65" si="15">L54/100*70</f>
        <v>1050000</v>
      </c>
      <c r="N54" s="190">
        <v>2023</v>
      </c>
      <c r="O54" s="191">
        <v>2024</v>
      </c>
      <c r="P54" s="192" t="s">
        <v>193</v>
      </c>
      <c r="Q54" s="365" t="s">
        <v>194</v>
      </c>
      <c r="R54" s="181" t="s">
        <v>195</v>
      </c>
      <c r="S54" s="193" t="s">
        <v>83</v>
      </c>
    </row>
    <row r="55" spans="1:46" ht="28.8" x14ac:dyDescent="0.3">
      <c r="A55" s="208">
        <v>25</v>
      </c>
      <c r="B55" s="211" t="s">
        <v>189</v>
      </c>
      <c r="C55" s="212" t="s">
        <v>190</v>
      </c>
      <c r="D55" s="213">
        <v>70999473</v>
      </c>
      <c r="E55" s="214">
        <v>107514087</v>
      </c>
      <c r="F55" s="213">
        <v>600047261</v>
      </c>
      <c r="G55" s="215" t="s">
        <v>200</v>
      </c>
      <c r="H55" s="211" t="s">
        <v>105</v>
      </c>
      <c r="I55" s="216" t="s">
        <v>103</v>
      </c>
      <c r="J55" s="211" t="s">
        <v>103</v>
      </c>
      <c r="K55" s="217" t="s">
        <v>192</v>
      </c>
      <c r="L55" s="218">
        <v>1500000</v>
      </c>
      <c r="M55" s="219">
        <f t="shared" ref="M55" si="16">L55/100*70</f>
        <v>1050000</v>
      </c>
      <c r="N55" s="209">
        <v>2024</v>
      </c>
      <c r="O55" s="210">
        <v>2026</v>
      </c>
      <c r="P55" s="584" t="s">
        <v>193</v>
      </c>
      <c r="Q55" s="585" t="s">
        <v>194</v>
      </c>
      <c r="R55" s="586" t="s">
        <v>195</v>
      </c>
      <c r="S55" s="226" t="s">
        <v>316</v>
      </c>
    </row>
    <row r="56" spans="1:46" ht="28.8" x14ac:dyDescent="0.3">
      <c r="A56" s="338">
        <v>26</v>
      </c>
      <c r="B56" s="194" t="s">
        <v>189</v>
      </c>
      <c r="C56" s="195" t="s">
        <v>190</v>
      </c>
      <c r="D56" s="196">
        <v>70999473</v>
      </c>
      <c r="E56" s="196">
        <v>107514087</v>
      </c>
      <c r="F56" s="197">
        <v>600047261</v>
      </c>
      <c r="G56" s="198" t="s">
        <v>200</v>
      </c>
      <c r="H56" s="194" t="s">
        <v>105</v>
      </c>
      <c r="I56" s="199" t="s">
        <v>103</v>
      </c>
      <c r="J56" s="194" t="s">
        <v>103</v>
      </c>
      <c r="K56" s="200" t="s">
        <v>196</v>
      </c>
      <c r="L56" s="201">
        <v>2000000</v>
      </c>
      <c r="M56" s="202">
        <f t="shared" si="15"/>
        <v>1400000</v>
      </c>
      <c r="N56" s="203">
        <v>2023</v>
      </c>
      <c r="O56" s="204">
        <v>2024</v>
      </c>
      <c r="P56" s="205" t="s">
        <v>193</v>
      </c>
      <c r="Q56" s="206" t="s">
        <v>194</v>
      </c>
      <c r="R56" s="194" t="s">
        <v>195</v>
      </c>
      <c r="S56" s="194" t="s">
        <v>83</v>
      </c>
    </row>
    <row r="57" spans="1:46" ht="28.8" x14ac:dyDescent="0.3">
      <c r="A57" s="208">
        <v>26</v>
      </c>
      <c r="B57" s="211" t="s">
        <v>189</v>
      </c>
      <c r="C57" s="212" t="s">
        <v>190</v>
      </c>
      <c r="D57" s="214">
        <v>70999473</v>
      </c>
      <c r="E57" s="214">
        <v>107514087</v>
      </c>
      <c r="F57" s="220">
        <v>600047261</v>
      </c>
      <c r="G57" s="215" t="s">
        <v>200</v>
      </c>
      <c r="H57" s="211" t="s">
        <v>105</v>
      </c>
      <c r="I57" s="216" t="s">
        <v>103</v>
      </c>
      <c r="J57" s="211" t="s">
        <v>103</v>
      </c>
      <c r="K57" s="217" t="s">
        <v>196</v>
      </c>
      <c r="L57" s="218">
        <v>2000000</v>
      </c>
      <c r="M57" s="221">
        <f t="shared" ref="M57" si="17">L57/100*70</f>
        <v>1400000</v>
      </c>
      <c r="N57" s="209">
        <v>2024</v>
      </c>
      <c r="O57" s="210">
        <v>2026</v>
      </c>
      <c r="P57" s="222" t="s">
        <v>193</v>
      </c>
      <c r="Q57" s="223" t="s">
        <v>194</v>
      </c>
      <c r="R57" s="211" t="s">
        <v>195</v>
      </c>
      <c r="S57" s="226" t="s">
        <v>316</v>
      </c>
    </row>
    <row r="58" spans="1:46" ht="28.8" x14ac:dyDescent="0.3">
      <c r="A58" s="338">
        <v>27</v>
      </c>
      <c r="B58" s="194" t="s">
        <v>189</v>
      </c>
      <c r="C58" s="195" t="s">
        <v>190</v>
      </c>
      <c r="D58" s="196">
        <v>70999473</v>
      </c>
      <c r="E58" s="196">
        <v>107514087</v>
      </c>
      <c r="F58" s="197">
        <v>600047261</v>
      </c>
      <c r="G58" s="198" t="s">
        <v>191</v>
      </c>
      <c r="H58" s="194" t="s">
        <v>105</v>
      </c>
      <c r="I58" s="199" t="s">
        <v>103</v>
      </c>
      <c r="J58" s="194" t="s">
        <v>103</v>
      </c>
      <c r="K58" s="200" t="s">
        <v>197</v>
      </c>
      <c r="L58" s="201">
        <v>500000</v>
      </c>
      <c r="M58" s="202">
        <f t="shared" si="15"/>
        <v>350000</v>
      </c>
      <c r="N58" s="203">
        <v>2023</v>
      </c>
      <c r="O58" s="204">
        <v>2024</v>
      </c>
      <c r="P58" s="205" t="s">
        <v>193</v>
      </c>
      <c r="Q58" s="206" t="s">
        <v>194</v>
      </c>
      <c r="R58" s="194" t="s">
        <v>195</v>
      </c>
      <c r="S58" s="194" t="s">
        <v>83</v>
      </c>
    </row>
    <row r="59" spans="1:46" ht="28.8" x14ac:dyDescent="0.3">
      <c r="A59" s="208">
        <v>27</v>
      </c>
      <c r="B59" s="211" t="s">
        <v>189</v>
      </c>
      <c r="C59" s="212" t="s">
        <v>190</v>
      </c>
      <c r="D59" s="214">
        <v>70999473</v>
      </c>
      <c r="E59" s="214">
        <v>107514087</v>
      </c>
      <c r="F59" s="220">
        <v>600047261</v>
      </c>
      <c r="G59" s="215" t="s">
        <v>191</v>
      </c>
      <c r="H59" s="211" t="s">
        <v>105</v>
      </c>
      <c r="I59" s="216" t="s">
        <v>103</v>
      </c>
      <c r="J59" s="211" t="s">
        <v>103</v>
      </c>
      <c r="K59" s="217" t="s">
        <v>197</v>
      </c>
      <c r="L59" s="218">
        <v>500000</v>
      </c>
      <c r="M59" s="221">
        <f t="shared" ref="M59" si="18">L59/100*70</f>
        <v>350000</v>
      </c>
      <c r="N59" s="224">
        <v>2024</v>
      </c>
      <c r="O59" s="225">
        <v>2026</v>
      </c>
      <c r="P59" s="222" t="s">
        <v>193</v>
      </c>
      <c r="Q59" s="223" t="s">
        <v>194</v>
      </c>
      <c r="R59" s="211" t="s">
        <v>195</v>
      </c>
      <c r="S59" s="226" t="s">
        <v>316</v>
      </c>
    </row>
    <row r="60" spans="1:46" ht="28.8" x14ac:dyDescent="0.3">
      <c r="A60" s="338">
        <v>28</v>
      </c>
      <c r="B60" s="194" t="s">
        <v>189</v>
      </c>
      <c r="C60" s="195" t="s">
        <v>190</v>
      </c>
      <c r="D60" s="196">
        <v>70999473</v>
      </c>
      <c r="E60" s="196">
        <v>107514087</v>
      </c>
      <c r="F60" s="197">
        <v>600047261</v>
      </c>
      <c r="G60" s="198" t="s">
        <v>200</v>
      </c>
      <c r="H60" s="194" t="s">
        <v>105</v>
      </c>
      <c r="I60" s="199" t="s">
        <v>103</v>
      </c>
      <c r="J60" s="194" t="s">
        <v>103</v>
      </c>
      <c r="K60" s="200" t="s">
        <v>198</v>
      </c>
      <c r="L60" s="201">
        <v>500000</v>
      </c>
      <c r="M60" s="202">
        <f t="shared" si="15"/>
        <v>350000</v>
      </c>
      <c r="N60" s="203">
        <v>2023</v>
      </c>
      <c r="O60" s="204">
        <v>2024</v>
      </c>
      <c r="P60" s="205" t="s">
        <v>193</v>
      </c>
      <c r="Q60" s="206" t="s">
        <v>194</v>
      </c>
      <c r="R60" s="194" t="s">
        <v>195</v>
      </c>
      <c r="S60" s="194" t="s">
        <v>83</v>
      </c>
    </row>
    <row r="61" spans="1:46" ht="28.8" x14ac:dyDescent="0.3">
      <c r="A61" s="207">
        <v>28</v>
      </c>
      <c r="B61" s="211" t="s">
        <v>189</v>
      </c>
      <c r="C61" s="212" t="s">
        <v>190</v>
      </c>
      <c r="D61" s="214">
        <v>70999473</v>
      </c>
      <c r="E61" s="214">
        <v>107514087</v>
      </c>
      <c r="F61" s="220">
        <v>600047261</v>
      </c>
      <c r="G61" s="215" t="s">
        <v>200</v>
      </c>
      <c r="H61" s="211" t="s">
        <v>105</v>
      </c>
      <c r="I61" s="216" t="s">
        <v>103</v>
      </c>
      <c r="J61" s="211" t="s">
        <v>103</v>
      </c>
      <c r="K61" s="217" t="s">
        <v>198</v>
      </c>
      <c r="L61" s="218">
        <v>500000</v>
      </c>
      <c r="M61" s="221">
        <f t="shared" ref="M61" si="19">L61/100*70</f>
        <v>350000</v>
      </c>
      <c r="N61" s="224">
        <v>2024</v>
      </c>
      <c r="O61" s="225">
        <v>2026</v>
      </c>
      <c r="P61" s="222" t="s">
        <v>193</v>
      </c>
      <c r="Q61" s="223" t="s">
        <v>194</v>
      </c>
      <c r="R61" s="211" t="s">
        <v>195</v>
      </c>
      <c r="S61" s="226" t="s">
        <v>316</v>
      </c>
    </row>
    <row r="62" spans="1:46" ht="28.8" x14ac:dyDescent="0.3">
      <c r="A62" s="338">
        <v>29</v>
      </c>
      <c r="B62" s="194" t="s">
        <v>189</v>
      </c>
      <c r="C62" s="195" t="s">
        <v>190</v>
      </c>
      <c r="D62" s="196">
        <v>70999473</v>
      </c>
      <c r="E62" s="196">
        <v>107514087</v>
      </c>
      <c r="F62" s="197">
        <v>600047261</v>
      </c>
      <c r="G62" s="198" t="s">
        <v>200</v>
      </c>
      <c r="H62" s="194" t="s">
        <v>105</v>
      </c>
      <c r="I62" s="199" t="s">
        <v>103</v>
      </c>
      <c r="J62" s="194" t="s">
        <v>103</v>
      </c>
      <c r="K62" s="200" t="s">
        <v>199</v>
      </c>
      <c r="L62" s="201">
        <v>500000</v>
      </c>
      <c r="M62" s="202">
        <f t="shared" si="15"/>
        <v>350000</v>
      </c>
      <c r="N62" s="203">
        <v>2023</v>
      </c>
      <c r="O62" s="204">
        <v>2024</v>
      </c>
      <c r="P62" s="205" t="s">
        <v>193</v>
      </c>
      <c r="Q62" s="206" t="s">
        <v>194</v>
      </c>
      <c r="R62" s="194" t="s">
        <v>195</v>
      </c>
      <c r="S62" s="194" t="s">
        <v>83</v>
      </c>
    </row>
    <row r="63" spans="1:46" ht="29.4" thickBot="1" x14ac:dyDescent="0.35">
      <c r="A63" s="836">
        <v>29</v>
      </c>
      <c r="B63" s="831" t="s">
        <v>189</v>
      </c>
      <c r="C63" s="827" t="s">
        <v>190</v>
      </c>
      <c r="D63" s="837">
        <v>70999473</v>
      </c>
      <c r="E63" s="837">
        <v>107514087</v>
      </c>
      <c r="F63" s="838">
        <v>600047261</v>
      </c>
      <c r="G63" s="833" t="s">
        <v>200</v>
      </c>
      <c r="H63" s="831" t="s">
        <v>105</v>
      </c>
      <c r="I63" s="839" t="s">
        <v>103</v>
      </c>
      <c r="J63" s="831" t="s">
        <v>103</v>
      </c>
      <c r="K63" s="840" t="s">
        <v>199</v>
      </c>
      <c r="L63" s="823">
        <v>500000</v>
      </c>
      <c r="M63" s="824">
        <f t="shared" ref="M63" si="20">L63/100*70</f>
        <v>350000</v>
      </c>
      <c r="N63" s="827">
        <v>2024</v>
      </c>
      <c r="O63" s="834">
        <v>2026</v>
      </c>
      <c r="P63" s="841" t="s">
        <v>193</v>
      </c>
      <c r="Q63" s="828" t="s">
        <v>194</v>
      </c>
      <c r="R63" s="831" t="s">
        <v>195</v>
      </c>
      <c r="S63" s="818" t="s">
        <v>316</v>
      </c>
    </row>
    <row r="64" spans="1:46" ht="31.8" customHeight="1" x14ac:dyDescent="0.3">
      <c r="A64" s="588">
        <v>30</v>
      </c>
      <c r="B64" s="187" t="s">
        <v>158</v>
      </c>
      <c r="C64" s="589" t="s">
        <v>159</v>
      </c>
      <c r="D64" s="437">
        <v>75031531</v>
      </c>
      <c r="E64" s="437">
        <v>107516004</v>
      </c>
      <c r="F64" s="590">
        <v>600051609</v>
      </c>
      <c r="G64" s="187" t="s">
        <v>340</v>
      </c>
      <c r="H64" s="384" t="s">
        <v>105</v>
      </c>
      <c r="I64" s="378" t="s">
        <v>103</v>
      </c>
      <c r="J64" s="384" t="s">
        <v>160</v>
      </c>
      <c r="K64" s="187" t="s">
        <v>161</v>
      </c>
      <c r="L64" s="385">
        <v>20000</v>
      </c>
      <c r="M64" s="386">
        <f t="shared" si="15"/>
        <v>14000</v>
      </c>
      <c r="N64" s="387">
        <v>2022</v>
      </c>
      <c r="O64" s="379">
        <v>2022</v>
      </c>
      <c r="P64" s="388"/>
      <c r="Q64" s="389"/>
      <c r="R64" s="384" t="s">
        <v>188</v>
      </c>
      <c r="S64" s="378"/>
    </row>
    <row r="65" spans="1:19" ht="31.8" customHeight="1" x14ac:dyDescent="0.3">
      <c r="A65" s="208">
        <v>30</v>
      </c>
      <c r="B65" s="217" t="s">
        <v>158</v>
      </c>
      <c r="C65" s="732" t="s">
        <v>159</v>
      </c>
      <c r="D65" s="214">
        <v>75031531</v>
      </c>
      <c r="E65" s="214">
        <v>107516004</v>
      </c>
      <c r="F65" s="220">
        <v>600051609</v>
      </c>
      <c r="G65" s="217" t="s">
        <v>340</v>
      </c>
      <c r="H65" s="216" t="s">
        <v>105</v>
      </c>
      <c r="I65" s="211" t="s">
        <v>103</v>
      </c>
      <c r="J65" s="216" t="s">
        <v>160</v>
      </c>
      <c r="K65" s="217" t="s">
        <v>161</v>
      </c>
      <c r="L65" s="634">
        <v>20000</v>
      </c>
      <c r="M65" s="221">
        <f t="shared" si="15"/>
        <v>14000</v>
      </c>
      <c r="N65" s="209">
        <v>2022</v>
      </c>
      <c r="O65" s="549">
        <v>2024</v>
      </c>
      <c r="P65" s="222"/>
      <c r="Q65" s="210"/>
      <c r="R65" s="216" t="s">
        <v>188</v>
      </c>
      <c r="S65" s="211"/>
    </row>
    <row r="66" spans="1:19" ht="31.8" customHeight="1" x14ac:dyDescent="0.3">
      <c r="A66" s="207">
        <v>30</v>
      </c>
      <c r="B66" s="733" t="s">
        <v>158</v>
      </c>
      <c r="C66" s="264" t="s">
        <v>159</v>
      </c>
      <c r="D66" s="734">
        <v>75031531</v>
      </c>
      <c r="E66" s="734">
        <v>107516004</v>
      </c>
      <c r="F66" s="735">
        <v>600051609</v>
      </c>
      <c r="G66" s="733" t="s">
        <v>340</v>
      </c>
      <c r="H66" s="246" t="s">
        <v>105</v>
      </c>
      <c r="I66" s="577" t="s">
        <v>103</v>
      </c>
      <c r="J66" s="246" t="s">
        <v>160</v>
      </c>
      <c r="K66" s="733" t="s">
        <v>161</v>
      </c>
      <c r="L66" s="736">
        <v>30000</v>
      </c>
      <c r="M66" s="583">
        <f t="shared" ref="M66" si="21">L66/100*70</f>
        <v>21000</v>
      </c>
      <c r="N66" s="737">
        <v>2025</v>
      </c>
      <c r="O66" s="578">
        <v>2026</v>
      </c>
      <c r="P66" s="579"/>
      <c r="Q66" s="738"/>
      <c r="R66" s="246" t="s">
        <v>188</v>
      </c>
      <c r="S66" s="577" t="s">
        <v>83</v>
      </c>
    </row>
    <row r="67" spans="1:19" ht="31.2" customHeight="1" x14ac:dyDescent="0.3">
      <c r="A67" s="338">
        <v>31</v>
      </c>
      <c r="B67" s="392" t="s">
        <v>158</v>
      </c>
      <c r="C67" s="393" t="s">
        <v>159</v>
      </c>
      <c r="D67" s="394">
        <v>75031531</v>
      </c>
      <c r="E67" s="394">
        <v>107516004</v>
      </c>
      <c r="F67" s="395">
        <v>600051609</v>
      </c>
      <c r="G67" s="392" t="s">
        <v>162</v>
      </c>
      <c r="H67" s="396" t="s">
        <v>105</v>
      </c>
      <c r="I67" s="372" t="s">
        <v>103</v>
      </c>
      <c r="J67" s="396" t="s">
        <v>160</v>
      </c>
      <c r="K67" s="392" t="s">
        <v>163</v>
      </c>
      <c r="L67" s="397">
        <v>40000</v>
      </c>
      <c r="M67" s="202">
        <f t="shared" ref="M67:M69" si="22">L67/100*70</f>
        <v>28000</v>
      </c>
      <c r="N67" s="376">
        <v>2023</v>
      </c>
      <c r="O67" s="373">
        <v>2023</v>
      </c>
      <c r="P67" s="122"/>
      <c r="Q67" s="106"/>
      <c r="R67" s="124" t="s">
        <v>307</v>
      </c>
      <c r="S67" s="107"/>
    </row>
    <row r="68" spans="1:19" ht="34.799999999999997" customHeight="1" x14ac:dyDescent="0.3">
      <c r="A68" s="75">
        <v>32</v>
      </c>
      <c r="B68" s="95" t="s">
        <v>158</v>
      </c>
      <c r="C68" s="123" t="s">
        <v>159</v>
      </c>
      <c r="D68" s="131">
        <v>75031531</v>
      </c>
      <c r="E68" s="131">
        <v>107516004</v>
      </c>
      <c r="F68" s="398">
        <v>600051609</v>
      </c>
      <c r="G68" s="95" t="s">
        <v>164</v>
      </c>
      <c r="H68" s="124" t="s">
        <v>105</v>
      </c>
      <c r="I68" s="107" t="s">
        <v>103</v>
      </c>
      <c r="J68" s="124" t="s">
        <v>160</v>
      </c>
      <c r="K68" s="95" t="s">
        <v>165</v>
      </c>
      <c r="L68" s="125">
        <v>80000</v>
      </c>
      <c r="M68" s="121">
        <f t="shared" si="22"/>
        <v>56000</v>
      </c>
      <c r="N68" s="122">
        <v>2023</v>
      </c>
      <c r="O68" s="116">
        <v>2023</v>
      </c>
      <c r="P68" s="122"/>
      <c r="Q68" s="106"/>
      <c r="R68" s="124" t="s">
        <v>174</v>
      </c>
      <c r="S68" s="107" t="s">
        <v>83</v>
      </c>
    </row>
    <row r="69" spans="1:19" ht="30.6" customHeight="1" x14ac:dyDescent="0.3">
      <c r="A69" s="208">
        <v>33</v>
      </c>
      <c r="B69" s="675" t="s">
        <v>158</v>
      </c>
      <c r="C69" s="679" t="s">
        <v>159</v>
      </c>
      <c r="D69" s="670">
        <v>75031531</v>
      </c>
      <c r="E69" s="670">
        <v>107516004</v>
      </c>
      <c r="F69" s="672">
        <v>600051609</v>
      </c>
      <c r="G69" s="675" t="s">
        <v>166</v>
      </c>
      <c r="H69" s="674" t="s">
        <v>105</v>
      </c>
      <c r="I69" s="565" t="s">
        <v>103</v>
      </c>
      <c r="J69" s="674" t="s">
        <v>160</v>
      </c>
      <c r="K69" s="675" t="s">
        <v>169</v>
      </c>
      <c r="L69" s="676">
        <v>100000</v>
      </c>
      <c r="M69" s="221">
        <f t="shared" si="22"/>
        <v>70000</v>
      </c>
      <c r="N69" s="561">
        <v>2023</v>
      </c>
      <c r="O69" s="566">
        <v>2024</v>
      </c>
      <c r="P69" s="561"/>
      <c r="Q69" s="562"/>
      <c r="R69" s="674"/>
      <c r="S69" s="565"/>
    </row>
    <row r="70" spans="1:19" ht="30.6" customHeight="1" x14ac:dyDescent="0.3">
      <c r="A70" s="207">
        <v>33</v>
      </c>
      <c r="B70" s="664" t="s">
        <v>158</v>
      </c>
      <c r="C70" s="667" t="s">
        <v>159</v>
      </c>
      <c r="D70" s="659">
        <v>75031531</v>
      </c>
      <c r="E70" s="659">
        <v>107516004</v>
      </c>
      <c r="F70" s="661">
        <v>600051609</v>
      </c>
      <c r="G70" s="664" t="s">
        <v>166</v>
      </c>
      <c r="H70" s="663" t="s">
        <v>105</v>
      </c>
      <c r="I70" s="558" t="s">
        <v>103</v>
      </c>
      <c r="J70" s="663" t="s">
        <v>160</v>
      </c>
      <c r="K70" s="664" t="s">
        <v>169</v>
      </c>
      <c r="L70" s="665">
        <v>250000</v>
      </c>
      <c r="M70" s="553">
        <f t="shared" ref="M70" si="23">L70/100*70</f>
        <v>175000</v>
      </c>
      <c r="N70" s="554">
        <v>2025</v>
      </c>
      <c r="O70" s="559">
        <v>2026</v>
      </c>
      <c r="P70" s="554"/>
      <c r="Q70" s="555"/>
      <c r="R70" s="663" t="s">
        <v>174</v>
      </c>
      <c r="S70" s="558" t="s">
        <v>83</v>
      </c>
    </row>
    <row r="71" spans="1:19" ht="30.6" customHeight="1" x14ac:dyDescent="0.3">
      <c r="A71" s="338">
        <v>34</v>
      </c>
      <c r="B71" s="200" t="s">
        <v>158</v>
      </c>
      <c r="C71" s="399" t="s">
        <v>159</v>
      </c>
      <c r="D71" s="196">
        <v>75031531</v>
      </c>
      <c r="E71" s="196">
        <v>107516004</v>
      </c>
      <c r="F71" s="197">
        <v>600051609</v>
      </c>
      <c r="G71" s="200" t="s">
        <v>167</v>
      </c>
      <c r="H71" s="199" t="s">
        <v>105</v>
      </c>
      <c r="I71" s="194" t="s">
        <v>103</v>
      </c>
      <c r="J71" s="199" t="s">
        <v>160</v>
      </c>
      <c r="K71" s="200" t="s">
        <v>168</v>
      </c>
      <c r="L71" s="400">
        <v>90000</v>
      </c>
      <c r="M71" s="202">
        <f t="shared" ref="M71:M84" si="24">L71/100*70</f>
        <v>63000</v>
      </c>
      <c r="N71" s="203">
        <v>2022</v>
      </c>
      <c r="O71" s="319">
        <v>2022</v>
      </c>
      <c r="P71" s="9"/>
      <c r="Q71" s="10"/>
      <c r="R71" s="12" t="s">
        <v>307</v>
      </c>
      <c r="S71" s="12"/>
    </row>
    <row r="72" spans="1:19" ht="30.6" customHeight="1" x14ac:dyDescent="0.3">
      <c r="A72" s="208">
        <v>35</v>
      </c>
      <c r="B72" s="217" t="s">
        <v>158</v>
      </c>
      <c r="C72" s="732" t="s">
        <v>159</v>
      </c>
      <c r="D72" s="214">
        <v>75031531</v>
      </c>
      <c r="E72" s="214">
        <v>107516004</v>
      </c>
      <c r="F72" s="220">
        <v>600051609</v>
      </c>
      <c r="G72" s="211" t="s">
        <v>251</v>
      </c>
      <c r="H72" s="216" t="s">
        <v>105</v>
      </c>
      <c r="I72" s="211" t="s">
        <v>103</v>
      </c>
      <c r="J72" s="216" t="s">
        <v>160</v>
      </c>
      <c r="K72" s="211" t="s">
        <v>251</v>
      </c>
      <c r="L72" s="634">
        <v>250000</v>
      </c>
      <c r="M72" s="221">
        <f>L72/100*70</f>
        <v>175000</v>
      </c>
      <c r="N72" s="209" t="s">
        <v>120</v>
      </c>
      <c r="O72" s="549" t="s">
        <v>120</v>
      </c>
      <c r="P72" s="209"/>
      <c r="Q72" s="210"/>
      <c r="R72" s="216"/>
      <c r="S72" s="741" t="s">
        <v>83</v>
      </c>
    </row>
    <row r="73" spans="1:19" ht="30.6" customHeight="1" thickBot="1" x14ac:dyDescent="0.35">
      <c r="A73" s="329">
        <v>35</v>
      </c>
      <c r="B73" s="231" t="s">
        <v>158</v>
      </c>
      <c r="C73" s="739" t="s">
        <v>159</v>
      </c>
      <c r="D73" s="340">
        <v>75031531</v>
      </c>
      <c r="E73" s="340">
        <v>107516004</v>
      </c>
      <c r="F73" s="631">
        <v>600051609</v>
      </c>
      <c r="G73" s="535" t="s">
        <v>251</v>
      </c>
      <c r="H73" s="573" t="s">
        <v>105</v>
      </c>
      <c r="I73" s="535" t="s">
        <v>103</v>
      </c>
      <c r="J73" s="573" t="s">
        <v>160</v>
      </c>
      <c r="K73" s="535" t="s">
        <v>251</v>
      </c>
      <c r="L73" s="626">
        <v>250000</v>
      </c>
      <c r="M73" s="233">
        <f>L73/100*70</f>
        <v>175000</v>
      </c>
      <c r="N73" s="301" t="s">
        <v>120</v>
      </c>
      <c r="O73" s="226" t="s">
        <v>120</v>
      </c>
      <c r="P73" s="234"/>
      <c r="Q73" s="633"/>
      <c r="R73" s="343"/>
      <c r="S73" s="740" t="s">
        <v>379</v>
      </c>
    </row>
    <row r="74" spans="1:19" ht="50.4" customHeight="1" thickBot="1" x14ac:dyDescent="0.35">
      <c r="A74" s="718">
        <v>36</v>
      </c>
      <c r="B74" s="291" t="s">
        <v>201</v>
      </c>
      <c r="C74" s="655" t="s">
        <v>203</v>
      </c>
      <c r="D74" s="287">
        <v>70989036</v>
      </c>
      <c r="E74" s="287">
        <v>107513447</v>
      </c>
      <c r="F74" s="288">
        <v>600046800</v>
      </c>
      <c r="G74" s="290" t="s">
        <v>202</v>
      </c>
      <c r="H74" s="290" t="s">
        <v>105</v>
      </c>
      <c r="I74" s="290" t="s">
        <v>103</v>
      </c>
      <c r="J74" s="291" t="s">
        <v>203</v>
      </c>
      <c r="K74" s="290" t="s">
        <v>202</v>
      </c>
      <c r="L74" s="292">
        <v>90000</v>
      </c>
      <c r="M74" s="656">
        <f t="shared" si="24"/>
        <v>63000</v>
      </c>
      <c r="N74" s="286">
        <v>2022</v>
      </c>
      <c r="O74" s="293">
        <v>2022</v>
      </c>
      <c r="P74" s="286" t="s">
        <v>83</v>
      </c>
      <c r="Q74" s="293"/>
      <c r="R74" s="290"/>
      <c r="S74" s="289"/>
    </row>
    <row r="75" spans="1:19" ht="50.4" customHeight="1" thickBot="1" x14ac:dyDescent="0.35">
      <c r="A75" s="329">
        <v>36</v>
      </c>
      <c r="B75" s="298" t="s">
        <v>201</v>
      </c>
      <c r="C75" s="652" t="s">
        <v>203</v>
      </c>
      <c r="D75" s="294">
        <v>70989036</v>
      </c>
      <c r="E75" s="294">
        <v>107513447</v>
      </c>
      <c r="F75" s="295">
        <v>600046800</v>
      </c>
      <c r="G75" s="297" t="s">
        <v>202</v>
      </c>
      <c r="H75" s="297" t="s">
        <v>105</v>
      </c>
      <c r="I75" s="297" t="s">
        <v>103</v>
      </c>
      <c r="J75" s="298" t="s">
        <v>203</v>
      </c>
      <c r="K75" s="297" t="s">
        <v>202</v>
      </c>
      <c r="L75" s="299">
        <v>90000</v>
      </c>
      <c r="M75" s="653">
        <f t="shared" ref="M75" si="25">L75/100*70</f>
        <v>63000</v>
      </c>
      <c r="N75" s="654">
        <v>2025</v>
      </c>
      <c r="O75" s="302">
        <v>2026</v>
      </c>
      <c r="P75" s="654" t="s">
        <v>83</v>
      </c>
      <c r="Q75" s="302"/>
      <c r="R75" s="297"/>
      <c r="S75" s="296"/>
    </row>
    <row r="76" spans="1:19" ht="46.8" customHeight="1" thickBot="1" x14ac:dyDescent="0.35">
      <c r="A76" s="718">
        <v>37</v>
      </c>
      <c r="B76" s="719" t="s">
        <v>214</v>
      </c>
      <c r="C76" s="720" t="s">
        <v>215</v>
      </c>
      <c r="D76" s="721">
        <v>71000445</v>
      </c>
      <c r="E76" s="722">
        <v>102274606</v>
      </c>
      <c r="F76" s="723">
        <v>600047474</v>
      </c>
      <c r="G76" s="719" t="s">
        <v>216</v>
      </c>
      <c r="H76" s="719" t="s">
        <v>105</v>
      </c>
      <c r="I76" s="719" t="s">
        <v>103</v>
      </c>
      <c r="J76" s="719" t="s">
        <v>217</v>
      </c>
      <c r="K76" s="719" t="s">
        <v>218</v>
      </c>
      <c r="L76" s="724">
        <v>1500000</v>
      </c>
      <c r="M76" s="656">
        <f t="shared" si="24"/>
        <v>1050000</v>
      </c>
      <c r="N76" s="725" t="s">
        <v>219</v>
      </c>
      <c r="O76" s="726" t="s">
        <v>220</v>
      </c>
      <c r="P76" s="286" t="s">
        <v>83</v>
      </c>
      <c r="Q76" s="293"/>
      <c r="R76" s="719" t="s">
        <v>231</v>
      </c>
      <c r="S76" s="289" t="s">
        <v>83</v>
      </c>
    </row>
    <row r="77" spans="1:19" ht="46.8" customHeight="1" thickBot="1" x14ac:dyDescent="0.35">
      <c r="A77" s="629">
        <v>37</v>
      </c>
      <c r="B77" s="711" t="s">
        <v>214</v>
      </c>
      <c r="C77" s="712" t="s">
        <v>215</v>
      </c>
      <c r="D77" s="713">
        <v>71000445</v>
      </c>
      <c r="E77" s="714">
        <v>102274606</v>
      </c>
      <c r="F77" s="715">
        <v>600047474</v>
      </c>
      <c r="G77" s="711" t="s">
        <v>216</v>
      </c>
      <c r="H77" s="711" t="s">
        <v>105</v>
      </c>
      <c r="I77" s="711" t="s">
        <v>103</v>
      </c>
      <c r="J77" s="711" t="s">
        <v>217</v>
      </c>
      <c r="K77" s="711" t="s">
        <v>218</v>
      </c>
      <c r="L77" s="716">
        <v>1500000</v>
      </c>
      <c r="M77" s="653">
        <f t="shared" ref="M77" si="26">L77/100*70</f>
        <v>1050000</v>
      </c>
      <c r="N77" s="717" t="s">
        <v>219</v>
      </c>
      <c r="O77" s="302">
        <v>2026</v>
      </c>
      <c r="P77" s="654" t="s">
        <v>83</v>
      </c>
      <c r="Q77" s="302"/>
      <c r="R77" s="711" t="s">
        <v>231</v>
      </c>
      <c r="S77" s="296" t="s">
        <v>83</v>
      </c>
    </row>
    <row r="78" spans="1:19" ht="31.2" customHeight="1" x14ac:dyDescent="0.3">
      <c r="A78" s="382">
        <v>38</v>
      </c>
      <c r="B78" s="635" t="s">
        <v>265</v>
      </c>
      <c r="C78" s="26" t="s">
        <v>183</v>
      </c>
      <c r="D78" s="410">
        <v>71004653</v>
      </c>
      <c r="E78" s="742" t="s">
        <v>266</v>
      </c>
      <c r="F78" s="743">
        <v>600047270</v>
      </c>
      <c r="G78" s="11" t="s">
        <v>267</v>
      </c>
      <c r="H78" s="11" t="s">
        <v>105</v>
      </c>
      <c r="I78" s="11" t="s">
        <v>103</v>
      </c>
      <c r="J78" s="11" t="s">
        <v>180</v>
      </c>
      <c r="K78" s="11" t="s">
        <v>268</v>
      </c>
      <c r="L78" s="16" t="s">
        <v>120</v>
      </c>
      <c r="M78" s="636" t="s">
        <v>120</v>
      </c>
      <c r="N78" s="6">
        <v>2022</v>
      </c>
      <c r="O78" s="8">
        <v>2024</v>
      </c>
      <c r="P78" s="6"/>
      <c r="Q78" s="8"/>
      <c r="R78" s="637" t="s">
        <v>269</v>
      </c>
      <c r="S78" s="638" t="s">
        <v>83</v>
      </c>
    </row>
    <row r="79" spans="1:19" ht="31.2" customHeight="1" thickBot="1" x14ac:dyDescent="0.35">
      <c r="A79" s="29">
        <v>39</v>
      </c>
      <c r="B79" s="146" t="s">
        <v>265</v>
      </c>
      <c r="C79" s="149" t="s">
        <v>183</v>
      </c>
      <c r="D79" s="117">
        <v>71004653</v>
      </c>
      <c r="E79" s="744" t="s">
        <v>266</v>
      </c>
      <c r="F79" s="745">
        <v>600047270</v>
      </c>
      <c r="G79" s="153" t="s">
        <v>270</v>
      </c>
      <c r="H79" s="12" t="s">
        <v>105</v>
      </c>
      <c r="I79" s="12" t="s">
        <v>103</v>
      </c>
      <c r="J79" s="47" t="s">
        <v>180</v>
      </c>
      <c r="K79" s="47" t="s">
        <v>270</v>
      </c>
      <c r="L79" s="18">
        <v>2000000</v>
      </c>
      <c r="M79" s="126">
        <f>L79/100*70</f>
        <v>1400000</v>
      </c>
      <c r="N79" s="30" t="s">
        <v>120</v>
      </c>
      <c r="O79" s="32" t="s">
        <v>120</v>
      </c>
      <c r="P79" s="639" t="s">
        <v>131</v>
      </c>
      <c r="Q79" s="112"/>
      <c r="R79" s="167"/>
      <c r="S79" s="275" t="s">
        <v>83</v>
      </c>
    </row>
    <row r="80" spans="1:19" ht="40.200000000000003" customHeight="1" x14ac:dyDescent="0.3">
      <c r="A80" s="606">
        <v>40</v>
      </c>
      <c r="B80" s="181" t="s">
        <v>260</v>
      </c>
      <c r="C80" s="182" t="s">
        <v>253</v>
      </c>
      <c r="D80" s="184">
        <v>75031591</v>
      </c>
      <c r="E80" s="184">
        <v>107513781</v>
      </c>
      <c r="F80" s="183">
        <v>600047041</v>
      </c>
      <c r="G80" s="185" t="s">
        <v>264</v>
      </c>
      <c r="H80" s="181" t="s">
        <v>105</v>
      </c>
      <c r="I80" s="181" t="s">
        <v>103</v>
      </c>
      <c r="J80" s="181" t="s">
        <v>255</v>
      </c>
      <c r="K80" s="181" t="s">
        <v>261</v>
      </c>
      <c r="L80" s="188">
        <v>9000000</v>
      </c>
      <c r="M80" s="386">
        <f t="shared" si="24"/>
        <v>6300000</v>
      </c>
      <c r="N80" s="387">
        <v>2023</v>
      </c>
      <c r="O80" s="389">
        <v>2025</v>
      </c>
      <c r="P80" s="192" t="s">
        <v>262</v>
      </c>
      <c r="Q80" s="191"/>
      <c r="R80" s="186"/>
      <c r="S80" s="403" t="s">
        <v>83</v>
      </c>
    </row>
    <row r="81" spans="1:19" ht="40.200000000000003" customHeight="1" x14ac:dyDescent="0.3">
      <c r="A81" s="313">
        <v>40</v>
      </c>
      <c r="B81" s="47" t="s">
        <v>260</v>
      </c>
      <c r="C81" s="149" t="s">
        <v>253</v>
      </c>
      <c r="D81" s="117">
        <v>75031591</v>
      </c>
      <c r="E81" s="117">
        <v>107513781</v>
      </c>
      <c r="F81" s="500">
        <v>600047041</v>
      </c>
      <c r="G81" s="153" t="s">
        <v>264</v>
      </c>
      <c r="H81" s="47" t="s">
        <v>105</v>
      </c>
      <c r="I81" s="47" t="s">
        <v>103</v>
      </c>
      <c r="J81" s="47" t="s">
        <v>255</v>
      </c>
      <c r="K81" s="47" t="s">
        <v>261</v>
      </c>
      <c r="L81" s="366">
        <v>14000000</v>
      </c>
      <c r="M81" s="119">
        <f t="shared" ref="M81" si="27">L81/100*70</f>
        <v>9800000</v>
      </c>
      <c r="N81" s="46">
        <v>2026</v>
      </c>
      <c r="O81" s="127">
        <v>2027</v>
      </c>
      <c r="P81" s="391" t="s">
        <v>262</v>
      </c>
      <c r="Q81" s="154"/>
      <c r="S81" s="404" t="s">
        <v>83</v>
      </c>
    </row>
    <row r="82" spans="1:19" ht="14.4" customHeight="1" x14ac:dyDescent="0.3">
      <c r="A82" s="401">
        <v>41</v>
      </c>
      <c r="B82" s="194" t="s">
        <v>260</v>
      </c>
      <c r="C82" s="195" t="s">
        <v>253</v>
      </c>
      <c r="D82" s="196">
        <v>75031591</v>
      </c>
      <c r="E82" s="196">
        <v>107513781</v>
      </c>
      <c r="F82" s="505">
        <v>600047041</v>
      </c>
      <c r="G82" s="200" t="s">
        <v>263</v>
      </c>
      <c r="H82" s="378" t="s">
        <v>105</v>
      </c>
      <c r="I82" s="378" t="s">
        <v>103</v>
      </c>
      <c r="J82" s="378" t="s">
        <v>255</v>
      </c>
      <c r="K82" s="200" t="s">
        <v>263</v>
      </c>
      <c r="L82" s="406">
        <v>700000</v>
      </c>
      <c r="M82" s="386">
        <f t="shared" si="24"/>
        <v>490000</v>
      </c>
      <c r="N82" s="387">
        <v>2023</v>
      </c>
      <c r="O82" s="379">
        <v>2025</v>
      </c>
      <c r="P82" s="203"/>
      <c r="Q82" s="204"/>
      <c r="R82" s="199"/>
      <c r="S82" s="407" t="s">
        <v>83</v>
      </c>
    </row>
    <row r="83" spans="1:19" ht="14.4" customHeight="1" x14ac:dyDescent="0.3">
      <c r="A83" s="5">
        <v>41</v>
      </c>
      <c r="B83" s="12" t="s">
        <v>260</v>
      </c>
      <c r="C83" s="25" t="s">
        <v>253</v>
      </c>
      <c r="D83" s="62">
        <v>75031591</v>
      </c>
      <c r="E83" s="62">
        <v>107513781</v>
      </c>
      <c r="F83" s="508">
        <v>600047041</v>
      </c>
      <c r="G83" s="41" t="s">
        <v>263</v>
      </c>
      <c r="H83" s="12" t="s">
        <v>105</v>
      </c>
      <c r="I83" s="12" t="s">
        <v>103</v>
      </c>
      <c r="J83" s="12" t="s">
        <v>255</v>
      </c>
      <c r="K83" s="41" t="s">
        <v>263</v>
      </c>
      <c r="L83" s="366">
        <v>1000000</v>
      </c>
      <c r="M83" s="119">
        <f t="shared" ref="M83" si="28">L83/100*70</f>
        <v>700000</v>
      </c>
      <c r="N83" s="46">
        <v>2026</v>
      </c>
      <c r="O83" s="173">
        <v>2027</v>
      </c>
      <c r="P83" s="9"/>
      <c r="Q83" s="10"/>
      <c r="R83" s="99"/>
      <c r="S83" s="408" t="s">
        <v>83</v>
      </c>
    </row>
    <row r="84" spans="1:19" ht="14.4" customHeight="1" x14ac:dyDescent="0.3">
      <c r="A84" s="401">
        <v>42</v>
      </c>
      <c r="B84" s="194" t="s">
        <v>260</v>
      </c>
      <c r="C84" s="195" t="s">
        <v>253</v>
      </c>
      <c r="D84" s="196">
        <v>75031591</v>
      </c>
      <c r="E84" s="196">
        <v>107513781</v>
      </c>
      <c r="F84" s="505">
        <v>600047041</v>
      </c>
      <c r="G84" s="200" t="s">
        <v>256</v>
      </c>
      <c r="H84" s="194" t="s">
        <v>105</v>
      </c>
      <c r="I84" s="194" t="s">
        <v>103</v>
      </c>
      <c r="J84" s="194" t="s">
        <v>255</v>
      </c>
      <c r="K84" s="200" t="s">
        <v>256</v>
      </c>
      <c r="L84" s="201">
        <v>2000000</v>
      </c>
      <c r="M84" s="202">
        <f t="shared" si="24"/>
        <v>1400000</v>
      </c>
      <c r="N84" s="203">
        <v>2023</v>
      </c>
      <c r="O84" s="319">
        <v>2025</v>
      </c>
      <c r="P84" s="203"/>
      <c r="Q84" s="204"/>
      <c r="R84" s="199"/>
      <c r="S84" s="407" t="s">
        <v>83</v>
      </c>
    </row>
    <row r="85" spans="1:19" ht="14.4" customHeight="1" x14ac:dyDescent="0.3">
      <c r="A85" s="5">
        <v>42</v>
      </c>
      <c r="B85" s="12" t="s">
        <v>260</v>
      </c>
      <c r="C85" s="25" t="s">
        <v>253</v>
      </c>
      <c r="D85" s="62">
        <v>75031591</v>
      </c>
      <c r="E85" s="62">
        <v>107513781</v>
      </c>
      <c r="F85" s="508">
        <v>600047041</v>
      </c>
      <c r="G85" s="41" t="s">
        <v>256</v>
      </c>
      <c r="H85" s="12" t="s">
        <v>105</v>
      </c>
      <c r="I85" s="12" t="s">
        <v>103</v>
      </c>
      <c r="J85" s="12" t="s">
        <v>255</v>
      </c>
      <c r="K85" s="41" t="s">
        <v>256</v>
      </c>
      <c r="L85" s="18">
        <v>3500000</v>
      </c>
      <c r="M85" s="121">
        <f t="shared" ref="M85" si="29">L85/100*70</f>
        <v>2450000</v>
      </c>
      <c r="N85" s="9">
        <v>2024</v>
      </c>
      <c r="O85" s="76">
        <v>2025</v>
      </c>
      <c r="P85" s="9"/>
      <c r="Q85" s="10"/>
      <c r="R85" s="99"/>
      <c r="S85" s="408" t="s">
        <v>83</v>
      </c>
    </row>
    <row r="86" spans="1:19" ht="14.4" customHeight="1" x14ac:dyDescent="0.3">
      <c r="A86" s="245">
        <v>43</v>
      </c>
      <c r="B86" s="211" t="s">
        <v>260</v>
      </c>
      <c r="C86" s="212" t="s">
        <v>253</v>
      </c>
      <c r="D86" s="214">
        <v>75031591</v>
      </c>
      <c r="E86" s="214">
        <v>107513781</v>
      </c>
      <c r="F86" s="213">
        <v>600047041</v>
      </c>
      <c r="G86" s="217" t="s">
        <v>312</v>
      </c>
      <c r="H86" s="211" t="s">
        <v>105</v>
      </c>
      <c r="I86" s="211" t="s">
        <v>103</v>
      </c>
      <c r="J86" s="211" t="s">
        <v>255</v>
      </c>
      <c r="K86" s="217" t="s">
        <v>313</v>
      </c>
      <c r="L86" s="218">
        <v>800000</v>
      </c>
      <c r="M86" s="221">
        <f>L86/100*70</f>
        <v>560000</v>
      </c>
      <c r="N86" s="209">
        <v>2024</v>
      </c>
      <c r="O86" s="549">
        <v>2024</v>
      </c>
      <c r="P86" s="209"/>
      <c r="Q86" s="255" t="s">
        <v>314</v>
      </c>
      <c r="R86" s="216" t="s">
        <v>188</v>
      </c>
      <c r="S86" s="211" t="s">
        <v>83</v>
      </c>
    </row>
    <row r="87" spans="1:19" ht="14.4" customHeight="1" x14ac:dyDescent="0.3">
      <c r="A87" s="245">
        <v>43</v>
      </c>
      <c r="B87" s="211" t="s">
        <v>260</v>
      </c>
      <c r="C87" s="212" t="s">
        <v>253</v>
      </c>
      <c r="D87" s="214">
        <v>75031591</v>
      </c>
      <c r="E87" s="214">
        <v>107513781</v>
      </c>
      <c r="F87" s="213">
        <v>600047041</v>
      </c>
      <c r="G87" s="217" t="s">
        <v>312</v>
      </c>
      <c r="H87" s="211" t="s">
        <v>105</v>
      </c>
      <c r="I87" s="211" t="s">
        <v>103</v>
      </c>
      <c r="J87" s="211" t="s">
        <v>255</v>
      </c>
      <c r="K87" s="217" t="s">
        <v>313</v>
      </c>
      <c r="L87" s="218">
        <v>800000</v>
      </c>
      <c r="M87" s="221">
        <f>L87/100*70</f>
        <v>560000</v>
      </c>
      <c r="N87" s="209">
        <v>2024</v>
      </c>
      <c r="O87" s="549">
        <v>2024</v>
      </c>
      <c r="P87" s="209"/>
      <c r="Q87" s="255" t="s">
        <v>314</v>
      </c>
      <c r="R87" s="216" t="s">
        <v>188</v>
      </c>
      <c r="S87" s="536" t="s">
        <v>366</v>
      </c>
    </row>
    <row r="88" spans="1:19" ht="14.4" customHeight="1" thickBot="1" x14ac:dyDescent="0.35">
      <c r="A88" s="29">
        <v>44</v>
      </c>
      <c r="B88" s="12" t="s">
        <v>260</v>
      </c>
      <c r="C88" s="25" t="s">
        <v>253</v>
      </c>
      <c r="D88" s="62">
        <v>75031591</v>
      </c>
      <c r="E88" s="62">
        <v>107513781</v>
      </c>
      <c r="F88" s="727">
        <v>600047041</v>
      </c>
      <c r="G88" s="41" t="s">
        <v>337</v>
      </c>
      <c r="H88" s="12" t="s">
        <v>105</v>
      </c>
      <c r="I88" s="12" t="s">
        <v>103</v>
      </c>
      <c r="J88" s="12" t="s">
        <v>255</v>
      </c>
      <c r="K88" s="41" t="s">
        <v>337</v>
      </c>
      <c r="L88" s="20">
        <v>30000000</v>
      </c>
      <c r="M88" s="126">
        <f>L88/100*70</f>
        <v>21000000</v>
      </c>
      <c r="N88" s="30">
        <v>2024</v>
      </c>
      <c r="O88" s="81">
        <v>2025</v>
      </c>
      <c r="P88" s="30"/>
      <c r="Q88" s="32"/>
      <c r="R88" s="101"/>
      <c r="S88" s="33" t="s">
        <v>83</v>
      </c>
    </row>
    <row r="89" spans="1:19" ht="44.4" hidden="1" customHeight="1" x14ac:dyDescent="0.35">
      <c r="A89" s="313">
        <v>43</v>
      </c>
      <c r="B89" s="153" t="s">
        <v>158</v>
      </c>
      <c r="C89" s="383" t="s">
        <v>159</v>
      </c>
      <c r="D89" s="117">
        <v>75031531</v>
      </c>
      <c r="E89" s="117">
        <v>107516004</v>
      </c>
      <c r="F89" s="118">
        <v>600051609</v>
      </c>
      <c r="G89" s="85" t="s">
        <v>308</v>
      </c>
      <c r="H89" s="47" t="s">
        <v>105</v>
      </c>
      <c r="I89" s="173" t="s">
        <v>103</v>
      </c>
      <c r="J89" s="110" t="s">
        <v>160</v>
      </c>
      <c r="K89" s="153" t="s">
        <v>309</v>
      </c>
      <c r="L89" s="148">
        <v>150000</v>
      </c>
      <c r="M89" s="156">
        <f t="shared" ref="M89:M91" si="30">L89/100*70</f>
        <v>105000</v>
      </c>
      <c r="N89" s="46">
        <v>2023</v>
      </c>
      <c r="O89" s="173">
        <v>2025</v>
      </c>
      <c r="P89" s="46"/>
      <c r="Q89" s="127"/>
      <c r="R89" s="110"/>
      <c r="S89" s="47"/>
    </row>
    <row r="90" spans="1:19" ht="32.4" hidden="1" customHeight="1" thickBot="1" x14ac:dyDescent="0.35">
      <c r="A90" s="29">
        <v>44</v>
      </c>
      <c r="B90" s="80" t="s">
        <v>158</v>
      </c>
      <c r="C90" s="278" t="s">
        <v>159</v>
      </c>
      <c r="D90" s="63">
        <v>75031531</v>
      </c>
      <c r="E90" s="63">
        <v>107516004</v>
      </c>
      <c r="F90" s="274">
        <v>600051609</v>
      </c>
      <c r="G90" s="82" t="s">
        <v>310</v>
      </c>
      <c r="H90" s="33" t="s">
        <v>105</v>
      </c>
      <c r="I90" s="81" t="s">
        <v>103</v>
      </c>
      <c r="J90" s="101" t="s">
        <v>160</v>
      </c>
      <c r="K90" s="80" t="s">
        <v>311</v>
      </c>
      <c r="L90" s="414">
        <v>150000</v>
      </c>
      <c r="M90" s="126">
        <f t="shared" si="30"/>
        <v>105000</v>
      </c>
      <c r="N90" s="143">
        <v>2024</v>
      </c>
      <c r="O90" s="409">
        <v>2025</v>
      </c>
      <c r="P90" s="143"/>
      <c r="Q90" s="145"/>
      <c r="R90" s="451"/>
      <c r="S90" s="33"/>
    </row>
    <row r="91" spans="1:19" ht="14.4" hidden="1" customHeight="1" thickBot="1" x14ac:dyDescent="0.35">
      <c r="A91" s="339">
        <v>45</v>
      </c>
      <c r="B91" s="230" t="s">
        <v>189</v>
      </c>
      <c r="C91" s="525" t="s">
        <v>190</v>
      </c>
      <c r="D91" s="340">
        <v>70999473</v>
      </c>
      <c r="E91" s="340">
        <v>107514087</v>
      </c>
      <c r="F91" s="341">
        <v>600047261</v>
      </c>
      <c r="G91" s="342" t="s">
        <v>347</v>
      </c>
      <c r="H91" s="230" t="s">
        <v>105</v>
      </c>
      <c r="I91" s="343" t="s">
        <v>103</v>
      </c>
      <c r="J91" s="230" t="s">
        <v>103</v>
      </c>
      <c r="K91" s="231" t="s">
        <v>348</v>
      </c>
      <c r="L91" s="232">
        <v>1000000</v>
      </c>
      <c r="M91" s="233">
        <f t="shared" si="30"/>
        <v>700000</v>
      </c>
      <c r="N91" s="234">
        <v>2024</v>
      </c>
      <c r="O91" s="235">
        <v>2025</v>
      </c>
      <c r="P91" s="236"/>
      <c r="Q91" s="237"/>
      <c r="R91" s="230" t="s">
        <v>349</v>
      </c>
      <c r="S91" s="235"/>
    </row>
    <row r="92" spans="1:19" ht="14.4" hidden="1" customHeight="1" x14ac:dyDescent="0.35">
      <c r="A92" s="382">
        <v>46</v>
      </c>
      <c r="B92" s="78"/>
      <c r="C92" s="88"/>
      <c r="D92" s="227"/>
      <c r="E92" s="227"/>
      <c r="F92" s="228"/>
      <c r="G92" s="78"/>
      <c r="H92" t="s">
        <v>105</v>
      </c>
      <c r="I92" s="97" t="s">
        <v>103</v>
      </c>
      <c r="K92" s="78"/>
      <c r="M92" s="529"/>
      <c r="N92" s="130"/>
      <c r="P92" s="531"/>
      <c r="Q92" s="532"/>
      <c r="R92" s="110"/>
      <c r="S92" s="11"/>
    </row>
    <row r="93" spans="1:19" ht="14.4" hidden="1" customHeight="1" x14ac:dyDescent="0.35">
      <c r="A93" s="75">
        <v>47</v>
      </c>
      <c r="B93" s="41"/>
      <c r="C93" s="74"/>
      <c r="D93" s="62"/>
      <c r="E93" s="62"/>
      <c r="F93" s="104"/>
      <c r="G93" s="41"/>
      <c r="H93" s="99" t="s">
        <v>105</v>
      </c>
      <c r="I93" s="12" t="s">
        <v>103</v>
      </c>
      <c r="J93" s="99"/>
      <c r="K93" s="41"/>
      <c r="L93" s="527"/>
      <c r="M93" s="530"/>
      <c r="N93" s="25"/>
      <c r="O93" s="111"/>
      <c r="P93" s="9"/>
      <c r="Q93" s="10"/>
      <c r="R93" s="99"/>
      <c r="S93" s="12"/>
    </row>
    <row r="94" spans="1:19" ht="14.4" hidden="1" customHeight="1" x14ac:dyDescent="0.35">
      <c r="A94" s="75">
        <v>48</v>
      </c>
      <c r="B94" s="41"/>
      <c r="C94" s="74"/>
      <c r="D94" s="62"/>
      <c r="E94" s="62"/>
      <c r="F94" s="104"/>
      <c r="G94" s="41"/>
      <c r="H94" s="99" t="s">
        <v>105</v>
      </c>
      <c r="I94" s="12" t="s">
        <v>103</v>
      </c>
      <c r="J94" s="99"/>
      <c r="K94" s="41"/>
      <c r="L94" s="527"/>
      <c r="M94" s="530"/>
      <c r="N94" s="25"/>
      <c r="O94" s="111"/>
      <c r="P94" s="9"/>
      <c r="Q94" s="10"/>
      <c r="R94" s="99"/>
      <c r="S94" s="12"/>
    </row>
    <row r="95" spans="1:19" ht="14.4" hidden="1" customHeight="1" x14ac:dyDescent="0.35">
      <c r="A95" s="75">
        <v>49</v>
      </c>
      <c r="B95" s="41"/>
      <c r="C95" s="74"/>
      <c r="D95" s="62"/>
      <c r="E95" s="62"/>
      <c r="F95" s="104"/>
      <c r="G95" s="41"/>
      <c r="H95" s="99" t="s">
        <v>105</v>
      </c>
      <c r="I95" s="12" t="s">
        <v>103</v>
      </c>
      <c r="J95" s="99"/>
      <c r="K95" s="41"/>
      <c r="L95" s="527"/>
      <c r="M95" s="530"/>
      <c r="N95" s="25"/>
      <c r="O95" s="111"/>
      <c r="P95" s="9"/>
      <c r="Q95" s="10"/>
      <c r="R95" s="99"/>
      <c r="S95" s="12"/>
    </row>
    <row r="96" spans="1:19" ht="15" hidden="1" thickBot="1" x14ac:dyDescent="0.35">
      <c r="A96" s="75">
        <v>50</v>
      </c>
      <c r="B96" s="41"/>
      <c r="C96" s="74"/>
      <c r="D96" s="62"/>
      <c r="E96" s="62"/>
      <c r="F96" s="104"/>
      <c r="G96" s="41"/>
      <c r="H96" s="99" t="s">
        <v>105</v>
      </c>
      <c r="I96" s="12" t="s">
        <v>103</v>
      </c>
      <c r="J96" s="99"/>
      <c r="K96" s="41"/>
      <c r="L96" s="527"/>
      <c r="M96" s="530"/>
      <c r="N96" s="25"/>
      <c r="O96" s="111"/>
      <c r="P96" s="9"/>
      <c r="Q96" s="10"/>
      <c r="R96" s="99"/>
      <c r="S96" s="12"/>
    </row>
    <row r="97" spans="1:46" ht="15" hidden="1" thickBot="1" x14ac:dyDescent="0.35">
      <c r="A97" s="337">
        <v>51</v>
      </c>
      <c r="B97" s="162"/>
      <c r="C97" s="88"/>
      <c r="D97" s="227"/>
      <c r="E97" s="227"/>
      <c r="F97" s="228"/>
      <c r="G97" s="146"/>
      <c r="H97" s="110" t="s">
        <v>105</v>
      </c>
      <c r="I97" s="152" t="s">
        <v>103</v>
      </c>
      <c r="J97" s="110"/>
      <c r="K97" s="146"/>
      <c r="L97" s="528"/>
      <c r="M97" s="421"/>
      <c r="N97" s="130"/>
      <c r="O97" s="161"/>
      <c r="P97" s="143"/>
      <c r="Q97" s="145"/>
      <c r="R97" s="110"/>
      <c r="S97" s="152"/>
    </row>
    <row r="98" spans="1:46" ht="28.8" x14ac:dyDescent="0.3">
      <c r="A98" s="728">
        <v>45</v>
      </c>
      <c r="B98" s="40" t="s">
        <v>158</v>
      </c>
      <c r="C98" s="730" t="s">
        <v>159</v>
      </c>
      <c r="D98" s="410">
        <v>75031531</v>
      </c>
      <c r="E98" s="410">
        <v>107516004</v>
      </c>
      <c r="F98" s="411">
        <v>600051609</v>
      </c>
      <c r="G98" s="40" t="s">
        <v>375</v>
      </c>
      <c r="H98" s="110" t="s">
        <v>105</v>
      </c>
      <c r="I98" s="11" t="s">
        <v>103</v>
      </c>
      <c r="J98" s="110" t="s">
        <v>160</v>
      </c>
      <c r="K98" s="40" t="s">
        <v>378</v>
      </c>
      <c r="L98" s="528">
        <v>100000</v>
      </c>
      <c r="M98" s="636">
        <f>L98/100*70</f>
        <v>70000</v>
      </c>
      <c r="N98" s="6">
        <v>2025</v>
      </c>
      <c r="O98" s="490">
        <v>2026</v>
      </c>
      <c r="P98" s="6"/>
      <c r="Q98" s="8"/>
      <c r="R98" s="110" t="s">
        <v>174</v>
      </c>
      <c r="S98" s="11" t="s">
        <v>83</v>
      </c>
    </row>
    <row r="99" spans="1:46" ht="29.4" thickBot="1" x14ac:dyDescent="0.35">
      <c r="A99" s="729">
        <v>46</v>
      </c>
      <c r="B99" s="146" t="s">
        <v>158</v>
      </c>
      <c r="C99" s="175" t="s">
        <v>159</v>
      </c>
      <c r="D99" s="150">
        <v>75031531</v>
      </c>
      <c r="E99" s="150">
        <v>107516004</v>
      </c>
      <c r="F99" s="165">
        <v>600051609</v>
      </c>
      <c r="G99" s="80" t="s">
        <v>376</v>
      </c>
      <c r="H99" s="101" t="s">
        <v>105</v>
      </c>
      <c r="I99" s="33" t="s">
        <v>103</v>
      </c>
      <c r="J99" s="101" t="s">
        <v>160</v>
      </c>
      <c r="K99" s="80" t="s">
        <v>377</v>
      </c>
      <c r="L99" s="731">
        <v>30000</v>
      </c>
      <c r="M99" s="126">
        <f t="shared" ref="M99:M100" si="31">L99/100*70</f>
        <v>21000</v>
      </c>
      <c r="N99" s="30">
        <v>2025</v>
      </c>
      <c r="O99" s="32">
        <v>2026</v>
      </c>
      <c r="P99" s="30"/>
      <c r="Q99" s="32"/>
      <c r="R99" s="101" t="s">
        <v>174</v>
      </c>
      <c r="S99" s="33" t="s">
        <v>83</v>
      </c>
      <c r="T99" s="935"/>
      <c r="U99" s="935"/>
      <c r="V99" s="935"/>
      <c r="W99" s="935"/>
      <c r="X99" s="935"/>
      <c r="Y99" s="935"/>
      <c r="Z99" s="935"/>
      <c r="AA99" s="935"/>
      <c r="AB99" s="935"/>
      <c r="AC99" s="935"/>
      <c r="AD99" s="935"/>
      <c r="AE99" s="935"/>
      <c r="AF99" s="935"/>
    </row>
    <row r="100" spans="1:46" s="246" customFormat="1" ht="249" customHeight="1" thickBot="1" x14ac:dyDescent="0.35">
      <c r="A100" s="797">
        <v>47</v>
      </c>
      <c r="B100" s="813" t="s">
        <v>234</v>
      </c>
      <c r="C100" s="835" t="s">
        <v>235</v>
      </c>
      <c r="D100" s="294">
        <v>75031655</v>
      </c>
      <c r="E100" s="294">
        <v>107515911</v>
      </c>
      <c r="F100" s="295">
        <v>600052044</v>
      </c>
      <c r="G100" s="298" t="s">
        <v>241</v>
      </c>
      <c r="H100" s="297" t="s">
        <v>105</v>
      </c>
      <c r="I100" s="297" t="s">
        <v>103</v>
      </c>
      <c r="J100" s="297" t="s">
        <v>237</v>
      </c>
      <c r="K100" s="231" t="s">
        <v>242</v>
      </c>
      <c r="L100" s="815">
        <v>35840000</v>
      </c>
      <c r="M100" s="816">
        <f t="shared" si="31"/>
        <v>25088000</v>
      </c>
      <c r="N100" s="654">
        <v>2025</v>
      </c>
      <c r="O100" s="302">
        <v>2026</v>
      </c>
      <c r="P100" s="817"/>
      <c r="Q100" s="336"/>
      <c r="R100" s="820" t="s">
        <v>243</v>
      </c>
      <c r="S100" s="297" t="s">
        <v>83</v>
      </c>
      <c r="T100" s="935"/>
      <c r="U100" s="935"/>
      <c r="V100" s="935"/>
      <c r="W100" s="935"/>
      <c r="X100" s="935"/>
      <c r="Y100" s="935"/>
      <c r="Z100" s="935"/>
      <c r="AA100" s="935"/>
      <c r="AB100" s="935"/>
      <c r="AC100" s="935"/>
      <c r="AD100" s="935"/>
      <c r="AE100" s="935"/>
      <c r="AF100" s="935"/>
      <c r="AG100" s="935"/>
      <c r="AH100" s="935"/>
      <c r="AI100" s="935"/>
      <c r="AJ100" s="935"/>
      <c r="AK100" s="935"/>
      <c r="AL100" s="935"/>
      <c r="AM100" s="935"/>
      <c r="AN100" s="935"/>
      <c r="AO100" s="935"/>
      <c r="AP100" s="935"/>
      <c r="AQ100" s="935"/>
      <c r="AR100" s="935"/>
      <c r="AS100" s="935"/>
      <c r="AT100" s="935"/>
    </row>
    <row r="101" spans="1:46" x14ac:dyDescent="0.3">
      <c r="B101" s="70"/>
      <c r="C101" s="70"/>
      <c r="D101" s="58"/>
      <c r="E101" s="58"/>
      <c r="F101" s="58"/>
      <c r="G101" s="70"/>
      <c r="K101" s="70"/>
    </row>
    <row r="102" spans="1:46" x14ac:dyDescent="0.3">
      <c r="B102" s="70"/>
      <c r="C102" s="70"/>
      <c r="D102" s="58"/>
      <c r="E102" s="58"/>
      <c r="F102" s="58"/>
      <c r="G102" s="70"/>
      <c r="K102" s="70"/>
    </row>
    <row r="103" spans="1:46" x14ac:dyDescent="0.3">
      <c r="A103" s="58" t="s">
        <v>24</v>
      </c>
    </row>
    <row r="104" spans="1:46" x14ac:dyDescent="0.3">
      <c r="A104" s="58" t="s">
        <v>25</v>
      </c>
    </row>
    <row r="105" spans="1:46" x14ac:dyDescent="0.3">
      <c r="A105" s="58" t="s">
        <v>79</v>
      </c>
    </row>
    <row r="106" spans="1:46" x14ac:dyDescent="0.3">
      <c r="A106" s="58"/>
    </row>
    <row r="107" spans="1:46" x14ac:dyDescent="0.3">
      <c r="A107" s="176" t="s">
        <v>26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37"/>
    </row>
    <row r="108" spans="1:46" x14ac:dyDescent="0.3">
      <c r="A108" s="17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37"/>
    </row>
    <row r="109" spans="1:46" s="14" customFormat="1" x14ac:dyDescent="0.3">
      <c r="A109" s="177" t="s">
        <v>27</v>
      </c>
      <c r="B109" s="13"/>
      <c r="C109" s="13"/>
      <c r="D109" s="38"/>
      <c r="E109" s="38"/>
      <c r="F109" s="38"/>
      <c r="G109" s="38"/>
      <c r="H109" s="38"/>
      <c r="I109" s="38"/>
      <c r="J109" s="38"/>
      <c r="K109" s="38"/>
      <c r="L109" s="39"/>
      <c r="M109" s="22"/>
      <c r="AG109" s="936"/>
      <c r="AH109" s="936"/>
      <c r="AI109" s="936"/>
      <c r="AJ109" s="936"/>
      <c r="AK109" s="936"/>
      <c r="AL109" s="936"/>
      <c r="AM109" s="936"/>
      <c r="AN109" s="936"/>
      <c r="AO109" s="936"/>
      <c r="AP109" s="936"/>
      <c r="AQ109" s="936"/>
      <c r="AR109" s="936"/>
      <c r="AS109" s="936"/>
      <c r="AT109" s="936"/>
    </row>
    <row r="110" spans="1:46" x14ac:dyDescent="0.3">
      <c r="A110" s="17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37"/>
    </row>
    <row r="111" spans="1:46" x14ac:dyDescent="0.3">
      <c r="A111" s="177" t="s">
        <v>28</v>
      </c>
      <c r="B111" s="13"/>
      <c r="C111" s="13"/>
      <c r="D111" s="4"/>
      <c r="E111" s="4"/>
      <c r="F111" s="4"/>
      <c r="G111" s="4"/>
      <c r="H111" s="4"/>
      <c r="I111" s="4"/>
      <c r="J111" s="4"/>
      <c r="K111" s="4"/>
      <c r="L111" s="37"/>
    </row>
    <row r="113" spans="1:1" x14ac:dyDescent="0.3">
      <c r="A113" s="174"/>
    </row>
    <row r="114" spans="1:1" x14ac:dyDescent="0.3">
      <c r="A114" t="s">
        <v>346</v>
      </c>
    </row>
    <row r="115" spans="1:1" x14ac:dyDescent="0.3">
      <c r="A115" t="s">
        <v>345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2" type="noConversion"/>
  <pageMargins left="0" right="0" top="0.98425196850393704" bottom="0.78740157480314965" header="0.31496062992125984" footer="0.31496062992125984"/>
  <pageSetup paperSize="9" scale="42" fitToWidth="0" fitToHeight="0" orientation="landscape" r:id="rId1"/>
  <headerFooter>
    <oddHeader>&amp;C&amp;G</oddHeader>
    <oddFooter>&amp;CProjekt MAP IV v ORP Neratovice
(registrační číslo projektu: CZ.02.02.XX/00/23_017/0008464)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33"/>
  <sheetViews>
    <sheetView zoomScale="70" zoomScaleNormal="70" zoomScaleSheetLayoutView="55" workbookViewId="0">
      <selection sqref="A1:Z1"/>
    </sheetView>
  </sheetViews>
  <sheetFormatPr defaultColWidth="9.33203125" defaultRowHeight="14.4" x14ac:dyDescent="0.3"/>
  <cols>
    <col min="1" max="1" width="4" style="169" customWidth="1"/>
    <col min="2" max="2" width="37.109375" style="70" customWidth="1"/>
    <col min="3" max="3" width="15" customWidth="1"/>
    <col min="4" max="4" width="10" customWidth="1"/>
    <col min="5" max="5" width="11.33203125" customWidth="1"/>
    <col min="6" max="6" width="13.21875" customWidth="1"/>
    <col min="7" max="7" width="38.5546875" customWidth="1"/>
    <col min="8" max="8" width="13.44140625" customWidth="1"/>
    <col min="9" max="9" width="11.6640625" customWidth="1"/>
    <col min="10" max="10" width="14.77734375" customWidth="1"/>
    <col min="11" max="11" width="50.109375" customWidth="1"/>
    <col min="12" max="13" width="13.88671875" style="21" customWidth="1"/>
    <col min="14" max="15" width="11.5546875" customWidth="1"/>
    <col min="16" max="16" width="6" bestFit="1" customWidth="1"/>
    <col min="17" max="19" width="6.21875" bestFit="1" customWidth="1"/>
    <col min="20" max="20" width="9.5546875" customWidth="1"/>
    <col min="21" max="21" width="10" customWidth="1"/>
    <col min="22" max="22" width="14" customWidth="1"/>
    <col min="23" max="23" width="11" customWidth="1"/>
    <col min="24" max="24" width="6.109375" customWidth="1"/>
    <col min="25" max="25" width="14.88671875" customWidth="1"/>
    <col min="26" max="26" width="11" customWidth="1"/>
  </cols>
  <sheetData>
    <row r="1" spans="1:72" ht="18" customHeight="1" thickBot="1" x14ac:dyDescent="0.4">
      <c r="A1" s="861" t="s">
        <v>29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2"/>
      <c r="X1" s="862"/>
      <c r="Y1" s="862"/>
      <c r="Z1" s="863"/>
    </row>
    <row r="2" spans="1:72" ht="29.1" customHeight="1" thickBot="1" x14ac:dyDescent="0.35">
      <c r="A2" s="864" t="s">
        <v>1</v>
      </c>
      <c r="B2" s="883" t="s">
        <v>2</v>
      </c>
      <c r="C2" s="884"/>
      <c r="D2" s="884"/>
      <c r="E2" s="884"/>
      <c r="F2" s="891"/>
      <c r="G2" s="871" t="s">
        <v>3</v>
      </c>
      <c r="H2" s="874" t="s">
        <v>30</v>
      </c>
      <c r="I2" s="908" t="s">
        <v>60</v>
      </c>
      <c r="J2" s="874" t="s">
        <v>5</v>
      </c>
      <c r="K2" s="888" t="s">
        <v>6</v>
      </c>
      <c r="L2" s="892" t="s">
        <v>31</v>
      </c>
      <c r="M2" s="893"/>
      <c r="N2" s="894" t="s">
        <v>8</v>
      </c>
      <c r="O2" s="895"/>
      <c r="P2" s="883" t="s">
        <v>32</v>
      </c>
      <c r="Q2" s="884"/>
      <c r="R2" s="884"/>
      <c r="S2" s="884"/>
      <c r="T2" s="884"/>
      <c r="U2" s="884"/>
      <c r="V2" s="884"/>
      <c r="W2" s="885"/>
      <c r="X2" s="885"/>
      <c r="Y2" s="846" t="s">
        <v>10</v>
      </c>
      <c r="Z2" s="847"/>
    </row>
    <row r="3" spans="1:72" ht="14.85" customHeight="1" x14ac:dyDescent="0.3">
      <c r="A3" s="865"/>
      <c r="B3" s="871" t="s">
        <v>11</v>
      </c>
      <c r="C3" s="867" t="s">
        <v>12</v>
      </c>
      <c r="D3" s="867" t="s">
        <v>13</v>
      </c>
      <c r="E3" s="867" t="s">
        <v>14</v>
      </c>
      <c r="F3" s="869" t="s">
        <v>15</v>
      </c>
      <c r="G3" s="872"/>
      <c r="H3" s="875"/>
      <c r="I3" s="909"/>
      <c r="J3" s="875"/>
      <c r="K3" s="889"/>
      <c r="L3" s="900" t="s">
        <v>16</v>
      </c>
      <c r="M3" s="902" t="s">
        <v>77</v>
      </c>
      <c r="N3" s="904" t="s">
        <v>17</v>
      </c>
      <c r="O3" s="906" t="s">
        <v>18</v>
      </c>
      <c r="P3" s="886" t="s">
        <v>33</v>
      </c>
      <c r="Q3" s="887"/>
      <c r="R3" s="887"/>
      <c r="S3" s="888"/>
      <c r="T3" s="877" t="s">
        <v>34</v>
      </c>
      <c r="U3" s="879" t="s">
        <v>74</v>
      </c>
      <c r="V3" s="879" t="s">
        <v>75</v>
      </c>
      <c r="W3" s="877" t="s">
        <v>35</v>
      </c>
      <c r="X3" s="881" t="s">
        <v>61</v>
      </c>
      <c r="Y3" s="896" t="s">
        <v>21</v>
      </c>
      <c r="Z3" s="898" t="s">
        <v>22</v>
      </c>
    </row>
    <row r="4" spans="1:72" ht="80.099999999999994" customHeight="1" thickBot="1" x14ac:dyDescent="0.35">
      <c r="A4" s="866"/>
      <c r="B4" s="873"/>
      <c r="C4" s="868"/>
      <c r="D4" s="868"/>
      <c r="E4" s="868"/>
      <c r="F4" s="870"/>
      <c r="G4" s="873"/>
      <c r="H4" s="876"/>
      <c r="I4" s="910"/>
      <c r="J4" s="876"/>
      <c r="K4" s="890"/>
      <c r="L4" s="901"/>
      <c r="M4" s="903"/>
      <c r="N4" s="905"/>
      <c r="O4" s="907"/>
      <c r="P4" s="308" t="s">
        <v>55</v>
      </c>
      <c r="Q4" s="309" t="s">
        <v>36</v>
      </c>
      <c r="R4" s="309" t="s">
        <v>37</v>
      </c>
      <c r="S4" s="310" t="s">
        <v>358</v>
      </c>
      <c r="T4" s="878"/>
      <c r="U4" s="880"/>
      <c r="V4" s="880"/>
      <c r="W4" s="878"/>
      <c r="X4" s="882"/>
      <c r="Y4" s="897"/>
      <c r="Z4" s="899"/>
    </row>
    <row r="5" spans="1:72" ht="29.4" customHeight="1" x14ac:dyDescent="0.3">
      <c r="A5" s="422">
        <v>1</v>
      </c>
      <c r="B5" s="192" t="s">
        <v>80</v>
      </c>
      <c r="C5" s="365" t="s">
        <v>91</v>
      </c>
      <c r="D5" s="754">
        <v>75033861</v>
      </c>
      <c r="E5" s="403">
        <v>102274797</v>
      </c>
      <c r="F5" s="751">
        <v>600047598</v>
      </c>
      <c r="G5" s="185" t="s">
        <v>81</v>
      </c>
      <c r="H5" s="402" t="s">
        <v>374</v>
      </c>
      <c r="I5" s="185" t="s">
        <v>103</v>
      </c>
      <c r="J5" s="402" t="s">
        <v>91</v>
      </c>
      <c r="K5" s="185" t="s">
        <v>129</v>
      </c>
      <c r="L5" s="188">
        <v>18000000</v>
      </c>
      <c r="M5" s="424">
        <f>L5/100*70</f>
        <v>12600000</v>
      </c>
      <c r="N5" s="425" t="s">
        <v>343</v>
      </c>
      <c r="O5" s="426" t="s">
        <v>329</v>
      </c>
      <c r="P5" s="190"/>
      <c r="Q5" s="402"/>
      <c r="R5" s="402"/>
      <c r="S5" s="191"/>
      <c r="T5" s="181"/>
      <c r="U5" s="181"/>
      <c r="V5" s="181"/>
      <c r="W5" s="191" t="s">
        <v>89</v>
      </c>
      <c r="X5" s="364"/>
      <c r="Y5" s="190" t="s">
        <v>82</v>
      </c>
      <c r="Z5" s="191" t="s">
        <v>83</v>
      </c>
    </row>
    <row r="6" spans="1:72" ht="29.4" customHeight="1" x14ac:dyDescent="0.3">
      <c r="A6" s="313">
        <v>1</v>
      </c>
      <c r="B6" s="89" t="s">
        <v>80</v>
      </c>
      <c r="C6" s="161" t="s">
        <v>91</v>
      </c>
      <c r="D6" s="755">
        <v>75033861</v>
      </c>
      <c r="E6" s="404">
        <v>102274797</v>
      </c>
      <c r="F6" s="752">
        <v>600047598</v>
      </c>
      <c r="G6" s="153" t="s">
        <v>81</v>
      </c>
      <c r="H6" s="45" t="s">
        <v>374</v>
      </c>
      <c r="I6" s="153" t="s">
        <v>103</v>
      </c>
      <c r="J6" s="45" t="s">
        <v>91</v>
      </c>
      <c r="K6" s="153" t="s">
        <v>129</v>
      </c>
      <c r="L6" s="366">
        <v>18000000</v>
      </c>
      <c r="M6" s="48">
        <f>L6/100*70</f>
        <v>12600000</v>
      </c>
      <c r="N6" s="428" t="s">
        <v>329</v>
      </c>
      <c r="O6" s="429" t="s">
        <v>342</v>
      </c>
      <c r="P6" s="46"/>
      <c r="Q6" s="44"/>
      <c r="R6" s="44"/>
      <c r="S6" s="127"/>
      <c r="T6" s="47"/>
      <c r="U6" s="47"/>
      <c r="V6" s="47"/>
      <c r="W6" s="127" t="s">
        <v>89</v>
      </c>
      <c r="X6" s="114"/>
      <c r="Y6" s="46" t="s">
        <v>82</v>
      </c>
      <c r="Z6" s="127" t="s">
        <v>83</v>
      </c>
    </row>
    <row r="7" spans="1:72" ht="28.8" x14ac:dyDescent="0.3">
      <c r="A7" s="422">
        <v>2</v>
      </c>
      <c r="B7" s="205" t="s">
        <v>80</v>
      </c>
      <c r="C7" s="206" t="s">
        <v>91</v>
      </c>
      <c r="D7" s="756">
        <v>75033861</v>
      </c>
      <c r="E7" s="407">
        <v>102274797</v>
      </c>
      <c r="F7" s="753">
        <v>600047598</v>
      </c>
      <c r="G7" s="198" t="s">
        <v>84</v>
      </c>
      <c r="H7" s="200" t="s">
        <v>374</v>
      </c>
      <c r="I7" s="323" t="s">
        <v>103</v>
      </c>
      <c r="J7" s="405" t="s">
        <v>91</v>
      </c>
      <c r="K7" s="198" t="s">
        <v>85</v>
      </c>
      <c r="L7" s="201">
        <v>50000000</v>
      </c>
      <c r="M7" s="322">
        <f t="shared" ref="M7:M9" si="0">L7/100*70</f>
        <v>35000000</v>
      </c>
      <c r="N7" s="195">
        <v>2023</v>
      </c>
      <c r="O7" s="204">
        <v>2025</v>
      </c>
      <c r="P7" s="203"/>
      <c r="Q7" s="405"/>
      <c r="R7" s="405"/>
      <c r="S7" s="204"/>
      <c r="T7" s="194"/>
      <c r="U7" s="194"/>
      <c r="V7" s="194"/>
      <c r="W7" s="194"/>
      <c r="X7" s="367"/>
      <c r="Y7" s="203" t="s">
        <v>86</v>
      </c>
      <c r="Z7" s="204" t="s">
        <v>83</v>
      </c>
    </row>
    <row r="8" spans="1:72" ht="28.8" x14ac:dyDescent="0.3">
      <c r="A8" s="5">
        <v>2</v>
      </c>
      <c r="B8" s="72" t="s">
        <v>80</v>
      </c>
      <c r="C8" s="111" t="s">
        <v>91</v>
      </c>
      <c r="D8" s="757">
        <v>75033861</v>
      </c>
      <c r="E8" s="408">
        <v>102274797</v>
      </c>
      <c r="F8" s="727">
        <v>600047598</v>
      </c>
      <c r="G8" s="42" t="s">
        <v>84</v>
      </c>
      <c r="H8" s="41" t="s">
        <v>105</v>
      </c>
      <c r="I8" s="430" t="s">
        <v>103</v>
      </c>
      <c r="J8" s="2" t="s">
        <v>91</v>
      </c>
      <c r="K8" s="42" t="s">
        <v>85</v>
      </c>
      <c r="L8" s="18">
        <v>80000000</v>
      </c>
      <c r="M8" s="48">
        <f>L8/100*70</f>
        <v>56000000</v>
      </c>
      <c r="N8" s="25">
        <v>2024</v>
      </c>
      <c r="O8" s="10">
        <v>2026</v>
      </c>
      <c r="P8" s="122"/>
      <c r="Q8" s="120"/>
      <c r="R8" s="120"/>
      <c r="S8" s="106"/>
      <c r="T8" s="107"/>
      <c r="U8" s="107"/>
      <c r="V8" s="107"/>
      <c r="W8" s="12"/>
      <c r="X8" s="109"/>
      <c r="Y8" s="9" t="s">
        <v>86</v>
      </c>
      <c r="Z8" s="10" t="s">
        <v>83</v>
      </c>
      <c r="AA8" s="935"/>
      <c r="AB8" s="935"/>
      <c r="AC8" s="935"/>
      <c r="AD8" s="935"/>
      <c r="AE8" s="935"/>
      <c r="AF8" s="935"/>
      <c r="AG8" s="935"/>
      <c r="AH8" s="935"/>
      <c r="AI8" s="935"/>
      <c r="AJ8" s="935"/>
      <c r="AK8" s="935"/>
      <c r="AL8" s="935"/>
      <c r="AM8" s="935"/>
      <c r="AN8" s="935"/>
      <c r="AO8" s="935"/>
      <c r="AP8" s="935"/>
      <c r="AQ8" s="935"/>
      <c r="AR8" s="935"/>
      <c r="AS8" s="935"/>
      <c r="AT8" s="935"/>
      <c r="AU8" s="935"/>
      <c r="AV8" s="935"/>
      <c r="AW8" s="935"/>
      <c r="AX8" s="935"/>
      <c r="AY8" s="935"/>
      <c r="AZ8" s="935"/>
      <c r="BA8" s="935"/>
      <c r="BB8" s="935"/>
      <c r="BC8" s="935"/>
      <c r="BD8" s="935"/>
      <c r="BE8" s="935"/>
      <c r="BF8" s="935"/>
      <c r="BG8" s="935"/>
      <c r="BH8" s="935"/>
      <c r="BI8" s="935"/>
      <c r="BJ8" s="935"/>
      <c r="BK8" s="935"/>
      <c r="BL8" s="935"/>
      <c r="BM8" s="935"/>
      <c r="BN8" s="935"/>
      <c r="BO8" s="935"/>
      <c r="BP8" s="935"/>
      <c r="BQ8" s="935"/>
      <c r="BR8" s="935"/>
      <c r="BS8" s="935"/>
      <c r="BT8" s="935"/>
    </row>
    <row r="9" spans="1:72" ht="28.8" x14ac:dyDescent="0.3">
      <c r="A9" s="422">
        <v>3</v>
      </c>
      <c r="B9" s="205" t="s">
        <v>80</v>
      </c>
      <c r="C9" s="206" t="s">
        <v>91</v>
      </c>
      <c r="D9" s="756">
        <v>75033861</v>
      </c>
      <c r="E9" s="407">
        <v>102274797</v>
      </c>
      <c r="F9" s="753">
        <v>600047598</v>
      </c>
      <c r="G9" s="200" t="s">
        <v>87</v>
      </c>
      <c r="H9" s="431" t="s">
        <v>374</v>
      </c>
      <c r="I9" s="200" t="s">
        <v>103</v>
      </c>
      <c r="J9" s="194" t="s">
        <v>91</v>
      </c>
      <c r="K9" s="198" t="s">
        <v>88</v>
      </c>
      <c r="L9" s="201">
        <v>30000000</v>
      </c>
      <c r="M9" s="322">
        <f t="shared" si="0"/>
        <v>21000000</v>
      </c>
      <c r="N9" s="203">
        <v>2024</v>
      </c>
      <c r="O9" s="204">
        <v>2026</v>
      </c>
      <c r="P9" s="203" t="s">
        <v>89</v>
      </c>
      <c r="Q9" s="405" t="s">
        <v>89</v>
      </c>
      <c r="R9" s="405" t="s">
        <v>89</v>
      </c>
      <c r="S9" s="204" t="s">
        <v>89</v>
      </c>
      <c r="T9" s="194"/>
      <c r="U9" s="194"/>
      <c r="V9" s="194"/>
      <c r="W9" s="194"/>
      <c r="X9" s="367"/>
      <c r="Y9" s="203" t="s">
        <v>86</v>
      </c>
      <c r="Z9" s="204" t="s">
        <v>83</v>
      </c>
      <c r="AA9" s="935"/>
      <c r="AB9" s="935"/>
      <c r="AC9" s="935"/>
      <c r="AD9" s="935"/>
      <c r="AE9" s="935"/>
      <c r="AF9" s="935"/>
      <c r="AG9" s="935"/>
      <c r="AH9" s="935"/>
      <c r="AI9" s="935"/>
      <c r="AJ9" s="935"/>
      <c r="AK9" s="935"/>
      <c r="AL9" s="935"/>
      <c r="AM9" s="935"/>
      <c r="AN9" s="935"/>
      <c r="AO9" s="935"/>
      <c r="AP9" s="935"/>
      <c r="AQ9" s="935"/>
      <c r="AR9" s="935"/>
      <c r="AS9" s="935"/>
      <c r="AT9" s="935"/>
      <c r="AU9" s="935"/>
      <c r="AV9" s="935"/>
      <c r="AW9" s="935"/>
      <c r="AX9" s="935"/>
      <c r="AY9" s="935"/>
      <c r="AZ9" s="935"/>
      <c r="BA9" s="935"/>
      <c r="BB9" s="935"/>
      <c r="BC9" s="935"/>
      <c r="BD9" s="935"/>
      <c r="BE9" s="935"/>
      <c r="BF9" s="935"/>
      <c r="BG9" s="935"/>
      <c r="BH9" s="935"/>
      <c r="BI9" s="935"/>
      <c r="BJ9" s="935"/>
      <c r="BK9" s="935"/>
      <c r="BL9" s="935"/>
      <c r="BM9" s="935"/>
      <c r="BN9" s="935"/>
      <c r="BO9" s="935"/>
      <c r="BP9" s="935"/>
      <c r="BQ9" s="935"/>
      <c r="BR9" s="935"/>
      <c r="BS9" s="935"/>
      <c r="BT9" s="935"/>
    </row>
    <row r="10" spans="1:72" ht="29.4" thickBot="1" x14ac:dyDescent="0.35">
      <c r="A10" s="5">
        <v>3</v>
      </c>
      <c r="B10" s="72" t="s">
        <v>80</v>
      </c>
      <c r="C10" s="161" t="s">
        <v>91</v>
      </c>
      <c r="D10" s="758">
        <v>75033861</v>
      </c>
      <c r="E10" s="759">
        <v>102274797</v>
      </c>
      <c r="F10" s="727">
        <v>600047598</v>
      </c>
      <c r="G10" s="41" t="s">
        <v>87</v>
      </c>
      <c r="H10" s="44" t="s">
        <v>374</v>
      </c>
      <c r="I10" s="41" t="s">
        <v>103</v>
      </c>
      <c r="J10" s="45" t="s">
        <v>91</v>
      </c>
      <c r="K10" s="42" t="s">
        <v>88</v>
      </c>
      <c r="L10" s="432">
        <v>50000000</v>
      </c>
      <c r="M10" s="48">
        <f>L10/100*70</f>
        <v>35000000</v>
      </c>
      <c r="N10" s="130">
        <v>2024</v>
      </c>
      <c r="O10" s="154">
        <v>2026</v>
      </c>
      <c r="P10" s="143" t="s">
        <v>89</v>
      </c>
      <c r="Q10" s="144" t="s">
        <v>89</v>
      </c>
      <c r="R10" s="144" t="s">
        <v>89</v>
      </c>
      <c r="S10" s="145" t="s">
        <v>89</v>
      </c>
      <c r="T10" s="152"/>
      <c r="U10" s="152"/>
      <c r="V10" s="409"/>
      <c r="W10" s="147"/>
      <c r="X10" s="159"/>
      <c r="Y10" s="155" t="s">
        <v>86</v>
      </c>
      <c r="Z10" s="154" t="s">
        <v>83</v>
      </c>
      <c r="AA10" s="935"/>
      <c r="AB10" s="935"/>
      <c r="AC10" s="935"/>
      <c r="AD10" s="935"/>
      <c r="AE10" s="935"/>
      <c r="AF10" s="935"/>
      <c r="AG10" s="935"/>
      <c r="AH10" s="935"/>
      <c r="AI10" s="935"/>
      <c r="AJ10" s="935"/>
      <c r="AK10" s="935"/>
      <c r="AL10" s="935"/>
      <c r="AM10" s="935"/>
      <c r="AN10" s="935"/>
      <c r="AO10" s="935"/>
      <c r="AP10" s="935"/>
      <c r="AQ10" s="935"/>
      <c r="AR10" s="935"/>
      <c r="AS10" s="935"/>
      <c r="AT10" s="935"/>
      <c r="AU10" s="935"/>
      <c r="AV10" s="935"/>
      <c r="AW10" s="935"/>
      <c r="AX10" s="935"/>
      <c r="AY10" s="935"/>
      <c r="AZ10" s="935"/>
      <c r="BA10" s="935"/>
      <c r="BB10" s="935"/>
      <c r="BC10" s="935"/>
      <c r="BD10" s="935"/>
      <c r="BE10" s="935"/>
      <c r="BF10" s="935"/>
      <c r="BG10" s="935"/>
      <c r="BH10" s="935"/>
      <c r="BI10" s="935"/>
      <c r="BJ10" s="935"/>
      <c r="BK10" s="935"/>
      <c r="BL10" s="935"/>
      <c r="BM10" s="935"/>
      <c r="BN10" s="935"/>
      <c r="BO10" s="935"/>
      <c r="BP10" s="935"/>
      <c r="BQ10" s="935"/>
      <c r="BR10" s="935"/>
      <c r="BS10" s="935"/>
      <c r="BT10" s="935"/>
    </row>
    <row r="11" spans="1:72" s="168" customFormat="1" ht="157.80000000000001" customHeight="1" thickBot="1" x14ac:dyDescent="0.35">
      <c r="A11" s="433">
        <v>4</v>
      </c>
      <c r="B11" s="192" t="s">
        <v>382</v>
      </c>
      <c r="C11" s="190" t="s">
        <v>100</v>
      </c>
      <c r="D11" s="190">
        <v>75034859</v>
      </c>
      <c r="E11" s="190" t="s">
        <v>104</v>
      </c>
      <c r="F11" s="190">
        <v>650061802</v>
      </c>
      <c r="G11" s="190" t="s">
        <v>93</v>
      </c>
      <c r="H11" s="190" t="s">
        <v>374</v>
      </c>
      <c r="I11" s="190" t="s">
        <v>103</v>
      </c>
      <c r="J11" s="190" t="s">
        <v>128</v>
      </c>
      <c r="K11" s="185" t="s">
        <v>107</v>
      </c>
      <c r="L11" s="190">
        <v>150000</v>
      </c>
      <c r="M11" s="190">
        <f t="shared" ref="M11:M18" si="1">L11/100*70</f>
        <v>105000</v>
      </c>
      <c r="N11" s="190">
        <v>45108</v>
      </c>
      <c r="O11" s="190" t="s">
        <v>94</v>
      </c>
      <c r="P11" s="190" t="s">
        <v>89</v>
      </c>
      <c r="Q11" s="190" t="s">
        <v>89</v>
      </c>
      <c r="R11" s="190" t="s">
        <v>89</v>
      </c>
      <c r="S11" s="190" t="s">
        <v>89</v>
      </c>
      <c r="T11" s="190"/>
      <c r="U11" s="190"/>
      <c r="V11" s="190" t="s">
        <v>89</v>
      </c>
      <c r="W11" s="190"/>
      <c r="X11" s="364"/>
      <c r="Y11" s="435" t="s">
        <v>95</v>
      </c>
      <c r="Z11" s="780" t="s">
        <v>96</v>
      </c>
      <c r="AA11" s="937"/>
      <c r="AB11" s="937"/>
      <c r="AC11" s="937"/>
      <c r="AD11" s="937"/>
      <c r="AE11" s="937"/>
      <c r="AF11" s="937"/>
      <c r="AG11" s="937"/>
      <c r="AH11" s="937"/>
      <c r="AI11" s="937"/>
      <c r="AJ11" s="937"/>
      <c r="AK11" s="937"/>
      <c r="AL11" s="937"/>
      <c r="AM11" s="937"/>
      <c r="AN11" s="937"/>
      <c r="AO11" s="937"/>
      <c r="AP11" s="937"/>
      <c r="AQ11" s="937"/>
      <c r="AR11" s="937"/>
      <c r="AS11" s="937"/>
      <c r="AT11" s="937"/>
      <c r="AU11" s="937"/>
      <c r="AV11" s="937"/>
      <c r="AW11" s="937"/>
      <c r="AX11" s="937"/>
      <c r="AY11" s="937"/>
      <c r="AZ11" s="937"/>
      <c r="BA11" s="937"/>
      <c r="BB11" s="937"/>
      <c r="BC11" s="937"/>
      <c r="BD11" s="937"/>
      <c r="BE11" s="937"/>
      <c r="BF11" s="937"/>
      <c r="BG11" s="937"/>
      <c r="BH11" s="937"/>
      <c r="BI11" s="937"/>
      <c r="BJ11" s="937"/>
      <c r="BK11" s="937"/>
      <c r="BL11" s="937"/>
      <c r="BM11" s="937"/>
      <c r="BN11" s="937"/>
      <c r="BO11" s="937"/>
      <c r="BP11" s="937"/>
      <c r="BQ11" s="937"/>
      <c r="BR11" s="937"/>
      <c r="BS11" s="937"/>
      <c r="BT11" s="937"/>
    </row>
    <row r="12" spans="1:72" ht="158.4" x14ac:dyDescent="0.3">
      <c r="A12" s="645">
        <v>4</v>
      </c>
      <c r="B12" s="584" t="s">
        <v>382</v>
      </c>
      <c r="C12" s="615" t="s">
        <v>100</v>
      </c>
      <c r="D12" s="581">
        <v>75034859</v>
      </c>
      <c r="E12" s="581" t="s">
        <v>104</v>
      </c>
      <c r="F12" s="748">
        <v>650061802</v>
      </c>
      <c r="G12" s="749" t="s">
        <v>93</v>
      </c>
      <c r="H12" s="541" t="s">
        <v>374</v>
      </c>
      <c r="I12" s="541" t="s">
        <v>103</v>
      </c>
      <c r="J12" s="541" t="s">
        <v>128</v>
      </c>
      <c r="K12" s="750" t="s">
        <v>107</v>
      </c>
      <c r="L12" s="543">
        <v>200000</v>
      </c>
      <c r="M12" s="601">
        <f t="shared" ref="M12" si="2">L12/100*70</f>
        <v>140000</v>
      </c>
      <c r="N12" s="224">
        <v>2024</v>
      </c>
      <c r="O12" s="542">
        <v>2024</v>
      </c>
      <c r="P12" s="224" t="s">
        <v>89</v>
      </c>
      <c r="Q12" s="615" t="s">
        <v>89</v>
      </c>
      <c r="R12" s="615" t="s">
        <v>89</v>
      </c>
      <c r="S12" s="225" t="s">
        <v>89</v>
      </c>
      <c r="T12" s="541"/>
      <c r="U12" s="541"/>
      <c r="V12" s="225" t="s">
        <v>89</v>
      </c>
      <c r="W12" s="541"/>
      <c r="X12" s="540"/>
      <c r="Y12" s="584" t="s">
        <v>95</v>
      </c>
      <c r="Z12" s="767" t="s">
        <v>96</v>
      </c>
      <c r="AA12" s="935"/>
      <c r="AB12" s="935"/>
      <c r="AC12" s="935"/>
      <c r="AD12" s="935"/>
      <c r="AE12" s="935"/>
      <c r="AF12" s="935"/>
      <c r="AG12" s="935"/>
      <c r="AH12" s="935"/>
      <c r="AI12" s="935"/>
      <c r="AJ12" s="935"/>
      <c r="AK12" s="935"/>
      <c r="AL12" s="935"/>
      <c r="AM12" s="935"/>
      <c r="AN12" s="935"/>
      <c r="AO12" s="935"/>
      <c r="AP12" s="935"/>
      <c r="AQ12" s="935"/>
      <c r="AR12" s="935"/>
      <c r="AS12" s="935"/>
      <c r="AT12" s="935"/>
      <c r="AU12" s="935"/>
      <c r="AV12" s="935"/>
      <c r="AW12" s="935"/>
      <c r="AX12" s="935"/>
      <c r="AY12" s="935"/>
      <c r="AZ12" s="935"/>
      <c r="BA12" s="935"/>
      <c r="BB12" s="935"/>
      <c r="BC12" s="935"/>
      <c r="BD12" s="935"/>
      <c r="BE12" s="935"/>
      <c r="BF12" s="935"/>
      <c r="BG12" s="935"/>
      <c r="BH12" s="935"/>
      <c r="BI12" s="935"/>
      <c r="BJ12" s="935"/>
      <c r="BK12" s="935"/>
      <c r="BL12" s="935"/>
      <c r="BM12" s="935"/>
      <c r="BN12" s="935"/>
      <c r="BO12" s="935"/>
      <c r="BP12" s="935"/>
      <c r="BQ12" s="935"/>
      <c r="BR12" s="935"/>
      <c r="BS12" s="935"/>
      <c r="BT12" s="935"/>
    </row>
    <row r="13" spans="1:72" ht="159" thickBot="1" x14ac:dyDescent="0.35">
      <c r="A13" s="329">
        <v>4</v>
      </c>
      <c r="B13" s="236" t="s">
        <v>92</v>
      </c>
      <c r="C13" s="630" t="s">
        <v>100</v>
      </c>
      <c r="D13" s="340">
        <v>75034859</v>
      </c>
      <c r="E13" s="247" t="s">
        <v>104</v>
      </c>
      <c r="F13" s="341">
        <v>650061802</v>
      </c>
      <c r="G13" s="740" t="s">
        <v>93</v>
      </c>
      <c r="H13" s="230" t="s">
        <v>374</v>
      </c>
      <c r="I13" s="230" t="s">
        <v>103</v>
      </c>
      <c r="J13" s="230" t="s">
        <v>128</v>
      </c>
      <c r="K13" s="231" t="s">
        <v>107</v>
      </c>
      <c r="L13" s="746">
        <v>200000</v>
      </c>
      <c r="M13" s="747">
        <f t="shared" ref="M13" si="3">L13/100*70</f>
        <v>140000</v>
      </c>
      <c r="N13" s="300">
        <v>2025</v>
      </c>
      <c r="O13" s="300">
        <v>2025</v>
      </c>
      <c r="P13" s="301" t="s">
        <v>89</v>
      </c>
      <c r="Q13" s="630" t="s">
        <v>89</v>
      </c>
      <c r="R13" s="630" t="s">
        <v>89</v>
      </c>
      <c r="S13" s="633" t="s">
        <v>89</v>
      </c>
      <c r="T13" s="230"/>
      <c r="U13" s="230"/>
      <c r="V13" s="633" t="s">
        <v>89</v>
      </c>
      <c r="W13" s="230"/>
      <c r="X13" s="632"/>
      <c r="Y13" s="236" t="s">
        <v>95</v>
      </c>
      <c r="Z13" s="644" t="s">
        <v>96</v>
      </c>
    </row>
    <row r="14" spans="1:72" ht="15" thickBot="1" x14ac:dyDescent="0.35">
      <c r="A14" s="524">
        <v>5</v>
      </c>
      <c r="B14" s="303" t="s">
        <v>101</v>
      </c>
      <c r="C14" s="50" t="s">
        <v>90</v>
      </c>
      <c r="D14" s="57">
        <v>70107122</v>
      </c>
      <c r="E14" s="57">
        <v>102286205</v>
      </c>
      <c r="F14" s="59">
        <v>600047849</v>
      </c>
      <c r="G14" s="60" t="s">
        <v>296</v>
      </c>
      <c r="H14" s="52" t="s">
        <v>374</v>
      </c>
      <c r="I14" s="52" t="s">
        <v>103</v>
      </c>
      <c r="J14" s="52" t="s">
        <v>103</v>
      </c>
      <c r="K14" s="60" t="s">
        <v>296</v>
      </c>
      <c r="L14" s="16" t="s">
        <v>120</v>
      </c>
      <c r="M14" s="54">
        <v>0</v>
      </c>
      <c r="N14" s="56" t="s">
        <v>120</v>
      </c>
      <c r="O14" s="51" t="s">
        <v>120</v>
      </c>
      <c r="P14" s="49"/>
      <c r="Q14" s="50"/>
      <c r="R14" s="50"/>
      <c r="S14" s="51"/>
      <c r="T14" s="52"/>
      <c r="U14" s="52"/>
      <c r="V14" s="66"/>
      <c r="W14" s="52"/>
      <c r="X14" s="522"/>
      <c r="Y14" s="49" t="s">
        <v>225</v>
      </c>
      <c r="Z14" s="361"/>
    </row>
    <row r="15" spans="1:72" ht="28.8" x14ac:dyDescent="0.3">
      <c r="A15" s="313">
        <v>6</v>
      </c>
      <c r="B15" s="68" t="s">
        <v>365</v>
      </c>
      <c r="C15" s="74" t="s">
        <v>119</v>
      </c>
      <c r="D15" s="83">
        <v>49516256</v>
      </c>
      <c r="E15" s="91" t="s">
        <v>121</v>
      </c>
      <c r="F15" s="411">
        <v>600047407</v>
      </c>
      <c r="G15" s="78" t="s">
        <v>108</v>
      </c>
      <c r="H15" s="77" t="s">
        <v>374</v>
      </c>
      <c r="I15" s="40" t="s">
        <v>103</v>
      </c>
      <c r="J15" s="40" t="s">
        <v>103</v>
      </c>
      <c r="K15" s="70" t="s">
        <v>109</v>
      </c>
      <c r="L15" s="71">
        <v>80000000</v>
      </c>
      <c r="M15" s="79">
        <f t="shared" si="1"/>
        <v>56000000</v>
      </c>
      <c r="N15" s="68" t="s">
        <v>249</v>
      </c>
      <c r="O15" s="77" t="s">
        <v>249</v>
      </c>
      <c r="P15" s="68"/>
      <c r="Q15" s="69"/>
      <c r="R15" s="69"/>
      <c r="S15" s="64"/>
      <c r="T15" s="40"/>
      <c r="U15" s="40"/>
      <c r="V15" s="40"/>
      <c r="W15" s="40"/>
      <c r="X15" s="760"/>
      <c r="Y15" s="68"/>
      <c r="Z15" s="64"/>
    </row>
    <row r="16" spans="1:72" ht="72" x14ac:dyDescent="0.3">
      <c r="A16" s="248">
        <v>7</v>
      </c>
      <c r="B16" s="249" t="s">
        <v>112</v>
      </c>
      <c r="C16" s="250" t="s">
        <v>119</v>
      </c>
      <c r="D16" s="251">
        <v>49516256</v>
      </c>
      <c r="E16" s="252" t="s">
        <v>121</v>
      </c>
      <c r="F16" s="220">
        <v>600047407</v>
      </c>
      <c r="G16" s="217" t="s">
        <v>110</v>
      </c>
      <c r="H16" s="253" t="s">
        <v>374</v>
      </c>
      <c r="I16" s="217" t="s">
        <v>103</v>
      </c>
      <c r="J16" s="217" t="s">
        <v>103</v>
      </c>
      <c r="K16" s="215" t="s">
        <v>111</v>
      </c>
      <c r="L16" s="254">
        <v>300000</v>
      </c>
      <c r="M16" s="219">
        <f t="shared" si="1"/>
        <v>210000</v>
      </c>
      <c r="N16" s="222" t="s">
        <v>249</v>
      </c>
      <c r="O16" s="253" t="s">
        <v>249</v>
      </c>
      <c r="P16" s="222"/>
      <c r="Q16" s="250"/>
      <c r="R16" s="250"/>
      <c r="S16" s="255"/>
      <c r="T16" s="217"/>
      <c r="U16" s="217"/>
      <c r="V16" s="217"/>
      <c r="W16" s="217"/>
      <c r="X16" s="215"/>
      <c r="Y16" s="222" t="s">
        <v>316</v>
      </c>
      <c r="Z16" s="255"/>
    </row>
    <row r="17" spans="1:26" ht="72" x14ac:dyDescent="0.3">
      <c r="A17" s="267">
        <v>7</v>
      </c>
      <c r="B17" s="256" t="s">
        <v>112</v>
      </c>
      <c r="C17" s="257" t="s">
        <v>119</v>
      </c>
      <c r="D17" s="258">
        <v>49516256</v>
      </c>
      <c r="E17" s="259" t="s">
        <v>121</v>
      </c>
      <c r="F17" s="545">
        <v>600047407</v>
      </c>
      <c r="G17" s="260" t="s">
        <v>110</v>
      </c>
      <c r="H17" s="253" t="s">
        <v>374</v>
      </c>
      <c r="I17" s="260" t="s">
        <v>103</v>
      </c>
      <c r="J17" s="260" t="s">
        <v>103</v>
      </c>
      <c r="K17" s="261" t="s">
        <v>111</v>
      </c>
      <c r="L17" s="262">
        <v>300000</v>
      </c>
      <c r="M17" s="263">
        <f t="shared" ref="M17" si="4">L17/100*70</f>
        <v>210000</v>
      </c>
      <c r="N17" s="264" t="s">
        <v>249</v>
      </c>
      <c r="O17" s="264" t="s">
        <v>249</v>
      </c>
      <c r="P17" s="265"/>
      <c r="Q17" s="257"/>
      <c r="R17" s="257"/>
      <c r="S17" s="266"/>
      <c r="T17" s="260"/>
      <c r="U17" s="260"/>
      <c r="V17" s="260"/>
      <c r="W17" s="260"/>
      <c r="X17" s="261"/>
      <c r="Y17" s="265"/>
      <c r="Z17" s="266"/>
    </row>
    <row r="18" spans="1:26" ht="28.8" x14ac:dyDescent="0.3">
      <c r="A18" s="315">
        <v>8</v>
      </c>
      <c r="B18" s="198" t="s">
        <v>112</v>
      </c>
      <c r="C18" s="316" t="s">
        <v>119</v>
      </c>
      <c r="D18" s="317">
        <v>49516256</v>
      </c>
      <c r="E18" s="318" t="s">
        <v>121</v>
      </c>
      <c r="F18" s="197">
        <v>600047407</v>
      </c>
      <c r="G18" s="200" t="s">
        <v>113</v>
      </c>
      <c r="H18" s="319" t="s">
        <v>374</v>
      </c>
      <c r="I18" s="194" t="s">
        <v>103</v>
      </c>
      <c r="J18" s="194" t="s">
        <v>103</v>
      </c>
      <c r="K18" s="320" t="s">
        <v>114</v>
      </c>
      <c r="L18" s="321">
        <v>10000000</v>
      </c>
      <c r="M18" s="322">
        <f t="shared" si="1"/>
        <v>7000000</v>
      </c>
      <c r="N18" s="205" t="s">
        <v>249</v>
      </c>
      <c r="O18" s="323" t="s">
        <v>249</v>
      </c>
      <c r="P18" s="9"/>
      <c r="Q18" s="2"/>
      <c r="R18" s="2"/>
      <c r="S18" s="10"/>
      <c r="T18" s="12"/>
      <c r="U18" s="12"/>
      <c r="V18" s="12"/>
      <c r="W18" s="12"/>
      <c r="X18" s="109"/>
      <c r="Y18" s="9" t="s">
        <v>315</v>
      </c>
      <c r="Z18" s="10"/>
    </row>
    <row r="19" spans="1:26" ht="43.2" x14ac:dyDescent="0.3">
      <c r="A19" s="75">
        <v>9</v>
      </c>
      <c r="B19" s="42" t="s">
        <v>112</v>
      </c>
      <c r="C19" s="73" t="s">
        <v>119</v>
      </c>
      <c r="D19" s="83">
        <v>49516256</v>
      </c>
      <c r="E19" s="92" t="s">
        <v>121</v>
      </c>
      <c r="F19" s="104">
        <v>600047407</v>
      </c>
      <c r="G19" s="41" t="s">
        <v>115</v>
      </c>
      <c r="H19" s="76" t="s">
        <v>374</v>
      </c>
      <c r="I19" s="12" t="s">
        <v>103</v>
      </c>
      <c r="J19" s="12" t="s">
        <v>103</v>
      </c>
      <c r="K19" s="42" t="s">
        <v>116</v>
      </c>
      <c r="L19" s="18" t="s">
        <v>120</v>
      </c>
      <c r="M19" s="48">
        <v>0</v>
      </c>
      <c r="N19" s="89" t="s">
        <v>249</v>
      </c>
      <c r="O19" s="90" t="s">
        <v>249</v>
      </c>
      <c r="P19" s="9"/>
      <c r="Q19" s="2"/>
      <c r="R19" s="2"/>
      <c r="S19" s="10"/>
      <c r="T19" s="12"/>
      <c r="U19" s="12"/>
      <c r="V19" s="12"/>
      <c r="W19" s="12"/>
      <c r="X19" s="109"/>
      <c r="Y19" s="9"/>
      <c r="Z19" s="10"/>
    </row>
    <row r="20" spans="1:26" ht="29.4" thickBot="1" x14ac:dyDescent="0.35">
      <c r="A20" s="29">
        <v>10</v>
      </c>
      <c r="B20" s="86" t="s">
        <v>112</v>
      </c>
      <c r="C20" s="87" t="s">
        <v>119</v>
      </c>
      <c r="D20" s="84">
        <v>49516256</v>
      </c>
      <c r="E20" s="93" t="s">
        <v>121</v>
      </c>
      <c r="F20" s="413">
        <v>600047407</v>
      </c>
      <c r="G20" s="80" t="s">
        <v>117</v>
      </c>
      <c r="H20" s="81" t="s">
        <v>374</v>
      </c>
      <c r="I20" s="33" t="s">
        <v>103</v>
      </c>
      <c r="J20" s="33" t="s">
        <v>103</v>
      </c>
      <c r="K20" s="82" t="s">
        <v>118</v>
      </c>
      <c r="L20" s="20" t="s">
        <v>120</v>
      </c>
      <c r="M20" s="34">
        <v>0</v>
      </c>
      <c r="N20" s="88" t="s">
        <v>249</v>
      </c>
      <c r="O20" s="88" t="s">
        <v>249</v>
      </c>
      <c r="P20" s="30"/>
      <c r="Q20" s="31"/>
      <c r="R20" s="31"/>
      <c r="S20" s="32"/>
      <c r="T20" s="33"/>
      <c r="U20" s="33"/>
      <c r="V20" s="33"/>
      <c r="W20" s="33"/>
      <c r="X20" s="451"/>
      <c r="Y20" s="30"/>
      <c r="Z20" s="32"/>
    </row>
    <row r="21" spans="1:26" x14ac:dyDescent="0.3">
      <c r="A21" s="313">
        <v>11</v>
      </c>
      <c r="B21" s="94" t="s">
        <v>122</v>
      </c>
      <c r="C21" s="43" t="s">
        <v>119</v>
      </c>
      <c r="D21" s="102">
        <v>70888094</v>
      </c>
      <c r="E21" s="102">
        <v>102286141</v>
      </c>
      <c r="F21" s="103">
        <v>6000047709</v>
      </c>
      <c r="G21" s="95" t="s">
        <v>123</v>
      </c>
      <c r="H21" s="96" t="s">
        <v>105</v>
      </c>
      <c r="I21" s="97" t="s">
        <v>103</v>
      </c>
      <c r="J21" s="96" t="s">
        <v>103</v>
      </c>
      <c r="K21" s="95" t="s">
        <v>123</v>
      </c>
      <c r="L21" s="98">
        <v>1500000</v>
      </c>
      <c r="M21" s="17">
        <f>L21/100*70</f>
        <v>1050000</v>
      </c>
      <c r="N21" s="26">
        <v>2023</v>
      </c>
      <c r="O21" s="8">
        <v>2024</v>
      </c>
      <c r="P21" s="6"/>
      <c r="Q21" s="7"/>
      <c r="R21" s="7"/>
      <c r="S21" s="8"/>
      <c r="T21" s="11"/>
      <c r="U21" s="11"/>
      <c r="V21" s="11"/>
      <c r="W21" s="11"/>
      <c r="X21" s="111" t="s">
        <v>89</v>
      </c>
      <c r="Y21" s="6"/>
      <c r="Z21" s="8" t="s">
        <v>83</v>
      </c>
    </row>
    <row r="22" spans="1:26" x14ac:dyDescent="0.3">
      <c r="A22" s="5">
        <v>12</v>
      </c>
      <c r="B22" s="73" t="s">
        <v>122</v>
      </c>
      <c r="C22" s="2" t="s">
        <v>119</v>
      </c>
      <c r="D22" s="62">
        <v>70888094</v>
      </c>
      <c r="E22" s="62">
        <v>102286141</v>
      </c>
      <c r="F22" s="104">
        <v>6000047709</v>
      </c>
      <c r="G22" s="41" t="s">
        <v>250</v>
      </c>
      <c r="H22" s="99" t="s">
        <v>105</v>
      </c>
      <c r="I22" s="12" t="s">
        <v>103</v>
      </c>
      <c r="J22" s="99" t="s">
        <v>103</v>
      </c>
      <c r="K22" s="41" t="s">
        <v>250</v>
      </c>
      <c r="L22" s="100">
        <v>400000</v>
      </c>
      <c r="M22" s="19">
        <f t="shared" ref="M22:M25" si="5">L22/100*70</f>
        <v>280000</v>
      </c>
      <c r="N22" s="25">
        <v>2023</v>
      </c>
      <c r="O22" s="10">
        <v>2024</v>
      </c>
      <c r="P22" s="9"/>
      <c r="Q22" s="2"/>
      <c r="R22" s="2"/>
      <c r="S22" s="10"/>
      <c r="T22" s="12"/>
      <c r="U22" s="12"/>
      <c r="V22" s="12"/>
      <c r="W22" s="2" t="s">
        <v>89</v>
      </c>
      <c r="X22" s="109"/>
      <c r="Y22" s="9"/>
      <c r="Z22" s="10" t="s">
        <v>83</v>
      </c>
    </row>
    <row r="23" spans="1:26" x14ac:dyDescent="0.3">
      <c r="A23" s="5">
        <v>13</v>
      </c>
      <c r="B23" s="73" t="s">
        <v>122</v>
      </c>
      <c r="C23" s="2" t="s">
        <v>119</v>
      </c>
      <c r="D23" s="62">
        <v>70888094</v>
      </c>
      <c r="E23" s="62">
        <v>102286141</v>
      </c>
      <c r="F23" s="104">
        <v>6000047709</v>
      </c>
      <c r="G23" s="41" t="s">
        <v>124</v>
      </c>
      <c r="H23" s="99" t="s">
        <v>105</v>
      </c>
      <c r="I23" s="12" t="s">
        <v>103</v>
      </c>
      <c r="J23" s="99" t="s">
        <v>103</v>
      </c>
      <c r="K23" s="41" t="s">
        <v>124</v>
      </c>
      <c r="L23" s="100">
        <v>2000000</v>
      </c>
      <c r="M23" s="19">
        <f t="shared" si="5"/>
        <v>1400000</v>
      </c>
      <c r="N23" s="25">
        <v>2023</v>
      </c>
      <c r="O23" s="10">
        <v>2024</v>
      </c>
      <c r="P23" s="109"/>
      <c r="Q23" s="2" t="s">
        <v>89</v>
      </c>
      <c r="R23" s="2" t="s">
        <v>89</v>
      </c>
      <c r="S23" s="2" t="s">
        <v>89</v>
      </c>
      <c r="T23" s="12"/>
      <c r="U23" s="12"/>
      <c r="V23" s="12"/>
      <c r="W23" s="12"/>
      <c r="X23" s="109"/>
      <c r="Y23" s="9"/>
      <c r="Z23" s="10" t="s">
        <v>83</v>
      </c>
    </row>
    <row r="24" spans="1:26" x14ac:dyDescent="0.3">
      <c r="A24" s="5">
        <v>14</v>
      </c>
      <c r="B24" s="73" t="s">
        <v>122</v>
      </c>
      <c r="C24" s="2" t="s">
        <v>119</v>
      </c>
      <c r="D24" s="62">
        <v>70888094</v>
      </c>
      <c r="E24" s="62">
        <v>102286141</v>
      </c>
      <c r="F24" s="104">
        <v>6000047709</v>
      </c>
      <c r="G24" s="41" t="s">
        <v>125</v>
      </c>
      <c r="H24" s="99" t="s">
        <v>105</v>
      </c>
      <c r="I24" s="12" t="s">
        <v>103</v>
      </c>
      <c r="J24" s="99" t="s">
        <v>103</v>
      </c>
      <c r="K24" s="41" t="s">
        <v>125</v>
      </c>
      <c r="L24" s="100">
        <v>4500000</v>
      </c>
      <c r="M24" s="19">
        <f t="shared" si="5"/>
        <v>3150000</v>
      </c>
      <c r="N24" s="25">
        <v>2023</v>
      </c>
      <c r="O24" s="10">
        <v>2024</v>
      </c>
      <c r="P24" s="9"/>
      <c r="Q24" s="2"/>
      <c r="R24" s="2"/>
      <c r="S24" s="10"/>
      <c r="T24" s="12"/>
      <c r="U24" s="12"/>
      <c r="V24" s="2" t="s">
        <v>89</v>
      </c>
      <c r="W24" s="12"/>
      <c r="X24" s="109"/>
      <c r="Y24" s="9"/>
      <c r="Z24" s="10" t="s">
        <v>83</v>
      </c>
    </row>
    <row r="25" spans="1:26" x14ac:dyDescent="0.3">
      <c r="A25" s="5">
        <v>15</v>
      </c>
      <c r="B25" s="73" t="s">
        <v>122</v>
      </c>
      <c r="C25" s="2" t="s">
        <v>119</v>
      </c>
      <c r="D25" s="62">
        <v>70888094</v>
      </c>
      <c r="E25" s="62">
        <v>102286141</v>
      </c>
      <c r="F25" s="104">
        <v>6000047709</v>
      </c>
      <c r="G25" s="41" t="s">
        <v>126</v>
      </c>
      <c r="H25" s="99" t="s">
        <v>105</v>
      </c>
      <c r="I25" s="12" t="s">
        <v>103</v>
      </c>
      <c r="J25" s="99" t="s">
        <v>103</v>
      </c>
      <c r="K25" s="41" t="s">
        <v>126</v>
      </c>
      <c r="L25" s="100">
        <v>2500000</v>
      </c>
      <c r="M25" s="19">
        <f t="shared" si="5"/>
        <v>1750000</v>
      </c>
      <c r="N25" s="25">
        <v>2023</v>
      </c>
      <c r="O25" s="10">
        <v>2024</v>
      </c>
      <c r="P25" s="46" t="s">
        <v>89</v>
      </c>
      <c r="Q25" s="2" t="s">
        <v>89</v>
      </c>
      <c r="R25" s="2" t="s">
        <v>89</v>
      </c>
      <c r="S25" s="10"/>
      <c r="T25" s="12"/>
      <c r="U25" s="12"/>
      <c r="V25" s="12"/>
      <c r="W25" s="12"/>
      <c r="X25" s="109"/>
      <c r="Y25" s="9"/>
      <c r="Z25" s="10" t="s">
        <v>83</v>
      </c>
    </row>
    <row r="26" spans="1:26" x14ac:dyDescent="0.3">
      <c r="A26" s="5">
        <v>16</v>
      </c>
      <c r="B26" s="72" t="s">
        <v>122</v>
      </c>
      <c r="C26" s="2" t="s">
        <v>119</v>
      </c>
      <c r="D26" s="62">
        <v>70888094</v>
      </c>
      <c r="E26" s="62">
        <v>102286141</v>
      </c>
      <c r="F26" s="61">
        <v>6000047709</v>
      </c>
      <c r="G26" s="41" t="s">
        <v>127</v>
      </c>
      <c r="H26" s="99" t="s">
        <v>105</v>
      </c>
      <c r="I26" s="12" t="s">
        <v>103</v>
      </c>
      <c r="J26" s="99" t="s">
        <v>103</v>
      </c>
      <c r="K26" s="41" t="s">
        <v>127</v>
      </c>
      <c r="L26" s="100" t="s">
        <v>120</v>
      </c>
      <c r="M26" s="19">
        <v>0</v>
      </c>
      <c r="N26" s="25"/>
      <c r="O26" s="10"/>
      <c r="P26" s="9"/>
      <c r="Q26" s="2"/>
      <c r="R26" s="2"/>
      <c r="S26" s="10"/>
      <c r="T26" s="12"/>
      <c r="U26" s="12"/>
      <c r="V26" s="12"/>
      <c r="W26" s="12"/>
      <c r="X26" s="109"/>
      <c r="Y26" s="9"/>
      <c r="Z26" s="10" t="s">
        <v>83</v>
      </c>
    </row>
    <row r="27" spans="1:26" x14ac:dyDescent="0.3">
      <c r="A27" s="5">
        <v>17</v>
      </c>
      <c r="B27" s="85" t="s">
        <v>122</v>
      </c>
      <c r="C27" s="2" t="s">
        <v>119</v>
      </c>
      <c r="D27" s="117">
        <v>70888094</v>
      </c>
      <c r="E27" s="117">
        <v>102286141</v>
      </c>
      <c r="F27" s="118">
        <v>6000047709</v>
      </c>
      <c r="G27" s="158" t="s">
        <v>289</v>
      </c>
      <c r="H27" s="47" t="s">
        <v>105</v>
      </c>
      <c r="I27" s="47" t="s">
        <v>103</v>
      </c>
      <c r="J27" s="110" t="s">
        <v>103</v>
      </c>
      <c r="K27" s="162" t="s">
        <v>289</v>
      </c>
      <c r="L27" s="148" t="s">
        <v>120</v>
      </c>
      <c r="M27" s="156">
        <v>0</v>
      </c>
      <c r="N27" s="155" t="s">
        <v>120</v>
      </c>
      <c r="O27" s="512" t="s">
        <v>120</v>
      </c>
      <c r="P27" s="155"/>
      <c r="Q27" s="45"/>
      <c r="R27" s="45"/>
      <c r="S27" s="154"/>
      <c r="U27" s="147"/>
      <c r="W27" s="147"/>
      <c r="Y27" s="159"/>
      <c r="Z27" s="127" t="s">
        <v>83</v>
      </c>
    </row>
    <row r="28" spans="1:26" x14ac:dyDescent="0.3">
      <c r="A28" s="5">
        <v>18</v>
      </c>
      <c r="B28" s="42" t="s">
        <v>122</v>
      </c>
      <c r="C28" s="2" t="s">
        <v>119</v>
      </c>
      <c r="D28" s="62">
        <v>70888094</v>
      </c>
      <c r="E28" s="62">
        <v>102286141</v>
      </c>
      <c r="F28" s="61">
        <v>6000047709</v>
      </c>
      <c r="G28" s="42" t="s">
        <v>290</v>
      </c>
      <c r="H28" s="12" t="s">
        <v>105</v>
      </c>
      <c r="I28" s="12" t="s">
        <v>103</v>
      </c>
      <c r="J28" s="99" t="s">
        <v>103</v>
      </c>
      <c r="K28" s="41" t="s">
        <v>290</v>
      </c>
      <c r="L28" s="100" t="s">
        <v>120</v>
      </c>
      <c r="M28" s="121">
        <v>0</v>
      </c>
      <c r="N28" s="9" t="s">
        <v>120</v>
      </c>
      <c r="O28" s="709" t="s">
        <v>120</v>
      </c>
      <c r="P28" s="9"/>
      <c r="Q28" s="2"/>
      <c r="R28" s="2"/>
      <c r="S28" s="10"/>
      <c r="T28" s="99"/>
      <c r="U28" s="12"/>
      <c r="V28" s="99"/>
      <c r="W28" s="12"/>
      <c r="X28" s="99"/>
      <c r="Y28" s="109"/>
      <c r="Z28" s="10" t="s">
        <v>83</v>
      </c>
    </row>
    <row r="29" spans="1:26" x14ac:dyDescent="0.3">
      <c r="A29" s="5">
        <v>19</v>
      </c>
      <c r="B29" s="85" t="s">
        <v>122</v>
      </c>
      <c r="C29" s="44" t="s">
        <v>119</v>
      </c>
      <c r="D29" s="117">
        <v>70888094</v>
      </c>
      <c r="E29" s="117">
        <v>102286141</v>
      </c>
      <c r="F29" s="118">
        <v>6000047709</v>
      </c>
      <c r="G29" s="42" t="s">
        <v>291</v>
      </c>
      <c r="H29" s="12" t="s">
        <v>105</v>
      </c>
      <c r="I29" s="12" t="s">
        <v>103</v>
      </c>
      <c r="J29" s="99" t="s">
        <v>103</v>
      </c>
      <c r="K29" s="41" t="s">
        <v>291</v>
      </c>
      <c r="L29" s="100" t="s">
        <v>120</v>
      </c>
      <c r="M29" s="119">
        <v>0</v>
      </c>
      <c r="N29" s="46" t="s">
        <v>120</v>
      </c>
      <c r="O29" s="443" t="s">
        <v>120</v>
      </c>
      <c r="P29" s="46"/>
      <c r="Q29" s="44"/>
      <c r="R29" s="44"/>
      <c r="S29" s="127"/>
      <c r="T29" s="110"/>
      <c r="U29" s="47"/>
      <c r="V29" s="110"/>
      <c r="W29" s="47"/>
      <c r="X29" s="110"/>
      <c r="Y29" s="114"/>
      <c r="Z29" s="10" t="s">
        <v>83</v>
      </c>
    </row>
    <row r="30" spans="1:26" x14ac:dyDescent="0.3">
      <c r="A30" s="5">
        <v>20</v>
      </c>
      <c r="B30" s="164" t="s">
        <v>122</v>
      </c>
      <c r="C30" s="120" t="s">
        <v>119</v>
      </c>
      <c r="D30" s="131">
        <v>70888094</v>
      </c>
      <c r="E30" s="131">
        <v>102286141</v>
      </c>
      <c r="F30" s="163">
        <v>6000047709</v>
      </c>
      <c r="G30" s="164" t="s">
        <v>292</v>
      </c>
      <c r="H30" s="107" t="s">
        <v>105</v>
      </c>
      <c r="I30" s="107" t="s">
        <v>103</v>
      </c>
      <c r="J30" s="124" t="s">
        <v>103</v>
      </c>
      <c r="K30" s="95" t="s">
        <v>292</v>
      </c>
      <c r="L30" s="125" t="s">
        <v>120</v>
      </c>
      <c r="M30" s="156">
        <v>0</v>
      </c>
      <c r="N30" s="46" t="s">
        <v>120</v>
      </c>
      <c r="O30" s="443" t="s">
        <v>120</v>
      </c>
      <c r="P30" s="155"/>
      <c r="Q30" s="45"/>
      <c r="R30" s="45"/>
      <c r="S30" s="154"/>
      <c r="U30" s="147"/>
      <c r="W30" s="147"/>
      <c r="Y30" s="159"/>
      <c r="Z30" s="10" t="s">
        <v>83</v>
      </c>
    </row>
    <row r="31" spans="1:26" ht="28.8" x14ac:dyDescent="0.3">
      <c r="A31" s="5">
        <v>21</v>
      </c>
      <c r="B31" s="42" t="s">
        <v>122</v>
      </c>
      <c r="C31" s="2" t="s">
        <v>119</v>
      </c>
      <c r="D31" s="62">
        <v>70888094</v>
      </c>
      <c r="E31" s="62">
        <v>102286141</v>
      </c>
      <c r="F31" s="61">
        <v>6000047709</v>
      </c>
      <c r="G31" s="42" t="s">
        <v>293</v>
      </c>
      <c r="H31" s="12" t="s">
        <v>105</v>
      </c>
      <c r="I31" s="12" t="s">
        <v>103</v>
      </c>
      <c r="J31" s="99" t="s">
        <v>103</v>
      </c>
      <c r="K31" s="41" t="s">
        <v>293</v>
      </c>
      <c r="L31" s="100" t="s">
        <v>120</v>
      </c>
      <c r="M31" s="121">
        <v>0</v>
      </c>
      <c r="N31" s="9" t="s">
        <v>120</v>
      </c>
      <c r="O31" s="709" t="s">
        <v>120</v>
      </c>
      <c r="P31" s="9"/>
      <c r="Q31" s="2"/>
      <c r="R31" s="2"/>
      <c r="S31" s="10"/>
      <c r="T31" s="99"/>
      <c r="U31" s="12"/>
      <c r="V31" s="99"/>
      <c r="W31" s="12"/>
      <c r="X31" s="99"/>
      <c r="Y31" s="109"/>
      <c r="Z31" s="10" t="s">
        <v>83</v>
      </c>
    </row>
    <row r="32" spans="1:26" ht="15" thickBot="1" x14ac:dyDescent="0.35">
      <c r="A32" s="5">
        <v>22</v>
      </c>
      <c r="B32" s="86" t="s">
        <v>122</v>
      </c>
      <c r="C32" s="144" t="s">
        <v>119</v>
      </c>
      <c r="D32" s="150">
        <v>70888094</v>
      </c>
      <c r="E32" s="150">
        <v>102286141</v>
      </c>
      <c r="F32" s="165">
        <v>6000047709</v>
      </c>
      <c r="G32" t="s">
        <v>294</v>
      </c>
      <c r="H32" s="47" t="s">
        <v>105</v>
      </c>
      <c r="I32" s="47" t="s">
        <v>103</v>
      </c>
      <c r="J32" s="110" t="s">
        <v>103</v>
      </c>
      <c r="K32" s="152" t="s">
        <v>294</v>
      </c>
      <c r="L32" s="148" t="s">
        <v>120</v>
      </c>
      <c r="M32" s="166">
        <v>0</v>
      </c>
      <c r="N32" s="143" t="s">
        <v>120</v>
      </c>
      <c r="O32" s="710" t="s">
        <v>120</v>
      </c>
      <c r="P32" s="143"/>
      <c r="Q32" s="144"/>
      <c r="R32" s="144"/>
      <c r="S32" s="145"/>
      <c r="T32" s="151"/>
      <c r="U32" s="152"/>
      <c r="V32" s="151"/>
      <c r="W32" s="152"/>
      <c r="X32" s="151"/>
      <c r="Y32" s="167"/>
      <c r="Z32" s="10" t="s">
        <v>83</v>
      </c>
    </row>
    <row r="33" spans="1:26" ht="72" x14ac:dyDescent="0.3">
      <c r="A33" s="433">
        <v>23</v>
      </c>
      <c r="B33" s="192" t="s">
        <v>182</v>
      </c>
      <c r="C33" s="402" t="s">
        <v>183</v>
      </c>
      <c r="D33" s="184">
        <v>70886865</v>
      </c>
      <c r="E33" s="184">
        <v>102286159</v>
      </c>
      <c r="F33" s="434">
        <v>600047717</v>
      </c>
      <c r="G33" s="185" t="s">
        <v>184</v>
      </c>
      <c r="H33" s="186" t="s">
        <v>105</v>
      </c>
      <c r="I33" s="181" t="s">
        <v>103</v>
      </c>
      <c r="J33" s="186" t="s">
        <v>180</v>
      </c>
      <c r="K33" s="435" t="s">
        <v>186</v>
      </c>
      <c r="L33" s="188">
        <v>15000000</v>
      </c>
      <c r="M33" s="424">
        <f t="shared" ref="M33" si="6">L33/100*70</f>
        <v>10500000</v>
      </c>
      <c r="N33" s="182">
        <v>2023</v>
      </c>
      <c r="O33" s="191">
        <v>2026</v>
      </c>
      <c r="P33" s="364" t="s">
        <v>89</v>
      </c>
      <c r="Q33" s="365" t="s">
        <v>89</v>
      </c>
      <c r="R33" s="365" t="s">
        <v>89</v>
      </c>
      <c r="S33" s="365"/>
      <c r="T33" s="181"/>
      <c r="U33" s="181" t="s">
        <v>89</v>
      </c>
      <c r="V33" s="181"/>
      <c r="W33" s="181" t="s">
        <v>89</v>
      </c>
      <c r="X33" s="364" t="s">
        <v>89</v>
      </c>
      <c r="Y33" s="192" t="s">
        <v>185</v>
      </c>
      <c r="Z33" s="191" t="s">
        <v>83</v>
      </c>
    </row>
    <row r="34" spans="1:26" ht="72" x14ac:dyDescent="0.3">
      <c r="A34" s="5">
        <v>23</v>
      </c>
      <c r="B34" s="89" t="s">
        <v>182</v>
      </c>
      <c r="C34" s="44" t="s">
        <v>183</v>
      </c>
      <c r="D34" s="117">
        <v>70886865</v>
      </c>
      <c r="E34" s="117">
        <v>102286159</v>
      </c>
      <c r="F34" s="118">
        <v>600047717</v>
      </c>
      <c r="G34" s="153" t="s">
        <v>184</v>
      </c>
      <c r="H34" s="110" t="s">
        <v>105</v>
      </c>
      <c r="I34" s="47" t="s">
        <v>103</v>
      </c>
      <c r="J34" s="110" t="s">
        <v>180</v>
      </c>
      <c r="K34" s="85" t="s">
        <v>319</v>
      </c>
      <c r="L34" s="366">
        <v>50000000</v>
      </c>
      <c r="M34" s="48">
        <f t="shared" ref="M34" si="7">L34/100*70</f>
        <v>35000000</v>
      </c>
      <c r="N34" s="149">
        <v>2025</v>
      </c>
      <c r="O34" s="443" t="s">
        <v>120</v>
      </c>
      <c r="P34" s="114" t="s">
        <v>89</v>
      </c>
      <c r="Q34" s="129" t="s">
        <v>89</v>
      </c>
      <c r="R34" s="129" t="s">
        <v>89</v>
      </c>
      <c r="S34" s="129"/>
      <c r="T34" s="47"/>
      <c r="U34" s="47" t="s">
        <v>89</v>
      </c>
      <c r="V34" s="47"/>
      <c r="W34" s="47" t="s">
        <v>89</v>
      </c>
      <c r="X34" s="114" t="s">
        <v>89</v>
      </c>
      <c r="Y34" s="89" t="s">
        <v>185</v>
      </c>
      <c r="Z34" s="127" t="s">
        <v>83</v>
      </c>
    </row>
    <row r="35" spans="1:26" x14ac:dyDescent="0.3">
      <c r="A35" s="436">
        <v>24</v>
      </c>
      <c r="B35" s="388" t="s">
        <v>170</v>
      </c>
      <c r="C35" s="431" t="s">
        <v>183</v>
      </c>
      <c r="D35" s="437">
        <v>70886865</v>
      </c>
      <c r="E35" s="437">
        <v>102286159</v>
      </c>
      <c r="F35" s="438">
        <v>600047717</v>
      </c>
      <c r="G35" s="378" t="s">
        <v>175</v>
      </c>
      <c r="H35" s="378" t="s">
        <v>105</v>
      </c>
      <c r="I35" s="378" t="s">
        <v>103</v>
      </c>
      <c r="J35" s="378" t="s">
        <v>180</v>
      </c>
      <c r="K35" s="378" t="s">
        <v>178</v>
      </c>
      <c r="L35" s="406">
        <v>3000000</v>
      </c>
      <c r="M35" s="439">
        <f>L35/100*70</f>
        <v>2100000</v>
      </c>
      <c r="N35" s="440">
        <v>45047</v>
      </c>
      <c r="O35" s="441" t="s">
        <v>171</v>
      </c>
      <c r="P35" s="387"/>
      <c r="Q35" s="431"/>
      <c r="R35" s="431"/>
      <c r="S35" s="442"/>
      <c r="T35" s="378"/>
      <c r="U35" s="377"/>
      <c r="V35" s="378" t="s">
        <v>89</v>
      </c>
      <c r="W35" s="378"/>
      <c r="X35" s="377"/>
      <c r="Y35" s="387" t="s">
        <v>172</v>
      </c>
      <c r="Z35" s="389" t="s">
        <v>83</v>
      </c>
    </row>
    <row r="36" spans="1:26" x14ac:dyDescent="0.3">
      <c r="A36" s="5">
        <v>24</v>
      </c>
      <c r="B36" s="89" t="s">
        <v>170</v>
      </c>
      <c r="C36" s="44" t="s">
        <v>183</v>
      </c>
      <c r="D36" s="117">
        <v>70886865</v>
      </c>
      <c r="E36" s="117">
        <v>102286159</v>
      </c>
      <c r="F36" s="427">
        <v>600047717</v>
      </c>
      <c r="G36" s="47" t="s">
        <v>175</v>
      </c>
      <c r="H36" s="47" t="s">
        <v>105</v>
      </c>
      <c r="I36" s="47" t="s">
        <v>103</v>
      </c>
      <c r="J36" s="47" t="s">
        <v>180</v>
      </c>
      <c r="K36" s="47" t="s">
        <v>178</v>
      </c>
      <c r="L36" s="366">
        <v>3000000</v>
      </c>
      <c r="M36" s="48">
        <f>L36/100*70</f>
        <v>2100000</v>
      </c>
      <c r="N36" s="149">
        <v>2025</v>
      </c>
      <c r="O36" s="443" t="s">
        <v>120</v>
      </c>
      <c r="P36" s="46"/>
      <c r="Q36" s="44"/>
      <c r="R36" s="44"/>
      <c r="S36" s="129"/>
      <c r="T36" s="47"/>
      <c r="U36" s="114"/>
      <c r="V36" s="47" t="s">
        <v>89</v>
      </c>
      <c r="W36" s="47"/>
      <c r="X36" s="114"/>
      <c r="Y36" s="46" t="s">
        <v>172</v>
      </c>
      <c r="Z36" s="127" t="s">
        <v>83</v>
      </c>
    </row>
    <row r="37" spans="1:26" ht="31.2" customHeight="1" x14ac:dyDescent="0.3">
      <c r="A37" s="422">
        <v>25</v>
      </c>
      <c r="B37" s="205" t="s">
        <v>170</v>
      </c>
      <c r="C37" s="431" t="s">
        <v>183</v>
      </c>
      <c r="D37" s="196">
        <v>70886865</v>
      </c>
      <c r="E37" s="196">
        <v>102286159</v>
      </c>
      <c r="F37" s="362">
        <v>600047717</v>
      </c>
      <c r="G37" s="194" t="s">
        <v>176</v>
      </c>
      <c r="H37" s="194" t="s">
        <v>105</v>
      </c>
      <c r="I37" s="194" t="s">
        <v>103</v>
      </c>
      <c r="J37" s="194" t="s">
        <v>180</v>
      </c>
      <c r="K37" s="198" t="s">
        <v>179</v>
      </c>
      <c r="L37" s="201">
        <v>150000</v>
      </c>
      <c r="M37" s="322">
        <f t="shared" ref="M37:M54" si="8">L37/100*70</f>
        <v>105000</v>
      </c>
      <c r="N37" s="444" t="s">
        <v>173</v>
      </c>
      <c r="O37" s="445" t="s">
        <v>171</v>
      </c>
      <c r="P37" s="387" t="s">
        <v>89</v>
      </c>
      <c r="Q37" s="446"/>
      <c r="R37" s="446"/>
      <c r="S37" s="206" t="s">
        <v>89</v>
      </c>
      <c r="T37" s="447"/>
      <c r="U37" s="206" t="s">
        <v>89</v>
      </c>
      <c r="V37" s="194" t="s">
        <v>89</v>
      </c>
      <c r="W37" s="194" t="s">
        <v>89</v>
      </c>
      <c r="X37" s="761"/>
      <c r="Y37" s="448" t="s">
        <v>174</v>
      </c>
      <c r="Z37" s="768" t="s">
        <v>83</v>
      </c>
    </row>
    <row r="38" spans="1:26" ht="31.2" customHeight="1" x14ac:dyDescent="0.3">
      <c r="A38" s="245">
        <v>25</v>
      </c>
      <c r="B38" s="222" t="s">
        <v>170</v>
      </c>
      <c r="C38" s="615" t="s">
        <v>183</v>
      </c>
      <c r="D38" s="214">
        <v>70886865</v>
      </c>
      <c r="E38" s="214">
        <v>102286159</v>
      </c>
      <c r="F38" s="242">
        <v>600047717</v>
      </c>
      <c r="G38" s="211" t="s">
        <v>176</v>
      </c>
      <c r="H38" s="211" t="s">
        <v>105</v>
      </c>
      <c r="I38" s="211" t="s">
        <v>103</v>
      </c>
      <c r="J38" s="211" t="s">
        <v>180</v>
      </c>
      <c r="K38" s="215" t="s">
        <v>320</v>
      </c>
      <c r="L38" s="218">
        <v>250000</v>
      </c>
      <c r="M38" s="219">
        <f t="shared" ref="M38" si="9">L38/100*70</f>
        <v>175000</v>
      </c>
      <c r="N38" s="616" t="s">
        <v>321</v>
      </c>
      <c r="O38" s="617" t="s">
        <v>120</v>
      </c>
      <c r="P38" s="224" t="s">
        <v>89</v>
      </c>
      <c r="Q38" s="618"/>
      <c r="R38" s="618"/>
      <c r="S38" s="223" t="s">
        <v>89</v>
      </c>
      <c r="T38" s="619"/>
      <c r="U38" s="223" t="s">
        <v>89</v>
      </c>
      <c r="V38" s="211" t="s">
        <v>89</v>
      </c>
      <c r="W38" s="211" t="s">
        <v>89</v>
      </c>
      <c r="X38" s="762"/>
      <c r="Y38" s="620" t="s">
        <v>174</v>
      </c>
      <c r="Z38" s="769" t="s">
        <v>83</v>
      </c>
    </row>
    <row r="39" spans="1:26" ht="31.2" customHeight="1" x14ac:dyDescent="0.3">
      <c r="A39" s="238">
        <v>25</v>
      </c>
      <c r="B39" s="265" t="s">
        <v>170</v>
      </c>
      <c r="C39" s="325" t="s">
        <v>183</v>
      </c>
      <c r="D39" s="326">
        <v>70886865</v>
      </c>
      <c r="E39" s="326">
        <v>102286159</v>
      </c>
      <c r="F39" s="533">
        <v>600047717</v>
      </c>
      <c r="G39" s="536" t="s">
        <v>176</v>
      </c>
      <c r="H39" s="536" t="s">
        <v>105</v>
      </c>
      <c r="I39" s="536" t="s">
        <v>103</v>
      </c>
      <c r="J39" s="536" t="s">
        <v>180</v>
      </c>
      <c r="K39" s="261" t="s">
        <v>320</v>
      </c>
      <c r="L39" s="608">
        <v>250000</v>
      </c>
      <c r="M39" s="263">
        <f t="shared" ref="M39" si="10">L39/100*70</f>
        <v>175000</v>
      </c>
      <c r="N39" s="610" t="s">
        <v>329</v>
      </c>
      <c r="O39" s="611" t="s">
        <v>369</v>
      </c>
      <c r="P39" s="301" t="s">
        <v>89</v>
      </c>
      <c r="Q39" s="612"/>
      <c r="R39" s="612"/>
      <c r="S39" s="311" t="s">
        <v>89</v>
      </c>
      <c r="T39" s="613"/>
      <c r="U39" s="311" t="s">
        <v>89</v>
      </c>
      <c r="V39" s="536" t="s">
        <v>89</v>
      </c>
      <c r="W39" s="536" t="s">
        <v>89</v>
      </c>
      <c r="X39" s="763"/>
      <c r="Y39" s="614" t="s">
        <v>174</v>
      </c>
      <c r="Z39" s="770" t="s">
        <v>83</v>
      </c>
    </row>
    <row r="40" spans="1:26" ht="28.8" x14ac:dyDescent="0.3">
      <c r="A40" s="422">
        <v>26</v>
      </c>
      <c r="B40" s="205" t="s">
        <v>170</v>
      </c>
      <c r="C40" s="405" t="s">
        <v>183</v>
      </c>
      <c r="D40" s="196">
        <v>70886865</v>
      </c>
      <c r="E40" s="196">
        <v>102286159</v>
      </c>
      <c r="F40" s="362">
        <v>600047717</v>
      </c>
      <c r="G40" s="200" t="s">
        <v>177</v>
      </c>
      <c r="H40" s="194" t="s">
        <v>105</v>
      </c>
      <c r="I40" s="194" t="s">
        <v>103</v>
      </c>
      <c r="J40" s="194" t="s">
        <v>180</v>
      </c>
      <c r="K40" s="198" t="s">
        <v>181</v>
      </c>
      <c r="L40" s="201">
        <v>950000</v>
      </c>
      <c r="M40" s="322">
        <f t="shared" si="8"/>
        <v>665000</v>
      </c>
      <c r="N40" s="195" t="s">
        <v>174</v>
      </c>
      <c r="O40" s="204"/>
      <c r="P40" s="203"/>
      <c r="Q40" s="405"/>
      <c r="R40" s="405"/>
      <c r="S40" s="206"/>
      <c r="T40" s="194"/>
      <c r="U40" s="367"/>
      <c r="V40" s="194" t="s">
        <v>89</v>
      </c>
      <c r="W40" s="194"/>
      <c r="X40" s="367"/>
      <c r="Y40" s="203" t="s">
        <v>174</v>
      </c>
      <c r="Z40" s="204" t="s">
        <v>83</v>
      </c>
    </row>
    <row r="41" spans="1:26" ht="28.8" x14ac:dyDescent="0.3">
      <c r="A41" s="245">
        <v>26</v>
      </c>
      <c r="B41" s="222" t="s">
        <v>170</v>
      </c>
      <c r="C41" s="609" t="s">
        <v>183</v>
      </c>
      <c r="D41" s="214">
        <v>70886865</v>
      </c>
      <c r="E41" s="214">
        <v>102286159</v>
      </c>
      <c r="F41" s="242">
        <v>600047717</v>
      </c>
      <c r="G41" s="217" t="s">
        <v>177</v>
      </c>
      <c r="H41" s="211" t="s">
        <v>105</v>
      </c>
      <c r="I41" s="211" t="s">
        <v>103</v>
      </c>
      <c r="J41" s="211" t="s">
        <v>180</v>
      </c>
      <c r="K41" s="215" t="s">
        <v>181</v>
      </c>
      <c r="L41" s="218">
        <v>1500000</v>
      </c>
      <c r="M41" s="219">
        <f t="shared" ref="M41" si="11">L41/100*70</f>
        <v>1050000</v>
      </c>
      <c r="N41" s="212" t="s">
        <v>174</v>
      </c>
      <c r="O41" s="210"/>
      <c r="P41" s="209"/>
      <c r="Q41" s="609"/>
      <c r="R41" s="609"/>
      <c r="S41" s="223"/>
      <c r="T41" s="211"/>
      <c r="U41" s="548"/>
      <c r="V41" s="211" t="s">
        <v>89</v>
      </c>
      <c r="W41" s="211"/>
      <c r="X41" s="548"/>
      <c r="Y41" s="209" t="s">
        <v>174</v>
      </c>
      <c r="Z41" s="210" t="s">
        <v>83</v>
      </c>
    </row>
    <row r="42" spans="1:26" ht="28.8" x14ac:dyDescent="0.3">
      <c r="A42" s="238">
        <v>26</v>
      </c>
      <c r="B42" s="265" t="s">
        <v>170</v>
      </c>
      <c r="C42" s="282" t="s">
        <v>183</v>
      </c>
      <c r="D42" s="326">
        <v>70886865</v>
      </c>
      <c r="E42" s="326">
        <v>102286159</v>
      </c>
      <c r="F42" s="533">
        <v>600047717</v>
      </c>
      <c r="G42" s="260" t="s">
        <v>370</v>
      </c>
      <c r="H42" s="536" t="s">
        <v>105</v>
      </c>
      <c r="I42" s="536" t="s">
        <v>103</v>
      </c>
      <c r="J42" s="536" t="s">
        <v>180</v>
      </c>
      <c r="K42" s="261" t="s">
        <v>181</v>
      </c>
      <c r="L42" s="608">
        <v>1500000</v>
      </c>
      <c r="M42" s="263">
        <f t="shared" ref="M42" si="12">L42/100*70</f>
        <v>1050000</v>
      </c>
      <c r="N42" s="607">
        <v>2026</v>
      </c>
      <c r="O42" s="547">
        <v>2027</v>
      </c>
      <c r="P42" s="587"/>
      <c r="Q42" s="282"/>
      <c r="R42" s="282"/>
      <c r="S42" s="311"/>
      <c r="T42" s="536"/>
      <c r="U42" s="546"/>
      <c r="V42" s="536" t="s">
        <v>89</v>
      </c>
      <c r="W42" s="536"/>
      <c r="X42" s="546"/>
      <c r="Y42" s="587" t="s">
        <v>174</v>
      </c>
      <c r="Z42" s="547" t="s">
        <v>83</v>
      </c>
    </row>
    <row r="43" spans="1:26" x14ac:dyDescent="0.3">
      <c r="A43" s="245">
        <v>27</v>
      </c>
      <c r="B43" s="222" t="s">
        <v>170</v>
      </c>
      <c r="C43" s="609" t="s">
        <v>183</v>
      </c>
      <c r="D43" s="214">
        <v>70886865</v>
      </c>
      <c r="E43" s="214">
        <v>102286159</v>
      </c>
      <c r="F43" s="220">
        <v>600047717</v>
      </c>
      <c r="G43" s="211" t="s">
        <v>245</v>
      </c>
      <c r="H43" s="549" t="s">
        <v>105</v>
      </c>
      <c r="I43" s="211" t="s">
        <v>103</v>
      </c>
      <c r="J43" s="548" t="s">
        <v>180</v>
      </c>
      <c r="K43" s="211" t="s">
        <v>245</v>
      </c>
      <c r="L43" s="621">
        <v>6000000</v>
      </c>
      <c r="M43" s="622">
        <f t="shared" si="8"/>
        <v>4200000</v>
      </c>
      <c r="N43" s="224">
        <v>2025</v>
      </c>
      <c r="O43" s="225">
        <v>2027</v>
      </c>
      <c r="P43" s="623"/>
      <c r="Q43" s="615"/>
      <c r="R43" s="615"/>
      <c r="S43" s="624"/>
      <c r="T43" s="541"/>
      <c r="U43" s="625"/>
      <c r="V43" s="211" t="s">
        <v>89</v>
      </c>
      <c r="W43" s="216" t="s">
        <v>89</v>
      </c>
      <c r="X43" s="540"/>
      <c r="Y43" s="224" t="s">
        <v>174</v>
      </c>
      <c r="Z43" s="225" t="s">
        <v>83</v>
      </c>
    </row>
    <row r="44" spans="1:26" x14ac:dyDescent="0.3">
      <c r="A44" s="238">
        <v>27</v>
      </c>
      <c r="B44" s="265" t="s">
        <v>170</v>
      </c>
      <c r="C44" s="282" t="s">
        <v>183</v>
      </c>
      <c r="D44" s="326">
        <v>70886865</v>
      </c>
      <c r="E44" s="326">
        <v>102286159</v>
      </c>
      <c r="F44" s="545">
        <v>600047717</v>
      </c>
      <c r="G44" s="577" t="s">
        <v>245</v>
      </c>
      <c r="H44" s="226" t="s">
        <v>105</v>
      </c>
      <c r="I44" s="535" t="s">
        <v>103</v>
      </c>
      <c r="J44" s="534" t="s">
        <v>180</v>
      </c>
      <c r="K44" s="577" t="s">
        <v>245</v>
      </c>
      <c r="L44" s="626">
        <v>6000000</v>
      </c>
      <c r="M44" s="583">
        <f t="shared" ref="M44" si="13">L44/100*70</f>
        <v>4200000</v>
      </c>
      <c r="N44" s="301" t="s">
        <v>174</v>
      </c>
      <c r="O44" s="627"/>
      <c r="P44" s="538"/>
      <c r="Q44" s="325"/>
      <c r="R44" s="325"/>
      <c r="S44" s="539"/>
      <c r="T44" s="535"/>
      <c r="U44" s="573"/>
      <c r="V44" s="536" t="s">
        <v>89</v>
      </c>
      <c r="W44" s="580" t="s">
        <v>89</v>
      </c>
      <c r="X44" s="534"/>
      <c r="Y44" s="301" t="s">
        <v>174</v>
      </c>
      <c r="Z44" s="627" t="s">
        <v>83</v>
      </c>
    </row>
    <row r="45" spans="1:26" x14ac:dyDescent="0.3">
      <c r="A45" s="422">
        <v>28</v>
      </c>
      <c r="B45" s="205" t="s">
        <v>170</v>
      </c>
      <c r="C45" s="431" t="s">
        <v>183</v>
      </c>
      <c r="D45" s="196">
        <v>70886865</v>
      </c>
      <c r="E45" s="196">
        <v>102286159</v>
      </c>
      <c r="F45" s="197">
        <v>600047717</v>
      </c>
      <c r="G45" s="194" t="s">
        <v>246</v>
      </c>
      <c r="H45" s="319" t="s">
        <v>105</v>
      </c>
      <c r="I45" s="194" t="s">
        <v>103</v>
      </c>
      <c r="J45" s="367" t="s">
        <v>180</v>
      </c>
      <c r="K45" s="194" t="s">
        <v>246</v>
      </c>
      <c r="L45" s="400">
        <v>500000</v>
      </c>
      <c r="M45" s="202">
        <f>L45/100*70</f>
        <v>350000</v>
      </c>
      <c r="N45" s="203">
        <v>2023</v>
      </c>
      <c r="O45" s="204">
        <v>2024</v>
      </c>
      <c r="P45" s="195"/>
      <c r="Q45" s="405"/>
      <c r="R45" s="405" t="s">
        <v>89</v>
      </c>
      <c r="S45" s="206"/>
      <c r="T45" s="194"/>
      <c r="U45" s="199"/>
      <c r="V45" s="194"/>
      <c r="W45" s="199"/>
      <c r="X45" s="367"/>
      <c r="Y45" s="387" t="s">
        <v>174</v>
      </c>
      <c r="Z45" s="389" t="s">
        <v>83</v>
      </c>
    </row>
    <row r="46" spans="1:26" x14ac:dyDescent="0.3">
      <c r="A46" s="450">
        <v>28</v>
      </c>
      <c r="B46" s="72" t="s">
        <v>170</v>
      </c>
      <c r="C46" s="44" t="s">
        <v>183</v>
      </c>
      <c r="D46" s="62">
        <v>70886865</v>
      </c>
      <c r="E46" s="62">
        <v>102286159</v>
      </c>
      <c r="F46" s="104">
        <v>600047717</v>
      </c>
      <c r="G46" s="12" t="s">
        <v>246</v>
      </c>
      <c r="H46" s="76" t="s">
        <v>105</v>
      </c>
      <c r="I46" s="12" t="s">
        <v>103</v>
      </c>
      <c r="J46" s="109" t="s">
        <v>180</v>
      </c>
      <c r="K46" s="12" t="s">
        <v>246</v>
      </c>
      <c r="L46" s="100">
        <v>800000</v>
      </c>
      <c r="M46" s="121">
        <f>L46/100*70</f>
        <v>560000</v>
      </c>
      <c r="N46" s="9" t="s">
        <v>174</v>
      </c>
      <c r="O46" s="10" t="s">
        <v>174</v>
      </c>
      <c r="P46" s="25"/>
      <c r="Q46" s="2"/>
      <c r="R46" s="2" t="s">
        <v>89</v>
      </c>
      <c r="S46" s="111"/>
      <c r="T46" s="12"/>
      <c r="U46" s="99"/>
      <c r="V46" s="12"/>
      <c r="W46" s="99"/>
      <c r="X46" s="109"/>
      <c r="Y46" s="46" t="s">
        <v>174</v>
      </c>
      <c r="Z46" s="127" t="s">
        <v>83</v>
      </c>
    </row>
    <row r="47" spans="1:26" ht="28.8" x14ac:dyDescent="0.3">
      <c r="A47" s="245">
        <v>29</v>
      </c>
      <c r="B47" s="222" t="s">
        <v>170</v>
      </c>
      <c r="C47" s="609" t="s">
        <v>183</v>
      </c>
      <c r="D47" s="214">
        <v>70886865</v>
      </c>
      <c r="E47" s="214">
        <v>102286159</v>
      </c>
      <c r="F47" s="220">
        <v>600047717</v>
      </c>
      <c r="G47" s="217" t="s">
        <v>247</v>
      </c>
      <c r="H47" s="549" t="s">
        <v>105</v>
      </c>
      <c r="I47" s="211" t="s">
        <v>103</v>
      </c>
      <c r="J47" s="548" t="s">
        <v>180</v>
      </c>
      <c r="K47" s="211" t="s">
        <v>247</v>
      </c>
      <c r="L47" s="634">
        <v>1000000</v>
      </c>
      <c r="M47" s="221">
        <f t="shared" si="8"/>
        <v>700000</v>
      </c>
      <c r="N47" s="209">
        <v>2024</v>
      </c>
      <c r="O47" s="210">
        <v>2025</v>
      </c>
      <c r="P47" s="212"/>
      <c r="Q47" s="609" t="s">
        <v>89</v>
      </c>
      <c r="R47" s="609"/>
      <c r="S47" s="223" t="s">
        <v>89</v>
      </c>
      <c r="T47" s="211"/>
      <c r="U47" s="216"/>
      <c r="V47" s="211"/>
      <c r="W47" s="216"/>
      <c r="X47" s="548"/>
      <c r="Y47" s="224" t="s">
        <v>174</v>
      </c>
      <c r="Z47" s="225" t="s">
        <v>83</v>
      </c>
    </row>
    <row r="48" spans="1:26" ht="28.8" x14ac:dyDescent="0.3">
      <c r="A48" s="238">
        <v>29</v>
      </c>
      <c r="B48" s="265" t="s">
        <v>170</v>
      </c>
      <c r="C48" s="282" t="s">
        <v>183</v>
      </c>
      <c r="D48" s="326">
        <v>70886865</v>
      </c>
      <c r="E48" s="326">
        <v>102286159</v>
      </c>
      <c r="F48" s="545">
        <v>600047717</v>
      </c>
      <c r="G48" s="260" t="s">
        <v>247</v>
      </c>
      <c r="H48" s="239" t="s">
        <v>105</v>
      </c>
      <c r="I48" s="536" t="s">
        <v>103</v>
      </c>
      <c r="J48" s="546" t="s">
        <v>180</v>
      </c>
      <c r="K48" s="536" t="s">
        <v>247</v>
      </c>
      <c r="L48" s="628">
        <v>1000000</v>
      </c>
      <c r="M48" s="553">
        <f t="shared" ref="M48" si="14">L48/100*70</f>
        <v>700000</v>
      </c>
      <c r="N48" s="587">
        <v>2026</v>
      </c>
      <c r="O48" s="547">
        <v>2027</v>
      </c>
      <c r="P48" s="607"/>
      <c r="Q48" s="282" t="s">
        <v>89</v>
      </c>
      <c r="R48" s="282"/>
      <c r="S48" s="311" t="s">
        <v>89</v>
      </c>
      <c r="T48" s="536"/>
      <c r="U48" s="580"/>
      <c r="V48" s="536"/>
      <c r="W48" s="580"/>
      <c r="X48" s="546"/>
      <c r="Y48" s="301" t="s">
        <v>174</v>
      </c>
      <c r="Z48" s="627" t="s">
        <v>83</v>
      </c>
    </row>
    <row r="49" spans="1:26" x14ac:dyDescent="0.3">
      <c r="A49" s="245">
        <v>30</v>
      </c>
      <c r="B49" s="222" t="s">
        <v>170</v>
      </c>
      <c r="C49" s="609" t="s">
        <v>183</v>
      </c>
      <c r="D49" s="214">
        <v>70886865</v>
      </c>
      <c r="E49" s="214">
        <v>102286159</v>
      </c>
      <c r="F49" s="220">
        <v>600047717</v>
      </c>
      <c r="G49" s="211" t="s">
        <v>248</v>
      </c>
      <c r="H49" s="549" t="s">
        <v>105</v>
      </c>
      <c r="I49" s="211" t="s">
        <v>103</v>
      </c>
      <c r="J49" s="548" t="s">
        <v>180</v>
      </c>
      <c r="K49" s="211" t="s">
        <v>248</v>
      </c>
      <c r="L49" s="634">
        <v>500000</v>
      </c>
      <c r="M49" s="221">
        <f t="shared" si="8"/>
        <v>350000</v>
      </c>
      <c r="N49" s="209">
        <v>2023</v>
      </c>
      <c r="O49" s="210">
        <v>2023</v>
      </c>
      <c r="P49" s="212"/>
      <c r="Q49" s="609"/>
      <c r="R49" s="609"/>
      <c r="S49" s="223"/>
      <c r="T49" s="211"/>
      <c r="U49" s="216"/>
      <c r="V49" s="211"/>
      <c r="W49" s="216"/>
      <c r="X49" s="548"/>
      <c r="Y49" s="224" t="s">
        <v>174</v>
      </c>
      <c r="Z49" s="225" t="s">
        <v>83</v>
      </c>
    </row>
    <row r="50" spans="1:26" x14ac:dyDescent="0.3">
      <c r="A50" s="238">
        <v>30</v>
      </c>
      <c r="B50" s="265" t="s">
        <v>170</v>
      </c>
      <c r="C50" s="282" t="s">
        <v>183</v>
      </c>
      <c r="D50" s="326">
        <v>70886865</v>
      </c>
      <c r="E50" s="326">
        <v>102286159</v>
      </c>
      <c r="F50" s="545">
        <v>600047717</v>
      </c>
      <c r="G50" s="536" t="s">
        <v>248</v>
      </c>
      <c r="H50" s="239" t="s">
        <v>105</v>
      </c>
      <c r="I50" s="536" t="s">
        <v>103</v>
      </c>
      <c r="J50" s="546" t="s">
        <v>180</v>
      </c>
      <c r="K50" s="536" t="s">
        <v>248</v>
      </c>
      <c r="L50" s="628">
        <v>500000</v>
      </c>
      <c r="M50" s="553">
        <f t="shared" ref="M50" si="15">L50/100*70</f>
        <v>350000</v>
      </c>
      <c r="N50" s="587">
        <v>2025</v>
      </c>
      <c r="O50" s="547">
        <v>2026</v>
      </c>
      <c r="P50" s="607"/>
      <c r="Q50" s="282"/>
      <c r="R50" s="282"/>
      <c r="S50" s="311"/>
      <c r="T50" s="536"/>
      <c r="U50" s="580"/>
      <c r="V50" s="536"/>
      <c r="W50" s="580"/>
      <c r="X50" s="546"/>
      <c r="Y50" s="301" t="s">
        <v>174</v>
      </c>
      <c r="Z50" s="627" t="s">
        <v>83</v>
      </c>
    </row>
    <row r="51" spans="1:26" x14ac:dyDescent="0.3">
      <c r="A51" s="245">
        <v>31</v>
      </c>
      <c r="B51" s="222" t="s">
        <v>170</v>
      </c>
      <c r="C51" s="609" t="s">
        <v>183</v>
      </c>
      <c r="D51" s="214">
        <v>70886865</v>
      </c>
      <c r="E51" s="214">
        <v>102286159</v>
      </c>
      <c r="F51" s="220">
        <v>600047717</v>
      </c>
      <c r="G51" s="211" t="s">
        <v>102</v>
      </c>
      <c r="H51" s="549" t="s">
        <v>105</v>
      </c>
      <c r="I51" s="211" t="s">
        <v>103</v>
      </c>
      <c r="J51" s="548" t="s">
        <v>180</v>
      </c>
      <c r="K51" s="211" t="s">
        <v>102</v>
      </c>
      <c r="L51" s="634">
        <v>2000000</v>
      </c>
      <c r="M51" s="221">
        <f t="shared" si="8"/>
        <v>1400000</v>
      </c>
      <c r="N51" s="209">
        <v>2023</v>
      </c>
      <c r="O51" s="210">
        <v>2024</v>
      </c>
      <c r="P51" s="212"/>
      <c r="Q51" s="609" t="s">
        <v>89</v>
      </c>
      <c r="R51" s="609" t="s">
        <v>89</v>
      </c>
      <c r="S51" s="223"/>
      <c r="T51" s="211"/>
      <c r="U51" s="216"/>
      <c r="V51" s="211"/>
      <c r="W51" s="216"/>
      <c r="X51" s="548"/>
      <c r="Y51" s="209" t="s">
        <v>174</v>
      </c>
      <c r="Z51" s="210" t="s">
        <v>83</v>
      </c>
    </row>
    <row r="52" spans="1:26" ht="15" thickBot="1" x14ac:dyDescent="0.35">
      <c r="A52" s="629">
        <v>31</v>
      </c>
      <c r="B52" s="236" t="s">
        <v>170</v>
      </c>
      <c r="C52" s="630" t="s">
        <v>183</v>
      </c>
      <c r="D52" s="340">
        <v>70886865</v>
      </c>
      <c r="E52" s="340">
        <v>102286159</v>
      </c>
      <c r="F52" s="631">
        <v>600047717</v>
      </c>
      <c r="G52" s="230" t="s">
        <v>102</v>
      </c>
      <c r="H52" s="235" t="s">
        <v>105</v>
      </c>
      <c r="I52" s="230" t="s">
        <v>103</v>
      </c>
      <c r="J52" s="632" t="s">
        <v>180</v>
      </c>
      <c r="K52" s="230" t="s">
        <v>102</v>
      </c>
      <c r="L52" s="232">
        <v>2000000</v>
      </c>
      <c r="M52" s="233">
        <f t="shared" ref="M52" si="16">L52/100*70</f>
        <v>1400000</v>
      </c>
      <c r="N52" s="234">
        <v>2026</v>
      </c>
      <c r="O52" s="633">
        <v>2027</v>
      </c>
      <c r="P52" s="525"/>
      <c r="Q52" s="630" t="s">
        <v>89</v>
      </c>
      <c r="R52" s="630" t="s">
        <v>89</v>
      </c>
      <c r="S52" s="237"/>
      <c r="T52" s="230"/>
      <c r="U52" s="343"/>
      <c r="V52" s="230"/>
      <c r="W52" s="343"/>
      <c r="X52" s="632"/>
      <c r="Y52" s="234" t="s">
        <v>174</v>
      </c>
      <c r="Z52" s="633" t="s">
        <v>83</v>
      </c>
    </row>
    <row r="53" spans="1:26" ht="72" x14ac:dyDescent="0.3">
      <c r="A53" s="313">
        <v>32</v>
      </c>
      <c r="B53" s="72" t="s">
        <v>204</v>
      </c>
      <c r="C53" s="44" t="s">
        <v>190</v>
      </c>
      <c r="D53" s="686">
        <v>70999511</v>
      </c>
      <c r="E53" s="410">
        <v>108029611</v>
      </c>
      <c r="F53" s="427">
        <v>600047733</v>
      </c>
      <c r="G53" s="41" t="s">
        <v>205</v>
      </c>
      <c r="H53" s="109" t="s">
        <v>105</v>
      </c>
      <c r="I53" s="12" t="s">
        <v>103</v>
      </c>
      <c r="J53" s="99" t="s">
        <v>206</v>
      </c>
      <c r="K53" s="12" t="s">
        <v>207</v>
      </c>
      <c r="L53" s="100">
        <v>250000000</v>
      </c>
      <c r="M53" s="172">
        <f t="shared" si="8"/>
        <v>175000000</v>
      </c>
      <c r="N53" s="454">
        <v>2022</v>
      </c>
      <c r="O53" s="8">
        <v>2027</v>
      </c>
      <c r="P53" s="114" t="s">
        <v>89</v>
      </c>
      <c r="Q53" s="7" t="s">
        <v>89</v>
      </c>
      <c r="R53" s="7" t="s">
        <v>89</v>
      </c>
      <c r="S53" s="128" t="s">
        <v>89</v>
      </c>
      <c r="T53" s="11" t="s">
        <v>89</v>
      </c>
      <c r="U53" s="455" t="s">
        <v>89</v>
      </c>
      <c r="V53" s="11" t="s">
        <v>89</v>
      </c>
      <c r="W53" s="455" t="s">
        <v>89</v>
      </c>
      <c r="X53" s="454" t="s">
        <v>89</v>
      </c>
      <c r="Y53" s="72" t="s">
        <v>371</v>
      </c>
      <c r="Z53" s="771" t="s">
        <v>209</v>
      </c>
    </row>
    <row r="54" spans="1:26" x14ac:dyDescent="0.3">
      <c r="A54" s="5">
        <v>33</v>
      </c>
      <c r="B54" s="72" t="s">
        <v>204</v>
      </c>
      <c r="C54" s="405" t="s">
        <v>190</v>
      </c>
      <c r="D54" s="590">
        <v>70999511</v>
      </c>
      <c r="E54" s="437">
        <v>108029611</v>
      </c>
      <c r="F54" s="438">
        <v>600047733</v>
      </c>
      <c r="G54" s="194" t="s">
        <v>210</v>
      </c>
      <c r="H54" s="367" t="s">
        <v>105</v>
      </c>
      <c r="I54" s="194" t="s">
        <v>103</v>
      </c>
      <c r="J54" s="199" t="s">
        <v>206</v>
      </c>
      <c r="K54" s="194" t="s">
        <v>210</v>
      </c>
      <c r="L54" s="400">
        <v>500000</v>
      </c>
      <c r="M54" s="202">
        <f t="shared" si="8"/>
        <v>350000</v>
      </c>
      <c r="N54" s="456" t="s">
        <v>344</v>
      </c>
      <c r="O54" s="445" t="s">
        <v>329</v>
      </c>
      <c r="P54" s="203"/>
      <c r="Q54" s="405"/>
      <c r="R54" s="405"/>
      <c r="S54" s="206"/>
      <c r="T54" s="194"/>
      <c r="U54" s="199"/>
      <c r="V54" s="194"/>
      <c r="W54" s="199"/>
      <c r="X54" s="367"/>
      <c r="Y54" s="203" t="s">
        <v>211</v>
      </c>
      <c r="Z54" s="204"/>
    </row>
    <row r="55" spans="1:26" x14ac:dyDescent="0.3">
      <c r="A55" s="5">
        <v>33</v>
      </c>
      <c r="B55" s="72" t="s">
        <v>204</v>
      </c>
      <c r="C55" s="2" t="s">
        <v>190</v>
      </c>
      <c r="D55" s="118">
        <v>70999511</v>
      </c>
      <c r="E55" s="117">
        <v>108029611</v>
      </c>
      <c r="F55" s="427">
        <v>600047733</v>
      </c>
      <c r="G55" s="12" t="s">
        <v>210</v>
      </c>
      <c r="H55" s="109" t="s">
        <v>105</v>
      </c>
      <c r="I55" s="12" t="s">
        <v>103</v>
      </c>
      <c r="J55" s="99" t="s">
        <v>206</v>
      </c>
      <c r="K55" s="12" t="s">
        <v>210</v>
      </c>
      <c r="L55" s="100">
        <v>500000</v>
      </c>
      <c r="M55" s="121">
        <f t="shared" ref="M55" si="17">L55/100*70</f>
        <v>350000</v>
      </c>
      <c r="N55" s="457" t="s">
        <v>329</v>
      </c>
      <c r="O55" s="449" t="s">
        <v>329</v>
      </c>
      <c r="P55" s="9"/>
      <c r="Q55" s="2"/>
      <c r="R55" s="2"/>
      <c r="S55" s="111"/>
      <c r="T55" s="12"/>
      <c r="U55" s="99"/>
      <c r="V55" s="12"/>
      <c r="W55" s="99"/>
      <c r="X55" s="109"/>
      <c r="Y55" s="9" t="s">
        <v>211</v>
      </c>
      <c r="Z55" s="10"/>
    </row>
    <row r="56" spans="1:26" ht="72.599999999999994" thickBot="1" x14ac:dyDescent="0.35">
      <c r="A56" s="29">
        <v>34</v>
      </c>
      <c r="B56" s="412" t="s">
        <v>204</v>
      </c>
      <c r="C56" s="31" t="s">
        <v>190</v>
      </c>
      <c r="D56" s="413">
        <v>70999511</v>
      </c>
      <c r="E56" s="63">
        <v>108029611</v>
      </c>
      <c r="F56" s="274">
        <v>600047733</v>
      </c>
      <c r="G56" s="80" t="s">
        <v>212</v>
      </c>
      <c r="H56" s="33" t="s">
        <v>105</v>
      </c>
      <c r="I56" s="33" t="s">
        <v>103</v>
      </c>
      <c r="J56" s="101" t="s">
        <v>206</v>
      </c>
      <c r="K56" s="33" t="s">
        <v>212</v>
      </c>
      <c r="L56" s="452">
        <v>60000000</v>
      </c>
      <c r="M56" s="166">
        <f t="shared" ref="M56:M67" si="18">L56/100*70</f>
        <v>42000000</v>
      </c>
      <c r="N56" s="30">
        <v>2022</v>
      </c>
      <c r="O56" s="32">
        <v>2024</v>
      </c>
      <c r="P56" s="30"/>
      <c r="Q56" s="31"/>
      <c r="R56" s="31"/>
      <c r="S56" s="112"/>
      <c r="T56" s="33"/>
      <c r="U56" s="101"/>
      <c r="V56" s="33" t="s">
        <v>89</v>
      </c>
      <c r="W56" s="101"/>
      <c r="X56" s="451" t="s">
        <v>89</v>
      </c>
      <c r="Y56" s="412" t="s">
        <v>208</v>
      </c>
      <c r="Z56" s="772" t="s">
        <v>213</v>
      </c>
    </row>
    <row r="57" spans="1:26" ht="58.8" customHeight="1" x14ac:dyDescent="0.3">
      <c r="A57" s="315">
        <v>35</v>
      </c>
      <c r="B57" s="458" t="s">
        <v>214</v>
      </c>
      <c r="C57" s="459" t="s">
        <v>215</v>
      </c>
      <c r="D57" s="460">
        <v>71000445</v>
      </c>
      <c r="E57" s="461">
        <v>102274606</v>
      </c>
      <c r="F57" s="462">
        <v>600047474</v>
      </c>
      <c r="G57" s="463" t="s">
        <v>216</v>
      </c>
      <c r="H57" s="462" t="s">
        <v>105</v>
      </c>
      <c r="I57" s="463" t="s">
        <v>103</v>
      </c>
      <c r="J57" s="462" t="s">
        <v>217</v>
      </c>
      <c r="K57" s="435" t="s">
        <v>218</v>
      </c>
      <c r="L57" s="188">
        <v>1500000</v>
      </c>
      <c r="M57" s="424">
        <f t="shared" si="18"/>
        <v>1050000</v>
      </c>
      <c r="N57" s="464" t="s">
        <v>219</v>
      </c>
      <c r="O57" s="465" t="s">
        <v>220</v>
      </c>
      <c r="P57" s="190"/>
      <c r="Q57" s="402"/>
      <c r="R57" s="402"/>
      <c r="S57" s="191"/>
      <c r="T57" s="364"/>
      <c r="U57" s="181"/>
      <c r="V57" s="186"/>
      <c r="W57" s="181"/>
      <c r="X57" s="186"/>
      <c r="Y57" s="190"/>
      <c r="Z57" s="191"/>
    </row>
    <row r="58" spans="1:26" ht="73.8" customHeight="1" x14ac:dyDescent="0.3">
      <c r="A58" s="245">
        <v>35</v>
      </c>
      <c r="B58" s="692" t="s">
        <v>214</v>
      </c>
      <c r="C58" s="693" t="s">
        <v>215</v>
      </c>
      <c r="D58" s="694">
        <v>71000445</v>
      </c>
      <c r="E58" s="695">
        <v>102274606</v>
      </c>
      <c r="F58" s="696">
        <v>600047474</v>
      </c>
      <c r="G58" s="697" t="s">
        <v>322</v>
      </c>
      <c r="H58" s="696" t="s">
        <v>105</v>
      </c>
      <c r="I58" s="697" t="s">
        <v>103</v>
      </c>
      <c r="J58" s="696" t="s">
        <v>217</v>
      </c>
      <c r="K58" s="249" t="s">
        <v>323</v>
      </c>
      <c r="L58" s="543">
        <v>3500000</v>
      </c>
      <c r="M58" s="601">
        <f t="shared" si="18"/>
        <v>2450000</v>
      </c>
      <c r="N58" s="698" t="s">
        <v>324</v>
      </c>
      <c r="O58" s="699" t="s">
        <v>325</v>
      </c>
      <c r="P58" s="224"/>
      <c r="Q58" s="615"/>
      <c r="R58" s="615"/>
      <c r="S58" s="225"/>
      <c r="T58" s="625"/>
      <c r="U58" s="541"/>
      <c r="V58" s="625"/>
      <c r="W58" s="541"/>
      <c r="X58" s="625"/>
      <c r="Y58" s="584" t="s">
        <v>328</v>
      </c>
      <c r="Z58" s="225"/>
    </row>
    <row r="59" spans="1:26" ht="73.8" customHeight="1" x14ac:dyDescent="0.3">
      <c r="A59" s="238">
        <v>35</v>
      </c>
      <c r="B59" s="700" t="s">
        <v>214</v>
      </c>
      <c r="C59" s="701" t="s">
        <v>215</v>
      </c>
      <c r="D59" s="702">
        <v>71000445</v>
      </c>
      <c r="E59" s="571">
        <v>102274606</v>
      </c>
      <c r="F59" s="703">
        <v>600047474</v>
      </c>
      <c r="G59" s="704" t="s">
        <v>322</v>
      </c>
      <c r="H59" s="703" t="s">
        <v>105</v>
      </c>
      <c r="I59" s="704" t="s">
        <v>103</v>
      </c>
      <c r="J59" s="703" t="s">
        <v>217</v>
      </c>
      <c r="K59" s="256" t="s">
        <v>323</v>
      </c>
      <c r="L59" s="705">
        <v>3500000</v>
      </c>
      <c r="M59" s="706">
        <f t="shared" ref="M59" si="19">L59/100*70</f>
        <v>2450000</v>
      </c>
      <c r="N59" s="707" t="s">
        <v>324</v>
      </c>
      <c r="O59" s="311">
        <v>2026</v>
      </c>
      <c r="P59" s="301"/>
      <c r="Q59" s="325"/>
      <c r="R59" s="325"/>
      <c r="S59" s="627"/>
      <c r="T59" s="573"/>
      <c r="U59" s="535"/>
      <c r="V59" s="573"/>
      <c r="W59" s="535"/>
      <c r="X59" s="573"/>
      <c r="Y59" s="708" t="s">
        <v>328</v>
      </c>
      <c r="Z59" s="627"/>
    </row>
    <row r="60" spans="1:26" ht="28.8" x14ac:dyDescent="0.3">
      <c r="A60" s="315">
        <v>36</v>
      </c>
      <c r="B60" s="458" t="s">
        <v>214</v>
      </c>
      <c r="C60" s="459" t="s">
        <v>215</v>
      </c>
      <c r="D60" s="460">
        <v>71000445</v>
      </c>
      <c r="E60" s="461">
        <v>102274606</v>
      </c>
      <c r="F60" s="462">
        <v>600047474</v>
      </c>
      <c r="G60" s="200" t="s">
        <v>221</v>
      </c>
      <c r="H60" s="199" t="s">
        <v>105</v>
      </c>
      <c r="I60" s="463" t="s">
        <v>103</v>
      </c>
      <c r="J60" s="462" t="s">
        <v>217</v>
      </c>
      <c r="K60" s="367" t="s">
        <v>222</v>
      </c>
      <c r="L60" s="201">
        <v>2000000</v>
      </c>
      <c r="M60" s="439">
        <f t="shared" si="18"/>
        <v>1400000</v>
      </c>
      <c r="N60" s="195">
        <v>2022</v>
      </c>
      <c r="O60" s="206">
        <v>2025</v>
      </c>
      <c r="P60" s="203"/>
      <c r="Q60" s="405"/>
      <c r="R60" s="405"/>
      <c r="S60" s="204"/>
      <c r="T60" s="199"/>
      <c r="U60" s="194"/>
      <c r="V60" s="199"/>
      <c r="W60" s="194"/>
      <c r="X60" s="199"/>
      <c r="Y60" s="9" t="s">
        <v>307</v>
      </c>
      <c r="Z60" s="204"/>
    </row>
    <row r="61" spans="1:26" ht="28.8" x14ac:dyDescent="0.3">
      <c r="A61" s="5">
        <v>37</v>
      </c>
      <c r="B61" s="466" t="s">
        <v>214</v>
      </c>
      <c r="C61" s="467" t="s">
        <v>215</v>
      </c>
      <c r="D61" s="468">
        <v>71000445</v>
      </c>
      <c r="E61" s="135">
        <v>102274606</v>
      </c>
      <c r="F61" s="469">
        <v>600047474</v>
      </c>
      <c r="G61" s="41" t="s">
        <v>223</v>
      </c>
      <c r="H61" s="99" t="s">
        <v>105</v>
      </c>
      <c r="I61" s="470" t="s">
        <v>103</v>
      </c>
      <c r="J61" s="469" t="s">
        <v>217</v>
      </c>
      <c r="K61" s="41" t="s">
        <v>223</v>
      </c>
      <c r="L61" s="18">
        <v>2500000</v>
      </c>
      <c r="M61" s="48">
        <f t="shared" si="18"/>
        <v>1750000</v>
      </c>
      <c r="N61" s="25">
        <v>2025</v>
      </c>
      <c r="O61" s="111">
        <v>2030</v>
      </c>
      <c r="P61" s="9"/>
      <c r="Q61" s="2"/>
      <c r="R61" s="2"/>
      <c r="S61" s="10"/>
      <c r="T61" s="99"/>
      <c r="U61" s="12"/>
      <c r="V61" s="99"/>
      <c r="W61" s="12" t="s">
        <v>89</v>
      </c>
      <c r="X61" s="99"/>
      <c r="Y61" s="9"/>
      <c r="Z61" s="10"/>
    </row>
    <row r="62" spans="1:26" ht="28.8" x14ac:dyDescent="0.3">
      <c r="A62" s="315">
        <v>38</v>
      </c>
      <c r="B62" s="458" t="s">
        <v>214</v>
      </c>
      <c r="C62" s="459" t="s">
        <v>215</v>
      </c>
      <c r="D62" s="460">
        <v>71000445</v>
      </c>
      <c r="E62" s="461">
        <v>102274606</v>
      </c>
      <c r="F62" s="462">
        <v>600047474</v>
      </c>
      <c r="G62" s="200" t="s">
        <v>224</v>
      </c>
      <c r="H62" s="199" t="s">
        <v>105</v>
      </c>
      <c r="I62" s="463" t="s">
        <v>103</v>
      </c>
      <c r="J62" s="462" t="s">
        <v>217</v>
      </c>
      <c r="K62" s="200" t="s">
        <v>224</v>
      </c>
      <c r="L62" s="201">
        <v>6000000</v>
      </c>
      <c r="M62" s="439">
        <f t="shared" si="18"/>
        <v>4200000</v>
      </c>
      <c r="N62" s="195">
        <v>2023</v>
      </c>
      <c r="O62" s="206">
        <v>2025</v>
      </c>
      <c r="P62" s="203" t="s">
        <v>89</v>
      </c>
      <c r="Q62" s="405" t="s">
        <v>89</v>
      </c>
      <c r="R62" s="405"/>
      <c r="S62" s="319" t="s">
        <v>89</v>
      </c>
      <c r="T62" s="199"/>
      <c r="U62" s="194"/>
      <c r="V62" s="199"/>
      <c r="W62" s="194"/>
      <c r="X62" s="199" t="s">
        <v>89</v>
      </c>
      <c r="Y62" s="9" t="s">
        <v>307</v>
      </c>
      <c r="Z62" s="204"/>
    </row>
    <row r="63" spans="1:26" ht="28.8" x14ac:dyDescent="0.3">
      <c r="A63" s="5">
        <v>39</v>
      </c>
      <c r="B63" s="466" t="s">
        <v>214</v>
      </c>
      <c r="C63" s="467" t="s">
        <v>215</v>
      </c>
      <c r="D63" s="468">
        <v>71000445</v>
      </c>
      <c r="E63" s="135">
        <v>102274606</v>
      </c>
      <c r="F63" s="469">
        <v>600047474</v>
      </c>
      <c r="G63" s="41" t="s">
        <v>226</v>
      </c>
      <c r="H63" s="99" t="s">
        <v>105</v>
      </c>
      <c r="I63" s="470" t="s">
        <v>103</v>
      </c>
      <c r="J63" s="469" t="s">
        <v>217</v>
      </c>
      <c r="K63" s="41" t="s">
        <v>226</v>
      </c>
      <c r="L63" s="18">
        <v>3000000</v>
      </c>
      <c r="M63" s="48">
        <f t="shared" si="18"/>
        <v>2100000</v>
      </c>
      <c r="N63" s="25">
        <v>2025</v>
      </c>
      <c r="O63" s="111">
        <v>2030</v>
      </c>
      <c r="P63" s="9"/>
      <c r="Q63" s="2"/>
      <c r="R63" s="2"/>
      <c r="S63" s="10"/>
      <c r="T63" s="99"/>
      <c r="U63" s="12"/>
      <c r="V63" s="99"/>
      <c r="W63" s="12"/>
      <c r="X63" s="99"/>
      <c r="Y63" s="9"/>
      <c r="Z63" s="10"/>
    </row>
    <row r="64" spans="1:26" ht="28.8" x14ac:dyDescent="0.3">
      <c r="A64" s="5">
        <v>40</v>
      </c>
      <c r="B64" s="466" t="s">
        <v>214</v>
      </c>
      <c r="C64" s="467" t="s">
        <v>215</v>
      </c>
      <c r="D64" s="468">
        <v>71000445</v>
      </c>
      <c r="E64" s="135">
        <v>102274606</v>
      </c>
      <c r="F64" s="469">
        <v>600047474</v>
      </c>
      <c r="G64" s="41" t="s">
        <v>227</v>
      </c>
      <c r="H64" s="99" t="s">
        <v>105</v>
      </c>
      <c r="I64" s="470" t="s">
        <v>103</v>
      </c>
      <c r="J64" s="469" t="s">
        <v>217</v>
      </c>
      <c r="K64" s="109" t="s">
        <v>228</v>
      </c>
      <c r="L64" s="18">
        <v>2250000</v>
      </c>
      <c r="M64" s="48">
        <f t="shared" si="18"/>
        <v>1575000</v>
      </c>
      <c r="N64" s="25">
        <v>2023</v>
      </c>
      <c r="O64" s="111">
        <v>2025</v>
      </c>
      <c r="P64" s="9"/>
      <c r="Q64" s="2"/>
      <c r="R64" s="2"/>
      <c r="S64" s="10"/>
      <c r="T64" s="99"/>
      <c r="U64" s="12"/>
      <c r="V64" s="99"/>
      <c r="W64" s="12"/>
      <c r="X64" s="99"/>
      <c r="Y64" s="9"/>
      <c r="Z64" s="10"/>
    </row>
    <row r="65" spans="1:62" ht="28.8" x14ac:dyDescent="0.3">
      <c r="A65" s="5">
        <v>41</v>
      </c>
      <c r="B65" s="466" t="s">
        <v>214</v>
      </c>
      <c r="C65" s="467" t="s">
        <v>215</v>
      </c>
      <c r="D65" s="468">
        <v>71000445</v>
      </c>
      <c r="E65" s="135">
        <v>102274606</v>
      </c>
      <c r="F65" s="469">
        <v>600047474</v>
      </c>
      <c r="G65" s="41" t="s">
        <v>229</v>
      </c>
      <c r="H65" s="99" t="s">
        <v>105</v>
      </c>
      <c r="I65" s="470" t="s">
        <v>103</v>
      </c>
      <c r="J65" s="469" t="s">
        <v>217</v>
      </c>
      <c r="K65" s="41" t="s">
        <v>229</v>
      </c>
      <c r="L65" s="18">
        <v>4000000</v>
      </c>
      <c r="M65" s="48">
        <f t="shared" si="18"/>
        <v>2800000</v>
      </c>
      <c r="N65" s="25">
        <v>2025</v>
      </c>
      <c r="O65" s="111">
        <v>2030</v>
      </c>
      <c r="P65" s="9" t="s">
        <v>89</v>
      </c>
      <c r="Q65" s="2" t="s">
        <v>89</v>
      </c>
      <c r="R65" s="2" t="s">
        <v>89</v>
      </c>
      <c r="S65" s="10" t="s">
        <v>89</v>
      </c>
      <c r="T65" s="99"/>
      <c r="U65" s="12"/>
      <c r="V65" s="99"/>
      <c r="W65" s="12"/>
      <c r="X65" s="99"/>
      <c r="Y65" s="9"/>
      <c r="Z65" s="10"/>
    </row>
    <row r="66" spans="1:62" ht="28.8" x14ac:dyDescent="0.3">
      <c r="A66" s="315">
        <v>42</v>
      </c>
      <c r="B66" s="471" t="s">
        <v>214</v>
      </c>
      <c r="C66" s="472" t="s">
        <v>215</v>
      </c>
      <c r="D66" s="473">
        <v>71000445</v>
      </c>
      <c r="E66" s="474">
        <v>102274606</v>
      </c>
      <c r="F66" s="475">
        <v>600047474</v>
      </c>
      <c r="G66" s="392" t="s">
        <v>230</v>
      </c>
      <c r="H66" s="396" t="s">
        <v>105</v>
      </c>
      <c r="I66" s="476" t="s">
        <v>103</v>
      </c>
      <c r="J66" s="475" t="s">
        <v>217</v>
      </c>
      <c r="K66" s="392" t="s">
        <v>230</v>
      </c>
      <c r="L66" s="375">
        <v>1750000</v>
      </c>
      <c r="M66" s="439">
        <f t="shared" si="18"/>
        <v>1225000</v>
      </c>
      <c r="N66" s="370">
        <v>2022</v>
      </c>
      <c r="O66" s="371">
        <v>2025</v>
      </c>
      <c r="P66" s="203"/>
      <c r="Q66" s="405"/>
      <c r="R66" s="405"/>
      <c r="S66" s="204"/>
      <c r="T66" s="396"/>
      <c r="U66" s="372"/>
      <c r="V66" s="396"/>
      <c r="W66" s="372"/>
      <c r="X66" s="396"/>
      <c r="Y66" s="376"/>
      <c r="Z66" s="369"/>
    </row>
    <row r="67" spans="1:62" ht="29.4" thickBot="1" x14ac:dyDescent="0.35">
      <c r="A67" s="5">
        <v>42</v>
      </c>
      <c r="B67" s="477" t="s">
        <v>214</v>
      </c>
      <c r="C67" s="478" t="s">
        <v>215</v>
      </c>
      <c r="D67" s="479">
        <v>71000445</v>
      </c>
      <c r="E67" s="480">
        <v>102274606</v>
      </c>
      <c r="F67" s="481">
        <v>600047474</v>
      </c>
      <c r="G67" s="95" t="s">
        <v>326</v>
      </c>
      <c r="H67" s="124" t="s">
        <v>105</v>
      </c>
      <c r="I67" s="482" t="s">
        <v>103</v>
      </c>
      <c r="J67" s="481" t="s">
        <v>217</v>
      </c>
      <c r="K67" s="483" t="s">
        <v>327</v>
      </c>
      <c r="L67" s="108">
        <v>500000</v>
      </c>
      <c r="M67" s="34">
        <f t="shared" si="18"/>
        <v>350000</v>
      </c>
      <c r="N67" s="105">
        <v>2024</v>
      </c>
      <c r="O67" s="115">
        <v>2025</v>
      </c>
      <c r="P67" s="143"/>
      <c r="Q67" s="144"/>
      <c r="R67" s="144"/>
      <c r="S67" s="145"/>
      <c r="T67" s="124"/>
      <c r="U67" s="107"/>
      <c r="V67" s="124"/>
      <c r="W67" s="107"/>
      <c r="X67" s="124"/>
      <c r="Y67" s="122"/>
      <c r="Z67" s="106"/>
    </row>
    <row r="68" spans="1:62" ht="63" customHeight="1" x14ac:dyDescent="0.3">
      <c r="A68" s="484">
        <v>43</v>
      </c>
      <c r="B68" s="485" t="s">
        <v>119</v>
      </c>
      <c r="C68" s="486" t="s">
        <v>119</v>
      </c>
      <c r="D68" s="487" t="s">
        <v>232</v>
      </c>
      <c r="E68" s="402"/>
      <c r="F68" s="365"/>
      <c r="G68" s="185" t="s">
        <v>233</v>
      </c>
      <c r="H68" s="488" t="s">
        <v>105</v>
      </c>
      <c r="I68" s="181" t="s">
        <v>103</v>
      </c>
      <c r="J68" s="186" t="s">
        <v>103</v>
      </c>
      <c r="K68" s="185" t="s">
        <v>233</v>
      </c>
      <c r="L68" s="489" t="s">
        <v>120</v>
      </c>
      <c r="M68" s="424">
        <v>0</v>
      </c>
      <c r="N68" s="402" t="s">
        <v>120</v>
      </c>
      <c r="O68" s="365" t="s">
        <v>120</v>
      </c>
      <c r="P68" s="190" t="s">
        <v>89</v>
      </c>
      <c r="Q68" s="402" t="s">
        <v>89</v>
      </c>
      <c r="R68" s="402"/>
      <c r="S68" s="191" t="s">
        <v>89</v>
      </c>
      <c r="T68" s="186"/>
      <c r="U68" s="181"/>
      <c r="V68" s="186"/>
      <c r="W68" s="181"/>
      <c r="X68" s="186"/>
      <c r="Y68" s="364" t="s">
        <v>174</v>
      </c>
      <c r="Z68" s="191" t="s">
        <v>174</v>
      </c>
    </row>
    <row r="69" spans="1:62" ht="63" customHeight="1" thickBot="1" x14ac:dyDescent="0.35">
      <c r="A69" s="245">
        <v>43</v>
      </c>
      <c r="B69" s="591" t="s">
        <v>119</v>
      </c>
      <c r="C69" s="592" t="s">
        <v>119</v>
      </c>
      <c r="D69" s="593" t="s">
        <v>232</v>
      </c>
      <c r="E69" s="594"/>
      <c r="F69" s="595"/>
      <c r="G69" s="596" t="s">
        <v>338</v>
      </c>
      <c r="H69" s="597" t="s">
        <v>105</v>
      </c>
      <c r="I69" s="598" t="s">
        <v>103</v>
      </c>
      <c r="J69" s="599" t="s">
        <v>103</v>
      </c>
      <c r="K69" s="596" t="s">
        <v>338</v>
      </c>
      <c r="L69" s="600" t="s">
        <v>120</v>
      </c>
      <c r="M69" s="601">
        <v>0</v>
      </c>
      <c r="N69" s="594" t="s">
        <v>120</v>
      </c>
      <c r="O69" s="595" t="s">
        <v>120</v>
      </c>
      <c r="P69" s="602" t="s">
        <v>89</v>
      </c>
      <c r="Q69" s="594" t="s">
        <v>89</v>
      </c>
      <c r="R69" s="594"/>
      <c r="S69" s="603" t="s">
        <v>89</v>
      </c>
      <c r="T69" s="599"/>
      <c r="U69" s="598"/>
      <c r="V69" s="599"/>
      <c r="W69" s="598"/>
      <c r="X69" s="599"/>
      <c r="Y69" s="604" t="s">
        <v>174</v>
      </c>
      <c r="Z69" s="603" t="s">
        <v>174</v>
      </c>
    </row>
    <row r="70" spans="1:62" ht="63" customHeight="1" thickBot="1" x14ac:dyDescent="0.35">
      <c r="A70" s="329">
        <v>43</v>
      </c>
      <c r="B70" s="591" t="s">
        <v>119</v>
      </c>
      <c r="C70" s="592" t="s">
        <v>119</v>
      </c>
      <c r="D70" s="593" t="s">
        <v>232</v>
      </c>
      <c r="E70" s="594"/>
      <c r="F70" s="595"/>
      <c r="G70" s="596" t="s">
        <v>338</v>
      </c>
      <c r="H70" s="597" t="s">
        <v>105</v>
      </c>
      <c r="I70" s="598" t="s">
        <v>103</v>
      </c>
      <c r="J70" s="599" t="s">
        <v>103</v>
      </c>
      <c r="K70" s="596" t="s">
        <v>338</v>
      </c>
      <c r="L70" s="600" t="s">
        <v>120</v>
      </c>
      <c r="M70" s="601">
        <v>0</v>
      </c>
      <c r="N70" s="594" t="s">
        <v>120</v>
      </c>
      <c r="O70" s="595" t="s">
        <v>120</v>
      </c>
      <c r="P70" s="602" t="s">
        <v>89</v>
      </c>
      <c r="Q70" s="594" t="s">
        <v>89</v>
      </c>
      <c r="R70" s="594"/>
      <c r="S70" s="603" t="s">
        <v>89</v>
      </c>
      <c r="T70" s="599"/>
      <c r="U70" s="598"/>
      <c r="V70" s="599"/>
      <c r="W70" s="598"/>
      <c r="X70" s="599"/>
      <c r="Y70" s="604" t="s">
        <v>174</v>
      </c>
      <c r="Z70" s="633" t="s">
        <v>316</v>
      </c>
    </row>
    <row r="71" spans="1:62" ht="193.8" customHeight="1" thickBot="1" x14ac:dyDescent="0.35">
      <c r="A71" s="781">
        <v>44</v>
      </c>
      <c r="B71" s="782" t="s">
        <v>234</v>
      </c>
      <c r="C71" s="783" t="s">
        <v>235</v>
      </c>
      <c r="D71" s="784">
        <v>75031655</v>
      </c>
      <c r="E71" s="784">
        <v>102438064</v>
      </c>
      <c r="F71" s="785">
        <v>600052044</v>
      </c>
      <c r="G71" s="786" t="s">
        <v>236</v>
      </c>
      <c r="H71" s="787" t="s">
        <v>105</v>
      </c>
      <c r="I71" s="787" t="s">
        <v>103</v>
      </c>
      <c r="J71" s="787" t="s">
        <v>237</v>
      </c>
      <c r="K71" s="291" t="s">
        <v>238</v>
      </c>
      <c r="L71" s="292">
        <v>13250000</v>
      </c>
      <c r="M71" s="788">
        <f>L71/100*70</f>
        <v>9275000</v>
      </c>
      <c r="N71" s="789">
        <v>44835</v>
      </c>
      <c r="O71" s="790">
        <v>45108</v>
      </c>
      <c r="P71" s="791"/>
      <c r="Q71" s="792"/>
      <c r="R71" s="783"/>
      <c r="S71" s="793"/>
      <c r="T71" s="787"/>
      <c r="U71" s="787"/>
      <c r="V71" s="787"/>
      <c r="W71" s="787"/>
      <c r="X71" s="794"/>
      <c r="Y71" s="795" t="s">
        <v>239</v>
      </c>
      <c r="Z71" s="796" t="s">
        <v>83</v>
      </c>
    </row>
    <row r="72" spans="1:62" ht="178.8" customHeight="1" thickBot="1" x14ac:dyDescent="0.35">
      <c r="A72" s="797">
        <v>44</v>
      </c>
      <c r="B72" s="798" t="s">
        <v>234</v>
      </c>
      <c r="C72" s="799" t="s">
        <v>235</v>
      </c>
      <c r="D72" s="800">
        <v>75031655</v>
      </c>
      <c r="E72" s="800">
        <v>102438064</v>
      </c>
      <c r="F72" s="801">
        <v>600052044</v>
      </c>
      <c r="G72" s="802" t="s">
        <v>236</v>
      </c>
      <c r="H72" s="803" t="s">
        <v>105</v>
      </c>
      <c r="I72" s="803" t="s">
        <v>103</v>
      </c>
      <c r="J72" s="803" t="s">
        <v>237</v>
      </c>
      <c r="K72" s="298" t="s">
        <v>238</v>
      </c>
      <c r="L72" s="299">
        <v>13250000</v>
      </c>
      <c r="M72" s="804">
        <f>L72/100*70</f>
        <v>9275000</v>
      </c>
      <c r="N72" s="654">
        <v>2025</v>
      </c>
      <c r="O72" s="302">
        <v>2026</v>
      </c>
      <c r="P72" s="805"/>
      <c r="Q72" s="806"/>
      <c r="R72" s="799"/>
      <c r="S72" s="807"/>
      <c r="T72" s="803"/>
      <c r="U72" s="803"/>
      <c r="V72" s="803"/>
      <c r="W72" s="803"/>
      <c r="X72" s="808"/>
      <c r="Y72" s="809" t="s">
        <v>239</v>
      </c>
      <c r="Z72" s="810" t="s">
        <v>83</v>
      </c>
    </row>
    <row r="73" spans="1:62" ht="191.4" customHeight="1" thickBot="1" x14ac:dyDescent="0.35">
      <c r="A73" s="781">
        <v>45</v>
      </c>
      <c r="B73" s="782" t="s">
        <v>234</v>
      </c>
      <c r="C73" s="783" t="s">
        <v>235</v>
      </c>
      <c r="D73" s="784">
        <v>75031655</v>
      </c>
      <c r="E73" s="784">
        <v>102438064</v>
      </c>
      <c r="F73" s="785">
        <v>600052044</v>
      </c>
      <c r="G73" s="786" t="s">
        <v>240</v>
      </c>
      <c r="H73" s="787" t="s">
        <v>105</v>
      </c>
      <c r="I73" s="787" t="s">
        <v>103</v>
      </c>
      <c r="J73" s="787" t="s">
        <v>237</v>
      </c>
      <c r="K73" s="596" t="s">
        <v>368</v>
      </c>
      <c r="L73" s="543">
        <v>1100000</v>
      </c>
      <c r="M73" s="622">
        <f t="shared" ref="M73:M75" si="20">L73/100*70</f>
        <v>770000</v>
      </c>
      <c r="N73" s="811">
        <v>44835</v>
      </c>
      <c r="O73" s="812">
        <v>45200</v>
      </c>
      <c r="P73" s="209"/>
      <c r="Q73" s="223"/>
      <c r="R73" s="609"/>
      <c r="S73" s="549"/>
      <c r="T73" s="211"/>
      <c r="U73" s="211"/>
      <c r="V73" s="211"/>
      <c r="W73" s="245"/>
      <c r="X73" s="548"/>
      <c r="Y73" s="215" t="s">
        <v>244</v>
      </c>
      <c r="Z73" s="210" t="s">
        <v>83</v>
      </c>
    </row>
    <row r="74" spans="1:62" ht="191.4" customHeight="1" thickBot="1" x14ac:dyDescent="0.35">
      <c r="A74" s="797">
        <v>45</v>
      </c>
      <c r="B74" s="798" t="s">
        <v>234</v>
      </c>
      <c r="C74" s="799" t="s">
        <v>235</v>
      </c>
      <c r="D74" s="800">
        <v>75031655</v>
      </c>
      <c r="E74" s="800">
        <v>102438064</v>
      </c>
      <c r="F74" s="801">
        <v>600052044</v>
      </c>
      <c r="G74" s="802" t="s">
        <v>240</v>
      </c>
      <c r="H74" s="803" t="s">
        <v>105</v>
      </c>
      <c r="I74" s="803" t="s">
        <v>103</v>
      </c>
      <c r="J74" s="803" t="s">
        <v>237</v>
      </c>
      <c r="K74" s="231" t="s">
        <v>368</v>
      </c>
      <c r="L74" s="705">
        <v>1100000</v>
      </c>
      <c r="M74" s="583">
        <f t="shared" ref="M74" si="21">L74/100*70</f>
        <v>770000</v>
      </c>
      <c r="N74" s="654">
        <v>2025</v>
      </c>
      <c r="O74" s="302">
        <v>2026</v>
      </c>
      <c r="P74" s="587"/>
      <c r="Q74" s="311"/>
      <c r="R74" s="282"/>
      <c r="S74" s="239"/>
      <c r="T74" s="536"/>
      <c r="U74" s="536"/>
      <c r="V74" s="536"/>
      <c r="W74" s="238"/>
      <c r="X74" s="546"/>
      <c r="Y74" s="261" t="s">
        <v>244</v>
      </c>
      <c r="Z74" s="547" t="s">
        <v>83</v>
      </c>
      <c r="AA74" s="935"/>
      <c r="AB74" s="935"/>
      <c r="AC74" s="935"/>
      <c r="AD74" s="935"/>
      <c r="AE74" s="935"/>
      <c r="AF74" s="935"/>
      <c r="AG74" s="935"/>
      <c r="AH74" s="935"/>
      <c r="AI74" s="935"/>
      <c r="AJ74" s="935"/>
      <c r="AK74" s="935"/>
      <c r="AL74" s="935"/>
      <c r="AM74" s="935"/>
      <c r="AN74" s="935"/>
      <c r="AO74" s="935"/>
      <c r="AP74" s="935"/>
      <c r="AQ74" s="935"/>
      <c r="AR74" s="935"/>
      <c r="AS74" s="935"/>
      <c r="AT74" s="935"/>
      <c r="AU74" s="935"/>
      <c r="AV74" s="935"/>
      <c r="AW74" s="935"/>
      <c r="AX74" s="935"/>
      <c r="AY74" s="935"/>
      <c r="AZ74" s="935"/>
      <c r="BA74" s="935"/>
      <c r="BB74" s="935"/>
      <c r="BC74" s="935"/>
      <c r="BD74" s="935"/>
      <c r="BE74" s="935"/>
      <c r="BF74" s="935"/>
      <c r="BG74" s="935"/>
      <c r="BH74" s="935"/>
      <c r="BI74" s="935"/>
      <c r="BJ74" s="935"/>
    </row>
    <row r="75" spans="1:62" s="246" customFormat="1" ht="304.2" customHeight="1" thickBot="1" x14ac:dyDescent="0.35">
      <c r="A75" s="245">
        <v>46</v>
      </c>
      <c r="B75" s="821" t="s">
        <v>234</v>
      </c>
      <c r="C75" s="822" t="s">
        <v>235</v>
      </c>
      <c r="D75" s="287">
        <v>75031655</v>
      </c>
      <c r="E75" s="287">
        <v>102438064</v>
      </c>
      <c r="F75" s="288">
        <v>600052044</v>
      </c>
      <c r="G75" s="291" t="s">
        <v>241</v>
      </c>
      <c r="H75" s="290" t="s">
        <v>105</v>
      </c>
      <c r="I75" s="290" t="s">
        <v>103</v>
      </c>
      <c r="J75" s="290" t="s">
        <v>237</v>
      </c>
      <c r="K75" s="596" t="s">
        <v>242</v>
      </c>
      <c r="L75" s="823">
        <v>35840000</v>
      </c>
      <c r="M75" s="824">
        <f t="shared" si="20"/>
        <v>25088000</v>
      </c>
      <c r="N75" s="825">
        <v>44927</v>
      </c>
      <c r="O75" s="826">
        <v>45992</v>
      </c>
      <c r="P75" s="827"/>
      <c r="Q75" s="828"/>
      <c r="R75" s="829"/>
      <c r="S75" s="830"/>
      <c r="T75" s="831"/>
      <c r="U75" s="831"/>
      <c r="V75" s="831"/>
      <c r="W75" s="831"/>
      <c r="X75" s="832"/>
      <c r="Y75" s="833" t="s">
        <v>243</v>
      </c>
      <c r="Z75" s="834" t="s">
        <v>83</v>
      </c>
      <c r="AA75" s="935"/>
      <c r="AB75" s="935"/>
      <c r="AC75" s="935"/>
      <c r="AD75" s="935"/>
      <c r="AE75" s="935"/>
      <c r="AF75" s="935"/>
      <c r="AG75" s="935"/>
      <c r="AH75" s="935"/>
      <c r="AI75" s="935"/>
      <c r="AJ75" s="935"/>
      <c r="AK75" s="935"/>
      <c r="AL75" s="935"/>
      <c r="AM75" s="935"/>
      <c r="AN75" s="935"/>
      <c r="AO75" s="935"/>
      <c r="AP75" s="935"/>
      <c r="AQ75" s="935"/>
      <c r="AR75" s="935"/>
      <c r="AS75" s="935"/>
      <c r="AT75" s="935"/>
      <c r="AU75" s="935"/>
      <c r="AV75" s="935"/>
      <c r="AW75" s="935"/>
      <c r="AX75" s="935"/>
      <c r="AY75" s="935"/>
      <c r="AZ75" s="935"/>
      <c r="BA75" s="935"/>
      <c r="BB75" s="935"/>
      <c r="BC75" s="935"/>
      <c r="BD75" s="935"/>
      <c r="BE75" s="935"/>
      <c r="BF75" s="935"/>
      <c r="BG75" s="935"/>
      <c r="BH75" s="935"/>
      <c r="BI75" s="935"/>
      <c r="BJ75" s="935"/>
    </row>
    <row r="76" spans="1:62" s="246" customFormat="1" ht="304.2" customHeight="1" thickBot="1" x14ac:dyDescent="0.35">
      <c r="A76" s="238">
        <v>46</v>
      </c>
      <c r="B76" s="813" t="s">
        <v>234</v>
      </c>
      <c r="C76" s="814" t="s">
        <v>235</v>
      </c>
      <c r="D76" s="294">
        <v>75031655</v>
      </c>
      <c r="E76" s="294">
        <v>102438064</v>
      </c>
      <c r="F76" s="295">
        <v>600052044</v>
      </c>
      <c r="G76" s="298" t="s">
        <v>241</v>
      </c>
      <c r="H76" s="297" t="s">
        <v>105</v>
      </c>
      <c r="I76" s="297" t="s">
        <v>103</v>
      </c>
      <c r="J76" s="297" t="s">
        <v>237</v>
      </c>
      <c r="K76" s="231" t="s">
        <v>242</v>
      </c>
      <c r="L76" s="815">
        <v>35840000</v>
      </c>
      <c r="M76" s="816">
        <f t="shared" ref="M76" si="22">L76/100*70</f>
        <v>25088000</v>
      </c>
      <c r="N76" s="654">
        <v>2025</v>
      </c>
      <c r="O76" s="302">
        <v>2026</v>
      </c>
      <c r="P76" s="817"/>
      <c r="Q76" s="336"/>
      <c r="R76" s="333"/>
      <c r="S76" s="818"/>
      <c r="T76" s="819"/>
      <c r="U76" s="819"/>
      <c r="V76" s="819"/>
      <c r="W76" s="819"/>
      <c r="X76" s="778"/>
      <c r="Y76" s="820" t="s">
        <v>243</v>
      </c>
      <c r="Z76" s="779" t="s">
        <v>83</v>
      </c>
      <c r="AA76" s="935"/>
      <c r="AB76" s="935"/>
      <c r="AC76" s="935"/>
      <c r="AD76" s="935"/>
      <c r="AE76" s="935"/>
      <c r="AF76" s="935"/>
      <c r="AG76" s="935"/>
      <c r="AH76" s="935"/>
      <c r="AI76" s="935"/>
      <c r="AJ76" s="935"/>
      <c r="AK76" s="935"/>
      <c r="AL76" s="935"/>
      <c r="AM76" s="935"/>
      <c r="AN76" s="935"/>
      <c r="AO76" s="935"/>
      <c r="AP76" s="935"/>
      <c r="AQ76" s="935"/>
      <c r="AR76" s="935"/>
      <c r="AS76" s="935"/>
      <c r="AT76" s="935"/>
      <c r="AU76" s="935"/>
      <c r="AV76" s="935"/>
      <c r="AW76" s="935"/>
      <c r="AX76" s="935"/>
      <c r="AY76" s="935"/>
      <c r="AZ76" s="935"/>
      <c r="BA76" s="935"/>
      <c r="BB76" s="935"/>
      <c r="BC76" s="935"/>
      <c r="BD76" s="935"/>
      <c r="BE76" s="935"/>
      <c r="BF76" s="935"/>
      <c r="BG76" s="935"/>
      <c r="BH76" s="935"/>
      <c r="BI76" s="935"/>
      <c r="BJ76" s="935"/>
    </row>
    <row r="77" spans="1:62" ht="14.4" customHeight="1" x14ac:dyDescent="0.3">
      <c r="A77" s="433">
        <v>47</v>
      </c>
      <c r="B77" s="192" t="s">
        <v>252</v>
      </c>
      <c r="C77" s="402" t="s">
        <v>253</v>
      </c>
      <c r="D77" s="184">
        <v>75031582</v>
      </c>
      <c r="E77" s="183">
        <v>102274771</v>
      </c>
      <c r="F77" s="423">
        <v>600047580</v>
      </c>
      <c r="G77" s="185" t="s">
        <v>254</v>
      </c>
      <c r="H77" s="491" t="s">
        <v>105</v>
      </c>
      <c r="I77" s="181" t="s">
        <v>103</v>
      </c>
      <c r="J77" s="186" t="s">
        <v>255</v>
      </c>
      <c r="K77" s="181" t="s">
        <v>85</v>
      </c>
      <c r="L77" s="492">
        <v>20000000</v>
      </c>
      <c r="M77" s="493">
        <f t="shared" ref="M77:M82" si="23">L77/100*70</f>
        <v>14000000</v>
      </c>
      <c r="N77" s="402">
        <v>2020</v>
      </c>
      <c r="O77" s="365">
        <v>2023</v>
      </c>
      <c r="P77" s="190"/>
      <c r="Q77" s="365"/>
      <c r="R77" s="402"/>
      <c r="S77" s="186"/>
      <c r="T77" s="181"/>
      <c r="U77" s="193"/>
      <c r="V77" s="186"/>
      <c r="W77" s="181"/>
      <c r="X77" s="364"/>
      <c r="Y77" s="364" t="s">
        <v>211</v>
      </c>
      <c r="Z77" s="191" t="s">
        <v>259</v>
      </c>
      <c r="AA77" s="935"/>
      <c r="AB77" s="935"/>
      <c r="AC77" s="935"/>
      <c r="AD77" s="935"/>
      <c r="AE77" s="935"/>
      <c r="AF77" s="935"/>
      <c r="AG77" s="935"/>
      <c r="AH77" s="935"/>
      <c r="AI77" s="935"/>
      <c r="AJ77" s="935"/>
      <c r="AK77" s="935"/>
      <c r="AL77" s="935"/>
      <c r="AM77" s="935"/>
      <c r="AN77" s="935"/>
      <c r="AO77" s="935"/>
      <c r="AP77" s="935"/>
      <c r="AQ77" s="935"/>
      <c r="AR77" s="935"/>
      <c r="AS77" s="935"/>
      <c r="AT77" s="935"/>
      <c r="AU77" s="935"/>
      <c r="AV77" s="935"/>
      <c r="AW77" s="935"/>
      <c r="AX77" s="935"/>
      <c r="AY77" s="935"/>
      <c r="AZ77" s="935"/>
      <c r="BA77" s="935"/>
      <c r="BB77" s="935"/>
      <c r="BC77" s="935"/>
      <c r="BD77" s="935"/>
      <c r="BE77" s="935"/>
      <c r="BF77" s="935"/>
      <c r="BG77" s="935"/>
      <c r="BH77" s="935"/>
      <c r="BI77" s="935"/>
      <c r="BJ77" s="935"/>
    </row>
    <row r="78" spans="1:62" ht="14.4" customHeight="1" x14ac:dyDescent="0.3">
      <c r="A78" s="436">
        <v>47</v>
      </c>
      <c r="B78" s="388" t="s">
        <v>252</v>
      </c>
      <c r="C78" s="431" t="s">
        <v>253</v>
      </c>
      <c r="D78" s="437">
        <v>75031582</v>
      </c>
      <c r="E78" s="494">
        <v>102274771</v>
      </c>
      <c r="F78" s="438">
        <v>600047580</v>
      </c>
      <c r="G78" s="187" t="s">
        <v>254</v>
      </c>
      <c r="H78" s="495" t="s">
        <v>105</v>
      </c>
      <c r="I78" s="378" t="s">
        <v>103</v>
      </c>
      <c r="J78" s="384" t="s">
        <v>255</v>
      </c>
      <c r="K78" s="378" t="s">
        <v>85</v>
      </c>
      <c r="L78" s="496">
        <v>35000000</v>
      </c>
      <c r="M78" s="497">
        <f t="shared" si="23"/>
        <v>24500000</v>
      </c>
      <c r="N78" s="431">
        <v>2022</v>
      </c>
      <c r="O78" s="442">
        <v>2023</v>
      </c>
      <c r="P78" s="46"/>
      <c r="Q78" s="129"/>
      <c r="R78" s="44"/>
      <c r="S78" s="110"/>
      <c r="T78" s="47"/>
      <c r="U78" s="173"/>
      <c r="V78" s="110"/>
      <c r="W78" s="47"/>
      <c r="X78" s="114"/>
      <c r="Y78" s="114" t="s">
        <v>307</v>
      </c>
      <c r="Z78" s="389" t="s">
        <v>259</v>
      </c>
      <c r="AA78" s="935"/>
      <c r="AB78" s="935"/>
      <c r="AC78" s="935"/>
      <c r="AD78" s="935"/>
      <c r="AE78" s="935"/>
      <c r="AF78" s="935"/>
      <c r="AG78" s="935"/>
      <c r="AH78" s="935"/>
      <c r="AI78" s="935"/>
      <c r="AJ78" s="935"/>
      <c r="AK78" s="935"/>
      <c r="AL78" s="935"/>
      <c r="AM78" s="935"/>
      <c r="AN78" s="935"/>
      <c r="AO78" s="935"/>
      <c r="AP78" s="935"/>
      <c r="AQ78" s="935"/>
      <c r="AR78" s="935"/>
      <c r="AS78" s="935"/>
      <c r="AT78" s="935"/>
      <c r="AU78" s="935"/>
      <c r="AV78" s="935"/>
      <c r="AW78" s="935"/>
      <c r="AX78" s="935"/>
      <c r="AY78" s="935"/>
      <c r="AZ78" s="935"/>
      <c r="BA78" s="935"/>
      <c r="BB78" s="935"/>
      <c r="BC78" s="935"/>
      <c r="BD78" s="935"/>
      <c r="BE78" s="935"/>
      <c r="BF78" s="935"/>
      <c r="BG78" s="935"/>
      <c r="BH78" s="935"/>
      <c r="BI78" s="935"/>
      <c r="BJ78" s="935"/>
    </row>
    <row r="79" spans="1:62" ht="14.4" customHeight="1" x14ac:dyDescent="0.3">
      <c r="A79" s="436">
        <v>48</v>
      </c>
      <c r="B79" s="388" t="s">
        <v>252</v>
      </c>
      <c r="C79" s="431" t="s">
        <v>253</v>
      </c>
      <c r="D79" s="437">
        <v>75031582</v>
      </c>
      <c r="E79" s="494">
        <v>102274771</v>
      </c>
      <c r="F79" s="438">
        <v>600047580</v>
      </c>
      <c r="G79" s="187" t="s">
        <v>256</v>
      </c>
      <c r="H79" s="495" t="s">
        <v>105</v>
      </c>
      <c r="I79" s="194" t="s">
        <v>103</v>
      </c>
      <c r="J79" s="199" t="s">
        <v>255</v>
      </c>
      <c r="K79" s="187" t="s">
        <v>256</v>
      </c>
      <c r="L79" s="400">
        <v>3000000</v>
      </c>
      <c r="M79" s="497">
        <f t="shared" si="23"/>
        <v>2100000</v>
      </c>
      <c r="N79" s="498" t="s">
        <v>120</v>
      </c>
      <c r="O79" s="499" t="s">
        <v>120</v>
      </c>
      <c r="P79" s="203"/>
      <c r="Q79" s="206"/>
      <c r="R79" s="405"/>
      <c r="S79" s="199"/>
      <c r="T79" s="194"/>
      <c r="U79" s="319"/>
      <c r="V79" s="199"/>
      <c r="W79" s="194"/>
      <c r="X79" s="367"/>
      <c r="Y79" s="367" t="s">
        <v>174</v>
      </c>
      <c r="Z79" s="204" t="s">
        <v>83</v>
      </c>
      <c r="AA79" s="935"/>
      <c r="AB79" s="935"/>
      <c r="AC79" s="935"/>
      <c r="AD79" s="935"/>
      <c r="AE79" s="935"/>
      <c r="AF79" s="935"/>
      <c r="AG79" s="935"/>
      <c r="AH79" s="935"/>
      <c r="AI79" s="935"/>
      <c r="AJ79" s="935"/>
      <c r="AK79" s="935"/>
      <c r="AL79" s="935"/>
      <c r="AM79" s="935"/>
      <c r="AN79" s="935"/>
      <c r="AO79" s="935"/>
      <c r="AP79" s="935"/>
      <c r="AQ79" s="935"/>
      <c r="AR79" s="935"/>
      <c r="AS79" s="935"/>
      <c r="AT79" s="935"/>
      <c r="AU79" s="935"/>
      <c r="AV79" s="935"/>
      <c r="AW79" s="935"/>
      <c r="AX79" s="935"/>
      <c r="AY79" s="935"/>
      <c r="AZ79" s="935"/>
      <c r="BA79" s="935"/>
      <c r="BB79" s="935"/>
      <c r="BC79" s="935"/>
      <c r="BD79" s="935"/>
      <c r="BE79" s="935"/>
      <c r="BF79" s="935"/>
      <c r="BG79" s="935"/>
      <c r="BH79" s="935"/>
      <c r="BI79" s="935"/>
      <c r="BJ79" s="935"/>
    </row>
    <row r="80" spans="1:62" ht="14.4" customHeight="1" x14ac:dyDescent="0.3">
      <c r="A80" s="5">
        <v>48</v>
      </c>
      <c r="B80" s="89" t="s">
        <v>252</v>
      </c>
      <c r="C80" s="44" t="s">
        <v>253</v>
      </c>
      <c r="D80" s="117">
        <v>75031582</v>
      </c>
      <c r="E80" s="500">
        <v>102274771</v>
      </c>
      <c r="F80" s="427">
        <v>600047580</v>
      </c>
      <c r="G80" s="153" t="s">
        <v>256</v>
      </c>
      <c r="H80" s="501" t="s">
        <v>105</v>
      </c>
      <c r="I80" s="12" t="s">
        <v>103</v>
      </c>
      <c r="J80" s="99" t="s">
        <v>255</v>
      </c>
      <c r="K80" s="153" t="s">
        <v>256</v>
      </c>
      <c r="L80" s="100">
        <v>5000000</v>
      </c>
      <c r="M80" s="502">
        <f t="shared" si="23"/>
        <v>3500000</v>
      </c>
      <c r="N80" s="503" t="s">
        <v>120</v>
      </c>
      <c r="O80" s="504" t="s">
        <v>120</v>
      </c>
      <c r="P80" s="9"/>
      <c r="Q80" s="111"/>
      <c r="R80" s="2"/>
      <c r="S80" s="99"/>
      <c r="T80" s="12"/>
      <c r="U80" s="76"/>
      <c r="V80" s="99"/>
      <c r="W80" s="12"/>
      <c r="X80" s="109"/>
      <c r="Y80" s="109" t="s">
        <v>174</v>
      </c>
      <c r="Z80" s="10" t="s">
        <v>83</v>
      </c>
      <c r="AA80" s="935"/>
      <c r="AB80" s="935"/>
      <c r="AC80" s="935"/>
      <c r="AD80" s="935"/>
      <c r="AE80" s="935"/>
      <c r="AF80" s="935"/>
      <c r="AG80" s="935"/>
      <c r="AH80" s="935"/>
      <c r="AI80" s="935"/>
      <c r="AJ80" s="935"/>
      <c r="AK80" s="935"/>
      <c r="AL80" s="935"/>
      <c r="AM80" s="935"/>
      <c r="AN80" s="935"/>
      <c r="AO80" s="935"/>
      <c r="AP80" s="935"/>
      <c r="AQ80" s="935"/>
      <c r="AR80" s="935"/>
      <c r="AS80" s="935"/>
      <c r="AT80" s="935"/>
      <c r="AU80" s="935"/>
      <c r="AV80" s="935"/>
      <c r="AW80" s="935"/>
      <c r="AX80" s="935"/>
      <c r="AY80" s="935"/>
      <c r="AZ80" s="935"/>
      <c r="BA80" s="935"/>
      <c r="BB80" s="935"/>
      <c r="BC80" s="935"/>
      <c r="BD80" s="935"/>
      <c r="BE80" s="935"/>
      <c r="BF80" s="935"/>
      <c r="BG80" s="935"/>
      <c r="BH80" s="935"/>
      <c r="BI80" s="935"/>
      <c r="BJ80" s="935"/>
    </row>
    <row r="81" spans="1:62" ht="31.8" customHeight="1" x14ac:dyDescent="0.3">
      <c r="A81" s="422">
        <v>49</v>
      </c>
      <c r="B81" s="205" t="s">
        <v>252</v>
      </c>
      <c r="C81" s="405" t="s">
        <v>253</v>
      </c>
      <c r="D81" s="196">
        <v>75031582</v>
      </c>
      <c r="E81" s="505">
        <v>102274771</v>
      </c>
      <c r="F81" s="197">
        <v>600047580</v>
      </c>
      <c r="G81" s="200" t="s">
        <v>258</v>
      </c>
      <c r="H81" s="506" t="s">
        <v>105</v>
      </c>
      <c r="I81" s="194" t="s">
        <v>103</v>
      </c>
      <c r="J81" s="199" t="s">
        <v>255</v>
      </c>
      <c r="K81" s="200" t="s">
        <v>257</v>
      </c>
      <c r="L81" s="400">
        <v>40000000</v>
      </c>
      <c r="M81" s="507">
        <f t="shared" si="23"/>
        <v>28000000</v>
      </c>
      <c r="N81" s="405">
        <v>2025</v>
      </c>
      <c r="O81" s="206">
        <v>2026</v>
      </c>
      <c r="P81" s="203"/>
      <c r="Q81" s="405"/>
      <c r="R81" s="405"/>
      <c r="S81" s="206"/>
      <c r="T81" s="194"/>
      <c r="U81" s="319"/>
      <c r="V81" s="199"/>
      <c r="W81" s="194"/>
      <c r="X81" s="367"/>
      <c r="Y81" s="367" t="s">
        <v>174</v>
      </c>
      <c r="Z81" s="204" t="s">
        <v>83</v>
      </c>
      <c r="AA81" s="935"/>
      <c r="AB81" s="935"/>
      <c r="AC81" s="935"/>
      <c r="AD81" s="935"/>
      <c r="AE81" s="935"/>
      <c r="AF81" s="935"/>
      <c r="AG81" s="935"/>
      <c r="AH81" s="935"/>
      <c r="AI81" s="935"/>
      <c r="AJ81" s="935"/>
      <c r="AK81" s="935"/>
      <c r="AL81" s="935"/>
      <c r="AM81" s="935"/>
      <c r="AN81" s="935"/>
      <c r="AO81" s="935"/>
      <c r="AP81" s="935"/>
      <c r="AQ81" s="935"/>
      <c r="AR81" s="935"/>
      <c r="AS81" s="935"/>
      <c r="AT81" s="935"/>
      <c r="AU81" s="935"/>
      <c r="AV81" s="935"/>
      <c r="AW81" s="935"/>
      <c r="AX81" s="935"/>
      <c r="AY81" s="935"/>
      <c r="AZ81" s="935"/>
      <c r="BA81" s="935"/>
      <c r="BB81" s="935"/>
      <c r="BC81" s="935"/>
      <c r="BD81" s="935"/>
      <c r="BE81" s="935"/>
      <c r="BF81" s="935"/>
      <c r="BG81" s="935"/>
      <c r="BH81" s="935"/>
      <c r="BI81" s="935"/>
      <c r="BJ81" s="935"/>
    </row>
    <row r="82" spans="1:62" ht="28.2" customHeight="1" x14ac:dyDescent="0.3">
      <c r="A82" s="5">
        <v>49</v>
      </c>
      <c r="B82" s="72" t="s">
        <v>252</v>
      </c>
      <c r="C82" s="2" t="s">
        <v>253</v>
      </c>
      <c r="D82" s="62">
        <v>75031582</v>
      </c>
      <c r="E82" s="508">
        <v>102274771</v>
      </c>
      <c r="F82" s="104">
        <v>600047580</v>
      </c>
      <c r="G82" s="41" t="s">
        <v>258</v>
      </c>
      <c r="H82" s="509" t="s">
        <v>105</v>
      </c>
      <c r="I82" s="12" t="s">
        <v>103</v>
      </c>
      <c r="J82" s="99" t="s">
        <v>255</v>
      </c>
      <c r="K82" s="41" t="s">
        <v>257</v>
      </c>
      <c r="L82" s="100">
        <v>100000000</v>
      </c>
      <c r="M82" s="229">
        <f t="shared" si="23"/>
        <v>70000000</v>
      </c>
      <c r="N82" s="25">
        <v>2025</v>
      </c>
      <c r="O82" s="111">
        <v>2026</v>
      </c>
      <c r="P82" s="114" t="s">
        <v>89</v>
      </c>
      <c r="Q82" s="2" t="s">
        <v>89</v>
      </c>
      <c r="R82" s="2" t="s">
        <v>89</v>
      </c>
      <c r="S82" s="111" t="s">
        <v>89</v>
      </c>
      <c r="T82" s="12"/>
      <c r="U82" s="76"/>
      <c r="V82" s="99"/>
      <c r="W82" s="12"/>
      <c r="X82" s="109"/>
      <c r="Y82" s="109" t="s">
        <v>174</v>
      </c>
      <c r="Z82" s="10" t="s">
        <v>83</v>
      </c>
      <c r="AA82" s="935"/>
      <c r="AB82" s="935"/>
      <c r="AC82" s="935"/>
      <c r="AD82" s="935"/>
      <c r="AE82" s="935"/>
      <c r="AF82" s="935"/>
      <c r="AG82" s="935"/>
      <c r="AH82" s="935"/>
      <c r="AI82" s="935"/>
      <c r="AJ82" s="935"/>
      <c r="AK82" s="935"/>
      <c r="AL82" s="935"/>
      <c r="AM82" s="935"/>
      <c r="AN82" s="935"/>
      <c r="AO82" s="935"/>
      <c r="AP82" s="935"/>
      <c r="AQ82" s="935"/>
      <c r="AR82" s="935"/>
      <c r="AS82" s="935"/>
      <c r="AT82" s="935"/>
      <c r="AU82" s="935"/>
      <c r="AV82" s="935"/>
      <c r="AW82" s="935"/>
      <c r="AX82" s="935"/>
      <c r="AY82" s="935"/>
      <c r="AZ82" s="935"/>
      <c r="BA82" s="935"/>
      <c r="BB82" s="935"/>
      <c r="BC82" s="935"/>
      <c r="BD82" s="935"/>
      <c r="BE82" s="935"/>
      <c r="BF82" s="935"/>
      <c r="BG82" s="935"/>
      <c r="BH82" s="935"/>
      <c r="BI82" s="935"/>
      <c r="BJ82" s="935"/>
    </row>
    <row r="83" spans="1:62" ht="14.4" customHeight="1" x14ac:dyDescent="0.3">
      <c r="A83" s="422">
        <v>50</v>
      </c>
      <c r="B83" s="205" t="s">
        <v>252</v>
      </c>
      <c r="C83" s="405" t="s">
        <v>253</v>
      </c>
      <c r="D83" s="196">
        <v>75031582</v>
      </c>
      <c r="E83" s="505">
        <v>102274771</v>
      </c>
      <c r="F83" s="362">
        <v>600047580</v>
      </c>
      <c r="G83" s="407" t="s">
        <v>285</v>
      </c>
      <c r="H83" s="194" t="s">
        <v>105</v>
      </c>
      <c r="I83" s="194" t="s">
        <v>103</v>
      </c>
      <c r="J83" s="367" t="s">
        <v>255</v>
      </c>
      <c r="K83" s="200" t="s">
        <v>286</v>
      </c>
      <c r="L83" s="400">
        <v>6000000</v>
      </c>
      <c r="M83" s="507">
        <f t="shared" ref="M83:M93" si="24">L83/100*70</f>
        <v>4200000</v>
      </c>
      <c r="N83" s="195">
        <v>2025</v>
      </c>
      <c r="O83" s="510">
        <v>2026</v>
      </c>
      <c r="P83" s="203"/>
      <c r="Q83" s="405"/>
      <c r="R83" s="405"/>
      <c r="S83" s="206"/>
      <c r="T83" s="194"/>
      <c r="U83" s="319"/>
      <c r="V83" s="199"/>
      <c r="W83" s="194"/>
      <c r="X83" s="367"/>
      <c r="Y83" s="198"/>
      <c r="Z83" s="381"/>
      <c r="AA83" s="935"/>
      <c r="AB83" s="935"/>
      <c r="AC83" s="935"/>
      <c r="AD83" s="935"/>
      <c r="AE83" s="935"/>
      <c r="AF83" s="935"/>
      <c r="AG83" s="935"/>
      <c r="AH83" s="935"/>
      <c r="AI83" s="935"/>
      <c r="AJ83" s="935"/>
      <c r="AK83" s="935"/>
      <c r="AL83" s="935"/>
      <c r="AM83" s="935"/>
      <c r="AN83" s="935"/>
      <c r="AO83" s="935"/>
      <c r="AP83" s="935"/>
      <c r="AQ83" s="935"/>
      <c r="AR83" s="935"/>
      <c r="AS83" s="935"/>
      <c r="AT83" s="935"/>
      <c r="AU83" s="935"/>
      <c r="AV83" s="935"/>
      <c r="AW83" s="935"/>
      <c r="AX83" s="935"/>
      <c r="AY83" s="935"/>
      <c r="AZ83" s="935"/>
      <c r="BA83" s="935"/>
      <c r="BB83" s="935"/>
      <c r="BC83" s="935"/>
      <c r="BD83" s="935"/>
      <c r="BE83" s="935"/>
      <c r="BF83" s="935"/>
      <c r="BG83" s="935"/>
      <c r="BH83" s="935"/>
      <c r="BI83" s="935"/>
      <c r="BJ83" s="935"/>
    </row>
    <row r="84" spans="1:62" ht="14.4" customHeight="1" x14ac:dyDescent="0.3">
      <c r="A84" s="5">
        <v>50</v>
      </c>
      <c r="B84" s="391" t="s">
        <v>252</v>
      </c>
      <c r="C84" s="45" t="s">
        <v>253</v>
      </c>
      <c r="D84" s="227">
        <v>75031582</v>
      </c>
      <c r="E84" s="58">
        <v>102274771</v>
      </c>
      <c r="F84" s="511">
        <v>600047580</v>
      </c>
      <c r="G84" s="404" t="s">
        <v>285</v>
      </c>
      <c r="H84" s="147" t="s">
        <v>105</v>
      </c>
      <c r="I84" s="147" t="s">
        <v>103</v>
      </c>
      <c r="J84" s="159" t="s">
        <v>255</v>
      </c>
      <c r="K84" s="162" t="s">
        <v>286</v>
      </c>
      <c r="L84" s="390">
        <v>9000000</v>
      </c>
      <c r="M84" s="502">
        <f>L84/100*70</f>
        <v>6300000</v>
      </c>
      <c r="N84" s="149">
        <v>2025</v>
      </c>
      <c r="O84" s="512">
        <v>2027</v>
      </c>
      <c r="P84" s="155"/>
      <c r="Q84" s="45"/>
      <c r="R84" s="45"/>
      <c r="S84" s="161"/>
      <c r="T84" s="147"/>
      <c r="U84" s="160"/>
      <c r="W84" s="147"/>
      <c r="X84" s="159"/>
      <c r="Y84" s="158"/>
      <c r="Z84" s="773"/>
      <c r="AR84" s="935"/>
      <c r="AS84" s="935"/>
      <c r="AT84" s="935"/>
      <c r="AU84" s="935"/>
      <c r="AV84" s="935"/>
      <c r="AW84" s="935"/>
      <c r="AX84" s="935"/>
      <c r="AY84" s="935"/>
      <c r="AZ84" s="935"/>
      <c r="BA84" s="935"/>
      <c r="BB84" s="935"/>
      <c r="BC84" s="935"/>
      <c r="BD84" s="935"/>
      <c r="BE84" s="935"/>
      <c r="BF84" s="935"/>
      <c r="BG84" s="935"/>
      <c r="BH84" s="935"/>
      <c r="BI84" s="935"/>
      <c r="BJ84" s="935"/>
    </row>
    <row r="85" spans="1:62" ht="14.4" customHeight="1" x14ac:dyDescent="0.3">
      <c r="A85" s="422">
        <v>51</v>
      </c>
      <c r="B85" s="513" t="s">
        <v>252</v>
      </c>
      <c r="C85" s="514" t="s">
        <v>253</v>
      </c>
      <c r="D85" s="394">
        <v>75031582</v>
      </c>
      <c r="E85" s="515">
        <v>102274771</v>
      </c>
      <c r="F85" s="516">
        <v>600047580</v>
      </c>
      <c r="G85" s="517" t="s">
        <v>287</v>
      </c>
      <c r="H85" s="396" t="s">
        <v>105</v>
      </c>
      <c r="I85" s="372" t="s">
        <v>103</v>
      </c>
      <c r="J85" s="396" t="s">
        <v>255</v>
      </c>
      <c r="K85" s="392" t="s">
        <v>288</v>
      </c>
      <c r="L85" s="397">
        <v>4000000</v>
      </c>
      <c r="M85" s="507">
        <f t="shared" ref="M85" si="25">L85/100*70</f>
        <v>2800000</v>
      </c>
      <c r="N85" s="195">
        <v>2026</v>
      </c>
      <c r="O85" s="518">
        <v>2027</v>
      </c>
      <c r="P85" s="376"/>
      <c r="Q85" s="514"/>
      <c r="R85" s="514"/>
      <c r="S85" s="371"/>
      <c r="T85" s="372"/>
      <c r="U85" s="373"/>
      <c r="V85" s="396"/>
      <c r="W85" s="372"/>
      <c r="X85" s="764"/>
      <c r="Y85" s="513"/>
      <c r="Z85" s="774"/>
      <c r="AR85" s="935"/>
      <c r="AS85" s="935"/>
      <c r="AT85" s="935"/>
      <c r="AU85" s="935"/>
      <c r="AV85" s="935"/>
      <c r="AW85" s="935"/>
      <c r="AX85" s="935"/>
      <c r="AY85" s="935"/>
      <c r="AZ85" s="935"/>
      <c r="BA85" s="935"/>
      <c r="BB85" s="935"/>
      <c r="BC85" s="935"/>
      <c r="BD85" s="935"/>
      <c r="BE85" s="935"/>
      <c r="BF85" s="935"/>
      <c r="BG85" s="935"/>
      <c r="BH85" s="935"/>
      <c r="BI85" s="935"/>
      <c r="BJ85" s="935"/>
    </row>
    <row r="86" spans="1:62" ht="14.4" customHeight="1" thickBot="1" x14ac:dyDescent="0.35">
      <c r="A86" s="29">
        <v>51</v>
      </c>
      <c r="B86" s="82" t="s">
        <v>252</v>
      </c>
      <c r="C86" s="31" t="s">
        <v>253</v>
      </c>
      <c r="D86" s="63">
        <v>75031582</v>
      </c>
      <c r="E86" s="273">
        <v>102274771</v>
      </c>
      <c r="F86" s="274">
        <v>600047580</v>
      </c>
      <c r="G86" s="275" t="s">
        <v>287</v>
      </c>
      <c r="H86" s="101" t="s">
        <v>105</v>
      </c>
      <c r="I86" s="33" t="s">
        <v>103</v>
      </c>
      <c r="J86" s="101" t="s">
        <v>255</v>
      </c>
      <c r="K86" s="80" t="s">
        <v>288</v>
      </c>
      <c r="L86" s="452">
        <v>4000000</v>
      </c>
      <c r="M86" s="276">
        <f t="shared" si="24"/>
        <v>2800000</v>
      </c>
      <c r="N86" s="453">
        <v>2027</v>
      </c>
      <c r="O86" s="519">
        <v>2028</v>
      </c>
      <c r="P86" s="30"/>
      <c r="Q86" s="31"/>
      <c r="R86" s="31"/>
      <c r="S86" s="112"/>
      <c r="T86" s="33"/>
      <c r="U86" s="81"/>
      <c r="V86" s="101"/>
      <c r="W86" s="33"/>
      <c r="X86" s="451"/>
      <c r="Y86" s="82"/>
      <c r="Z86" s="772"/>
      <c r="AR86" s="935"/>
      <c r="AS86" s="935"/>
      <c r="AT86" s="935"/>
      <c r="AU86" s="935"/>
      <c r="AV86" s="935"/>
      <c r="AW86" s="935"/>
      <c r="AX86" s="935"/>
      <c r="AY86" s="935"/>
      <c r="AZ86" s="935"/>
      <c r="BA86" s="935"/>
      <c r="BB86" s="935"/>
      <c r="BC86" s="935"/>
      <c r="BD86" s="935"/>
      <c r="BE86" s="935"/>
      <c r="BF86" s="935"/>
      <c r="BG86" s="935"/>
      <c r="BH86" s="935"/>
      <c r="BI86" s="935"/>
      <c r="BJ86" s="935"/>
    </row>
    <row r="87" spans="1:62" ht="59.4" customHeight="1" x14ac:dyDescent="0.3">
      <c r="A87" s="313">
        <v>52</v>
      </c>
      <c r="B87" s="164" t="s">
        <v>297</v>
      </c>
      <c r="C87" s="687" t="s">
        <v>203</v>
      </c>
      <c r="D87" s="227">
        <v>75034506</v>
      </c>
      <c r="E87" s="58">
        <v>102274886</v>
      </c>
      <c r="F87" s="228">
        <v>600047636</v>
      </c>
      <c r="G87" s="404" t="s">
        <v>298</v>
      </c>
      <c r="H87" t="s">
        <v>105</v>
      </c>
      <c r="I87" s="147" t="s">
        <v>103</v>
      </c>
      <c r="J87" s="70" t="s">
        <v>299</v>
      </c>
      <c r="K87" s="162" t="s">
        <v>300</v>
      </c>
      <c r="L87" s="148">
        <v>70000000</v>
      </c>
      <c r="M87" s="502">
        <f t="shared" si="24"/>
        <v>49000000</v>
      </c>
      <c r="N87" s="45">
        <v>2024</v>
      </c>
      <c r="O87" s="520">
        <v>2026</v>
      </c>
      <c r="P87" s="155"/>
      <c r="Q87" s="161"/>
      <c r="R87" s="45"/>
      <c r="S87" s="160"/>
      <c r="U87" s="147"/>
      <c r="W87" s="147" t="s">
        <v>89</v>
      </c>
      <c r="X87" s="159" t="s">
        <v>89</v>
      </c>
      <c r="Y87" s="158" t="s">
        <v>211</v>
      </c>
      <c r="Z87" s="773" t="s">
        <v>301</v>
      </c>
      <c r="AR87" s="935"/>
      <c r="AS87" s="935"/>
      <c r="AT87" s="935"/>
      <c r="AU87" s="935"/>
      <c r="AV87" s="935"/>
      <c r="AW87" s="935"/>
      <c r="AX87" s="935"/>
      <c r="AY87" s="935"/>
      <c r="AZ87" s="935"/>
      <c r="BA87" s="935"/>
      <c r="BB87" s="935"/>
      <c r="BC87" s="935"/>
      <c r="BD87" s="935"/>
      <c r="BE87" s="935"/>
      <c r="BF87" s="935"/>
      <c r="BG87" s="935"/>
      <c r="BH87" s="935"/>
      <c r="BI87" s="935"/>
      <c r="BJ87" s="935"/>
    </row>
    <row r="88" spans="1:62" ht="59.4" customHeight="1" x14ac:dyDescent="0.3">
      <c r="A88" s="5">
        <v>53</v>
      </c>
      <c r="B88" s="164" t="s">
        <v>297</v>
      </c>
      <c r="C88" s="688" t="s">
        <v>203</v>
      </c>
      <c r="D88" s="131">
        <v>75034506</v>
      </c>
      <c r="E88" s="268">
        <v>102274886</v>
      </c>
      <c r="F88" s="398">
        <v>600047636</v>
      </c>
      <c r="G88" s="269" t="s">
        <v>302</v>
      </c>
      <c r="H88" s="124" t="s">
        <v>105</v>
      </c>
      <c r="I88" s="107" t="s">
        <v>103</v>
      </c>
      <c r="J88" s="680" t="s">
        <v>299</v>
      </c>
      <c r="K88" s="95" t="s">
        <v>303</v>
      </c>
      <c r="L88" s="125">
        <v>12000000</v>
      </c>
      <c r="M88" s="229">
        <f t="shared" si="24"/>
        <v>8400000</v>
      </c>
      <c r="N88" s="2">
        <v>2024</v>
      </c>
      <c r="O88" s="272">
        <v>2026</v>
      </c>
      <c r="P88" s="122" t="s">
        <v>89</v>
      </c>
      <c r="Q88" s="115" t="s">
        <v>89</v>
      </c>
      <c r="R88" s="120" t="s">
        <v>89</v>
      </c>
      <c r="S88" s="116" t="s">
        <v>89</v>
      </c>
      <c r="T88" s="124"/>
      <c r="U88" s="107"/>
      <c r="V88" s="124"/>
      <c r="W88" s="107"/>
      <c r="X88" s="483"/>
      <c r="Y88" s="164" t="s">
        <v>304</v>
      </c>
      <c r="Z88" s="775" t="s">
        <v>305</v>
      </c>
      <c r="AR88" s="935"/>
      <c r="AS88" s="935"/>
      <c r="AT88" s="935"/>
      <c r="AU88" s="935"/>
      <c r="AV88" s="935"/>
      <c r="AW88" s="935"/>
      <c r="AX88" s="935"/>
      <c r="AY88" s="935"/>
      <c r="AZ88" s="935"/>
      <c r="BA88" s="935"/>
      <c r="BB88" s="935"/>
      <c r="BC88" s="935"/>
      <c r="BD88" s="935"/>
      <c r="BE88" s="935"/>
      <c r="BF88" s="935"/>
      <c r="BG88" s="935"/>
      <c r="BH88" s="935"/>
      <c r="BI88" s="935"/>
      <c r="BJ88" s="935"/>
    </row>
    <row r="89" spans="1:62" ht="28.8" x14ac:dyDescent="0.3">
      <c r="A89" s="245">
        <v>54</v>
      </c>
      <c r="B89" s="668" t="s">
        <v>297</v>
      </c>
      <c r="C89" s="689" t="s">
        <v>203</v>
      </c>
      <c r="D89" s="670">
        <v>75034506</v>
      </c>
      <c r="E89" s="671">
        <v>102274886</v>
      </c>
      <c r="F89" s="672">
        <v>600047636</v>
      </c>
      <c r="G89" s="673" t="s">
        <v>175</v>
      </c>
      <c r="H89" s="674" t="s">
        <v>105</v>
      </c>
      <c r="I89" s="565" t="s">
        <v>103</v>
      </c>
      <c r="J89" s="681" t="s">
        <v>299</v>
      </c>
      <c r="K89" s="675" t="s">
        <v>372</v>
      </c>
      <c r="L89" s="676">
        <v>6000000</v>
      </c>
      <c r="M89" s="677">
        <f t="shared" si="24"/>
        <v>4200000</v>
      </c>
      <c r="N89" s="609">
        <v>2024</v>
      </c>
      <c r="O89" s="678">
        <v>2026</v>
      </c>
      <c r="P89" s="561"/>
      <c r="Q89" s="564"/>
      <c r="R89" s="669"/>
      <c r="S89" s="566"/>
      <c r="T89" s="674"/>
      <c r="U89" s="565"/>
      <c r="V89" s="674"/>
      <c r="W89" s="565"/>
      <c r="X89" s="765"/>
      <c r="Y89" s="668" t="s">
        <v>304</v>
      </c>
      <c r="Z89" s="776" t="s">
        <v>305</v>
      </c>
      <c r="AR89" s="935"/>
      <c r="AS89" s="935"/>
      <c r="AT89" s="935"/>
      <c r="AU89" s="935"/>
      <c r="AV89" s="935"/>
      <c r="AW89" s="935"/>
      <c r="AX89" s="935"/>
      <c r="AY89" s="935"/>
      <c r="AZ89" s="935"/>
      <c r="BA89" s="935"/>
      <c r="BB89" s="935"/>
      <c r="BC89" s="935"/>
      <c r="BD89" s="935"/>
      <c r="BE89" s="935"/>
      <c r="BF89" s="935"/>
      <c r="BG89" s="935"/>
      <c r="BH89" s="935"/>
      <c r="BI89" s="935"/>
      <c r="BJ89" s="935"/>
    </row>
    <row r="90" spans="1:62" ht="43.2" x14ac:dyDescent="0.3">
      <c r="A90" s="238">
        <v>54</v>
      </c>
      <c r="B90" s="657" t="s">
        <v>297</v>
      </c>
      <c r="C90" s="690" t="s">
        <v>203</v>
      </c>
      <c r="D90" s="659">
        <v>75034506</v>
      </c>
      <c r="E90" s="660">
        <v>102274886</v>
      </c>
      <c r="F90" s="661">
        <v>600047636</v>
      </c>
      <c r="G90" s="662" t="s">
        <v>175</v>
      </c>
      <c r="H90" s="663" t="s">
        <v>105</v>
      </c>
      <c r="I90" s="558" t="s">
        <v>103</v>
      </c>
      <c r="J90" s="281" t="s">
        <v>299</v>
      </c>
      <c r="K90" s="664" t="s">
        <v>372</v>
      </c>
      <c r="L90" s="665">
        <v>8000000</v>
      </c>
      <c r="M90" s="283">
        <f t="shared" ref="M90" si="26">L90/100*70</f>
        <v>5600000</v>
      </c>
      <c r="N90" s="282">
        <v>2025</v>
      </c>
      <c r="O90" s="666">
        <v>2026</v>
      </c>
      <c r="P90" s="554"/>
      <c r="Q90" s="557"/>
      <c r="R90" s="658"/>
      <c r="S90" s="559"/>
      <c r="T90" s="663"/>
      <c r="U90" s="558"/>
      <c r="V90" s="663"/>
      <c r="W90" s="558"/>
      <c r="X90" s="766"/>
      <c r="Y90" s="657" t="s">
        <v>373</v>
      </c>
      <c r="Z90" s="777" t="s">
        <v>305</v>
      </c>
      <c r="AR90" s="935"/>
      <c r="AS90" s="935"/>
      <c r="AT90" s="935"/>
      <c r="AU90" s="935"/>
      <c r="AV90" s="935"/>
      <c r="AW90" s="935"/>
      <c r="AX90" s="935"/>
      <c r="AY90" s="935"/>
      <c r="AZ90" s="935"/>
      <c r="BA90" s="935"/>
      <c r="BB90" s="935"/>
      <c r="BC90" s="935"/>
      <c r="BD90" s="935"/>
      <c r="BE90" s="935"/>
      <c r="BF90" s="935"/>
      <c r="BG90" s="935"/>
      <c r="BH90" s="935"/>
      <c r="BI90" s="935"/>
      <c r="BJ90" s="935"/>
    </row>
    <row r="91" spans="1:62" ht="29.4" thickBot="1" x14ac:dyDescent="0.35">
      <c r="A91" s="29">
        <v>55</v>
      </c>
      <c r="B91" s="82" t="s">
        <v>297</v>
      </c>
      <c r="C91" s="87" t="s">
        <v>203</v>
      </c>
      <c r="D91" s="63">
        <v>75034506</v>
      </c>
      <c r="E91" s="273">
        <v>102274886</v>
      </c>
      <c r="F91" s="413">
        <v>600047636</v>
      </c>
      <c r="G91" s="275" t="s">
        <v>306</v>
      </c>
      <c r="H91" s="101" t="s">
        <v>105</v>
      </c>
      <c r="I91" s="33" t="s">
        <v>103</v>
      </c>
      <c r="J91" s="682" t="s">
        <v>299</v>
      </c>
      <c r="K91" s="80" t="s">
        <v>306</v>
      </c>
      <c r="L91" s="452">
        <v>1000000</v>
      </c>
      <c r="M91" s="276">
        <f t="shared" si="24"/>
        <v>700000</v>
      </c>
      <c r="N91" s="31">
        <v>2024</v>
      </c>
      <c r="O91" s="277">
        <v>2026</v>
      </c>
      <c r="P91" s="30"/>
      <c r="Q91" s="112"/>
      <c r="R91" s="31"/>
      <c r="S91" s="81" t="s">
        <v>89</v>
      </c>
      <c r="T91" s="101"/>
      <c r="U91" s="33"/>
      <c r="V91" s="101"/>
      <c r="W91" s="33"/>
      <c r="X91" s="451" t="s">
        <v>89</v>
      </c>
      <c r="Y91" s="82" t="s">
        <v>174</v>
      </c>
      <c r="Z91" s="772" t="s">
        <v>317</v>
      </c>
      <c r="AR91" s="935"/>
      <c r="AS91" s="935"/>
      <c r="AT91" s="935"/>
      <c r="AU91" s="935"/>
      <c r="AV91" s="935"/>
      <c r="AW91" s="935"/>
      <c r="AX91" s="935"/>
      <c r="AY91" s="935"/>
      <c r="AZ91" s="935"/>
      <c r="BA91" s="935"/>
      <c r="BB91" s="935"/>
      <c r="BC91" s="935"/>
      <c r="BD91" s="935"/>
      <c r="BE91" s="935"/>
      <c r="BF91" s="935"/>
      <c r="BG91" s="935"/>
      <c r="BH91" s="935"/>
      <c r="BI91" s="935"/>
      <c r="BJ91" s="935"/>
    </row>
    <row r="92" spans="1:62" ht="29.4" thickBot="1" x14ac:dyDescent="0.35">
      <c r="A92" s="524">
        <v>56</v>
      </c>
      <c r="B92" s="521" t="s">
        <v>122</v>
      </c>
      <c r="C92" s="691" t="s">
        <v>119</v>
      </c>
      <c r="D92" s="57">
        <v>70888094</v>
      </c>
      <c r="E92" s="57">
        <v>102286141</v>
      </c>
      <c r="F92" s="59">
        <v>6000047709</v>
      </c>
      <c r="G92" s="522" t="s">
        <v>318</v>
      </c>
      <c r="H92" s="52" t="s">
        <v>105</v>
      </c>
      <c r="I92" s="52" t="s">
        <v>103</v>
      </c>
      <c r="J92" s="522" t="s">
        <v>103</v>
      </c>
      <c r="K92" s="52" t="s">
        <v>318</v>
      </c>
      <c r="L92" s="523">
        <v>6000000</v>
      </c>
      <c r="M92" s="276">
        <f t="shared" si="24"/>
        <v>4200000</v>
      </c>
      <c r="N92" s="66" t="s">
        <v>120</v>
      </c>
      <c r="O92" s="51" t="s">
        <v>120</v>
      </c>
      <c r="P92" s="49"/>
      <c r="Q92" s="50"/>
      <c r="R92" s="50"/>
      <c r="S92" s="51"/>
      <c r="T92" s="522"/>
      <c r="U92" s="52"/>
      <c r="V92" s="522"/>
      <c r="W92" s="52"/>
      <c r="X92" s="522"/>
      <c r="Y92" s="358"/>
      <c r="Z92" s="51" t="s">
        <v>83</v>
      </c>
      <c r="AR92" s="935"/>
      <c r="AS92" s="935"/>
      <c r="AT92" s="935"/>
      <c r="AU92" s="935"/>
      <c r="AV92" s="935"/>
      <c r="AW92" s="935"/>
      <c r="AX92" s="935"/>
      <c r="AY92" s="935"/>
      <c r="AZ92" s="935"/>
      <c r="BA92" s="935"/>
      <c r="BB92" s="935"/>
      <c r="BC92" s="935"/>
      <c r="BD92" s="935"/>
      <c r="BE92" s="935"/>
      <c r="BF92" s="935"/>
      <c r="BG92" s="935"/>
      <c r="BH92" s="935"/>
      <c r="BI92" s="935"/>
      <c r="BJ92" s="935"/>
    </row>
    <row r="93" spans="1:62" ht="59.4" customHeight="1" thickBot="1" x14ac:dyDescent="0.35">
      <c r="A93" s="605">
        <v>57</v>
      </c>
      <c r="B93" s="303" t="s">
        <v>92</v>
      </c>
      <c r="C93" s="50" t="s">
        <v>100</v>
      </c>
      <c r="D93" s="57">
        <v>75034859</v>
      </c>
      <c r="E93" s="57" t="s">
        <v>104</v>
      </c>
      <c r="F93" s="59">
        <v>650061802</v>
      </c>
      <c r="G93" s="33" t="s">
        <v>330</v>
      </c>
      <c r="H93" s="101" t="s">
        <v>105</v>
      </c>
      <c r="I93" s="33" t="s">
        <v>103</v>
      </c>
      <c r="J93" s="101" t="s">
        <v>128</v>
      </c>
      <c r="K93" s="80" t="s">
        <v>341</v>
      </c>
      <c r="L93" s="452">
        <v>2500000</v>
      </c>
      <c r="M93" s="276">
        <f t="shared" si="24"/>
        <v>1750000</v>
      </c>
      <c r="N93" s="31">
        <v>2025</v>
      </c>
      <c r="O93" s="112">
        <v>2027</v>
      </c>
      <c r="P93" s="30"/>
      <c r="Q93" s="112" t="s">
        <v>89</v>
      </c>
      <c r="R93" s="31" t="s">
        <v>89</v>
      </c>
      <c r="S93" s="81" t="s">
        <v>89</v>
      </c>
      <c r="T93" s="101"/>
      <c r="U93" s="33"/>
      <c r="V93" s="101" t="s">
        <v>89</v>
      </c>
      <c r="W93" s="33" t="s">
        <v>89</v>
      </c>
      <c r="X93" s="451"/>
      <c r="Y93" s="451" t="s">
        <v>331</v>
      </c>
      <c r="Z93" s="32" t="s">
        <v>83</v>
      </c>
      <c r="AA93" s="935"/>
      <c r="AB93" s="935"/>
      <c r="AC93" s="935"/>
      <c r="AD93" s="935"/>
      <c r="AE93" s="935"/>
      <c r="AF93" s="935"/>
      <c r="AG93" s="935"/>
      <c r="AH93" s="935"/>
      <c r="AI93" s="935"/>
      <c r="AJ93" s="935"/>
      <c r="AK93" s="935"/>
      <c r="AL93" s="935"/>
      <c r="AM93" s="935"/>
      <c r="AN93" s="935"/>
      <c r="AO93" s="935"/>
      <c r="AP93" s="935"/>
      <c r="AQ93" s="935"/>
      <c r="AR93" s="935"/>
      <c r="AS93" s="935"/>
      <c r="AT93" s="935"/>
      <c r="AU93" s="935"/>
      <c r="AV93" s="935"/>
      <c r="AW93" s="935"/>
      <c r="AX93" s="935"/>
      <c r="AY93" s="935"/>
      <c r="AZ93" s="935"/>
      <c r="BA93" s="935"/>
      <c r="BB93" s="935"/>
      <c r="BC93" s="935"/>
      <c r="BD93" s="935"/>
      <c r="BE93" s="935"/>
      <c r="BF93" s="935"/>
      <c r="BG93" s="935"/>
      <c r="BH93" s="935"/>
      <c r="BI93" s="935"/>
      <c r="BJ93" s="935"/>
    </row>
    <row r="94" spans="1:62" s="171" customFormat="1" x14ac:dyDescent="0.3">
      <c r="A94" s="313">
        <v>58</v>
      </c>
      <c r="B94" s="164" t="s">
        <v>252</v>
      </c>
      <c r="C94" s="120" t="s">
        <v>253</v>
      </c>
      <c r="D94" s="131">
        <v>75031582</v>
      </c>
      <c r="E94" s="268">
        <v>102274771</v>
      </c>
      <c r="F94" s="163">
        <v>600047580</v>
      </c>
      <c r="G94" s="269" t="s">
        <v>332</v>
      </c>
      <c r="H94" s="124" t="s">
        <v>105</v>
      </c>
      <c r="I94" s="107" t="s">
        <v>103</v>
      </c>
      <c r="J94" s="124" t="s">
        <v>255</v>
      </c>
      <c r="K94" s="269" t="s">
        <v>335</v>
      </c>
      <c r="L94" s="125">
        <v>16000000</v>
      </c>
      <c r="M94" s="121">
        <f t="shared" ref="M94:M100" si="27">L94/100*70</f>
        <v>11200000</v>
      </c>
      <c r="N94" s="7">
        <v>2027</v>
      </c>
      <c r="O94" s="270">
        <v>2028</v>
      </c>
      <c r="P94" s="114" t="s">
        <v>89</v>
      </c>
      <c r="Q94" s="7" t="s">
        <v>89</v>
      </c>
      <c r="R94" s="7" t="s">
        <v>89</v>
      </c>
      <c r="S94" s="128" t="s">
        <v>89</v>
      </c>
      <c r="T94" s="11"/>
      <c r="U94" s="107"/>
      <c r="V94" s="124"/>
      <c r="W94" s="107"/>
      <c r="X94" s="483"/>
      <c r="Y94" s="164"/>
      <c r="Z94" s="775"/>
      <c r="AA94" s="935"/>
      <c r="AB94" s="935"/>
      <c r="AC94" s="935"/>
      <c r="AD94" s="935"/>
      <c r="AE94" s="935"/>
      <c r="AF94" s="935"/>
      <c r="AG94" s="935"/>
      <c r="AH94" s="935"/>
      <c r="AI94" s="935"/>
      <c r="AJ94" s="935"/>
      <c r="AK94" s="935"/>
      <c r="AL94" s="935"/>
      <c r="AM94" s="935"/>
      <c r="AN94" s="935"/>
      <c r="AO94" s="935"/>
      <c r="AP94" s="935"/>
      <c r="AQ94" s="935"/>
      <c r="AR94" s="935"/>
      <c r="AS94" s="935"/>
      <c r="AT94" s="935"/>
      <c r="AU94" s="935"/>
      <c r="AV94" s="935"/>
      <c r="AW94" s="935"/>
      <c r="AX94" s="935"/>
      <c r="AY94" s="935"/>
      <c r="AZ94" s="935"/>
      <c r="BA94" s="935"/>
      <c r="BB94" s="935"/>
      <c r="BC94" s="935"/>
      <c r="BD94" s="935"/>
      <c r="BE94" s="935"/>
      <c r="BF94" s="935"/>
      <c r="BG94" s="935"/>
      <c r="BH94" s="935"/>
      <c r="BI94" s="935"/>
      <c r="BJ94" s="935"/>
    </row>
    <row r="95" spans="1:62" x14ac:dyDescent="0.3">
      <c r="A95" s="5">
        <v>59</v>
      </c>
      <c r="B95" s="164" t="s">
        <v>252</v>
      </c>
      <c r="C95" s="120" t="s">
        <v>253</v>
      </c>
      <c r="D95" s="131">
        <v>75031582</v>
      </c>
      <c r="E95" s="268">
        <v>102274771</v>
      </c>
      <c r="F95" s="163">
        <v>600047580</v>
      </c>
      <c r="G95" s="269" t="s">
        <v>333</v>
      </c>
      <c r="H95" s="124" t="s">
        <v>105</v>
      </c>
      <c r="I95" s="107" t="s">
        <v>103</v>
      </c>
      <c r="J95" s="124" t="s">
        <v>255</v>
      </c>
      <c r="K95" s="269" t="s">
        <v>336</v>
      </c>
      <c r="L95" s="271">
        <v>5000000</v>
      </c>
      <c r="M95" s="229">
        <f t="shared" si="27"/>
        <v>3500000</v>
      </c>
      <c r="N95" s="2">
        <v>2024</v>
      </c>
      <c r="O95" s="272">
        <v>2025</v>
      </c>
      <c r="P95" s="122"/>
      <c r="Q95" s="115"/>
      <c r="R95" s="120"/>
      <c r="S95" s="124"/>
      <c r="T95" s="107"/>
      <c r="U95" s="107"/>
      <c r="V95" s="124"/>
      <c r="W95" s="107"/>
      <c r="X95" s="483"/>
      <c r="Y95" s="164"/>
      <c r="Z95" s="775"/>
      <c r="AA95" s="935"/>
      <c r="AB95" s="935"/>
      <c r="AC95" s="935"/>
      <c r="AD95" s="935"/>
      <c r="AE95" s="935"/>
      <c r="AF95" s="935"/>
      <c r="AG95" s="935"/>
      <c r="AH95" s="935"/>
      <c r="AI95" s="935"/>
      <c r="AJ95" s="935"/>
      <c r="AK95" s="935"/>
      <c r="AL95" s="935"/>
      <c r="AM95" s="935"/>
      <c r="AN95" s="935"/>
      <c r="AO95" s="935"/>
      <c r="AP95" s="935"/>
      <c r="AQ95" s="935"/>
      <c r="AR95" s="935"/>
      <c r="AS95" s="935"/>
      <c r="AT95" s="935"/>
      <c r="AU95" s="935"/>
      <c r="AV95" s="935"/>
      <c r="AW95" s="935"/>
      <c r="AX95" s="935"/>
      <c r="AY95" s="935"/>
      <c r="AZ95" s="935"/>
      <c r="BA95" s="935"/>
      <c r="BB95" s="935"/>
      <c r="BC95" s="935"/>
      <c r="BD95" s="935"/>
      <c r="BE95" s="935"/>
      <c r="BF95" s="935"/>
      <c r="BG95" s="935"/>
      <c r="BH95" s="935"/>
      <c r="BI95" s="935"/>
      <c r="BJ95" s="935"/>
    </row>
    <row r="96" spans="1:62" ht="15" thickBot="1" x14ac:dyDescent="0.35">
      <c r="A96" s="29">
        <v>60</v>
      </c>
      <c r="B96" s="82" t="s">
        <v>252</v>
      </c>
      <c r="C96" s="31" t="s">
        <v>253</v>
      </c>
      <c r="D96" s="63">
        <v>75031582</v>
      </c>
      <c r="E96" s="273">
        <v>102274771</v>
      </c>
      <c r="F96" s="274">
        <v>600047580</v>
      </c>
      <c r="G96" s="275" t="s">
        <v>334</v>
      </c>
      <c r="H96" s="101" t="s">
        <v>105</v>
      </c>
      <c r="I96" s="33" t="s">
        <v>103</v>
      </c>
      <c r="J96" s="101" t="s">
        <v>255</v>
      </c>
      <c r="K96" s="275" t="s">
        <v>336</v>
      </c>
      <c r="L96" s="276">
        <v>4000000</v>
      </c>
      <c r="M96" s="276">
        <f t="shared" si="27"/>
        <v>2800000</v>
      </c>
      <c r="N96" s="31">
        <v>2024</v>
      </c>
      <c r="O96" s="277">
        <v>2025</v>
      </c>
      <c r="P96" s="30"/>
      <c r="Q96" s="112"/>
      <c r="R96" s="31"/>
      <c r="S96" s="101"/>
      <c r="T96" s="33"/>
      <c r="U96" s="33"/>
      <c r="V96" s="101"/>
      <c r="W96" s="33"/>
      <c r="X96" s="451"/>
      <c r="Y96" s="82"/>
      <c r="Z96" s="772"/>
      <c r="AA96" s="935"/>
      <c r="AB96" s="935"/>
      <c r="AC96" s="935"/>
      <c r="AD96" s="935"/>
      <c r="AE96" s="935"/>
      <c r="AF96" s="935"/>
      <c r="AG96" s="935"/>
      <c r="AH96" s="935"/>
      <c r="AI96" s="935"/>
      <c r="AJ96" s="935"/>
      <c r="AK96" s="935"/>
      <c r="AL96" s="935"/>
      <c r="AM96" s="935"/>
      <c r="AN96" s="935"/>
      <c r="AO96" s="935"/>
      <c r="AP96" s="935"/>
      <c r="AQ96" s="935"/>
      <c r="AR96" s="935"/>
      <c r="AS96" s="935"/>
      <c r="AT96" s="935"/>
      <c r="AU96" s="935"/>
      <c r="AV96" s="935"/>
      <c r="AW96" s="935"/>
      <c r="AX96" s="935"/>
      <c r="AY96" s="935"/>
      <c r="AZ96" s="935"/>
      <c r="BA96" s="935"/>
      <c r="BB96" s="935"/>
      <c r="BC96" s="935"/>
      <c r="BD96" s="935"/>
      <c r="BE96" s="935"/>
      <c r="BF96" s="935"/>
      <c r="BG96" s="935"/>
      <c r="BH96" s="935"/>
      <c r="BI96" s="935"/>
      <c r="BJ96" s="935"/>
    </row>
    <row r="97" spans="1:62" s="246" customFormat="1" ht="28.8" x14ac:dyDescent="0.3">
      <c r="A97" s="314">
        <v>61</v>
      </c>
      <c r="B97" s="257" t="s">
        <v>112</v>
      </c>
      <c r="C97" s="257" t="s">
        <v>119</v>
      </c>
      <c r="D97" s="279">
        <v>49516256</v>
      </c>
      <c r="E97" s="280" t="s">
        <v>121</v>
      </c>
      <c r="F97" s="326">
        <v>600047407</v>
      </c>
      <c r="G97" s="281" t="s">
        <v>350</v>
      </c>
      <c r="H97" s="282" t="s">
        <v>374</v>
      </c>
      <c r="I97" s="282" t="s">
        <v>103</v>
      </c>
      <c r="J97" s="282" t="s">
        <v>103</v>
      </c>
      <c r="K97" s="257" t="s">
        <v>351</v>
      </c>
      <c r="L97" s="283">
        <v>100000</v>
      </c>
      <c r="M97" s="283">
        <f t="shared" si="27"/>
        <v>70000</v>
      </c>
      <c r="N97" s="257" t="s">
        <v>249</v>
      </c>
      <c r="O97" s="284" t="s">
        <v>249</v>
      </c>
      <c r="P97" s="282"/>
      <c r="Q97" s="282"/>
      <c r="R97" s="282"/>
      <c r="S97" s="282"/>
      <c r="T97" s="282"/>
      <c r="U97" s="282"/>
      <c r="V97" s="282"/>
      <c r="W97" s="282"/>
      <c r="X97" s="311"/>
      <c r="Y97" s="546"/>
      <c r="Z97" s="547"/>
      <c r="AA97" s="935"/>
      <c r="AB97" s="935"/>
      <c r="AC97" s="935"/>
      <c r="AD97" s="935"/>
      <c r="AE97" s="935"/>
      <c r="AF97" s="935"/>
      <c r="AG97" s="935"/>
      <c r="AH97" s="935"/>
      <c r="AI97" s="935"/>
      <c r="AJ97" s="935"/>
      <c r="AK97" s="935"/>
      <c r="AL97" s="935"/>
      <c r="AM97" s="935"/>
      <c r="AN97" s="935"/>
      <c r="AO97" s="935"/>
      <c r="AP97" s="935"/>
      <c r="AQ97" s="935"/>
      <c r="AR97" s="935"/>
      <c r="AS97" s="935"/>
      <c r="AT97" s="935"/>
      <c r="AU97" s="935"/>
      <c r="AV97" s="935"/>
      <c r="AW97" s="935"/>
      <c r="AX97" s="935"/>
      <c r="AY97" s="935"/>
      <c r="AZ97" s="935"/>
      <c r="BA97" s="935"/>
      <c r="BB97" s="935"/>
      <c r="BC97" s="935"/>
      <c r="BD97" s="935"/>
      <c r="BE97" s="935"/>
      <c r="BF97" s="935"/>
      <c r="BG97" s="935"/>
      <c r="BH97" s="935"/>
      <c r="BI97" s="935"/>
      <c r="BJ97" s="935"/>
    </row>
    <row r="98" spans="1:62" s="246" customFormat="1" ht="43.2" x14ac:dyDescent="0.3">
      <c r="A98" s="238">
        <v>62</v>
      </c>
      <c r="B98" s="257" t="s">
        <v>112</v>
      </c>
      <c r="C98" s="257" t="s">
        <v>119</v>
      </c>
      <c r="D98" s="279">
        <v>49516256</v>
      </c>
      <c r="E98" s="280" t="s">
        <v>121</v>
      </c>
      <c r="F98" s="326">
        <v>600047407</v>
      </c>
      <c r="G98" s="281" t="s">
        <v>352</v>
      </c>
      <c r="H98" s="282" t="s">
        <v>374</v>
      </c>
      <c r="I98" s="282" t="s">
        <v>103</v>
      </c>
      <c r="J98" s="282" t="s">
        <v>103</v>
      </c>
      <c r="K98" s="257" t="s">
        <v>353</v>
      </c>
      <c r="L98" s="283">
        <v>200000</v>
      </c>
      <c r="M98" s="283">
        <f t="shared" si="27"/>
        <v>140000</v>
      </c>
      <c r="N98" s="257" t="s">
        <v>249</v>
      </c>
      <c r="O98" s="284" t="s">
        <v>249</v>
      </c>
      <c r="P98" s="282"/>
      <c r="Q98" s="282"/>
      <c r="R98" s="282"/>
      <c r="S98" s="282"/>
      <c r="T98" s="282"/>
      <c r="U98" s="282"/>
      <c r="V98" s="282"/>
      <c r="W98" s="282"/>
      <c r="X98" s="311"/>
      <c r="Y98" s="546"/>
      <c r="Z98" s="547"/>
      <c r="AA98" s="935"/>
      <c r="AB98" s="935"/>
      <c r="AC98" s="935"/>
      <c r="AD98" s="935"/>
      <c r="AE98" s="935"/>
      <c r="AF98" s="935"/>
      <c r="AG98" s="935"/>
      <c r="AH98" s="935"/>
      <c r="AI98" s="935"/>
      <c r="AJ98" s="935"/>
      <c r="AK98" s="935"/>
      <c r="AL98" s="935"/>
      <c r="AM98" s="935"/>
      <c r="AN98" s="935"/>
      <c r="AO98" s="935"/>
      <c r="AP98" s="935"/>
      <c r="AQ98" s="935"/>
      <c r="AR98" s="935"/>
      <c r="AS98" s="935"/>
      <c r="AT98" s="935"/>
      <c r="AU98" s="935"/>
      <c r="AV98" s="935"/>
      <c r="AW98" s="935"/>
      <c r="AX98" s="935"/>
      <c r="AY98" s="935"/>
      <c r="AZ98" s="935"/>
      <c r="BA98" s="935"/>
      <c r="BB98" s="935"/>
      <c r="BC98" s="935"/>
      <c r="BD98" s="935"/>
      <c r="BE98" s="935"/>
      <c r="BF98" s="935"/>
      <c r="BG98" s="935"/>
      <c r="BH98" s="935"/>
      <c r="BI98" s="935"/>
      <c r="BJ98" s="935"/>
    </row>
    <row r="99" spans="1:62" s="246" customFormat="1" ht="28.8" x14ac:dyDescent="0.3">
      <c r="A99" s="238">
        <v>63</v>
      </c>
      <c r="B99" s="257" t="s">
        <v>112</v>
      </c>
      <c r="C99" s="257" t="s">
        <v>119</v>
      </c>
      <c r="D99" s="279">
        <v>49516256</v>
      </c>
      <c r="E99" s="280" t="s">
        <v>121</v>
      </c>
      <c r="F99" s="326">
        <v>600047407</v>
      </c>
      <c r="G99" s="257" t="s">
        <v>354</v>
      </c>
      <c r="H99" s="282" t="s">
        <v>374</v>
      </c>
      <c r="I99" s="282" t="s">
        <v>103</v>
      </c>
      <c r="J99" s="282" t="s">
        <v>103</v>
      </c>
      <c r="K99" s="257" t="s">
        <v>355</v>
      </c>
      <c r="L99" s="283" t="s">
        <v>120</v>
      </c>
      <c r="M99" s="283">
        <v>0</v>
      </c>
      <c r="N99" s="285" t="s">
        <v>249</v>
      </c>
      <c r="O99" s="284" t="s">
        <v>249</v>
      </c>
      <c r="P99" s="282"/>
      <c r="Q99" s="282"/>
      <c r="R99" s="282"/>
      <c r="S99" s="282"/>
      <c r="T99" s="282"/>
      <c r="U99" s="282"/>
      <c r="V99" s="282"/>
      <c r="W99" s="282"/>
      <c r="X99" s="311"/>
      <c r="Y99" s="546"/>
      <c r="Z99" s="547"/>
      <c r="AA99" s="935"/>
      <c r="AB99" s="935"/>
      <c r="AC99" s="935"/>
      <c r="AD99" s="935"/>
      <c r="AE99" s="935"/>
      <c r="AF99" s="935"/>
      <c r="AG99" s="935"/>
      <c r="AH99" s="935"/>
      <c r="AI99" s="935"/>
      <c r="AJ99" s="935"/>
      <c r="AK99" s="935"/>
      <c r="AL99" s="935"/>
      <c r="AM99" s="935"/>
      <c r="AN99" s="935"/>
      <c r="AO99" s="935"/>
      <c r="AP99" s="935"/>
      <c r="AQ99" s="935"/>
      <c r="AR99" s="935"/>
      <c r="AS99" s="935"/>
      <c r="AT99" s="935"/>
      <c r="AU99" s="935"/>
      <c r="AV99" s="935"/>
      <c r="AW99" s="935"/>
      <c r="AX99" s="935"/>
      <c r="AY99" s="935"/>
      <c r="AZ99" s="935"/>
      <c r="BA99" s="935"/>
      <c r="BB99" s="935"/>
      <c r="BC99" s="935"/>
      <c r="BD99" s="935"/>
      <c r="BE99" s="935"/>
      <c r="BF99" s="935"/>
      <c r="BG99" s="935"/>
      <c r="BH99" s="935"/>
      <c r="BI99" s="935"/>
      <c r="BJ99" s="935"/>
    </row>
    <row r="100" spans="1:62" s="246" customFormat="1" ht="29.4" thickBot="1" x14ac:dyDescent="0.35">
      <c r="A100" s="329">
        <v>64</v>
      </c>
      <c r="B100" s="330" t="s">
        <v>112</v>
      </c>
      <c r="C100" s="330" t="s">
        <v>119</v>
      </c>
      <c r="D100" s="331">
        <v>49516256</v>
      </c>
      <c r="E100" s="332" t="s">
        <v>121</v>
      </c>
      <c r="F100" s="684">
        <v>600047407</v>
      </c>
      <c r="G100" s="330" t="s">
        <v>356</v>
      </c>
      <c r="H100" s="333" t="s">
        <v>374</v>
      </c>
      <c r="I100" s="333" t="s">
        <v>103</v>
      </c>
      <c r="J100" s="333" t="s">
        <v>103</v>
      </c>
      <c r="K100" s="330" t="s">
        <v>357</v>
      </c>
      <c r="L100" s="334">
        <v>100000</v>
      </c>
      <c r="M100" s="334">
        <f t="shared" si="27"/>
        <v>70000</v>
      </c>
      <c r="N100" s="330" t="s">
        <v>249</v>
      </c>
      <c r="O100" s="335" t="s">
        <v>249</v>
      </c>
      <c r="P100" s="333"/>
      <c r="Q100" s="333"/>
      <c r="R100" s="333"/>
      <c r="S100" s="333"/>
      <c r="T100" s="333"/>
      <c r="U100" s="333"/>
      <c r="V100" s="333"/>
      <c r="W100" s="333"/>
      <c r="X100" s="336"/>
      <c r="Y100" s="778"/>
      <c r="Z100" s="779"/>
      <c r="AA100" s="935"/>
      <c r="AB100" s="935"/>
      <c r="AC100" s="935"/>
      <c r="AD100" s="935"/>
      <c r="AE100" s="935"/>
      <c r="AF100" s="935"/>
      <c r="AG100" s="935"/>
      <c r="AH100" s="935"/>
      <c r="AI100" s="935"/>
      <c r="AJ100" s="935"/>
      <c r="AK100" s="935"/>
      <c r="AL100" s="935"/>
      <c r="AM100" s="935"/>
      <c r="AN100" s="935"/>
      <c r="AO100" s="935"/>
      <c r="AP100" s="935"/>
      <c r="AQ100" s="935"/>
      <c r="AR100" s="935"/>
      <c r="AS100" s="935"/>
      <c r="AT100" s="935"/>
      <c r="AU100" s="935"/>
      <c r="AV100" s="935"/>
      <c r="AW100" s="935"/>
      <c r="AX100" s="935"/>
      <c r="AY100" s="935"/>
      <c r="AZ100" s="935"/>
      <c r="BA100" s="935"/>
      <c r="BB100" s="935"/>
      <c r="BC100" s="935"/>
      <c r="BD100" s="935"/>
      <c r="BE100" s="935"/>
      <c r="BF100" s="935"/>
      <c r="BG100" s="935"/>
      <c r="BH100" s="935"/>
      <c r="BI100" s="935"/>
      <c r="BJ100" s="935"/>
    </row>
    <row r="101" spans="1:62" s="246" customFormat="1" ht="28.8" x14ac:dyDescent="0.3">
      <c r="A101" s="328">
        <v>65</v>
      </c>
      <c r="B101" s="798" t="s">
        <v>80</v>
      </c>
      <c r="C101" s="799" t="s">
        <v>91</v>
      </c>
      <c r="D101" s="800">
        <v>75033861</v>
      </c>
      <c r="E101" s="800">
        <v>102274797</v>
      </c>
      <c r="F101" s="800">
        <v>600047598</v>
      </c>
      <c r="G101" s="842" t="s">
        <v>359</v>
      </c>
      <c r="H101" s="799" t="s">
        <v>374</v>
      </c>
      <c r="I101" s="842" t="s">
        <v>103</v>
      </c>
      <c r="J101" s="799" t="s">
        <v>91</v>
      </c>
      <c r="K101" s="842" t="s">
        <v>360</v>
      </c>
      <c r="L101" s="843">
        <v>4000000</v>
      </c>
      <c r="M101" s="843">
        <f>L101/100*70</f>
        <v>2800000</v>
      </c>
      <c r="N101" s="844" t="s">
        <v>329</v>
      </c>
      <c r="O101" s="844" t="s">
        <v>342</v>
      </c>
      <c r="P101" s="799" t="s">
        <v>89</v>
      </c>
      <c r="Q101" s="799" t="s">
        <v>89</v>
      </c>
      <c r="R101" s="799"/>
      <c r="S101" s="799" t="s">
        <v>89</v>
      </c>
      <c r="T101" s="799"/>
      <c r="U101" s="799"/>
      <c r="V101" s="799"/>
      <c r="W101" s="799"/>
      <c r="X101" s="810"/>
      <c r="Y101" s="534" t="s">
        <v>361</v>
      </c>
      <c r="Z101" s="627" t="s">
        <v>83</v>
      </c>
      <c r="AA101" s="935"/>
      <c r="AB101" s="935"/>
      <c r="AC101" s="935"/>
      <c r="AD101" s="935"/>
      <c r="AE101" s="935"/>
      <c r="AF101" s="935"/>
      <c r="AG101" s="935"/>
      <c r="AH101" s="935"/>
      <c r="AI101" s="935"/>
      <c r="AJ101" s="935"/>
      <c r="AK101" s="935"/>
      <c r="AL101" s="935"/>
      <c r="AM101" s="935"/>
      <c r="AN101" s="935"/>
      <c r="AO101" s="935"/>
      <c r="AP101" s="935"/>
      <c r="AQ101" s="935"/>
      <c r="AR101" s="935"/>
      <c r="AS101" s="935"/>
      <c r="AT101" s="935"/>
      <c r="AU101" s="935"/>
      <c r="AV101" s="935"/>
      <c r="AW101" s="935"/>
      <c r="AX101" s="935"/>
      <c r="AY101" s="935"/>
      <c r="AZ101" s="935"/>
      <c r="BA101" s="935"/>
      <c r="BB101" s="935"/>
      <c r="BC101" s="935"/>
      <c r="BD101" s="935"/>
      <c r="BE101" s="935"/>
      <c r="BF101" s="935"/>
      <c r="BG101" s="935"/>
      <c r="BH101" s="935"/>
      <c r="BI101" s="935"/>
      <c r="BJ101" s="935"/>
    </row>
    <row r="102" spans="1:62" s="246" customFormat="1" ht="43.2" x14ac:dyDescent="0.3">
      <c r="A102" s="207">
        <v>66</v>
      </c>
      <c r="B102" s="265" t="s">
        <v>80</v>
      </c>
      <c r="C102" s="282" t="s">
        <v>91</v>
      </c>
      <c r="D102" s="326">
        <v>75033861</v>
      </c>
      <c r="E102" s="326">
        <v>102274797</v>
      </c>
      <c r="F102" s="326">
        <v>600047598</v>
      </c>
      <c r="G102" s="257" t="s">
        <v>359</v>
      </c>
      <c r="H102" s="282" t="s">
        <v>374</v>
      </c>
      <c r="I102" s="257" t="s">
        <v>103</v>
      </c>
      <c r="J102" s="282" t="s">
        <v>91</v>
      </c>
      <c r="K102" s="257" t="s">
        <v>362</v>
      </c>
      <c r="L102" s="283">
        <v>6000000</v>
      </c>
      <c r="M102" s="283">
        <f>L102/100*70</f>
        <v>4200000</v>
      </c>
      <c r="N102" s="327" t="s">
        <v>329</v>
      </c>
      <c r="O102" s="327" t="s">
        <v>342</v>
      </c>
      <c r="P102" s="282"/>
      <c r="Q102" s="282" t="s">
        <v>89</v>
      </c>
      <c r="R102" s="282" t="s">
        <v>89</v>
      </c>
      <c r="S102" s="282" t="s">
        <v>89</v>
      </c>
      <c r="T102" s="282"/>
      <c r="U102" s="282"/>
      <c r="V102" s="282"/>
      <c r="W102" s="282"/>
      <c r="X102" s="547"/>
      <c r="Y102" s="546" t="s">
        <v>361</v>
      </c>
      <c r="Z102" s="547" t="s">
        <v>83</v>
      </c>
      <c r="AA102" s="935"/>
      <c r="AB102" s="935"/>
      <c r="AC102" s="935"/>
      <c r="AD102" s="935"/>
      <c r="AE102" s="935"/>
      <c r="AF102" s="935"/>
      <c r="AG102" s="935"/>
      <c r="AH102" s="935"/>
      <c r="AI102" s="935"/>
      <c r="AJ102" s="935"/>
      <c r="AK102" s="935"/>
      <c r="AL102" s="935"/>
      <c r="AM102" s="935"/>
      <c r="AN102" s="935"/>
      <c r="AO102" s="935"/>
      <c r="AP102" s="935"/>
      <c r="AQ102" s="935"/>
      <c r="AR102" s="935"/>
      <c r="AS102" s="935"/>
      <c r="AT102" s="935"/>
      <c r="AU102" s="935"/>
      <c r="AV102" s="935"/>
      <c r="AW102" s="935"/>
      <c r="AX102" s="935"/>
      <c r="AY102" s="935"/>
      <c r="AZ102" s="935"/>
      <c r="BA102" s="935"/>
      <c r="BB102" s="935"/>
      <c r="BC102" s="935"/>
      <c r="BD102" s="935"/>
      <c r="BE102" s="935"/>
      <c r="BF102" s="935"/>
      <c r="BG102" s="935"/>
      <c r="BH102" s="935"/>
      <c r="BI102" s="935"/>
      <c r="BJ102" s="935"/>
    </row>
    <row r="103" spans="1:62" s="246" customFormat="1" ht="29.4" thickBot="1" x14ac:dyDescent="0.35">
      <c r="A103" s="683">
        <v>67</v>
      </c>
      <c r="B103" s="845" t="s">
        <v>80</v>
      </c>
      <c r="C103" s="333" t="s">
        <v>91</v>
      </c>
      <c r="D103" s="684">
        <v>75033861</v>
      </c>
      <c r="E103" s="684">
        <v>102274797</v>
      </c>
      <c r="F103" s="684">
        <v>600047598</v>
      </c>
      <c r="G103" s="330" t="s">
        <v>363</v>
      </c>
      <c r="H103" s="333" t="s">
        <v>374</v>
      </c>
      <c r="I103" s="330" t="s">
        <v>103</v>
      </c>
      <c r="J103" s="333" t="s">
        <v>91</v>
      </c>
      <c r="K103" s="330" t="s">
        <v>364</v>
      </c>
      <c r="L103" s="334">
        <v>4000000</v>
      </c>
      <c r="M103" s="334">
        <f>L103/100*70</f>
        <v>2800000</v>
      </c>
      <c r="N103" s="685" t="s">
        <v>329</v>
      </c>
      <c r="O103" s="685" t="s">
        <v>342</v>
      </c>
      <c r="P103" s="333"/>
      <c r="Q103" s="333"/>
      <c r="R103" s="333"/>
      <c r="S103" s="333" t="s">
        <v>89</v>
      </c>
      <c r="T103" s="333"/>
      <c r="U103" s="333"/>
      <c r="V103" s="333"/>
      <c r="W103" s="333"/>
      <c r="X103" s="779" t="s">
        <v>89</v>
      </c>
      <c r="Y103" s="778" t="s">
        <v>361</v>
      </c>
      <c r="Z103" s="779" t="s">
        <v>83</v>
      </c>
      <c r="AA103" s="935"/>
      <c r="AB103" s="935"/>
      <c r="AC103" s="935"/>
      <c r="AD103" s="935"/>
      <c r="AE103" s="935"/>
      <c r="AF103" s="935"/>
      <c r="AG103" s="935"/>
      <c r="AH103" s="935"/>
      <c r="AI103" s="935"/>
      <c r="AJ103" s="935"/>
      <c r="AK103" s="935"/>
      <c r="AL103" s="935"/>
      <c r="AM103" s="935"/>
      <c r="AN103" s="935"/>
      <c r="AO103" s="935"/>
      <c r="AP103" s="935"/>
      <c r="AQ103" s="935"/>
      <c r="AR103" s="935"/>
      <c r="AS103" s="935"/>
      <c r="AT103" s="935"/>
      <c r="AU103" s="935"/>
      <c r="AV103" s="935"/>
      <c r="AW103" s="935"/>
      <c r="AX103" s="935"/>
      <c r="AY103" s="935"/>
      <c r="AZ103" s="935"/>
      <c r="BA103" s="935"/>
      <c r="BB103" s="935"/>
      <c r="BC103" s="935"/>
      <c r="BD103" s="935"/>
      <c r="BE103" s="935"/>
      <c r="BF103" s="935"/>
      <c r="BG103" s="935"/>
      <c r="BH103" s="935"/>
      <c r="BI103" s="935"/>
      <c r="BJ103" s="935"/>
    </row>
    <row r="104" spans="1:62" x14ac:dyDescent="0.3">
      <c r="D104" s="58"/>
      <c r="E104" s="58"/>
      <c r="F104" s="58"/>
      <c r="G104" s="58"/>
      <c r="K104" s="70"/>
      <c r="O104" s="170"/>
      <c r="Y104" s="70"/>
      <c r="Z104" s="70"/>
      <c r="AA104" s="935"/>
      <c r="AB104" s="935"/>
      <c r="AC104" s="935"/>
      <c r="AD104" s="935"/>
      <c r="AE104" s="935"/>
      <c r="AF104" s="935"/>
      <c r="AG104" s="935"/>
      <c r="AH104" s="935"/>
      <c r="AI104" s="935"/>
      <c r="AJ104" s="935"/>
      <c r="AK104" s="935"/>
      <c r="AL104" s="935"/>
      <c r="AM104" s="935"/>
      <c r="AN104" s="935"/>
      <c r="AO104" s="935"/>
      <c r="AP104" s="935"/>
      <c r="AQ104" s="935"/>
      <c r="AR104" s="935"/>
      <c r="AS104" s="935"/>
      <c r="AT104" s="935"/>
      <c r="AU104" s="935"/>
      <c r="AV104" s="935"/>
      <c r="AW104" s="935"/>
      <c r="AX104" s="935"/>
      <c r="AY104" s="935"/>
      <c r="AZ104" s="935"/>
      <c r="BA104" s="935"/>
      <c r="BB104" s="935"/>
      <c r="BC104" s="935"/>
      <c r="BD104" s="935"/>
      <c r="BE104" s="935"/>
      <c r="BF104" s="935"/>
      <c r="BG104" s="935"/>
      <c r="BH104" s="935"/>
      <c r="BI104" s="935"/>
      <c r="BJ104" s="935"/>
    </row>
    <row r="105" spans="1:62" x14ac:dyDescent="0.3">
      <c r="D105" s="58"/>
      <c r="E105" s="58"/>
      <c r="F105" s="58"/>
      <c r="G105" s="58"/>
      <c r="K105" s="70"/>
      <c r="O105" s="170"/>
      <c r="Y105" s="70"/>
      <c r="Z105" s="70"/>
      <c r="AA105" s="935"/>
      <c r="AB105" s="935"/>
      <c r="AC105" s="935"/>
      <c r="AD105" s="935"/>
      <c r="AE105" s="935"/>
      <c r="AF105" s="935"/>
      <c r="AG105" s="935"/>
      <c r="AH105" s="935"/>
      <c r="AI105" s="935"/>
      <c r="AJ105" s="935"/>
      <c r="AK105" s="935"/>
      <c r="AL105" s="935"/>
      <c r="AM105" s="935"/>
      <c r="AN105" s="935"/>
      <c r="AO105" s="935"/>
      <c r="AP105" s="935"/>
      <c r="AQ105" s="935"/>
      <c r="AR105" s="935"/>
      <c r="AS105" s="935"/>
      <c r="AT105" s="935"/>
      <c r="AU105" s="935"/>
      <c r="AV105" s="935"/>
      <c r="AW105" s="935"/>
      <c r="AX105" s="935"/>
      <c r="AY105" s="935"/>
      <c r="AZ105" s="935"/>
      <c r="BA105" s="935"/>
      <c r="BB105" s="935"/>
      <c r="BC105" s="935"/>
      <c r="BD105" s="935"/>
      <c r="BE105" s="935"/>
      <c r="BF105" s="935"/>
      <c r="BG105" s="935"/>
      <c r="BH105" s="935"/>
      <c r="BI105" s="935"/>
      <c r="BJ105" s="935"/>
    </row>
    <row r="106" spans="1:62" x14ac:dyDescent="0.3">
      <c r="A106" s="58" t="s">
        <v>24</v>
      </c>
      <c r="AR106" s="935"/>
      <c r="AS106" s="935"/>
      <c r="AT106" s="935"/>
      <c r="AU106" s="935"/>
      <c r="AV106" s="935"/>
      <c r="AW106" s="935"/>
      <c r="AX106" s="935"/>
      <c r="AY106" s="935"/>
      <c r="AZ106" s="935"/>
      <c r="BA106" s="935"/>
      <c r="BB106" s="935"/>
      <c r="BC106" s="935"/>
      <c r="BD106" s="935"/>
      <c r="BE106" s="935"/>
      <c r="BF106" s="935"/>
      <c r="BG106" s="935"/>
      <c r="BH106" s="935"/>
      <c r="BI106" s="935"/>
      <c r="BJ106" s="935"/>
    </row>
    <row r="107" spans="1:62" x14ac:dyDescent="0.3">
      <c r="A107" s="178" t="s">
        <v>38</v>
      </c>
      <c r="AR107" s="935"/>
      <c r="AS107" s="935"/>
      <c r="AT107" s="935"/>
      <c r="AU107" s="935"/>
      <c r="AV107" s="935"/>
      <c r="AW107" s="935"/>
      <c r="AX107" s="935"/>
      <c r="AY107" s="935"/>
      <c r="AZ107" s="935"/>
      <c r="BA107" s="935"/>
      <c r="BB107" s="935"/>
      <c r="BC107" s="935"/>
      <c r="BD107" s="935"/>
      <c r="BE107" s="935"/>
      <c r="BF107" s="935"/>
      <c r="BG107" s="935"/>
      <c r="BH107" s="935"/>
      <c r="BI107" s="935"/>
      <c r="BJ107" s="935"/>
    </row>
    <row r="108" spans="1:62" x14ac:dyDescent="0.3">
      <c r="A108" s="58" t="s">
        <v>25</v>
      </c>
      <c r="AR108" s="935"/>
      <c r="AS108" s="935"/>
      <c r="AT108" s="935"/>
      <c r="AU108" s="935"/>
      <c r="AV108" s="935"/>
      <c r="AW108" s="935"/>
      <c r="AX108" s="935"/>
      <c r="AY108" s="935"/>
      <c r="AZ108" s="935"/>
      <c r="BA108" s="935"/>
      <c r="BB108" s="935"/>
      <c r="BC108" s="935"/>
      <c r="BD108" s="935"/>
      <c r="BE108" s="935"/>
      <c r="BF108" s="935"/>
      <c r="BG108" s="935"/>
      <c r="BH108" s="935"/>
      <c r="BI108" s="935"/>
      <c r="BJ108" s="935"/>
    </row>
    <row r="109" spans="1:62" x14ac:dyDescent="0.3">
      <c r="A109" s="58" t="s">
        <v>79</v>
      </c>
      <c r="AR109" s="935"/>
      <c r="AS109" s="935"/>
      <c r="AT109" s="935"/>
      <c r="AU109" s="935"/>
      <c r="AV109" s="935"/>
      <c r="AW109" s="935"/>
      <c r="AX109" s="935"/>
      <c r="AY109" s="935"/>
      <c r="AZ109" s="935"/>
      <c r="BA109" s="935"/>
      <c r="BB109" s="935"/>
      <c r="BC109" s="935"/>
      <c r="BD109" s="935"/>
      <c r="BE109" s="935"/>
      <c r="BF109" s="935"/>
      <c r="BG109" s="935"/>
      <c r="BH109" s="935"/>
      <c r="BI109" s="935"/>
      <c r="BJ109" s="935"/>
    </row>
    <row r="110" spans="1:62" x14ac:dyDescent="0.3">
      <c r="A110" s="58"/>
      <c r="AR110" s="935"/>
      <c r="AS110" s="935"/>
      <c r="AT110" s="935"/>
      <c r="AU110" s="935"/>
      <c r="AV110" s="935"/>
      <c r="AW110" s="935"/>
      <c r="AX110" s="935"/>
      <c r="AY110" s="935"/>
      <c r="AZ110" s="935"/>
      <c r="BA110" s="935"/>
      <c r="BB110" s="935"/>
      <c r="BC110" s="935"/>
      <c r="BD110" s="935"/>
      <c r="BE110" s="935"/>
      <c r="BF110" s="935"/>
      <c r="BG110" s="935"/>
      <c r="BH110" s="935"/>
      <c r="BI110" s="935"/>
      <c r="BJ110" s="935"/>
    </row>
    <row r="111" spans="1:62" x14ac:dyDescent="0.3">
      <c r="A111" s="176" t="s">
        <v>39</v>
      </c>
      <c r="B111" s="304"/>
    </row>
    <row r="112" spans="1:62" x14ac:dyDescent="0.3">
      <c r="A112" s="176"/>
      <c r="B112" s="304"/>
      <c r="C112" s="3"/>
      <c r="D112" s="3"/>
      <c r="E112" s="3"/>
      <c r="F112" s="3"/>
      <c r="G112" s="3"/>
      <c r="H112" s="3"/>
    </row>
    <row r="113" spans="1:8" x14ac:dyDescent="0.3">
      <c r="A113" s="177" t="s">
        <v>70</v>
      </c>
      <c r="B113" s="305"/>
      <c r="C113" s="3"/>
      <c r="D113" s="3"/>
      <c r="E113" s="3"/>
      <c r="F113" s="3"/>
      <c r="G113" s="3"/>
      <c r="H113" s="3"/>
    </row>
    <row r="114" spans="1:8" x14ac:dyDescent="0.3">
      <c r="A114" s="177" t="s">
        <v>66</v>
      </c>
      <c r="B114" s="305"/>
      <c r="C114" s="3"/>
      <c r="D114" s="3"/>
      <c r="E114" s="3"/>
      <c r="F114" s="3"/>
      <c r="G114" s="3"/>
      <c r="H114" s="3"/>
    </row>
    <row r="115" spans="1:8" x14ac:dyDescent="0.3">
      <c r="A115" s="177" t="s">
        <v>62</v>
      </c>
      <c r="B115" s="305"/>
      <c r="C115" s="3"/>
      <c r="D115" s="3"/>
      <c r="E115" s="3"/>
      <c r="F115" s="3"/>
      <c r="G115" s="3"/>
      <c r="H115" s="3"/>
    </row>
    <row r="116" spans="1:8" x14ac:dyDescent="0.3">
      <c r="A116" s="177" t="s">
        <v>63</v>
      </c>
      <c r="B116" s="305"/>
      <c r="C116" s="3"/>
      <c r="D116" s="3"/>
      <c r="E116" s="3"/>
      <c r="F116" s="3"/>
      <c r="G116" s="3"/>
      <c r="H116" s="3"/>
    </row>
    <row r="117" spans="1:8" x14ac:dyDescent="0.3">
      <c r="A117" s="177" t="s">
        <v>64</v>
      </c>
      <c r="B117" s="305"/>
      <c r="C117" s="3"/>
      <c r="D117" s="3"/>
      <c r="E117" s="3"/>
      <c r="F117" s="3"/>
      <c r="G117" s="3"/>
      <c r="H117" s="3"/>
    </row>
    <row r="118" spans="1:8" x14ac:dyDescent="0.3">
      <c r="A118" s="177" t="s">
        <v>65</v>
      </c>
      <c r="B118" s="305"/>
      <c r="C118" s="3"/>
      <c r="D118" s="3"/>
      <c r="E118" s="3"/>
      <c r="F118" s="3"/>
      <c r="G118" s="3"/>
      <c r="H118" s="3"/>
    </row>
    <row r="119" spans="1:8" x14ac:dyDescent="0.3">
      <c r="A119" s="177" t="s">
        <v>68</v>
      </c>
      <c r="B119" s="305"/>
      <c r="C119" s="1"/>
      <c r="D119" s="1"/>
      <c r="E119" s="1"/>
    </row>
    <row r="120" spans="1:8" x14ac:dyDescent="0.3">
      <c r="A120" s="179" t="s">
        <v>67</v>
      </c>
      <c r="B120" s="306"/>
      <c r="C120" s="3"/>
      <c r="D120" s="3"/>
      <c r="E120" s="3"/>
      <c r="F120" s="3"/>
    </row>
    <row r="121" spans="1:8" x14ac:dyDescent="0.3">
      <c r="A121" s="177" t="s">
        <v>69</v>
      </c>
      <c r="B121" s="305"/>
      <c r="C121" s="3"/>
      <c r="D121" s="3"/>
      <c r="E121" s="3"/>
      <c r="F121" s="3"/>
    </row>
    <row r="122" spans="1:8" x14ac:dyDescent="0.3">
      <c r="A122" s="177" t="s">
        <v>41</v>
      </c>
      <c r="B122" s="305"/>
      <c r="C122" s="3"/>
      <c r="D122" s="3"/>
      <c r="E122" s="3"/>
      <c r="F122" s="3"/>
    </row>
    <row r="123" spans="1:8" x14ac:dyDescent="0.3">
      <c r="A123" s="177"/>
      <c r="B123" s="305"/>
      <c r="C123" s="3"/>
      <c r="D123" s="3"/>
      <c r="E123" s="3"/>
      <c r="F123" s="3"/>
    </row>
    <row r="124" spans="1:8" x14ac:dyDescent="0.3">
      <c r="A124" s="177" t="s">
        <v>381</v>
      </c>
      <c r="B124" s="305"/>
      <c r="C124" s="3"/>
      <c r="D124" s="3"/>
      <c r="E124" s="3"/>
      <c r="F124" s="3"/>
    </row>
    <row r="125" spans="1:8" ht="15" customHeight="1" x14ac:dyDescent="0.3">
      <c r="A125" s="177"/>
      <c r="B125" s="305"/>
    </row>
    <row r="126" spans="1:8" x14ac:dyDescent="0.3">
      <c r="A126" s="176" t="s">
        <v>42</v>
      </c>
      <c r="B126" s="304"/>
    </row>
    <row r="127" spans="1:8" x14ac:dyDescent="0.3">
      <c r="A127" s="177" t="s">
        <v>380</v>
      </c>
      <c r="B127" s="304"/>
    </row>
    <row r="128" spans="1:8" x14ac:dyDescent="0.3">
      <c r="A128" s="176" t="s">
        <v>44</v>
      </c>
      <c r="B128" s="304"/>
    </row>
    <row r="129" spans="1:13" s="3" customFormat="1" x14ac:dyDescent="0.3">
      <c r="A129" s="180"/>
      <c r="B129" s="307"/>
      <c r="L129" s="23"/>
      <c r="M129" s="23"/>
    </row>
    <row r="130" spans="1:13" s="3" customFormat="1" x14ac:dyDescent="0.3">
      <c r="A130" s="174"/>
      <c r="B130" s="307"/>
      <c r="L130" s="23"/>
      <c r="M130" s="23"/>
    </row>
    <row r="131" spans="1:13" x14ac:dyDescent="0.3">
      <c r="A131" t="s">
        <v>346</v>
      </c>
    </row>
    <row r="132" spans="1:13" x14ac:dyDescent="0.3">
      <c r="A132" t="s">
        <v>345</v>
      </c>
    </row>
    <row r="133" spans="1:13" s="15" customFormat="1" x14ac:dyDescent="0.3">
      <c r="A133" s="174"/>
      <c r="B133" s="307"/>
      <c r="C133" s="3"/>
      <c r="D133" s="3"/>
      <c r="E133" s="3"/>
      <c r="F133" s="3"/>
      <c r="G133" s="3"/>
      <c r="H133" s="3"/>
      <c r="I133"/>
      <c r="L133" s="24"/>
      <c r="M133" s="24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2" type="noConversion"/>
  <pageMargins left="0" right="0" top="0.98425196850393704" bottom="0.78740157480314965" header="0.31496062992125984" footer="0.31496062992125984"/>
  <pageSetup paperSize="9" scale="38" fitToHeight="0" orientation="landscape" r:id="rId1"/>
  <headerFooter>
    <oddHeader>&amp;C&amp;G</oddHeader>
    <oddFooter xml:space="preserve">&amp;CProjekt - MAP IV v ORP Neratovice
(registrační číslo projektu: CZ.02.02.XX/00/23_017/0008464)
</oddFooter>
  </headerFooter>
  <ignoredErrors>
    <ignoredError sqref="E15:E20 D68:D70 N38:N39 N5:O6 N54:O55 E97:E100 N101:N103 O101:O103 O3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4" zoomScaleNormal="100" zoomScaleSheetLayoutView="70" workbookViewId="0">
      <selection activeCell="B5" sqref="B5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9" width="12.44140625" customWidth="1"/>
    <col min="10" max="10" width="68.33203125" customWidth="1"/>
    <col min="11" max="12" width="12" style="21" customWidth="1"/>
    <col min="13" max="13" width="9" customWidth="1"/>
    <col min="15" max="15" width="8.6640625" bestFit="1" customWidth="1"/>
    <col min="16" max="16" width="7.21875" bestFit="1" customWidth="1"/>
    <col min="17" max="17" width="10.109375" bestFit="1" customWidth="1"/>
    <col min="18" max="18" width="9.21875" bestFit="1" customWidth="1"/>
    <col min="19" max="20" width="10.5546875" customWidth="1"/>
  </cols>
  <sheetData>
    <row r="1" spans="1:20" ht="21.75" customHeight="1" thickBot="1" x14ac:dyDescent="0.4">
      <c r="A1" s="918" t="s">
        <v>45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  <c r="T1" s="920"/>
    </row>
    <row r="2" spans="1:20" ht="30" customHeight="1" thickBot="1" x14ac:dyDescent="0.35">
      <c r="A2" s="921" t="s">
        <v>46</v>
      </c>
      <c r="B2" s="855" t="s">
        <v>1</v>
      </c>
      <c r="C2" s="871" t="s">
        <v>47</v>
      </c>
      <c r="D2" s="867"/>
      <c r="E2" s="867"/>
      <c r="F2" s="914" t="s">
        <v>3</v>
      </c>
      <c r="G2" s="914" t="s">
        <v>30</v>
      </c>
      <c r="H2" s="859" t="s">
        <v>60</v>
      </c>
      <c r="I2" s="855" t="s">
        <v>5</v>
      </c>
      <c r="J2" s="908" t="s">
        <v>6</v>
      </c>
      <c r="K2" s="857" t="s">
        <v>48</v>
      </c>
      <c r="L2" s="858"/>
      <c r="M2" s="925" t="s">
        <v>8</v>
      </c>
      <c r="N2" s="926"/>
      <c r="O2" s="931" t="s">
        <v>49</v>
      </c>
      <c r="P2" s="932"/>
      <c r="Q2" s="932"/>
      <c r="R2" s="932"/>
      <c r="S2" s="925" t="s">
        <v>10</v>
      </c>
      <c r="T2" s="926"/>
    </row>
    <row r="3" spans="1:20" ht="22.35" customHeight="1" thickBot="1" x14ac:dyDescent="0.35">
      <c r="A3" s="922"/>
      <c r="B3" s="924"/>
      <c r="C3" s="929" t="s">
        <v>50</v>
      </c>
      <c r="D3" s="911" t="s">
        <v>51</v>
      </c>
      <c r="E3" s="911" t="s">
        <v>52</v>
      </c>
      <c r="F3" s="915"/>
      <c r="G3" s="915"/>
      <c r="H3" s="917"/>
      <c r="I3" s="924"/>
      <c r="J3" s="909"/>
      <c r="K3" s="901" t="s">
        <v>53</v>
      </c>
      <c r="L3" s="901" t="s">
        <v>78</v>
      </c>
      <c r="M3" s="896" t="s">
        <v>17</v>
      </c>
      <c r="N3" s="898" t="s">
        <v>18</v>
      </c>
      <c r="O3" s="933" t="s">
        <v>33</v>
      </c>
      <c r="P3" s="934"/>
      <c r="Q3" s="934"/>
      <c r="R3" s="934"/>
      <c r="S3" s="927" t="s">
        <v>54</v>
      </c>
      <c r="T3" s="928" t="s">
        <v>22</v>
      </c>
    </row>
    <row r="4" spans="1:20" ht="68.25" customHeight="1" thickBot="1" x14ac:dyDescent="0.35">
      <c r="A4" s="923"/>
      <c r="B4" s="856"/>
      <c r="C4" s="930"/>
      <c r="D4" s="912"/>
      <c r="E4" s="912"/>
      <c r="F4" s="916"/>
      <c r="G4" s="916"/>
      <c r="H4" s="860"/>
      <c r="I4" s="856"/>
      <c r="J4" s="910"/>
      <c r="K4" s="913"/>
      <c r="L4" s="913"/>
      <c r="M4" s="897"/>
      <c r="N4" s="899"/>
      <c r="O4" s="132" t="s">
        <v>55</v>
      </c>
      <c r="P4" s="133" t="s">
        <v>36</v>
      </c>
      <c r="Q4" s="157" t="s">
        <v>37</v>
      </c>
      <c r="R4" s="134" t="s">
        <v>56</v>
      </c>
      <c r="S4" s="905"/>
      <c r="T4" s="907"/>
    </row>
    <row r="5" spans="1:20" ht="28.8" x14ac:dyDescent="0.3">
      <c r="A5">
        <v>1</v>
      </c>
      <c r="B5" s="415">
        <v>1</v>
      </c>
      <c r="C5" s="192" t="s">
        <v>271</v>
      </c>
      <c r="D5" s="402" t="s">
        <v>272</v>
      </c>
      <c r="E5" s="191">
        <v>49518968</v>
      </c>
      <c r="F5" s="185" t="s">
        <v>273</v>
      </c>
      <c r="G5" s="181" t="s">
        <v>105</v>
      </c>
      <c r="H5" s="181" t="s">
        <v>103</v>
      </c>
      <c r="I5" s="181" t="s">
        <v>103</v>
      </c>
      <c r="J5" s="185" t="s">
        <v>274</v>
      </c>
      <c r="K5" s="416">
        <v>608475</v>
      </c>
      <c r="L5" s="417">
        <f>K5/100*70</f>
        <v>425932.5</v>
      </c>
      <c r="M5" s="418">
        <v>45047</v>
      </c>
      <c r="N5" s="419">
        <v>45170</v>
      </c>
      <c r="O5" s="190"/>
      <c r="P5" s="402"/>
      <c r="Q5" s="402"/>
      <c r="R5" s="191"/>
      <c r="S5" s="192" t="s">
        <v>275</v>
      </c>
      <c r="T5" s="420" t="s">
        <v>276</v>
      </c>
    </row>
    <row r="6" spans="1:20" ht="29.4" thickBot="1" x14ac:dyDescent="0.35">
      <c r="A6">
        <v>2</v>
      </c>
      <c r="B6" s="645">
        <v>1</v>
      </c>
      <c r="C6" s="646" t="s">
        <v>271</v>
      </c>
      <c r="D6" s="594" t="s">
        <v>272</v>
      </c>
      <c r="E6" s="603">
        <v>49518968</v>
      </c>
      <c r="F6" s="596" t="s">
        <v>273</v>
      </c>
      <c r="G6" s="598" t="s">
        <v>105</v>
      </c>
      <c r="H6" s="598" t="s">
        <v>103</v>
      </c>
      <c r="I6" s="598" t="s">
        <v>103</v>
      </c>
      <c r="J6" s="596" t="s">
        <v>274</v>
      </c>
      <c r="K6" s="647">
        <v>608475</v>
      </c>
      <c r="L6" s="648">
        <f>K6/100*70</f>
        <v>425932.5</v>
      </c>
      <c r="M6" s="649">
        <v>2024</v>
      </c>
      <c r="N6" s="650" t="s">
        <v>329</v>
      </c>
      <c r="O6" s="602"/>
      <c r="P6" s="594"/>
      <c r="Q6" s="594"/>
      <c r="R6" s="603"/>
      <c r="S6" s="646" t="s">
        <v>275</v>
      </c>
      <c r="T6" s="651" t="s">
        <v>276</v>
      </c>
    </row>
    <row r="7" spans="1:20" ht="29.4" thickBot="1" x14ac:dyDescent="0.35">
      <c r="B7" s="329">
        <v>1</v>
      </c>
      <c r="C7" s="236" t="s">
        <v>271</v>
      </c>
      <c r="D7" s="630" t="s">
        <v>272</v>
      </c>
      <c r="E7" s="633">
        <v>49518968</v>
      </c>
      <c r="F7" s="231" t="s">
        <v>273</v>
      </c>
      <c r="G7" s="230" t="s">
        <v>105</v>
      </c>
      <c r="H7" s="230" t="s">
        <v>103</v>
      </c>
      <c r="I7" s="230" t="s">
        <v>103</v>
      </c>
      <c r="J7" s="231" t="s">
        <v>274</v>
      </c>
      <c r="K7" s="640">
        <v>608475</v>
      </c>
      <c r="L7" s="641">
        <f>K7/100*70</f>
        <v>425932.5</v>
      </c>
      <c r="M7" s="642" t="s">
        <v>329</v>
      </c>
      <c r="N7" s="643" t="s">
        <v>369</v>
      </c>
      <c r="O7" s="234"/>
      <c r="P7" s="630"/>
      <c r="Q7" s="630"/>
      <c r="R7" s="633"/>
      <c r="S7" s="236" t="s">
        <v>275</v>
      </c>
      <c r="T7" s="644" t="s">
        <v>276</v>
      </c>
    </row>
    <row r="8" spans="1:20" x14ac:dyDescent="0.3">
      <c r="A8">
        <v>3</v>
      </c>
      <c r="B8" s="313">
        <v>2</v>
      </c>
      <c r="C8" s="9"/>
      <c r="D8" s="2"/>
      <c r="E8" s="10"/>
      <c r="F8" s="12"/>
      <c r="G8" s="12"/>
      <c r="H8" s="12"/>
      <c r="I8" s="12"/>
      <c r="J8" s="12"/>
      <c r="K8" s="27"/>
      <c r="L8" s="36">
        <f t="shared" ref="L8:L15" si="0">K8/100*70</f>
        <v>0</v>
      </c>
      <c r="M8" s="9"/>
      <c r="N8" s="10"/>
      <c r="O8" s="9"/>
      <c r="P8" s="2"/>
      <c r="Q8" s="2"/>
      <c r="R8" s="10"/>
      <c r="S8" s="9"/>
      <c r="T8" s="10"/>
    </row>
    <row r="9" spans="1:20" x14ac:dyDescent="0.3">
      <c r="B9" s="5">
        <v>3</v>
      </c>
      <c r="C9" s="9"/>
      <c r="D9" s="2"/>
      <c r="E9" s="10"/>
      <c r="F9" s="12"/>
      <c r="G9" s="12"/>
      <c r="H9" s="12"/>
      <c r="I9" s="12"/>
      <c r="J9" s="12"/>
      <c r="K9" s="27"/>
      <c r="L9" s="36">
        <f t="shared" si="0"/>
        <v>0</v>
      </c>
      <c r="M9" s="9"/>
      <c r="N9" s="10"/>
      <c r="O9" s="9"/>
      <c r="P9" s="2"/>
      <c r="Q9" s="2"/>
      <c r="R9" s="10"/>
      <c r="S9" s="9"/>
      <c r="T9" s="10"/>
    </row>
    <row r="10" spans="1:20" x14ac:dyDescent="0.3">
      <c r="B10" s="5">
        <v>4</v>
      </c>
      <c r="C10" s="9"/>
      <c r="D10" s="2"/>
      <c r="E10" s="10"/>
      <c r="F10" s="12"/>
      <c r="G10" s="12"/>
      <c r="H10" s="12"/>
      <c r="I10" s="12"/>
      <c r="J10" s="12"/>
      <c r="K10" s="27"/>
      <c r="L10" s="36">
        <f t="shared" si="0"/>
        <v>0</v>
      </c>
      <c r="M10" s="9"/>
      <c r="N10" s="10"/>
      <c r="O10" s="9"/>
      <c r="P10" s="2"/>
      <c r="Q10" s="2"/>
      <c r="R10" s="10"/>
      <c r="S10" s="9"/>
      <c r="T10" s="10"/>
    </row>
    <row r="11" spans="1:20" x14ac:dyDescent="0.3">
      <c r="B11" s="5">
        <v>5</v>
      </c>
      <c r="C11" s="9"/>
      <c r="D11" s="2"/>
      <c r="E11" s="10"/>
      <c r="F11" s="12"/>
      <c r="G11" s="12"/>
      <c r="H11" s="12"/>
      <c r="I11" s="12"/>
      <c r="J11" s="12"/>
      <c r="K11" s="27"/>
      <c r="L11" s="36">
        <f t="shared" si="0"/>
        <v>0</v>
      </c>
      <c r="M11" s="9"/>
      <c r="N11" s="10"/>
      <c r="O11" s="9"/>
      <c r="P11" s="2"/>
      <c r="Q11" s="2"/>
      <c r="R11" s="10"/>
      <c r="S11" s="9"/>
      <c r="T11" s="10"/>
    </row>
    <row r="12" spans="1:20" x14ac:dyDescent="0.3">
      <c r="B12" s="5">
        <v>6</v>
      </c>
      <c r="C12" s="9"/>
      <c r="D12" s="2"/>
      <c r="E12" s="10"/>
      <c r="F12" s="12"/>
      <c r="G12" s="12"/>
      <c r="H12" s="12"/>
      <c r="I12" s="12"/>
      <c r="J12" s="12"/>
      <c r="K12" s="27"/>
      <c r="L12" s="36">
        <f t="shared" si="0"/>
        <v>0</v>
      </c>
      <c r="M12" s="9"/>
      <c r="N12" s="10"/>
      <c r="O12" s="9"/>
      <c r="P12" s="2"/>
      <c r="Q12" s="2"/>
      <c r="R12" s="10"/>
      <c r="S12" s="9"/>
      <c r="T12" s="10"/>
    </row>
    <row r="13" spans="1:20" x14ac:dyDescent="0.3">
      <c r="B13" s="5">
        <v>7</v>
      </c>
      <c r="C13" s="9"/>
      <c r="D13" s="2"/>
      <c r="E13" s="10"/>
      <c r="F13" s="12"/>
      <c r="G13" s="12"/>
      <c r="H13" s="12"/>
      <c r="I13" s="12"/>
      <c r="J13" s="12"/>
      <c r="K13" s="27"/>
      <c r="L13" s="36">
        <f t="shared" si="0"/>
        <v>0</v>
      </c>
      <c r="M13" s="9"/>
      <c r="N13" s="10"/>
      <c r="O13" s="9"/>
      <c r="P13" s="2"/>
      <c r="Q13" s="2"/>
      <c r="R13" s="10"/>
      <c r="S13" s="9"/>
      <c r="T13" s="10"/>
    </row>
    <row r="14" spans="1:20" x14ac:dyDescent="0.3">
      <c r="B14" s="5">
        <v>8</v>
      </c>
      <c r="C14" s="9"/>
      <c r="D14" s="2"/>
      <c r="E14" s="10"/>
      <c r="F14" s="12"/>
      <c r="G14" s="12"/>
      <c r="H14" s="12"/>
      <c r="I14" s="12"/>
      <c r="J14" s="12"/>
      <c r="K14" s="27"/>
      <c r="L14" s="36">
        <f t="shared" si="0"/>
        <v>0</v>
      </c>
      <c r="M14" s="9"/>
      <c r="N14" s="10"/>
      <c r="O14" s="9"/>
      <c r="P14" s="2"/>
      <c r="Q14" s="2"/>
      <c r="R14" s="10"/>
      <c r="S14" s="9"/>
      <c r="T14" s="10"/>
    </row>
    <row r="15" spans="1:20" ht="15" thickBot="1" x14ac:dyDescent="0.35">
      <c r="B15" s="29" t="s">
        <v>23</v>
      </c>
      <c r="C15" s="30"/>
      <c r="D15" s="31"/>
      <c r="E15" s="32"/>
      <c r="F15" s="33"/>
      <c r="G15" s="33"/>
      <c r="H15" s="33"/>
      <c r="I15" s="33"/>
      <c r="J15" s="33"/>
      <c r="K15" s="28"/>
      <c r="L15" s="35">
        <f t="shared" si="0"/>
        <v>0</v>
      </c>
      <c r="M15" s="30"/>
      <c r="N15" s="32"/>
      <c r="O15" s="30"/>
      <c r="P15" s="31"/>
      <c r="Q15" s="31"/>
      <c r="R15" s="32"/>
      <c r="S15" s="30"/>
      <c r="T15" s="32"/>
    </row>
    <row r="17" spans="1:12" x14ac:dyDescent="0.3">
      <c r="B17" t="s">
        <v>57</v>
      </c>
    </row>
    <row r="18" spans="1:12" ht="15.9" customHeight="1" x14ac:dyDescent="0.3">
      <c r="B18" t="s">
        <v>58</v>
      </c>
    </row>
    <row r="19" spans="1:12" x14ac:dyDescent="0.3">
      <c r="B19" t="s">
        <v>25</v>
      </c>
    </row>
    <row r="20" spans="1:12" x14ac:dyDescent="0.3">
      <c r="B20" t="s">
        <v>79</v>
      </c>
    </row>
    <row r="22" spans="1:12" x14ac:dyDescent="0.3">
      <c r="B22" t="s">
        <v>39</v>
      </c>
    </row>
    <row r="24" spans="1:12" x14ac:dyDescent="0.3">
      <c r="A24" s="1" t="s">
        <v>40</v>
      </c>
      <c r="B24" s="3" t="s">
        <v>73</v>
      </c>
      <c r="C24" s="3"/>
      <c r="D24" s="3"/>
      <c r="E24" s="3"/>
      <c r="F24" s="3"/>
      <c r="G24" s="3"/>
      <c r="H24" s="3"/>
      <c r="I24" s="3"/>
      <c r="J24" s="3"/>
      <c r="K24" s="23"/>
      <c r="L24" s="23"/>
    </row>
    <row r="25" spans="1:12" x14ac:dyDescent="0.3">
      <c r="A25" s="1" t="s">
        <v>41</v>
      </c>
      <c r="B25" s="3" t="s">
        <v>66</v>
      </c>
      <c r="C25" s="3"/>
      <c r="D25" s="3"/>
      <c r="E25" s="3"/>
      <c r="F25" s="3"/>
      <c r="G25" s="3"/>
      <c r="H25" s="3"/>
      <c r="I25" s="3"/>
      <c r="J25" s="3"/>
      <c r="K25" s="23"/>
      <c r="L25" s="23"/>
    </row>
    <row r="26" spans="1:12" x14ac:dyDescent="0.3">
      <c r="A26" s="1"/>
      <c r="B26" s="3" t="s">
        <v>62</v>
      </c>
      <c r="C26" s="3"/>
      <c r="D26" s="3"/>
      <c r="E26" s="3"/>
      <c r="F26" s="3"/>
      <c r="G26" s="3"/>
      <c r="H26" s="3"/>
      <c r="I26" s="3"/>
      <c r="J26" s="3"/>
      <c r="K26" s="23"/>
      <c r="L26" s="23"/>
    </row>
    <row r="27" spans="1:12" x14ac:dyDescent="0.3">
      <c r="A27" s="1"/>
      <c r="B27" s="3" t="s">
        <v>63</v>
      </c>
      <c r="C27" s="3"/>
      <c r="D27" s="3"/>
      <c r="E27" s="3"/>
      <c r="F27" s="3"/>
      <c r="G27" s="3"/>
      <c r="H27" s="3"/>
      <c r="I27" s="3"/>
      <c r="J27" s="3"/>
      <c r="K27" s="23"/>
      <c r="L27" s="23"/>
    </row>
    <row r="28" spans="1:12" x14ac:dyDescent="0.3">
      <c r="A28" s="1"/>
      <c r="B28" s="3" t="s">
        <v>64</v>
      </c>
      <c r="C28" s="3"/>
      <c r="D28" s="3"/>
      <c r="E28" s="3"/>
      <c r="F28" s="3"/>
      <c r="G28" s="3"/>
      <c r="H28" s="3"/>
      <c r="I28" s="3"/>
      <c r="J28" s="3"/>
      <c r="K28" s="23"/>
      <c r="L28" s="23"/>
    </row>
    <row r="29" spans="1:12" x14ac:dyDescent="0.3">
      <c r="A29" s="1"/>
      <c r="B29" s="3" t="s">
        <v>65</v>
      </c>
      <c r="C29" s="3"/>
      <c r="D29" s="3"/>
      <c r="E29" s="3"/>
      <c r="F29" s="3"/>
      <c r="G29" s="3"/>
      <c r="H29" s="3"/>
      <c r="I29" s="3"/>
      <c r="J29" s="3"/>
      <c r="K29" s="23"/>
      <c r="L29" s="23"/>
    </row>
    <row r="30" spans="1:12" x14ac:dyDescent="0.3">
      <c r="A30" s="1"/>
      <c r="B30" s="3" t="s">
        <v>68</v>
      </c>
      <c r="C30" s="3"/>
      <c r="D30" s="3"/>
      <c r="E30" s="3"/>
      <c r="F30" s="3"/>
      <c r="G30" s="3"/>
      <c r="H30" s="3"/>
      <c r="I30" s="3"/>
      <c r="J30" s="3"/>
      <c r="K30" s="23"/>
      <c r="L30" s="23"/>
    </row>
    <row r="31" spans="1:12" x14ac:dyDescent="0.3">
      <c r="A31" s="1"/>
      <c r="B31" s="3"/>
      <c r="C31" s="3"/>
      <c r="D31" s="3"/>
      <c r="E31" s="3"/>
      <c r="F31" s="3"/>
      <c r="G31" s="3"/>
      <c r="H31" s="3"/>
      <c r="I31" s="3"/>
      <c r="J31" s="3"/>
      <c r="K31" s="23"/>
      <c r="L31" s="23"/>
    </row>
    <row r="32" spans="1:12" x14ac:dyDescent="0.3">
      <c r="A32" s="1"/>
      <c r="B32" s="3" t="s">
        <v>72</v>
      </c>
      <c r="C32" s="3"/>
      <c r="D32" s="3"/>
      <c r="E32" s="3"/>
      <c r="F32" s="3"/>
      <c r="G32" s="3"/>
      <c r="H32" s="3"/>
      <c r="I32" s="3"/>
      <c r="J32" s="3"/>
      <c r="K32" s="23"/>
      <c r="L32" s="23"/>
    </row>
    <row r="33" spans="1:12" x14ac:dyDescent="0.3">
      <c r="A33" s="1"/>
      <c r="B33" s="3" t="s">
        <v>41</v>
      </c>
      <c r="C33" s="3"/>
      <c r="D33" s="3"/>
      <c r="E33" s="3"/>
      <c r="F33" s="3"/>
      <c r="G33" s="3"/>
      <c r="H33" s="3"/>
      <c r="I33" s="3"/>
      <c r="J33" s="3"/>
      <c r="K33" s="23"/>
      <c r="L33" s="23"/>
    </row>
    <row r="34" spans="1:12" x14ac:dyDescent="0.3">
      <c r="B34" s="3"/>
      <c r="C34" s="3"/>
      <c r="D34" s="3"/>
      <c r="E34" s="3"/>
      <c r="F34" s="3"/>
      <c r="G34" s="3"/>
      <c r="H34" s="3"/>
      <c r="I34" s="3"/>
      <c r="J34" s="3"/>
      <c r="K34" s="23"/>
      <c r="L34" s="23"/>
    </row>
    <row r="35" spans="1:12" x14ac:dyDescent="0.3">
      <c r="B35" s="3" t="s">
        <v>71</v>
      </c>
      <c r="C35" s="3"/>
      <c r="D35" s="3"/>
      <c r="E35" s="3"/>
      <c r="F35" s="3"/>
      <c r="G35" s="3"/>
      <c r="H35" s="3"/>
      <c r="I35" s="3"/>
      <c r="J35" s="3"/>
      <c r="K35" s="23"/>
      <c r="L35" s="23"/>
    </row>
    <row r="36" spans="1:12" x14ac:dyDescent="0.3">
      <c r="B36" s="3" t="s">
        <v>59</v>
      </c>
      <c r="C36" s="3"/>
      <c r="D36" s="3"/>
      <c r="E36" s="3"/>
      <c r="F36" s="3"/>
      <c r="G36" s="3"/>
      <c r="H36" s="3"/>
      <c r="I36" s="3"/>
      <c r="J36" s="3"/>
      <c r="K36" s="23"/>
      <c r="L36" s="23"/>
    </row>
    <row r="37" spans="1:12" ht="15.9" customHeight="1" x14ac:dyDescent="0.3"/>
    <row r="38" spans="1:12" x14ac:dyDescent="0.3">
      <c r="B38" t="s">
        <v>42</v>
      </c>
    </row>
    <row r="39" spans="1:12" x14ac:dyDescent="0.3">
      <c r="B39" t="s">
        <v>43</v>
      </c>
    </row>
    <row r="40" spans="1:12" x14ac:dyDescent="0.3">
      <c r="B40" t="s">
        <v>44</v>
      </c>
    </row>
    <row r="43" spans="1:12" x14ac:dyDescent="0.3">
      <c r="B43" t="s">
        <v>346</v>
      </c>
    </row>
    <row r="44" spans="1:12" x14ac:dyDescent="0.3">
      <c r="B44" t="s">
        <v>345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Footer>&amp;CProjekt MAP III v ORP Neratovice
(registrační číslo projektu: CZ.02.3.68/0.0/0.0/20_082/0023080)</oddFooter>
  </headerFooter>
  <ignoredErrors>
    <ignoredError sqref="N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4227c9-ba12-4600-8a67-c584f5d262ee">
      <Terms xmlns="http://schemas.microsoft.com/office/infopath/2007/PartnerControls"/>
    </lcf76f155ced4ddcb4097134ff3c332f>
    <TaxCatchAll xmlns="39b44907-8297-41c4-ba1d-dc4ee03243f5" xsi:nil="true"/>
    <MediaLengthInSeconds xmlns="c34227c9-ba12-4600-8a67-c584f5d262ee" xsi:nil="true"/>
    <Um_x00ed_st_x011b_n_x00ed_ xmlns="c34227c9-ba12-4600-8a67-c584f5d262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BAB05B7BDCCE44B87CBEC852CE69B6" ma:contentTypeVersion="23" ma:contentTypeDescription="Vytvoří nový dokument" ma:contentTypeScope="" ma:versionID="3b6505ad33387237df48025e079e44f2">
  <xsd:schema xmlns:xsd="http://www.w3.org/2001/XMLSchema" xmlns:xs="http://www.w3.org/2001/XMLSchema" xmlns:p="http://schemas.microsoft.com/office/2006/metadata/properties" xmlns:ns2="c34227c9-ba12-4600-8a67-c584f5d262ee" xmlns:ns3="39b44907-8297-41c4-ba1d-dc4ee03243f5" targetNamespace="http://schemas.microsoft.com/office/2006/metadata/properties" ma:root="true" ma:fieldsID="a8bc8793ed04a9e8820fbee2b1202e0b" ns2:_="" ns3:_="">
    <xsd:import namespace="c34227c9-ba12-4600-8a67-c584f5d262ee"/>
    <xsd:import namespace="39b44907-8297-41c4-ba1d-dc4ee0324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Um_x00ed_st_x011b_n_x00ed_" minOccurs="0"/>
                <xsd:element ref="ns2:e478804f-ffb1-4b09-9d18-f13bb398e7f6CountryOrRegion" minOccurs="0"/>
                <xsd:element ref="ns2:e478804f-ffb1-4b09-9d18-f13bb398e7f6State" minOccurs="0"/>
                <xsd:element ref="ns2:e478804f-ffb1-4b09-9d18-f13bb398e7f6City" minOccurs="0"/>
                <xsd:element ref="ns2:e478804f-ffb1-4b09-9d18-f13bb398e7f6PostalCode" minOccurs="0"/>
                <xsd:element ref="ns2:e478804f-ffb1-4b09-9d18-f13bb398e7f6Street" minOccurs="0"/>
                <xsd:element ref="ns2:e478804f-ffb1-4b09-9d18-f13bb398e7f6GeoLoc" minOccurs="0"/>
                <xsd:element ref="ns2:e478804f-ffb1-4b09-9d18-f13bb398e7f6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227c9-ba12-4600-8a67-c584f5d26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1f96e3b3-dfcc-41e5-b975-c26172503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m_x00ed_st_x011b_n_x00ed_" ma:index="22" nillable="true" ma:displayName="Umístění" ma:format="Dropdown" ma:internalName="Um_x00ed_st_x011b_n_x00ed_">
      <xsd:simpleType>
        <xsd:restriction base="dms:Unknown"/>
      </xsd:simpleType>
    </xsd:element>
    <xsd:element name="e478804f-ffb1-4b09-9d18-f13bb398e7f6CountryOrRegion" ma:index="23" nillable="true" ma:displayName="Umístění: Země/oblast" ma:internalName="CountryOrRegion" ma:readOnly="true">
      <xsd:simpleType>
        <xsd:restriction base="dms:Text"/>
      </xsd:simpleType>
    </xsd:element>
    <xsd:element name="e478804f-ffb1-4b09-9d18-f13bb398e7f6State" ma:index="24" nillable="true" ma:displayName="Umístění: Kraj" ma:internalName="State" ma:readOnly="true">
      <xsd:simpleType>
        <xsd:restriction base="dms:Text"/>
      </xsd:simpleType>
    </xsd:element>
    <xsd:element name="e478804f-ffb1-4b09-9d18-f13bb398e7f6City" ma:index="25" nillable="true" ma:displayName="Umístění: Město" ma:internalName="City" ma:readOnly="true">
      <xsd:simpleType>
        <xsd:restriction base="dms:Text"/>
      </xsd:simpleType>
    </xsd:element>
    <xsd:element name="e478804f-ffb1-4b09-9d18-f13bb398e7f6PostalCode" ma:index="26" nillable="true" ma:displayName="Umístění: PSČ" ma:internalName="PostalCode" ma:readOnly="true">
      <xsd:simpleType>
        <xsd:restriction base="dms:Text"/>
      </xsd:simpleType>
    </xsd:element>
    <xsd:element name="e478804f-ffb1-4b09-9d18-f13bb398e7f6Street" ma:index="27" nillable="true" ma:displayName="Umístění: Ulice" ma:internalName="Street" ma:readOnly="true">
      <xsd:simpleType>
        <xsd:restriction base="dms:Text"/>
      </xsd:simpleType>
    </xsd:element>
    <xsd:element name="e478804f-ffb1-4b09-9d18-f13bb398e7f6GeoLoc" ma:index="28" nillable="true" ma:displayName="Umístění: Souřadnice" ma:internalName="GeoLoc" ma:readOnly="true">
      <xsd:simpleType>
        <xsd:restriction base="dms:Unknown"/>
      </xsd:simpleType>
    </xsd:element>
    <xsd:element name="e478804f-ffb1-4b09-9d18-f13bb398e7f6DispName" ma:index="29" nillable="true" ma:displayName="Umístění: název" ma:internalName="DispName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44907-8297-41c4-ba1d-dc4ee03243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1803f7-1bf3-4840-b9e6-d8246e7acd64}" ma:internalName="TaxCatchAll" ma:showField="CatchAllData" ma:web="39b44907-8297-41c4-ba1d-dc4ee0324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c34227c9-ba12-4600-8a67-c584f5d262ee"/>
    <ds:schemaRef ds:uri="http://purl.org/dc/terms/"/>
    <ds:schemaRef ds:uri="http://purl.org/dc/dcmitype/"/>
    <ds:schemaRef ds:uri="http://schemas.microsoft.com/office/2006/documentManagement/types"/>
    <ds:schemaRef ds:uri="39b44907-8297-41c4-ba1d-dc4ee03243f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6A9F9F-63FD-451E-9526-CF8350D5E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227c9-ba12-4600-8a67-c584f5d262ee"/>
    <ds:schemaRef ds:uri="39b44907-8297-41c4-ba1d-dc4ee0324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Nováková</cp:lastModifiedBy>
  <cp:revision/>
  <cp:lastPrinted>2024-06-17T09:20:55Z</cp:lastPrinted>
  <dcterms:created xsi:type="dcterms:W3CDTF">2020-07-22T07:46:04Z</dcterms:created>
  <dcterms:modified xsi:type="dcterms:W3CDTF">2024-06-24T19:03:18Z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0x01010007BAB05B7BDCCE44B87CBEC852CE69B6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