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MAP\MAP IV\AA SU\SR a MAP 2025\Final\"/>
    </mc:Choice>
  </mc:AlternateContent>
  <xr:revisionPtr revIDLastSave="0" documentId="13_ncr:1_{C5CF8D48-B65B-4C14-933D-7EED61A8E21F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8" l="1"/>
  <c r="L5" i="8"/>
  <c r="M48" i="7"/>
  <c r="M46" i="7"/>
  <c r="M42" i="7"/>
  <c r="M28" i="7"/>
  <c r="M27" i="7"/>
  <c r="M26" i="7"/>
  <c r="M25" i="7"/>
  <c r="M24" i="7"/>
  <c r="M23" i="7"/>
  <c r="M26" i="6"/>
</calcChain>
</file>

<file path=xl/sharedStrings.xml><?xml version="1.0" encoding="utf-8"?>
<sst xmlns="http://schemas.openxmlformats.org/spreadsheetml/2006/main" count="1017" uniqueCount="357">
  <si>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</si>
  <si>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</si>
  <si>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</si>
  <si>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</si>
  <si>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</si>
  <si>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</si>
  <si>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</si>
  <si>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</si>
  <si>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</si>
  <si>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</si>
  <si>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</si>
  <si>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</si>
  <si>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</si>
  <si>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</si>
  <si>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</si>
  <si>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</si>
  <si>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</si>
  <si>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</si>
  <si>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</si>
  <si>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</si>
  <si>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</si>
  <si>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</si>
  <si>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</si>
  <si>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</si>
  <si>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</si>
  <si>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</si>
  <si>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</si>
  <si>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</si>
  <si>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</si>
  <si>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</si>
  <si>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</si>
  <si>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</si>
  <si>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</si>
  <si>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</si>
  <si>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</si>
  <si>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</si>
  <si>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</si>
  <si>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</si>
  <si>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</si>
  <si>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</si>
  <si>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</si>
  <si>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</si>
  <si>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</si>
  <si>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</si>
  <si>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</si>
  <si>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</si>
  <si>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</si>
  <si>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</si>
  <si>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</si>
  <si>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</si>
  <si>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</si>
  <si>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</si>
  <si>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</si>
  <si>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</si>
  <si>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</si>
  <si>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</si>
  <si>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</si>
  <si>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</si>
  <si>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</si>
  <si>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</si>
  <si>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</si>
  <si>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</si>
  <si>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</si>
  <si>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</si>
  <si>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</si>
  <si>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</si>
  <si>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</si>
  <si>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</si>
  <si>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</si>
  <si>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</si>
  <si>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</si>
  <si>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</si>
  <si>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</si>
  <si>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</si>
  <si>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</si>
  <si>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</si>
  <si>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</si>
  <si>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</si>
  <si>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</si>
  <si>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</si>
  <si>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</si>
  <si>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</si>
  <si>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</si>
  <si>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</si>
  <si>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</si>
  <si>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</si>
  <si>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</si>
  <si>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</si>
  <si>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</si>
  <si>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</si>
  <si>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</si>
  <si>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</si>
  <si>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</si>
  <si>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</si>
  <si>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</si>
  <si>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</si>
  <si>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</si>
  <si>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</si>
  <si>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</si>
  <si>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</si>
  <si>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</si>
  <si>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</si>
  <si>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</si>
  <si>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</si>
  <si>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</si>
  <si>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</si>
  <si>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</si>
  <si>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</si>
  <si>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</si>
  <si>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</si>
  <si>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</si>
  <si>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</si>
  <si>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</si>
  <si>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</si>
  <si>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ZŠ a MŠ Dlouhá Ves</t>
  </si>
  <si>
    <t>Obec Dlouhá Ves</t>
  </si>
  <si>
    <t>Navýšení kapacity MŠ o půdní prostory a zajištění bezbariérovosti</t>
  </si>
  <si>
    <t>Sušice</t>
  </si>
  <si>
    <t>Dlouhá Ves</t>
  </si>
  <si>
    <t>Řešení statiky a únosnosti stropu, půdní vestavba, přístvba výtahu - zajištění bezbariérovosti</t>
  </si>
  <si>
    <t>x</t>
  </si>
  <si>
    <t>ideová koncepce</t>
  </si>
  <si>
    <t>ne</t>
  </si>
  <si>
    <t>Rekonstrukce sociálního zařízení MŠ</t>
  </si>
  <si>
    <t>Nutná rekonstrukce sociálního zařízení v souvislosti s výjimkou navýšení kapacity MŠ</t>
  </si>
  <si>
    <t>Základní škola a mateřská škola Hrádek u Sušice</t>
  </si>
  <si>
    <t>Obec Hrádek</t>
  </si>
  <si>
    <t>Rekonstrukce školní kuchyně</t>
  </si>
  <si>
    <t>Hrádek</t>
  </si>
  <si>
    <t>Výměna podlah, obložení, rozvodů, odpadů a související stavební úpravy</t>
  </si>
  <si>
    <t>záměr</t>
  </si>
  <si>
    <t>NE</t>
  </si>
  <si>
    <t>Vzduchotechnika v kuchyni a ŠJ</t>
  </si>
  <si>
    <t>Instalace vzduchotechniky v objektu kuchyně a školní jídelny včetně rekuperace tepla</t>
  </si>
  <si>
    <t>Chodníky u MŠ</t>
  </si>
  <si>
    <t>Rekonstrukce oplocení</t>
  </si>
  <si>
    <t>Rekonstrukce střechy ŠJ</t>
  </si>
  <si>
    <t>Rekonstrukce stávajícího krovu a výměna střešní krytiny</t>
  </si>
  <si>
    <t>Rekonstrukce kotelny MŠ</t>
  </si>
  <si>
    <t>Výměna kotlů, automatická regulace, částečná obměna rozvodů a otopných těles, montáž termostatických ventilů</t>
  </si>
  <si>
    <t>ANO</t>
  </si>
  <si>
    <t>Vybudování dětského hřiště u MŠ</t>
  </si>
  <si>
    <t>Zastínění pískoviště</t>
  </si>
  <si>
    <t>Projekt bude řešen v rámci jiného záměru.</t>
  </si>
  <si>
    <t>Obnova vybavení školní kuchyně</t>
  </si>
  <si>
    <t>Kompletní obnova kuchyňského zařízení a spotřebičů</t>
  </si>
  <si>
    <t>MŠ Rabí</t>
  </si>
  <si>
    <t>město Rabí</t>
  </si>
  <si>
    <t>Navýšení kapacity MŠ</t>
  </si>
  <si>
    <t>Plzeňský kraj</t>
  </si>
  <si>
    <t>Rabí</t>
  </si>
  <si>
    <t xml:space="preserve">Navýšení kapacity vytvořením přístavby budovy a změna dispozice místností </t>
  </si>
  <si>
    <t xml:space="preserve">navýšení kapacity MŠ </t>
  </si>
  <si>
    <t>Ano</t>
  </si>
  <si>
    <t>stavební povolení</t>
  </si>
  <si>
    <t>ano</t>
  </si>
  <si>
    <t>Přestavba výdejny obědů na školní kuchyni</t>
  </si>
  <si>
    <t>Vybudování zařízení školní kuchyně vč. vybavení</t>
  </si>
  <si>
    <t>Je řešeno v rámci projektu na přístavbu</t>
  </si>
  <si>
    <t>Nové venkovní herní prvky</t>
  </si>
  <si>
    <t xml:space="preserve">Realizace nové školní zahrady </t>
  </si>
  <si>
    <t>PD se zpracovává</t>
  </si>
  <si>
    <t>ZŠ a MŠ Žihobce, okres Klatovy</t>
  </si>
  <si>
    <t>OÚ Žihobce</t>
  </si>
  <si>
    <t>Modernizace hygien. zázemí</t>
  </si>
  <si>
    <t>Žihobce</t>
  </si>
  <si>
    <t>Modernizace a obnova hygien.zázemí.</t>
  </si>
  <si>
    <t>X</t>
  </si>
  <si>
    <t>Vybavení třídy interakt.tabulí.</t>
  </si>
  <si>
    <t>Vybevení třídy interaktivní tabulí a počítačem..</t>
  </si>
  <si>
    <t>MŠ Žichovice</t>
  </si>
  <si>
    <t>Obec Žichovice</t>
  </si>
  <si>
    <t>Přístavba šatny</t>
  </si>
  <si>
    <t>Žichovice</t>
  </si>
  <si>
    <t>Stávající šatna je pro 28 dětí malá</t>
  </si>
  <si>
    <t>Půdní vestavba-nový kabinet</t>
  </si>
  <si>
    <t>výstavba kabinetu (nemáme úložné prostory)</t>
  </si>
  <si>
    <t>Výstavba jídelny</t>
  </si>
  <si>
    <t>Z důvodu přenášení jídla přes celou školu je potřeba vybudovat novou jídelnu se současnými standardy</t>
  </si>
  <si>
    <t>Zateplení budovy</t>
  </si>
  <si>
    <t>Kompletní zateplení budovy z důvodu velkých tepelných ztrát</t>
  </si>
  <si>
    <t>Ama school ZŠ a MŠ montessori o.p.s.</t>
  </si>
  <si>
    <t>Mgr. Dita Břečková Šeinerová</t>
  </si>
  <si>
    <t>Rekonstrukce/výstavba či přístávba pobočky MŠ/dětské skupiny kmenové školy Ama school o.p.s.</t>
  </si>
  <si>
    <t>Jedná se o založení 1 třídy MŠ pro věkovou skupinu 3-6 let a jednu věkovou skupinu dětí 2-3 roky s max. kapacitou 15 dětí na každou věkovou skupinu. Rádi bychom využili know how vzdělávací metody pomocí filozofie Montessori. V současné chvíli jednáme s městským úřadem Sušice o vhodnosti umístění MŠ. Zapojili jsme realitní makléře, aby nám pomohli najít odpovídající objekt. Rádi bychom tak využili dotačních prostředků k přebudování prostor pro účely MŠ dle platných hygienických a požárních předpisů. Celé prostředí bude vybaveno Montessori pomůckami a prioritou bude, aby všichni zaměstnanci byli dostatečně erudováni v oblasti Montessori pedagogiky a měli dostatečné znalosti psychologie dítěte předškolního věku. Rádi budeme v tomto směru investovat do vzdělávání. A zájem rodičů nám ukáže, zda budeme na Klatovsku rozšiřovat pole působnosti směrem k ZŠ. Udělali bychom tak pobočku velmi dobře fungující bilingvní škole Ama school v Mostě, kde je v současné době zapsaných 48 žáků a veškerá výuka probíhá dvojjazyčně. </t>
  </si>
  <si>
    <t>6/2022</t>
  </si>
  <si>
    <t>6/2024</t>
  </si>
  <si>
    <t>x novostavba či rekonstrukce</t>
  </si>
  <si>
    <t>předběžný výběr nemovistosti</t>
  </si>
  <si>
    <t>Vybavení učebnen</t>
  </si>
  <si>
    <t>Učebna ICT - výpočetní technika, audiotechnika, interaktivní tabule, moderní robotické pomůcky a  vybavení zbývajících 3 učeben novými interaktivními tabulemi a příslušenstvím (vizualizér, NTB, audiotechnika). Nákup tabletů nebo NTB pro výuku.</t>
  </si>
  <si>
    <t>Rekonstrukce střechy ZŠ</t>
  </si>
  <si>
    <t>Rekonstrukce střechy vč. zateplení, sanace krovu, nové svody a uzemění</t>
  </si>
  <si>
    <t>Rekonstrukce venkovních prostor školy</t>
  </si>
  <si>
    <t>Odvodnění objektu školy vč. povrchových úprav nádvoří</t>
  </si>
  <si>
    <t>Rekonstrukce družiny</t>
  </si>
  <si>
    <t>Výměna koberců, nový nábytek, ICT koutek, zřízení odpočinkového koutu, rekonstrukce sociálního zařízení</t>
  </si>
  <si>
    <t>Venkovní učebna přírodních věd</t>
  </si>
  <si>
    <t>Vybudování venkovní učebny přírodních věd</t>
  </si>
  <si>
    <t>Rekonstrukce učeben</t>
  </si>
  <si>
    <t xml:space="preserve">Nákup tabletů a NTB pro výuku. Vybavení  a rekonstrukce učeben  a sborovny, novými interaktivními tabulemi a příslušenstvím (vizualizér, NTB, audiotechnika), výpočetní technika, audiotechnika, moderní robotické pomůcky, se zaměřením na odborné předměty a nábytkem pro výpočetní techniku. </t>
  </si>
  <si>
    <t>Renkostrukce fasády školy vč. zateplení</t>
  </si>
  <si>
    <t>Obnova fasády a zateplovací systém</t>
  </si>
  <si>
    <t>ZŠ Hartmanice, p.o.</t>
  </si>
  <si>
    <t>Město Hartmanice</t>
  </si>
  <si>
    <t>Výměna oken</t>
  </si>
  <si>
    <t>Hartmanice</t>
  </si>
  <si>
    <t>město Hartmanice</t>
  </si>
  <si>
    <t>renovace tělocvičny</t>
  </si>
  <si>
    <t>Renovace tělocvičny</t>
  </si>
  <si>
    <t>ZŠ Hartmanice</t>
  </si>
  <si>
    <t>stavba hřiště</t>
  </si>
  <si>
    <t>Stavba hřiště</t>
  </si>
  <si>
    <t>Bezbariérovost v ZŠ</t>
  </si>
  <si>
    <t>zprac. PD</t>
  </si>
  <si>
    <t xml:space="preserve">Rekonstrukce ZŠ - etapa 3 </t>
  </si>
  <si>
    <t>Školní sportovní hřiště</t>
  </si>
  <si>
    <t>Envicentrum ZŠ</t>
  </si>
  <si>
    <t>Vybudování nové multifunkční (počítačové) učebny a dovybavení školy IT a digitálními technologiemi včetně stavebních úprav a zařízení</t>
  </si>
  <si>
    <t>Dořešení vnitřní konektivity ZŠ</t>
  </si>
  <si>
    <t>Dovybavení kmenových učeben</t>
  </si>
  <si>
    <t>Základní škola, Základní umělecká škola a Mateřská škola Kašperské Hory, příspěvková organizace</t>
  </si>
  <si>
    <t>Město Kašperské Hory</t>
  </si>
  <si>
    <t>Kompletní rekonstrukce učebny fyziky</t>
  </si>
  <si>
    <t>Kašperské Hory</t>
  </si>
  <si>
    <t>Vybudování plně vybavené učebny fyziky. Rekonstrukce stupňovité podlahy, učitelské demonstrační pracoviště, lavice s moduly umožňujícími pokusy s elektřinou, rozvody elektřiny, zatemnění…</t>
  </si>
  <si>
    <t>7./2023</t>
  </si>
  <si>
    <t>8./2023</t>
  </si>
  <si>
    <t>příprava</t>
  </si>
  <si>
    <t>Bezbariérovost školy ve vazbě na novou odbornou učebnu fyziky prostřednictvím výtahu</t>
  </si>
  <si>
    <t>Instalace výtahu do připravené šachty, zajištění betbariérovosti školy.</t>
  </si>
  <si>
    <t>3./2023</t>
  </si>
  <si>
    <t>5./2023</t>
  </si>
  <si>
    <t>Venkovní učebna</t>
  </si>
  <si>
    <t xml:space="preserve">Vybudování venkovní učebny (dřevostavby), celodenně využitelné pro výuku, činnost školní družiny a školního klubu. </t>
  </si>
  <si>
    <t>6./2023</t>
  </si>
  <si>
    <t>Rekonstrukce učebny anglického jazyka</t>
  </si>
  <si>
    <t>Rekonstrukce učebny Aj. Výměna podlahy, nábytku, řešení akustiky místnosti, ozvučení, jazykové vybavení učebny.</t>
  </si>
  <si>
    <t>6./2024</t>
  </si>
  <si>
    <t>9./2024</t>
  </si>
  <si>
    <t>Konektivita školy</t>
  </si>
  <si>
    <t>Kompletní řešení konektivity školy. Rozvody, přebudování místní sítě, výměna potřebné techniky</t>
  </si>
  <si>
    <t>6./2025</t>
  </si>
  <si>
    <t>8./2025</t>
  </si>
  <si>
    <t>Rekonstrukce učebny informatiky</t>
  </si>
  <si>
    <t>Kompletní rekonstrukce učebny informatiky. Nové rozvody elektřiny, podlaha, počítače, nábytek a další učební pomůcky (roboti, dataprojektor…)</t>
  </si>
  <si>
    <t>6./2026</t>
  </si>
  <si>
    <t>8./2026</t>
  </si>
  <si>
    <t>Základní škola a Mateřská škola Kolinec, příspěvková organizace</t>
  </si>
  <si>
    <t>Městys Kolinec</t>
  </si>
  <si>
    <t>Dokončení rekonstrukce vytápění školy</t>
  </si>
  <si>
    <t>Kolinec</t>
  </si>
  <si>
    <t>Projekt je připravován na úrovni školy a zřizovatele.</t>
  </si>
  <si>
    <t>Pořízení technologií a dalšího vybavení doprovodného stravovacího zařízení (školní kuchyně)</t>
  </si>
  <si>
    <t>Zajištění konektivity školy, vybavení ICT a enviromentální učebny a související úpravy</t>
  </si>
  <si>
    <t>Vybudování nové enviromentální a ICT učebny, zajištění vnitřní konektivity internetu, pořízení nového vybavení enviromentální a ICT učebny  vč. úpravy kabinetu</t>
  </si>
  <si>
    <t>Rekonstrukce sociálního zařízení ve školní tělocvičně (WC, umývárny se sprchami)</t>
  </si>
  <si>
    <t>OÚ Žihobce, okres Klatovy</t>
  </si>
  <si>
    <t>Modernizace - vybavební třídy a sborovny</t>
  </si>
  <si>
    <t>Vybavení sborovny a tříd novým nábytkem.</t>
  </si>
  <si>
    <t>Vybavení školní družiny</t>
  </si>
  <si>
    <t>Modernizace školní družiny.</t>
  </si>
  <si>
    <t xml:space="preserve">ZŠ Žichovice </t>
  </si>
  <si>
    <t>Zateplení budovy ZŠ</t>
  </si>
  <si>
    <t>Zateplení budovy ZŠ z důvodu úspory energií a zvýšení komfortu užívání budovy</t>
  </si>
  <si>
    <t>leden 2023</t>
  </si>
  <si>
    <t>prosinec 2027</t>
  </si>
  <si>
    <t>Rekonstrukce školní družiny</t>
  </si>
  <si>
    <t>Rekonstrukce WC</t>
  </si>
  <si>
    <t>Rekonstrukce školního WC pro žáky</t>
  </si>
  <si>
    <t>leden2023</t>
  </si>
  <si>
    <t>Mgr.Dita Břečková Šeinerová</t>
  </si>
  <si>
    <t>Rekonstrukce/ přístavba nové pobočky ZŠ kmenové školy Ama school o.p.s.</t>
  </si>
  <si>
    <t>plzeňský</t>
  </si>
  <si>
    <t>Rekonstrukce / přístavba prostor pro pobočku kmenové školy Ama school o.p.s.</t>
  </si>
  <si>
    <t>léto 2022</t>
  </si>
  <si>
    <t>léto 2024</t>
  </si>
  <si>
    <t>aktuálně probíhá výběr nemovistosti k rekonstrukci; stavební firma již vybrána</t>
  </si>
  <si>
    <t>ZŠ Elanor</t>
  </si>
  <si>
    <t>Manaquenta, z.s.</t>
  </si>
  <si>
    <t>Výstavba, přestavba a vybavení vzdělávacích prostor pro ZŠ a školské zařízení</t>
  </si>
  <si>
    <t>Klatovy</t>
  </si>
  <si>
    <t>ZUŠ Fr. Stupky Sušice</t>
  </si>
  <si>
    <t>město Sušice</t>
  </si>
  <si>
    <t>Koncertní křídlo</t>
  </si>
  <si>
    <t>Pořízení koncertního křídla pro potřeby ZUŠ</t>
  </si>
  <si>
    <t>AMA school ZŠ a MŠ montessori o.p.s.</t>
  </si>
  <si>
    <t>Provoz školní družiny při nově vznikající pobočce ZŠ Ama school</t>
  </si>
  <si>
    <t>podzim 2022</t>
  </si>
  <si>
    <t>podzim 2024</t>
  </si>
  <si>
    <t>Ing. Jaromír Kolář</t>
  </si>
  <si>
    <t>předseda Řídicího výboru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</si>
  <si>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</si>
  <si>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</si>
  <si>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</si>
  <si>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</si>
  <si>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</si>
  <si>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</si>
  <si>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</si>
  <si>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</si>
  <si>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</si>
  <si>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</si>
  <si>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</si>
  <si>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</si>
  <si>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hotové</t>
  </si>
  <si>
    <t>z části
hotové a z
části před
realizací</t>
  </si>
  <si>
    <t>před
realizací</t>
  </si>
  <si>
    <t>Rekonstrukce střechy a
fasády na budově MŠ</t>
  </si>
  <si>
    <t>Bezbariérovost MŠ</t>
  </si>
  <si>
    <t>Výměna krovu, střešní krytiny, okapů a zhotovení
nové fasády.</t>
  </si>
  <si>
    <t>Pořízení schodišťové plošiny</t>
  </si>
  <si>
    <t>Základní
škola a
Mateřská
škola
Kolinec,
příspěvkov
á
organizace</t>
  </si>
  <si>
    <t>Městys
Kolinec</t>
  </si>
  <si>
    <t>Vstupní dvěře do budovy
MŠ</t>
  </si>
  <si>
    <t>Rekonstrukce sociálního
zařízení v MŠ</t>
  </si>
  <si>
    <t>Výměna hlavních vchodových dvěří do budovy MŠ,
které splňují požadavky na bezpečnost (paniková
klika, čipový systém otevírání dvěří, zvonek s
videotelefonem)</t>
  </si>
  <si>
    <t>Rekonstrukce sociálního zařízení ve větší třídě MŠ
pro děti i zaměstnance</t>
  </si>
  <si>
    <t>2025</t>
  </si>
  <si>
    <t>Výstavba podkroví, kde vzniknou 2 odborné učebny, zázemí pro učitele, knihovna, zázemí pro školní klub, včetně sociálního zařízení.</t>
  </si>
  <si>
    <r>
      <t xml:space="preserve">Pořízení nábytku, lavic a dalšího vybavení včetně
výměny podlahových krytin </t>
    </r>
    <r>
      <rPr>
        <strike/>
        <sz val="11"/>
        <rFont val="Calibri"/>
        <family val="2"/>
        <charset val="238"/>
        <scheme val="minor"/>
      </rPr>
      <t>a</t>
    </r>
    <r>
      <rPr>
        <strike/>
        <sz val="11"/>
        <color rgb="FFED0000"/>
        <rFont val="Calibri"/>
        <family val="2"/>
        <charset val="238"/>
        <scheme val="minor"/>
      </rPr>
      <t xml:space="preserve"> osvětlení</t>
    </r>
  </si>
  <si>
    <r>
      <rPr>
        <strike/>
        <sz val="11"/>
        <color rgb="FFFF0000"/>
        <rFont val="Calibri"/>
        <family val="2"/>
        <charset val="238"/>
        <scheme val="minor"/>
      </rPr>
      <t>Vybudování výtahové šachty, instalace výtahu a
výstavba bezbariérového sociálního zařízení</t>
    </r>
    <r>
      <rPr>
        <sz val="11"/>
        <color rgb="FFFF0000"/>
        <rFont val="Calibri"/>
        <family val="2"/>
        <scheme val="minor"/>
      </rPr>
      <t>.
Pořízení schodišťové plošiny.</t>
    </r>
  </si>
  <si>
    <r>
      <rPr>
        <strike/>
        <sz val="11"/>
        <color rgb="FFED0000"/>
        <rFont val="Calibri"/>
        <family val="2"/>
        <charset val="238"/>
        <scheme val="minor"/>
      </rPr>
      <t>Výstavba nového</t>
    </r>
    <r>
      <rPr>
        <sz val="11"/>
        <color rgb="FFED0000"/>
        <rFont val="Calibri"/>
        <family val="2"/>
        <charset val="238"/>
        <scheme val="minor"/>
      </rPr>
      <t xml:space="preserve"> Úprava stávajícího školního
sportovního hřiště - nový povrch, doskočiště a atletické prvky</t>
    </r>
  </si>
  <si>
    <t>Vybavení
kmenových učeben
a kabinetů</t>
  </si>
  <si>
    <t>Nové učebny a
kabinety v půdní
vestavbě</t>
  </si>
  <si>
    <t>Rekontrukce
elektroinstalace v
budově ZŠ</t>
  </si>
  <si>
    <t>Rekonstrukce
sociálního zařízení
v ZŠ</t>
  </si>
  <si>
    <t>Vstupní dvěře do
budovy ZŠ</t>
  </si>
  <si>
    <t>Rekonstrukce
vodoinstalace</t>
  </si>
  <si>
    <t>Rekonstrukce
fasády budovy ZŠ a
MŠ</t>
  </si>
  <si>
    <t>Rekonstrukce školní
družiny</t>
  </si>
  <si>
    <t>Pořízení nábytku, lavic a dalšího vybavení
(tabule, skříně) včetně výměny podlahových
krytin</t>
  </si>
  <si>
    <t>Výstavba podkroví, kde vzniknou odborné
učebny a kabinety, sklad učebnic a dalších
pomůcek na výuku, archiv školní dokumentace,
včetně sociálního zařízení a vybavení příslušných
učeben a kabinetů nábytkem, výměna stropů 1.
NP a zateplení</t>
  </si>
  <si>
    <t>Rekonstrukce elektroinstalace v budově ZŠ</t>
  </si>
  <si>
    <t>Rekonstrukce sociálního zařízení v ZŠ pro žáky i
zaměstnance</t>
  </si>
  <si>
    <t>Výměna hlavních a vedlejších vchodových dvěří
do budovy ZŠ a MŠ, které splňují požadavky na
bezpečnost (paniková klika, čipový systém
otevírání dvěří, zvonek s videotelefonem)</t>
  </si>
  <si>
    <t>Rekonstrukce vodoinstalace v budově ZŠ</t>
  </si>
  <si>
    <t>Zateplení stropů učeben a kabinetů v 1.NP</t>
  </si>
  <si>
    <t>Rekonstrukce fasády a sjednocení barevnosti
celé budovy</t>
  </si>
  <si>
    <t>Rekonstrukce prostor školní družiny, vybavení
novým nábytkem, výměna podlahové krytiny,
zřízení odpočinkového koutku a ICT koutku</t>
  </si>
  <si>
    <t>ideová
koncepce</t>
  </si>
  <si>
    <t>2023</t>
  </si>
  <si>
    <t>Vybavení školní
výdejny jídla</t>
  </si>
  <si>
    <t>Vybavení školní výdejny</t>
  </si>
  <si>
    <t>prosinec
2025</t>
  </si>
  <si>
    <t>2027</t>
  </si>
  <si>
    <r>
      <t>Rekonstrukce střechy včetně krovu</t>
    </r>
    <r>
      <rPr>
        <strike/>
        <sz val="11"/>
        <color rgb="FFFF0000"/>
        <rFont val="Calibri"/>
        <family val="2"/>
        <charset val="238"/>
        <scheme val="minor"/>
      </rPr>
      <t>, výměna
stropu 2 NP, vybudování chodby a schodiště,
výstavba podkroví, kde vzniknou 3 odborné
učebny</t>
    </r>
    <r>
      <rPr>
        <sz val="11"/>
        <color rgb="FFFF0000"/>
        <rFont val="Calibri"/>
        <family val="2"/>
        <scheme val="minor"/>
      </rPr>
      <t>, zázemí pro ŠPP a pro učitele včetně
sociálního zařízení. Oprava fasády ZŠ.</t>
    </r>
  </si>
  <si>
    <t>40</t>
  </si>
  <si>
    <t>41</t>
  </si>
  <si>
    <r>
      <t xml:space="preserve">Vybavení
</t>
    </r>
    <r>
      <rPr>
        <strike/>
        <sz val="11"/>
        <color rgb="FFFF0000"/>
        <rFont val="Calibri"/>
        <family val="2"/>
        <charset val="238"/>
        <scheme val="minor"/>
      </rPr>
      <t>odborných</t>
    </r>
    <r>
      <rPr>
        <sz val="11"/>
        <color rgb="FFFF0000"/>
        <rFont val="Calibri"/>
        <family val="2"/>
        <charset val="238"/>
        <scheme val="minor"/>
      </rPr>
      <t xml:space="preserve">
stávajících učeben
a ŠPP vzniklých v
rámci etapy 3
rekonstrukce ZŠ</t>
    </r>
  </si>
  <si>
    <t>Pořízení nábytku, lavic, IT a digitálních
technologií, 3D tiskárny a robotické sady.
Pořízení laboratorních pomůcek a dalších
pomůcek pro praktickou výuku</t>
  </si>
  <si>
    <t>Vznik venkovního centra pro pěstitelské práce,
bylinkářství a environmetnální výuku</t>
  </si>
  <si>
    <t>Vybudování nové multifunkční (počítačové)
učebny a dovybavení školy IT a digitálními
technologiemi včetně stavebních úprav a zařízení</t>
  </si>
  <si>
    <t>Červeně ty, které upravují již zařazené priority.</t>
  </si>
  <si>
    <t>Zeleně ty, které jsou nově přidanými prioritami.</t>
  </si>
  <si>
    <t>Úprava priorit:</t>
  </si>
  <si>
    <t>Černě ty, kde od minulé aktualizace nedošlo ke změně</t>
  </si>
  <si>
    <t>Schváleno v Sušici dne  30.10.2025                     Řídicím výborem MAP IV pro ORP Sušice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</si>
</sst>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[$-405]d&quot;.&quot;m&quot;.&quot;yyyy"/>
    <numFmt numFmtId="167" formatCode="0\ %"/>
  </numFmts>
  <fonts count="5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Calibri"/>
      <family val="2"/>
    </font>
    <font>
      <sz val="11"/>
      <color rgb="FF66FF66"/>
      <name val="Calibri"/>
      <family val="2"/>
      <charset val="238"/>
      <scheme val="minor"/>
    </font>
    <font>
      <sz val="10"/>
      <color rgb="FF66FF66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ED0000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trike/>
      <sz val="11"/>
      <color rgb="FFED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388600"/>
      <name val="Calibri"/>
      <family val="2"/>
      <scheme val="minor"/>
    </font>
    <font>
      <sz val="10"/>
      <color rgb="FF388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56C8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56C800"/>
        <bgColor indexed="64"/>
      </patternFill>
    </fill>
    <fill>
      <patternFill patternType="solid">
        <fgColor theme="1" tint="4.9989318521683403E-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164" fontId="27" fillId="0" borderId="0"/>
    <xf numFmtId="0" fontId="27" fillId="0" borderId="0"/>
    <xf numFmtId="167" fontId="27" fillId="0" borderId="0" applyBorder="0" applyProtection="0"/>
    <xf numFmtId="0" fontId="39" fillId="0" borderId="0" applyBorder="0" applyProtection="0"/>
  </cellStyleXfs>
  <cellXfs count="580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3" fontId="13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13" fillId="0" borderId="44" xfId="0" applyFont="1" applyBorder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/>
    <xf numFmtId="0" fontId="0" fillId="3" borderId="0" xfId="0" applyFill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0" xfId="0" applyFill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/>
    <xf numFmtId="0" fontId="0" fillId="4" borderId="47" xfId="0" applyFill="1" applyBorder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2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0" fontId="13" fillId="2" borderId="13" xfId="0" applyFont="1" applyFill="1" applyBorder="1" applyAlignment="1" applyProtection="1">
      <alignment wrapText="1"/>
      <protection locked="0"/>
    </xf>
    <xf numFmtId="3" fontId="13" fillId="0" borderId="1" xfId="0" applyNumberFormat="1" applyFont="1" applyBorder="1" applyProtection="1">
      <protection locked="0"/>
    </xf>
    <xf numFmtId="3" fontId="13" fillId="0" borderId="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31" xfId="0" applyFont="1" applyBorder="1" applyProtection="1">
      <protection locked="0"/>
    </xf>
    <xf numFmtId="0" fontId="13" fillId="2" borderId="31" xfId="0" applyFont="1" applyFill="1" applyBorder="1" applyAlignment="1" applyProtection="1">
      <alignment wrapText="1"/>
      <protection locked="0"/>
    </xf>
    <xf numFmtId="3" fontId="13" fillId="0" borderId="23" xfId="0" applyNumberFormat="1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6" xfId="0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38" xfId="0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5" xfId="0" applyFont="1" applyBorder="1" applyProtection="1"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2" borderId="14" xfId="0" applyFont="1" applyFill="1" applyBorder="1" applyAlignment="1" applyProtection="1">
      <alignment wrapText="1"/>
      <protection locked="0"/>
    </xf>
    <xf numFmtId="3" fontId="13" fillId="0" borderId="4" xfId="0" applyNumberFormat="1" applyFont="1" applyBorder="1" applyProtection="1">
      <protection locked="0"/>
    </xf>
    <xf numFmtId="3" fontId="13" fillId="0" borderId="6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14" fontId="13" fillId="0" borderId="1" xfId="0" applyNumberFormat="1" applyFont="1" applyBorder="1" applyProtection="1">
      <protection locked="0"/>
    </xf>
    <xf numFmtId="14" fontId="13" fillId="0" borderId="3" xfId="0" applyNumberFormat="1" applyFont="1" applyBorder="1" applyProtection="1">
      <protection locked="0"/>
    </xf>
    <xf numFmtId="0" fontId="13" fillId="0" borderId="54" xfId="0" applyFont="1" applyBorder="1" applyAlignment="1" applyProtection="1">
      <alignment wrapText="1"/>
      <protection locked="0"/>
    </xf>
    <xf numFmtId="14" fontId="13" fillId="0" borderId="4" xfId="0" applyNumberFormat="1" applyFont="1" applyBorder="1" applyProtection="1">
      <protection locked="0"/>
    </xf>
    <xf numFmtId="14" fontId="13" fillId="0" borderId="6" xfId="0" applyNumberFormat="1" applyFont="1" applyBorder="1" applyProtection="1">
      <protection locked="0"/>
    </xf>
    <xf numFmtId="0" fontId="13" fillId="0" borderId="50" xfId="0" applyFont="1" applyBorder="1" applyAlignment="1" applyProtection="1">
      <alignment wrapText="1"/>
      <protection locked="0"/>
    </xf>
    <xf numFmtId="0" fontId="13" fillId="0" borderId="55" xfId="0" applyFont="1" applyBorder="1" applyAlignment="1" applyProtection="1">
      <alignment wrapText="1"/>
      <protection locked="0"/>
    </xf>
    <xf numFmtId="0" fontId="13" fillId="0" borderId="56" xfId="0" applyFont="1" applyBorder="1" applyAlignment="1" applyProtection="1">
      <alignment horizontal="center" vertical="top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43" xfId="0" applyFont="1" applyBorder="1" applyAlignment="1" applyProtection="1">
      <alignment vertical="top" wrapText="1"/>
      <protection locked="0"/>
    </xf>
    <xf numFmtId="0" fontId="13" fillId="0" borderId="36" xfId="0" applyFont="1" applyBorder="1" applyAlignment="1" applyProtection="1">
      <alignment vertical="top" wrapText="1"/>
      <protection locked="0"/>
    </xf>
    <xf numFmtId="0" fontId="13" fillId="0" borderId="56" xfId="0" applyFont="1" applyBorder="1" applyAlignment="1" applyProtection="1">
      <alignment vertical="top" wrapText="1"/>
      <protection locked="0"/>
    </xf>
    <xf numFmtId="0" fontId="13" fillId="0" borderId="56" xfId="0" applyFont="1" applyBorder="1" applyAlignment="1" applyProtection="1">
      <alignment vertical="center" wrapText="1"/>
      <protection locked="0"/>
    </xf>
    <xf numFmtId="3" fontId="13" fillId="0" borderId="35" xfId="0" applyNumberFormat="1" applyFont="1" applyBorder="1" applyAlignment="1" applyProtection="1">
      <alignment vertical="top" wrapText="1"/>
      <protection locked="0"/>
    </xf>
    <xf numFmtId="3" fontId="13" fillId="0" borderId="36" xfId="0" applyNumberFormat="1" applyFont="1" applyBorder="1" applyAlignment="1" applyProtection="1">
      <alignment vertical="top" wrapText="1"/>
      <protection locked="0"/>
    </xf>
    <xf numFmtId="49" fontId="13" fillId="0" borderId="35" xfId="0" applyNumberFormat="1" applyFont="1" applyBorder="1" applyAlignment="1" applyProtection="1">
      <alignment vertical="top" wrapText="1"/>
      <protection locked="0"/>
    </xf>
    <xf numFmtId="0" fontId="13" fillId="0" borderId="20" xfId="0" applyFont="1" applyBorder="1" applyAlignment="1" applyProtection="1">
      <alignment vertical="top" wrapText="1"/>
      <protection locked="0"/>
    </xf>
    <xf numFmtId="0" fontId="13" fillId="0" borderId="22" xfId="0" applyFont="1" applyBorder="1" applyAlignment="1" applyProtection="1">
      <alignment vertical="top" wrapText="1"/>
      <protection locked="0"/>
    </xf>
    <xf numFmtId="0" fontId="12" fillId="0" borderId="43" xfId="0" applyFont="1" applyBorder="1" applyAlignment="1" applyProtection="1">
      <alignment vertical="top" wrapText="1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wrapText="1"/>
      <protection locked="0"/>
    </xf>
    <xf numFmtId="0" fontId="25" fillId="0" borderId="2" xfId="0" applyFont="1" applyBorder="1" applyAlignment="1" applyProtection="1">
      <alignment wrapText="1"/>
      <protection locked="0"/>
    </xf>
    <xf numFmtId="0" fontId="25" fillId="0" borderId="2" xfId="0" applyFont="1" applyBorder="1" applyProtection="1">
      <protection locked="0"/>
    </xf>
    <xf numFmtId="0" fontId="26" fillId="0" borderId="3" xfId="0" applyFont="1" applyBorder="1" applyProtection="1">
      <protection locked="0"/>
    </xf>
    <xf numFmtId="0" fontId="25" fillId="0" borderId="9" xfId="0" applyFont="1" applyBorder="1" applyAlignment="1" applyProtection="1">
      <alignment wrapText="1"/>
      <protection locked="0"/>
    </xf>
    <xf numFmtId="0" fontId="25" fillId="0" borderId="13" xfId="0" applyFont="1" applyBorder="1" applyProtection="1">
      <protection locked="0"/>
    </xf>
    <xf numFmtId="0" fontId="25" fillId="2" borderId="8" xfId="0" applyFont="1" applyFill="1" applyBorder="1" applyAlignment="1" applyProtection="1">
      <alignment wrapText="1"/>
      <protection locked="0"/>
    </xf>
    <xf numFmtId="3" fontId="25" fillId="0" borderId="1" xfId="0" applyNumberFormat="1" applyFont="1" applyBorder="1" applyProtection="1">
      <protection locked="0"/>
    </xf>
    <xf numFmtId="3" fontId="25" fillId="0" borderId="3" xfId="0" applyNumberFormat="1" applyFont="1" applyBorder="1" applyProtection="1">
      <protection locked="0"/>
    </xf>
    <xf numFmtId="0" fontId="25" fillId="0" borderId="1" xfId="0" applyFont="1" applyBorder="1" applyProtection="1">
      <protection locked="0"/>
    </xf>
    <xf numFmtId="0" fontId="25" fillId="0" borderId="3" xfId="0" applyFont="1" applyBorder="1" applyProtection="1">
      <protection locked="0"/>
    </xf>
    <xf numFmtId="0" fontId="25" fillId="0" borderId="57" xfId="0" applyFont="1" applyBorder="1" applyProtection="1">
      <protection locked="0"/>
    </xf>
    <xf numFmtId="0" fontId="25" fillId="0" borderId="58" xfId="0" applyFont="1" applyBorder="1" applyProtection="1">
      <protection locked="0"/>
    </xf>
    <xf numFmtId="0" fontId="25" fillId="0" borderId="57" xfId="0" applyFont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wrapText="1"/>
      <protection locked="0"/>
    </xf>
    <xf numFmtId="0" fontId="25" fillId="0" borderId="24" xfId="0" applyFont="1" applyBorder="1" applyAlignment="1" applyProtection="1">
      <alignment wrapText="1"/>
      <protection locked="0"/>
    </xf>
    <xf numFmtId="0" fontId="25" fillId="0" borderId="24" xfId="0" applyFont="1" applyBorder="1" applyProtection="1">
      <protection locked="0"/>
    </xf>
    <xf numFmtId="0" fontId="26" fillId="0" borderId="25" xfId="0" applyFont="1" applyBorder="1" applyProtection="1">
      <protection locked="0"/>
    </xf>
    <xf numFmtId="0" fontId="25" fillId="0" borderId="41" xfId="0" applyFont="1" applyBorder="1" applyAlignment="1" applyProtection="1">
      <alignment wrapText="1"/>
      <protection locked="0"/>
    </xf>
    <xf numFmtId="0" fontId="25" fillId="0" borderId="31" xfId="0" applyFont="1" applyBorder="1" applyProtection="1">
      <protection locked="0"/>
    </xf>
    <xf numFmtId="0" fontId="25" fillId="2" borderId="59" xfId="0" applyFont="1" applyFill="1" applyBorder="1" applyAlignment="1" applyProtection="1">
      <alignment wrapText="1"/>
      <protection locked="0"/>
    </xf>
    <xf numFmtId="3" fontId="25" fillId="0" borderId="23" xfId="0" applyNumberFormat="1" applyFont="1" applyBorder="1" applyProtection="1">
      <protection locked="0"/>
    </xf>
    <xf numFmtId="3" fontId="25" fillId="0" borderId="25" xfId="0" applyNumberFormat="1" applyFont="1" applyBorder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0" fontId="25" fillId="0" borderId="49" xfId="0" applyFont="1" applyBorder="1" applyProtection="1">
      <protection locked="0"/>
    </xf>
    <xf numFmtId="0" fontId="25" fillId="0" borderId="51" xfId="0" applyFont="1" applyBorder="1" applyAlignment="1" applyProtection="1">
      <alignment wrapText="1"/>
      <protection locked="0"/>
    </xf>
    <xf numFmtId="0" fontId="25" fillId="0" borderId="41" xfId="0" applyFont="1" applyBorder="1" applyAlignment="1" applyProtection="1">
      <alignment horizontal="left" wrapText="1"/>
      <protection locked="0"/>
    </xf>
    <xf numFmtId="0" fontId="25" fillId="0" borderId="59" xfId="0" applyFont="1" applyBorder="1" applyAlignment="1" applyProtection="1">
      <alignment wrapText="1"/>
      <protection locked="0"/>
    </xf>
    <xf numFmtId="0" fontId="25" fillId="0" borderId="49" xfId="0" applyFont="1" applyBorder="1" applyAlignment="1" applyProtection="1">
      <alignment wrapText="1"/>
      <protection locked="0"/>
    </xf>
    <xf numFmtId="3" fontId="25" fillId="2" borderId="23" xfId="0" applyNumberFormat="1" applyFont="1" applyFill="1" applyBorder="1" applyProtection="1">
      <protection locked="0"/>
    </xf>
    <xf numFmtId="3" fontId="25" fillId="2" borderId="25" xfId="0" applyNumberFormat="1" applyFont="1" applyFill="1" applyBorder="1" applyProtection="1">
      <protection locked="0"/>
    </xf>
    <xf numFmtId="0" fontId="25" fillId="0" borderId="14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5" fillId="0" borderId="5" xfId="0" applyFont="1" applyBorder="1" applyAlignment="1" applyProtection="1">
      <alignment wrapText="1"/>
      <protection locked="0"/>
    </xf>
    <xf numFmtId="0" fontId="25" fillId="0" borderId="5" xfId="0" applyFont="1" applyBorder="1" applyProtection="1">
      <protection locked="0"/>
    </xf>
    <xf numFmtId="0" fontId="26" fillId="0" borderId="6" xfId="0" applyFont="1" applyBorder="1" applyProtection="1">
      <protection locked="0"/>
    </xf>
    <xf numFmtId="0" fontId="25" fillId="0" borderId="42" xfId="0" applyFont="1" applyBorder="1" applyAlignment="1" applyProtection="1">
      <alignment wrapText="1"/>
      <protection locked="0"/>
    </xf>
    <xf numFmtId="0" fontId="25" fillId="0" borderId="14" xfId="0" applyFont="1" applyBorder="1" applyProtection="1">
      <protection locked="0"/>
    </xf>
    <xf numFmtId="0" fontId="25" fillId="0" borderId="12" xfId="0" applyFont="1" applyBorder="1" applyAlignment="1" applyProtection="1">
      <alignment wrapText="1"/>
      <protection locked="0"/>
    </xf>
    <xf numFmtId="3" fontId="25" fillId="0" borderId="4" xfId="0" applyNumberFormat="1" applyFont="1" applyBorder="1" applyProtection="1">
      <protection locked="0"/>
    </xf>
    <xf numFmtId="3" fontId="25" fillId="0" borderId="6" xfId="0" applyNumberFormat="1" applyFont="1" applyBorder="1" applyProtection="1">
      <protection locked="0"/>
    </xf>
    <xf numFmtId="0" fontId="25" fillId="0" borderId="4" xfId="0" applyFont="1" applyBorder="1" applyProtection="1">
      <protection locked="0"/>
    </xf>
    <xf numFmtId="0" fontId="25" fillId="0" borderId="6" xfId="0" applyFont="1" applyBorder="1" applyProtection="1">
      <protection locked="0"/>
    </xf>
    <xf numFmtId="0" fontId="25" fillId="0" borderId="60" xfId="0" applyFont="1" applyBorder="1" applyProtection="1">
      <protection locked="0"/>
    </xf>
    <xf numFmtId="0" fontId="25" fillId="0" borderId="34" xfId="0" applyFont="1" applyBorder="1" applyProtection="1">
      <protection locked="0"/>
    </xf>
    <xf numFmtId="0" fontId="25" fillId="0" borderId="60" xfId="0" applyFont="1" applyBorder="1" applyAlignment="1" applyProtection="1">
      <alignment wrapText="1"/>
      <protection locked="0"/>
    </xf>
    <xf numFmtId="0" fontId="25" fillId="0" borderId="13" xfId="0" applyFont="1" applyBorder="1" applyAlignment="1" applyProtection="1">
      <alignment wrapText="1"/>
      <protection locked="0"/>
    </xf>
    <xf numFmtId="0" fontId="25" fillId="2" borderId="13" xfId="0" applyFont="1" applyFill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wrapText="1"/>
      <protection locked="0"/>
    </xf>
    <xf numFmtId="0" fontId="25" fillId="2" borderId="31" xfId="0" applyFont="1" applyFill="1" applyBorder="1" applyAlignment="1" applyProtection="1">
      <alignment wrapText="1"/>
      <protection locked="0"/>
    </xf>
    <xf numFmtId="0" fontId="25" fillId="0" borderId="14" xfId="0" applyFont="1" applyBorder="1" applyAlignment="1" applyProtection="1">
      <alignment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13" xfId="0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/>
      <protection locked="0"/>
    </xf>
    <xf numFmtId="0" fontId="25" fillId="0" borderId="31" xfId="0" applyFont="1" applyBorder="1" applyAlignment="1" applyProtection="1">
      <alignment vertical="center" wrapText="1"/>
      <protection locked="0"/>
    </xf>
    <xf numFmtId="0" fontId="25" fillId="0" borderId="31" xfId="0" applyFont="1" applyBorder="1" applyAlignment="1" applyProtection="1">
      <alignment vertical="center"/>
      <protection locked="0"/>
    </xf>
    <xf numFmtId="3" fontId="25" fillId="0" borderId="23" xfId="0" applyNumberFormat="1" applyFont="1" applyBorder="1" applyAlignment="1" applyProtection="1">
      <alignment vertical="center"/>
      <protection locked="0"/>
    </xf>
    <xf numFmtId="3" fontId="25" fillId="0" borderId="25" xfId="0" applyNumberFormat="1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 wrapText="1"/>
      <protection locked="0"/>
    </xf>
    <xf numFmtId="0" fontId="25" fillId="0" borderId="5" xfId="0" applyFont="1" applyBorder="1" applyAlignment="1" applyProtection="1">
      <alignment vertical="center"/>
      <protection locked="0"/>
    </xf>
    <xf numFmtId="0" fontId="25" fillId="0" borderId="14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17" fontId="25" fillId="0" borderId="23" xfId="0" applyNumberFormat="1" applyFont="1" applyBorder="1" applyProtection="1">
      <protection locked="0"/>
    </xf>
    <xf numFmtId="0" fontId="25" fillId="0" borderId="50" xfId="0" applyFont="1" applyBorder="1" applyAlignment="1" applyProtection="1">
      <alignment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53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Protection="1">
      <protection locked="0"/>
    </xf>
    <xf numFmtId="0" fontId="25" fillId="0" borderId="19" xfId="0" applyFont="1" applyBorder="1" applyProtection="1">
      <protection locked="0"/>
    </xf>
    <xf numFmtId="0" fontId="25" fillId="0" borderId="18" xfId="0" applyFont="1" applyBorder="1" applyProtection="1">
      <protection locked="0"/>
    </xf>
    <xf numFmtId="0" fontId="25" fillId="0" borderId="53" xfId="0" applyFont="1" applyBorder="1" applyProtection="1"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164" fontId="28" fillId="0" borderId="61" xfId="3" applyFont="1" applyBorder="1" applyAlignment="1" applyProtection="1">
      <alignment wrapText="1"/>
      <protection locked="0"/>
    </xf>
    <xf numFmtId="164" fontId="28" fillId="0" borderId="61" xfId="3" applyFont="1" applyBorder="1" applyProtection="1">
      <protection locked="0"/>
    </xf>
    <xf numFmtId="164" fontId="28" fillId="0" borderId="63" xfId="3" applyFont="1" applyBorder="1" applyAlignment="1" applyProtection="1">
      <alignment wrapText="1"/>
      <protection locked="0"/>
    </xf>
    <xf numFmtId="164" fontId="28" fillId="0" borderId="63" xfId="3" applyFont="1" applyBorder="1" applyProtection="1">
      <protection locked="0"/>
    </xf>
    <xf numFmtId="164" fontId="28" fillId="5" borderId="7" xfId="3" applyFont="1" applyFill="1" applyBorder="1" applyAlignment="1" applyProtection="1">
      <alignment wrapText="1"/>
      <protection locked="0"/>
    </xf>
    <xf numFmtId="164" fontId="28" fillId="0" borderId="64" xfId="3" applyFont="1" applyBorder="1" applyAlignment="1" applyProtection="1">
      <alignment wrapText="1"/>
      <protection locked="0"/>
    </xf>
    <xf numFmtId="164" fontId="28" fillId="0" borderId="65" xfId="3" applyFont="1" applyBorder="1" applyAlignment="1" applyProtection="1">
      <alignment wrapText="1"/>
      <protection locked="0"/>
    </xf>
    <xf numFmtId="164" fontId="28" fillId="0" borderId="65" xfId="3" applyFont="1" applyBorder="1" applyProtection="1">
      <protection locked="0"/>
    </xf>
    <xf numFmtId="164" fontId="28" fillId="0" borderId="67" xfId="3" applyFont="1" applyBorder="1" applyAlignment="1" applyProtection="1">
      <alignment wrapText="1"/>
      <protection locked="0"/>
    </xf>
    <xf numFmtId="164" fontId="28" fillId="0" borderId="67" xfId="3" applyFont="1" applyBorder="1" applyProtection="1">
      <protection locked="0"/>
    </xf>
    <xf numFmtId="0" fontId="25" fillId="0" borderId="55" xfId="0" applyFont="1" applyBorder="1" applyAlignment="1" applyProtection="1">
      <alignment wrapText="1"/>
      <protection locked="0"/>
    </xf>
    <xf numFmtId="0" fontId="25" fillId="0" borderId="64" xfId="0" applyFont="1" applyBorder="1" applyProtection="1">
      <protection locked="0"/>
    </xf>
    <xf numFmtId="165" fontId="28" fillId="0" borderId="68" xfId="3" applyNumberFormat="1" applyFont="1" applyBorder="1" applyProtection="1">
      <protection locked="0"/>
    </xf>
    <xf numFmtId="166" fontId="28" fillId="0" borderId="69" xfId="3" applyNumberFormat="1" applyFont="1" applyBorder="1" applyProtection="1">
      <protection locked="0"/>
    </xf>
    <xf numFmtId="166" fontId="28" fillId="0" borderId="66" xfId="3" applyNumberFormat="1" applyFont="1" applyBorder="1" applyProtection="1">
      <protection locked="0"/>
    </xf>
    <xf numFmtId="164" fontId="28" fillId="0" borderId="70" xfId="3" applyFont="1" applyBorder="1" applyProtection="1">
      <protection locked="0"/>
    </xf>
    <xf numFmtId="164" fontId="28" fillId="0" borderId="71" xfId="3" applyFont="1" applyBorder="1" applyProtection="1">
      <protection locked="0"/>
    </xf>
    <xf numFmtId="164" fontId="28" fillId="0" borderId="69" xfId="3" applyFont="1" applyBorder="1" applyProtection="1">
      <protection locked="0"/>
    </xf>
    <xf numFmtId="164" fontId="28" fillId="0" borderId="68" xfId="3" applyFont="1" applyBorder="1" applyProtection="1">
      <protection locked="0"/>
    </xf>
    <xf numFmtId="49" fontId="26" fillId="2" borderId="13" xfId="0" applyNumberFormat="1" applyFont="1" applyFill="1" applyBorder="1" applyAlignment="1" applyProtection="1">
      <alignment horizontal="center" wrapText="1"/>
      <protection locked="0"/>
    </xf>
    <xf numFmtId="49" fontId="26" fillId="2" borderId="1" xfId="0" applyNumberFormat="1" applyFont="1" applyFill="1" applyBorder="1" applyAlignment="1" applyProtection="1">
      <alignment horizontal="left" wrapText="1"/>
      <protection locked="0"/>
    </xf>
    <xf numFmtId="49" fontId="26" fillId="2" borderId="2" xfId="0" applyNumberFormat="1" applyFont="1" applyFill="1" applyBorder="1" applyAlignment="1" applyProtection="1">
      <alignment horizontal="left" wrapText="1"/>
      <protection locked="0"/>
    </xf>
    <xf numFmtId="49" fontId="26" fillId="2" borderId="3" xfId="0" applyNumberFormat="1" applyFont="1" applyFill="1" applyBorder="1" applyAlignment="1" applyProtection="1">
      <alignment horizontal="left" wrapText="1"/>
      <protection locked="0"/>
    </xf>
    <xf numFmtId="49" fontId="26" fillId="2" borderId="8" xfId="0" applyNumberFormat="1" applyFont="1" applyFill="1" applyBorder="1" applyAlignment="1" applyProtection="1">
      <alignment horizontal="left" wrapText="1"/>
      <protection locked="0"/>
    </xf>
    <xf numFmtId="49" fontId="26" fillId="0" borderId="13" xfId="0" applyNumberFormat="1" applyFont="1" applyBorder="1" applyAlignment="1" applyProtection="1">
      <alignment horizontal="left" wrapText="1"/>
      <protection locked="0"/>
    </xf>
    <xf numFmtId="49" fontId="26" fillId="2" borderId="13" xfId="0" applyNumberFormat="1" applyFont="1" applyFill="1" applyBorder="1" applyAlignment="1" applyProtection="1">
      <alignment horizontal="left" wrapText="1"/>
      <protection locked="0"/>
    </xf>
    <xf numFmtId="49" fontId="26" fillId="2" borderId="9" xfId="0" applyNumberFormat="1" applyFont="1" applyFill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 applyProtection="1">
      <alignment horizontal="left" wrapText="1"/>
      <protection locked="0"/>
    </xf>
    <xf numFmtId="49" fontId="26" fillId="0" borderId="3" xfId="0" applyNumberFormat="1" applyFont="1" applyBorder="1" applyAlignment="1" applyProtection="1">
      <alignment horizontal="left" wrapText="1"/>
      <protection locked="0"/>
    </xf>
    <xf numFmtId="49" fontId="26" fillId="0" borderId="2" xfId="0" applyNumberFormat="1" applyFont="1" applyBorder="1" applyAlignment="1" applyProtection="1">
      <alignment horizontal="left" wrapText="1"/>
      <protection locked="0"/>
    </xf>
    <xf numFmtId="49" fontId="26" fillId="0" borderId="58" xfId="0" applyNumberFormat="1" applyFont="1" applyBorder="1" applyAlignment="1" applyProtection="1">
      <alignment horizontal="left" wrapText="1"/>
      <protection locked="0"/>
    </xf>
    <xf numFmtId="49" fontId="26" fillId="2" borderId="31" xfId="0" applyNumberFormat="1" applyFont="1" applyFill="1" applyBorder="1" applyAlignment="1" applyProtection="1">
      <alignment horizontal="center" wrapText="1"/>
      <protection locked="0"/>
    </xf>
    <xf numFmtId="49" fontId="26" fillId="2" borderId="23" xfId="0" applyNumberFormat="1" applyFont="1" applyFill="1" applyBorder="1" applyAlignment="1" applyProtection="1">
      <alignment horizontal="left" wrapText="1"/>
      <protection locked="0"/>
    </xf>
    <xf numFmtId="49" fontId="26" fillId="2" borderId="24" xfId="0" applyNumberFormat="1" applyFont="1" applyFill="1" applyBorder="1" applyAlignment="1" applyProtection="1">
      <alignment horizontal="left" wrapText="1"/>
      <protection locked="0"/>
    </xf>
    <xf numFmtId="49" fontId="26" fillId="2" borderId="25" xfId="0" applyNumberFormat="1" applyFont="1" applyFill="1" applyBorder="1" applyAlignment="1" applyProtection="1">
      <alignment horizontal="left" wrapText="1"/>
      <protection locked="0"/>
    </xf>
    <xf numFmtId="49" fontId="26" fillId="2" borderId="59" xfId="0" applyNumberFormat="1" applyFont="1" applyFill="1" applyBorder="1" applyAlignment="1" applyProtection="1">
      <alignment horizontal="left" wrapText="1"/>
      <protection locked="0"/>
    </xf>
    <xf numFmtId="49" fontId="26" fillId="0" borderId="31" xfId="0" applyNumberFormat="1" applyFont="1" applyBorder="1" applyAlignment="1" applyProtection="1">
      <alignment horizontal="left" wrapText="1"/>
      <protection locked="0"/>
    </xf>
    <xf numFmtId="49" fontId="26" fillId="2" borderId="31" xfId="0" applyNumberFormat="1" applyFont="1" applyFill="1" applyBorder="1" applyAlignment="1" applyProtection="1">
      <alignment horizontal="left" wrapText="1"/>
      <protection locked="0"/>
    </xf>
    <xf numFmtId="49" fontId="26" fillId="2" borderId="41" xfId="0" applyNumberFormat="1" applyFont="1" applyFill="1" applyBorder="1" applyAlignment="1" applyProtection="1">
      <alignment horizontal="left" wrapText="1"/>
      <protection locked="0"/>
    </xf>
    <xf numFmtId="3" fontId="26" fillId="0" borderId="23" xfId="0" applyNumberFormat="1" applyFont="1" applyBorder="1" applyAlignment="1" applyProtection="1">
      <alignment horizontal="right" wrapText="1"/>
      <protection locked="0"/>
    </xf>
    <xf numFmtId="0" fontId="26" fillId="0" borderId="25" xfId="0" applyFont="1" applyBorder="1" applyAlignment="1" applyProtection="1">
      <alignment horizontal="right" wrapText="1"/>
      <protection locked="0"/>
    </xf>
    <xf numFmtId="49" fontId="26" fillId="0" borderId="23" xfId="0" applyNumberFormat="1" applyFont="1" applyBorder="1" applyAlignment="1" applyProtection="1">
      <alignment horizontal="left" wrapText="1"/>
      <protection locked="0"/>
    </xf>
    <xf numFmtId="49" fontId="26" fillId="0" borderId="25" xfId="0" applyNumberFormat="1" applyFont="1" applyBorder="1" applyAlignment="1" applyProtection="1">
      <alignment horizontal="left" wrapText="1"/>
      <protection locked="0"/>
    </xf>
    <xf numFmtId="49" fontId="26" fillId="0" borderId="24" xfId="0" applyNumberFormat="1" applyFont="1" applyBorder="1" applyAlignment="1" applyProtection="1">
      <alignment horizontal="left" wrapText="1"/>
      <protection locked="0"/>
    </xf>
    <xf numFmtId="49" fontId="26" fillId="0" borderId="49" xfId="0" applyNumberFormat="1" applyFont="1" applyBorder="1" applyAlignment="1" applyProtection="1">
      <alignment horizontal="left" wrapText="1"/>
      <protection locked="0"/>
    </xf>
    <xf numFmtId="0" fontId="26" fillId="0" borderId="5" xfId="0" applyFont="1" applyBorder="1" applyProtection="1">
      <protection locked="0"/>
    </xf>
    <xf numFmtId="0" fontId="25" fillId="2" borderId="14" xfId="0" applyFont="1" applyFill="1" applyBorder="1" applyAlignment="1" applyProtection="1">
      <alignment wrapText="1"/>
      <protection locked="0"/>
    </xf>
    <xf numFmtId="49" fontId="26" fillId="0" borderId="4" xfId="0" applyNumberFormat="1" applyFont="1" applyBorder="1" applyProtection="1">
      <protection locked="0"/>
    </xf>
    <xf numFmtId="0" fontId="25" fillId="0" borderId="56" xfId="0" applyFont="1" applyBorder="1" applyAlignment="1" applyProtection="1">
      <alignment horizontal="center" wrapText="1"/>
      <protection locked="0"/>
    </xf>
    <xf numFmtId="0" fontId="25" fillId="0" borderId="35" xfId="0" applyFont="1" applyBorder="1" applyAlignment="1" applyProtection="1">
      <alignment wrapText="1"/>
      <protection locked="0"/>
    </xf>
    <xf numFmtId="0" fontId="25" fillId="0" borderId="43" xfId="0" applyFont="1" applyBorder="1" applyAlignment="1" applyProtection="1">
      <alignment wrapText="1"/>
      <protection locked="0"/>
    </xf>
    <xf numFmtId="0" fontId="25" fillId="0" borderId="36" xfId="0" applyFont="1" applyBorder="1" applyAlignment="1" applyProtection="1">
      <alignment wrapText="1"/>
      <protection locked="0"/>
    </xf>
    <xf numFmtId="0" fontId="25" fillId="0" borderId="56" xfId="0" applyFont="1" applyBorder="1" applyAlignment="1" applyProtection="1">
      <alignment wrapText="1"/>
      <protection locked="0"/>
    </xf>
    <xf numFmtId="0" fontId="25" fillId="2" borderId="56" xfId="0" applyFont="1" applyFill="1" applyBorder="1" applyAlignment="1" applyProtection="1">
      <alignment wrapText="1"/>
      <protection locked="0"/>
    </xf>
    <xf numFmtId="3" fontId="25" fillId="0" borderId="35" xfId="0" applyNumberFormat="1" applyFont="1" applyBorder="1" applyAlignment="1" applyProtection="1">
      <alignment wrapText="1"/>
      <protection locked="0"/>
    </xf>
    <xf numFmtId="3" fontId="25" fillId="0" borderId="36" xfId="0" applyNumberFormat="1" applyFont="1" applyBorder="1" applyAlignment="1" applyProtection="1">
      <alignment wrapText="1"/>
      <protection locked="0"/>
    </xf>
    <xf numFmtId="0" fontId="28" fillId="0" borderId="56" xfId="4" applyFont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6" xfId="0" applyBorder="1" applyProtection="1">
      <protection locked="0"/>
    </xf>
    <xf numFmtId="0" fontId="0" fillId="2" borderId="56" xfId="0" applyFill="1" applyBorder="1" applyAlignment="1" applyProtection="1">
      <alignment wrapText="1"/>
      <protection locked="0"/>
    </xf>
    <xf numFmtId="3" fontId="0" fillId="0" borderId="56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2" borderId="56" xfId="0" applyFill="1" applyBorder="1" applyProtection="1">
      <protection locked="0"/>
    </xf>
    <xf numFmtId="0" fontId="0" fillId="0" borderId="36" xfId="0" applyBorder="1" applyAlignment="1" applyProtection="1">
      <alignment wrapText="1"/>
      <protection locked="0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5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3" fontId="25" fillId="0" borderId="1" xfId="0" applyNumberFormat="1" applyFont="1" applyBorder="1" applyAlignment="1" applyProtection="1">
      <alignment horizontal="center" vertical="center"/>
      <protection locked="0"/>
    </xf>
    <xf numFmtId="3" fontId="25" fillId="0" borderId="33" xfId="0" applyNumberFormat="1" applyFont="1" applyBorder="1" applyAlignment="1" applyProtection="1">
      <alignment horizontal="center" vertical="center"/>
      <protection locked="0"/>
    </xf>
    <xf numFmtId="3" fontId="25" fillId="0" borderId="23" xfId="0" applyNumberFormat="1" applyFont="1" applyBorder="1" applyAlignment="1" applyProtection="1">
      <alignment horizontal="center" vertical="center"/>
      <protection locked="0"/>
    </xf>
    <xf numFmtId="3" fontId="25" fillId="0" borderId="25" xfId="0" applyNumberFormat="1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3" fontId="25" fillId="0" borderId="17" xfId="0" applyNumberFormat="1" applyFont="1" applyBorder="1" applyAlignment="1" applyProtection="1">
      <alignment horizontal="center" vertical="center"/>
      <protection locked="0"/>
    </xf>
    <xf numFmtId="3" fontId="25" fillId="0" borderId="19" xfId="0" applyNumberFormat="1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3" fontId="25" fillId="0" borderId="0" xfId="0" applyNumberFormat="1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2" borderId="0" xfId="0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26" fillId="0" borderId="2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3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vertical="center"/>
      <protection locked="0"/>
    </xf>
    <xf numFmtId="0" fontId="26" fillId="0" borderId="25" xfId="0" applyFont="1" applyBorder="1" applyAlignment="1" applyProtection="1">
      <alignment vertical="center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left"/>
      <protection locked="0"/>
    </xf>
    <xf numFmtId="0" fontId="26" fillId="0" borderId="25" xfId="0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Protection="1">
      <protection locked="0"/>
    </xf>
    <xf numFmtId="164" fontId="35" fillId="0" borderId="62" xfId="3" applyFont="1" applyBorder="1" applyProtection="1">
      <protection locked="0"/>
    </xf>
    <xf numFmtId="0" fontId="26" fillId="0" borderId="55" xfId="0" applyFont="1" applyBorder="1" applyProtection="1">
      <protection locked="0"/>
    </xf>
    <xf numFmtId="164" fontId="35" fillId="0" borderId="66" xfId="3" applyFont="1" applyBorder="1" applyProtection="1">
      <protection locked="0"/>
    </xf>
    <xf numFmtId="0" fontId="26" fillId="0" borderId="43" xfId="0" applyFont="1" applyBorder="1" applyAlignment="1" applyProtection="1">
      <alignment wrapText="1"/>
      <protection locked="0"/>
    </xf>
    <xf numFmtId="0" fontId="26" fillId="0" borderId="36" xfId="0" applyFont="1" applyBorder="1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9" xfId="0" applyFont="1" applyBorder="1" applyProtection="1">
      <protection locked="0"/>
    </xf>
    <xf numFmtId="0" fontId="36" fillId="0" borderId="35" xfId="0" applyFont="1" applyBorder="1" applyAlignment="1" applyProtection="1">
      <alignment wrapText="1"/>
      <protection locked="0"/>
    </xf>
    <xf numFmtId="0" fontId="36" fillId="0" borderId="5" xfId="0" applyFont="1" applyBorder="1" applyAlignment="1" applyProtection="1">
      <alignment wrapText="1"/>
      <protection locked="0"/>
    </xf>
    <xf numFmtId="0" fontId="36" fillId="0" borderId="5" xfId="0" applyFont="1" applyBorder="1" applyProtection="1">
      <protection locked="0"/>
    </xf>
    <xf numFmtId="0" fontId="36" fillId="0" borderId="6" xfId="0" applyFont="1" applyBorder="1" applyProtection="1">
      <protection locked="0"/>
    </xf>
    <xf numFmtId="0" fontId="36" fillId="0" borderId="56" xfId="0" applyFont="1" applyBorder="1" applyAlignment="1" applyProtection="1">
      <alignment wrapText="1"/>
      <protection locked="0"/>
    </xf>
    <xf numFmtId="0" fontId="36" fillId="0" borderId="14" xfId="0" applyFont="1" applyBorder="1" applyProtection="1">
      <protection locked="0"/>
    </xf>
    <xf numFmtId="0" fontId="36" fillId="2" borderId="56" xfId="0" applyFont="1" applyFill="1" applyBorder="1" applyAlignment="1" applyProtection="1">
      <alignment wrapText="1"/>
      <protection locked="0"/>
    </xf>
    <xf numFmtId="3" fontId="36" fillId="0" borderId="35" xfId="0" applyNumberFormat="1" applyFont="1" applyBorder="1" applyProtection="1">
      <protection locked="0"/>
    </xf>
    <xf numFmtId="3" fontId="36" fillId="0" borderId="36" xfId="0" applyNumberFormat="1" applyFont="1" applyBorder="1" applyProtection="1">
      <protection locked="0"/>
    </xf>
    <xf numFmtId="0" fontId="36" fillId="0" borderId="35" xfId="0" applyFont="1" applyBorder="1" applyProtection="1">
      <protection locked="0"/>
    </xf>
    <xf numFmtId="0" fontId="36" fillId="0" borderId="36" xfId="0" applyFont="1" applyBorder="1" applyProtection="1">
      <protection locked="0"/>
    </xf>
    <xf numFmtId="0" fontId="36" fillId="0" borderId="73" xfId="0" applyFont="1" applyBorder="1" applyProtection="1">
      <protection locked="0"/>
    </xf>
    <xf numFmtId="0" fontId="36" fillId="0" borderId="20" xfId="0" applyFont="1" applyBorder="1" applyAlignment="1" applyProtection="1">
      <alignment wrapText="1"/>
      <protection locked="0"/>
    </xf>
    <xf numFmtId="0" fontId="36" fillId="0" borderId="16" xfId="0" applyFont="1" applyBorder="1" applyAlignment="1" applyProtection="1">
      <alignment wrapText="1"/>
      <protection locked="0"/>
    </xf>
    <xf numFmtId="0" fontId="36" fillId="2" borderId="16" xfId="0" applyFont="1" applyFill="1" applyBorder="1" applyAlignment="1" applyProtection="1">
      <alignment wrapText="1"/>
      <protection locked="0"/>
    </xf>
    <xf numFmtId="0" fontId="36" fillId="0" borderId="52" xfId="0" applyFont="1" applyBorder="1" applyProtection="1">
      <protection locked="0"/>
    </xf>
    <xf numFmtId="0" fontId="36" fillId="0" borderId="44" xfId="0" applyFont="1" applyBorder="1" applyProtection="1">
      <protection locked="0"/>
    </xf>
    <xf numFmtId="0" fontId="36" fillId="0" borderId="43" xfId="0" applyFont="1" applyBorder="1" applyProtection="1">
      <protection locked="0"/>
    </xf>
    <xf numFmtId="0" fontId="36" fillId="0" borderId="72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3" fontId="36" fillId="0" borderId="74" xfId="0" applyNumberFormat="1" applyFont="1" applyBorder="1" applyProtection="1">
      <protection locked="0"/>
    </xf>
    <xf numFmtId="3" fontId="36" fillId="0" borderId="56" xfId="0" applyNumberFormat="1" applyFont="1" applyBorder="1" applyProtection="1">
      <protection locked="0"/>
    </xf>
    <xf numFmtId="0" fontId="36" fillId="0" borderId="59" xfId="0" applyFont="1" applyBorder="1" applyAlignment="1" applyProtection="1">
      <alignment wrapText="1"/>
      <protection locked="0"/>
    </xf>
    <xf numFmtId="0" fontId="36" fillId="0" borderId="25" xfId="0" applyFont="1" applyBorder="1" applyProtection="1">
      <protection locked="0"/>
    </xf>
    <xf numFmtId="0" fontId="36" fillId="0" borderId="75" xfId="0" applyFont="1" applyBorder="1" applyAlignment="1" applyProtection="1">
      <alignment wrapText="1"/>
      <protection locked="0"/>
    </xf>
    <xf numFmtId="0" fontId="13" fillId="0" borderId="76" xfId="0" applyFont="1" applyBorder="1" applyAlignment="1" applyProtection="1">
      <alignment vertical="top" wrapText="1"/>
      <protection locked="0"/>
    </xf>
    <xf numFmtId="49" fontId="13" fillId="0" borderId="43" xfId="0" applyNumberFormat="1" applyFont="1" applyBorder="1" applyAlignment="1" applyProtection="1">
      <alignment vertical="top" wrapText="1"/>
      <protection locked="0"/>
    </xf>
    <xf numFmtId="0" fontId="13" fillId="0" borderId="29" xfId="0" applyFont="1" applyBorder="1" applyAlignment="1" applyProtection="1">
      <alignment vertical="top" wrapText="1"/>
      <protection locked="0"/>
    </xf>
    <xf numFmtId="0" fontId="36" fillId="0" borderId="2" xfId="0" applyFont="1" applyBorder="1" applyAlignment="1" applyProtection="1">
      <alignment vertical="top" wrapText="1"/>
      <protection locked="0"/>
    </xf>
    <xf numFmtId="0" fontId="37" fillId="0" borderId="2" xfId="0" applyFont="1" applyBorder="1" applyAlignment="1" applyProtection="1">
      <alignment vertical="top" wrapText="1"/>
      <protection locked="0"/>
    </xf>
    <xf numFmtId="0" fontId="36" fillId="0" borderId="2" xfId="0" applyFont="1" applyBorder="1" applyAlignment="1" applyProtection="1">
      <alignment vertical="center" wrapText="1"/>
      <protection locked="0"/>
    </xf>
    <xf numFmtId="3" fontId="36" fillId="0" borderId="2" xfId="0" applyNumberFormat="1" applyFont="1" applyBorder="1" applyAlignment="1" applyProtection="1">
      <alignment vertical="top" wrapText="1"/>
      <protection locked="0"/>
    </xf>
    <xf numFmtId="49" fontId="36" fillId="0" borderId="2" xfId="0" applyNumberFormat="1" applyFont="1" applyBorder="1" applyAlignment="1" applyProtection="1">
      <alignment vertical="top" wrapText="1"/>
      <protection locked="0"/>
    </xf>
    <xf numFmtId="0" fontId="36" fillId="0" borderId="21" xfId="0" applyFont="1" applyBorder="1" applyAlignment="1" applyProtection="1">
      <alignment vertical="top" wrapText="1"/>
      <protection locked="0"/>
    </xf>
    <xf numFmtId="0" fontId="37" fillId="0" borderId="21" xfId="0" applyFont="1" applyBorder="1" applyAlignment="1" applyProtection="1">
      <alignment vertical="top" wrapText="1"/>
      <protection locked="0"/>
    </xf>
    <xf numFmtId="0" fontId="36" fillId="0" borderId="21" xfId="0" applyFont="1" applyBorder="1" applyAlignment="1" applyProtection="1">
      <alignment vertical="center" wrapText="1"/>
      <protection locked="0"/>
    </xf>
    <xf numFmtId="3" fontId="36" fillId="0" borderId="21" xfId="0" applyNumberFormat="1" applyFont="1" applyBorder="1" applyAlignment="1" applyProtection="1">
      <alignment vertical="top" wrapText="1"/>
      <protection locked="0"/>
    </xf>
    <xf numFmtId="49" fontId="36" fillId="0" borderId="21" xfId="0" applyNumberFormat="1" applyFont="1" applyBorder="1" applyAlignment="1" applyProtection="1">
      <alignment vertical="top" wrapText="1"/>
      <protection locked="0"/>
    </xf>
    <xf numFmtId="0" fontId="38" fillId="0" borderId="4" xfId="0" applyFont="1" applyBorder="1" applyProtection="1">
      <protection locked="0"/>
    </xf>
    <xf numFmtId="0" fontId="38" fillId="0" borderId="6" xfId="0" applyFont="1" applyBorder="1" applyProtection="1">
      <protection locked="0"/>
    </xf>
    <xf numFmtId="0" fontId="40" fillId="0" borderId="56" xfId="4" applyFont="1" applyBorder="1" applyAlignment="1" applyProtection="1">
      <alignment horizontal="center"/>
      <protection locked="0"/>
    </xf>
    <xf numFmtId="0" fontId="40" fillId="0" borderId="35" xfId="4" applyFont="1" applyBorder="1" applyProtection="1">
      <protection locked="0"/>
    </xf>
    <xf numFmtId="0" fontId="40" fillId="0" borderId="43" xfId="4" applyFont="1" applyBorder="1" applyAlignment="1" applyProtection="1">
      <alignment wrapText="1"/>
      <protection locked="0"/>
    </xf>
    <xf numFmtId="0" fontId="40" fillId="0" borderId="43" xfId="4" applyFont="1" applyBorder="1" applyProtection="1">
      <protection locked="0"/>
    </xf>
    <xf numFmtId="0" fontId="41" fillId="0" borderId="43" xfId="4" applyFont="1" applyBorder="1" applyProtection="1">
      <protection locked="0"/>
    </xf>
    <xf numFmtId="0" fontId="41" fillId="0" borderId="36" xfId="4" applyFont="1" applyBorder="1" applyProtection="1">
      <protection locked="0"/>
    </xf>
    <xf numFmtId="0" fontId="40" fillId="0" borderId="56" xfId="4" applyFont="1" applyBorder="1" applyAlignment="1" applyProtection="1">
      <alignment wrapText="1"/>
      <protection locked="0"/>
    </xf>
    <xf numFmtId="0" fontId="40" fillId="0" borderId="56" xfId="4" applyFont="1" applyBorder="1" applyProtection="1">
      <protection locked="0"/>
    </xf>
    <xf numFmtId="0" fontId="40" fillId="0" borderId="36" xfId="4" applyFont="1" applyBorder="1" applyProtection="1">
      <protection locked="0"/>
    </xf>
    <xf numFmtId="0" fontId="40" fillId="0" borderId="43" xfId="4" applyFont="1" applyBorder="1" applyAlignment="1" applyProtection="1">
      <alignment horizontal="center"/>
      <protection locked="0"/>
    </xf>
    <xf numFmtId="0" fontId="42" fillId="6" borderId="56" xfId="4" applyFont="1" applyFill="1" applyBorder="1" applyAlignment="1" applyProtection="1">
      <alignment wrapText="1"/>
      <protection locked="0"/>
    </xf>
    <xf numFmtId="3" fontId="42" fillId="0" borderId="35" xfId="4" applyNumberFormat="1" applyFont="1" applyBorder="1" applyProtection="1">
      <protection locked="0"/>
    </xf>
    <xf numFmtId="3" fontId="42" fillId="0" borderId="36" xfId="4" applyNumberFormat="1" applyFont="1" applyBorder="1" applyProtection="1">
      <protection locked="0"/>
    </xf>
    <xf numFmtId="0" fontId="42" fillId="0" borderId="36" xfId="4" applyFont="1" applyBorder="1" applyProtection="1">
      <protection locked="0"/>
    </xf>
    <xf numFmtId="0" fontId="42" fillId="0" borderId="35" xfId="4" applyFont="1" applyBorder="1" applyProtection="1">
      <protection locked="0"/>
    </xf>
    <xf numFmtId="0" fontId="42" fillId="0" borderId="35" xfId="4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44" fillId="0" borderId="23" xfId="0" applyFont="1" applyBorder="1" applyAlignment="1" applyProtection="1">
      <alignment vertical="center"/>
      <protection locked="0"/>
    </xf>
    <xf numFmtId="0" fontId="44" fillId="0" borderId="25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4" fillId="0" borderId="3" xfId="0" applyFont="1" applyBorder="1" applyAlignment="1" applyProtection="1">
      <alignment vertical="center"/>
      <protection locked="0"/>
    </xf>
    <xf numFmtId="3" fontId="44" fillId="0" borderId="1" xfId="0" applyNumberFormat="1" applyFont="1" applyBorder="1" applyAlignment="1" applyProtection="1">
      <alignment vertical="center"/>
      <protection locked="0"/>
    </xf>
    <xf numFmtId="3" fontId="44" fillId="0" borderId="3" xfId="0" applyNumberFormat="1" applyFont="1" applyBorder="1" applyAlignment="1" applyProtection="1">
      <alignment vertical="center"/>
      <protection locked="0"/>
    </xf>
    <xf numFmtId="3" fontId="44" fillId="0" borderId="23" xfId="0" applyNumberFormat="1" applyFont="1" applyBorder="1" applyAlignment="1" applyProtection="1">
      <alignment vertical="center"/>
      <protection locked="0"/>
    </xf>
    <xf numFmtId="3" fontId="44" fillId="0" borderId="25" xfId="0" applyNumberFormat="1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3" fontId="44" fillId="0" borderId="4" xfId="0" applyNumberFormat="1" applyFont="1" applyBorder="1" applyAlignment="1" applyProtection="1">
      <alignment vertical="center"/>
      <protection locked="0"/>
    </xf>
    <xf numFmtId="3" fontId="44" fillId="0" borderId="6" xfId="0" applyNumberFormat="1" applyFont="1" applyBorder="1" applyAlignment="1" applyProtection="1">
      <alignment vertical="center"/>
      <protection locked="0"/>
    </xf>
    <xf numFmtId="0" fontId="44" fillId="0" borderId="4" xfId="0" applyFont="1" applyBorder="1" applyAlignment="1" applyProtection="1">
      <alignment vertical="center"/>
      <protection locked="0"/>
    </xf>
    <xf numFmtId="0" fontId="44" fillId="0" borderId="6" xfId="0" applyFont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31" xfId="0" applyFont="1" applyFill="1" applyBorder="1" applyAlignment="1" applyProtection="1">
      <alignment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77" xfId="0" applyFont="1" applyBorder="1" applyProtection="1">
      <protection locked="0"/>
    </xf>
    <xf numFmtId="165" fontId="28" fillId="0" borderId="78" xfId="3" applyNumberFormat="1" applyFont="1" applyBorder="1" applyProtection="1">
      <protection locked="0"/>
    </xf>
    <xf numFmtId="166" fontId="28" fillId="0" borderId="79" xfId="3" applyNumberFormat="1" applyFont="1" applyBorder="1" applyProtection="1">
      <protection locked="0"/>
    </xf>
    <xf numFmtId="166" fontId="28" fillId="0" borderId="80" xfId="3" applyNumberFormat="1" applyFont="1" applyBorder="1" applyProtection="1">
      <protection locked="0"/>
    </xf>
    <xf numFmtId="164" fontId="28" fillId="0" borderId="81" xfId="3" applyFont="1" applyBorder="1" applyProtection="1">
      <protection locked="0"/>
    </xf>
    <xf numFmtId="164" fontId="28" fillId="0" borderId="82" xfId="3" applyFont="1" applyBorder="1" applyProtection="1">
      <protection locked="0"/>
    </xf>
    <xf numFmtId="164" fontId="28" fillId="0" borderId="83" xfId="3" applyFont="1" applyBorder="1" applyProtection="1">
      <protection locked="0"/>
    </xf>
    <xf numFmtId="164" fontId="28" fillId="0" borderId="84" xfId="3" applyFont="1" applyBorder="1" applyProtection="1">
      <protection locked="0"/>
    </xf>
    <xf numFmtId="164" fontId="28" fillId="0" borderId="79" xfId="3" applyFont="1" applyBorder="1" applyProtection="1">
      <protection locked="0"/>
    </xf>
    <xf numFmtId="164" fontId="28" fillId="0" borderId="78" xfId="3" applyFont="1" applyBorder="1" applyProtection="1">
      <protection locked="0"/>
    </xf>
    <xf numFmtId="0" fontId="25" fillId="0" borderId="86" xfId="0" applyFont="1" applyBorder="1" applyAlignment="1" applyProtection="1">
      <alignment horizontal="center"/>
      <protection locked="0"/>
    </xf>
    <xf numFmtId="3" fontId="48" fillId="0" borderId="1" xfId="0" applyNumberFormat="1" applyFont="1" applyBorder="1" applyAlignment="1" applyProtection="1">
      <alignment horizontal="right" wrapText="1"/>
      <protection locked="0"/>
    </xf>
    <xf numFmtId="3" fontId="48" fillId="0" borderId="3" xfId="0" applyNumberFormat="1" applyFont="1" applyBorder="1" applyAlignment="1" applyProtection="1">
      <alignment horizontal="right" wrapText="1"/>
      <protection locked="0"/>
    </xf>
    <xf numFmtId="49" fontId="43" fillId="0" borderId="6" xfId="0" applyNumberFormat="1" applyFont="1" applyBorder="1" applyAlignment="1" applyProtection="1">
      <alignment wrapText="1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49" fillId="0" borderId="4" xfId="0" applyFont="1" applyBorder="1" applyAlignment="1" applyProtection="1">
      <alignment wrapText="1"/>
      <protection locked="0"/>
    </xf>
    <xf numFmtId="0" fontId="49" fillId="0" borderId="5" xfId="0" applyFont="1" applyBorder="1" applyAlignment="1" applyProtection="1">
      <alignment wrapText="1"/>
      <protection locked="0"/>
    </xf>
    <xf numFmtId="0" fontId="49" fillId="0" borderId="5" xfId="0" applyFont="1" applyBorder="1" applyProtection="1">
      <protection locked="0"/>
    </xf>
    <xf numFmtId="0" fontId="50" fillId="0" borderId="5" xfId="0" applyFont="1" applyBorder="1" applyProtection="1">
      <protection locked="0"/>
    </xf>
    <xf numFmtId="0" fontId="50" fillId="0" borderId="6" xfId="0" applyFont="1" applyBorder="1" applyProtection="1"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4" xfId="0" applyFont="1" applyBorder="1" applyProtection="1">
      <protection locked="0"/>
    </xf>
    <xf numFmtId="0" fontId="49" fillId="2" borderId="11" xfId="0" applyFont="1" applyFill="1" applyBorder="1" applyAlignment="1" applyProtection="1">
      <alignment wrapText="1"/>
      <protection locked="0"/>
    </xf>
    <xf numFmtId="3" fontId="49" fillId="0" borderId="20" xfId="0" applyNumberFormat="1" applyFont="1" applyBorder="1" applyProtection="1">
      <protection locked="0"/>
    </xf>
    <xf numFmtId="3" fontId="49" fillId="0" borderId="22" xfId="0" applyNumberFormat="1" applyFont="1" applyBorder="1" applyProtection="1">
      <protection locked="0"/>
    </xf>
    <xf numFmtId="49" fontId="50" fillId="0" borderId="20" xfId="0" applyNumberFormat="1" applyFont="1" applyBorder="1" applyProtection="1">
      <protection locked="0"/>
    </xf>
    <xf numFmtId="49" fontId="49" fillId="0" borderId="22" xfId="0" applyNumberFormat="1" applyFont="1" applyBorder="1" applyAlignment="1" applyProtection="1">
      <alignment wrapText="1"/>
      <protection locked="0"/>
    </xf>
    <xf numFmtId="0" fontId="49" fillId="0" borderId="20" xfId="0" applyFont="1" applyBorder="1" applyProtection="1">
      <protection locked="0"/>
    </xf>
    <xf numFmtId="0" fontId="49" fillId="0" borderId="21" xfId="0" applyFont="1" applyBorder="1" applyProtection="1">
      <protection locked="0"/>
    </xf>
    <xf numFmtId="0" fontId="49" fillId="0" borderId="22" xfId="0" applyFont="1" applyBorder="1" applyProtection="1">
      <protection locked="0"/>
    </xf>
    <xf numFmtId="0" fontId="49" fillId="0" borderId="11" xfId="0" applyFont="1" applyBorder="1" applyProtection="1">
      <protection locked="0"/>
    </xf>
    <xf numFmtId="0" fontId="51" fillId="0" borderId="24" xfId="0" applyFont="1" applyBorder="1" applyProtection="1">
      <protection locked="0"/>
    </xf>
    <xf numFmtId="0" fontId="51" fillId="0" borderId="17" xfId="0" applyFont="1" applyBorder="1" applyAlignment="1" applyProtection="1">
      <alignment horizontal="center" vertical="center" wrapText="1"/>
      <protection locked="0"/>
    </xf>
    <xf numFmtId="0" fontId="51" fillId="0" borderId="18" xfId="0" applyFont="1" applyBorder="1" applyAlignment="1" applyProtection="1">
      <alignment horizontal="center" vertical="center" wrapText="1"/>
      <protection locked="0"/>
    </xf>
    <xf numFmtId="0" fontId="52" fillId="0" borderId="18" xfId="0" applyFont="1" applyBorder="1" applyAlignment="1" applyProtection="1">
      <alignment horizontal="center" vertical="center" wrapText="1"/>
      <protection locked="0"/>
    </xf>
    <xf numFmtId="0" fontId="52" fillId="0" borderId="19" xfId="0" applyFont="1" applyBorder="1" applyAlignment="1" applyProtection="1">
      <alignment horizontal="center" vertical="center" wrapText="1"/>
      <protection locked="0"/>
    </xf>
    <xf numFmtId="0" fontId="51" fillId="0" borderId="24" xfId="0" applyFont="1" applyBorder="1" applyAlignment="1" applyProtection="1">
      <alignment horizontal="center" wrapText="1"/>
      <protection locked="0"/>
    </xf>
    <xf numFmtId="0" fontId="51" fillId="0" borderId="53" xfId="0" applyFont="1" applyBorder="1" applyAlignment="1" applyProtection="1">
      <alignment horizontal="center" vertical="center"/>
      <protection locked="0"/>
    </xf>
    <xf numFmtId="3" fontId="51" fillId="0" borderId="24" xfId="0" applyNumberFormat="1" applyFont="1" applyBorder="1" applyAlignment="1" applyProtection="1">
      <alignment horizontal="center" vertical="center"/>
      <protection locked="0"/>
    </xf>
    <xf numFmtId="0" fontId="51" fillId="0" borderId="19" xfId="0" applyFont="1" applyBorder="1" applyAlignment="1" applyProtection="1">
      <alignment horizontal="center" vertical="center"/>
      <protection locked="0"/>
    </xf>
    <xf numFmtId="0" fontId="51" fillId="0" borderId="24" xfId="0" applyFont="1" applyBorder="1" applyAlignment="1" applyProtection="1">
      <alignment horizontal="center"/>
      <protection locked="0"/>
    </xf>
    <xf numFmtId="0" fontId="51" fillId="0" borderId="85" xfId="0" applyFont="1" applyBorder="1" applyAlignment="1" applyProtection="1">
      <alignment horizontal="center" vertical="center" wrapText="1"/>
      <protection locked="0"/>
    </xf>
    <xf numFmtId="0" fontId="51" fillId="0" borderId="46" xfId="0" applyFont="1" applyBorder="1" applyAlignment="1" applyProtection="1">
      <alignment horizontal="center" vertical="center" wrapText="1"/>
      <protection locked="0"/>
    </xf>
    <xf numFmtId="3" fontId="51" fillId="0" borderId="85" xfId="0" applyNumberFormat="1" applyFont="1" applyBorder="1" applyAlignment="1" applyProtection="1">
      <alignment horizontal="center" vertical="center"/>
      <protection locked="0"/>
    </xf>
    <xf numFmtId="0" fontId="51" fillId="0" borderId="85" xfId="0" applyFont="1" applyBorder="1" applyProtection="1">
      <protection locked="0"/>
    </xf>
    <xf numFmtId="0" fontId="51" fillId="0" borderId="24" xfId="0" applyFont="1" applyBorder="1" applyAlignment="1" applyProtection="1">
      <alignment horizontal="center" vertical="center" wrapText="1"/>
      <protection locked="0"/>
    </xf>
    <xf numFmtId="0" fontId="51" fillId="0" borderId="49" xfId="0" applyFont="1" applyBorder="1" applyAlignment="1" applyProtection="1">
      <alignment horizontal="center" vertical="center" wrapText="1"/>
      <protection locked="0"/>
    </xf>
    <xf numFmtId="0" fontId="51" fillId="0" borderId="5" xfId="0" applyFont="1" applyBorder="1" applyAlignment="1" applyProtection="1">
      <alignment horizontal="center" vertical="center" wrapText="1"/>
      <protection locked="0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0" fontId="53" fillId="0" borderId="56" xfId="0" applyFont="1" applyBorder="1" applyAlignment="1" applyProtection="1">
      <alignment horizontal="center"/>
      <protection locked="0"/>
    </xf>
    <xf numFmtId="0" fontId="53" fillId="0" borderId="16" xfId="0" applyFont="1" applyBorder="1" applyAlignment="1" applyProtection="1">
      <alignment horizont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wrapText="1"/>
      <protection locked="0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31" fillId="0" borderId="35" xfId="0" applyNumberFormat="1" applyFont="1" applyBorder="1" applyAlignment="1" applyProtection="1">
      <alignment horizontal="center"/>
      <protection locked="0"/>
    </xf>
    <xf numFmtId="3" fontId="31" fillId="0" borderId="43" xfId="0" applyNumberFormat="1" applyFont="1" applyBorder="1" applyAlignment="1" applyProtection="1">
      <alignment horizontal="center"/>
      <protection locked="0"/>
    </xf>
    <xf numFmtId="3" fontId="31" fillId="0" borderId="36" xfId="0" applyNumberFormat="1" applyFont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2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3" fillId="7" borderId="0" xfId="0" applyFont="1" applyFill="1" applyProtection="1">
      <protection locked="0"/>
    </xf>
    <xf numFmtId="0" fontId="13" fillId="8" borderId="0" xfId="0" applyFont="1" applyFill="1" applyProtection="1">
      <protection locked="0"/>
    </xf>
    <xf numFmtId="0" fontId="13" fillId="9" borderId="0" xfId="0" applyFont="1" applyFill="1" applyProtection="1">
      <protection locked="0"/>
    </xf>
  </cellXfs>
  <cellStyles count="7">
    <cellStyle name="Excel Built-in Normal" xfId="3" xr:uid="{CBB545FF-8B48-4A09-8E3E-D60202596E26}"/>
    <cellStyle name="Hypertextový odkaz" xfId="1" builtinId="8"/>
    <cellStyle name="Hypertextový odkaz 2" xfId="6" xr:uid="{CBCFFA19-8A60-45B0-A436-2E7C2A21DD9B}"/>
    <cellStyle name="Normální" xfId="0" builtinId="0"/>
    <cellStyle name="Normální 2" xfId="4" xr:uid="{F74A34A2-DC14-48BA-9C85-7D7ECA908243}"/>
    <cellStyle name="Procenta" xfId="2" builtinId="5"/>
    <cellStyle name="Procenta 2" xfId="5" xr:uid="{8DABAB1F-7AF0-40C7-9477-768F8F3785E6}"/>
  </cellStyles>
  <dxfs count="0"/>
  <tableStyles count="0" defaultTableStyle="TableStyleMedium2" defaultPivotStyle="PivotStyleLight16"/>
  <colors>
    <mruColors>
      <color rgb="FF56C800"/>
      <color rgb="FF66FF66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E24" sqref="E2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1" t="s">
        <v>0</v>
      </c>
    </row>
    <row r="2" spans="1:14" ht="14.25" customHeight="1" x14ac:dyDescent="0.3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3">
      <c r="A3" s="23" t="s">
        <v>106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4.25" customHeight="1" x14ac:dyDescent="0.3">
      <c r="A4" s="22" t="s">
        <v>107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4.25" customHeight="1" x14ac:dyDescent="0.3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3">
      <c r="A6" s="23" t="s">
        <v>105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3">
      <c r="A7" s="22" t="s">
        <v>97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3">
      <c r="A8" s="22" t="s">
        <v>85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3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3">
      <c r="A10" s="25" t="s">
        <v>75</v>
      </c>
      <c r="B10" s="26" t="s">
        <v>76</v>
      </c>
      <c r="C10" s="27" t="s">
        <v>77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3">
      <c r="A11" s="28" t="s">
        <v>92</v>
      </c>
      <c r="B11" s="22" t="s">
        <v>93</v>
      </c>
      <c r="C11" s="29" t="s">
        <v>96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3">
      <c r="A12" s="30" t="s">
        <v>78</v>
      </c>
      <c r="B12" s="31" t="s">
        <v>90</v>
      </c>
      <c r="C12" s="32" t="s">
        <v>94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3">
      <c r="A13" s="30" t="s">
        <v>79</v>
      </c>
      <c r="B13" s="31" t="s">
        <v>90</v>
      </c>
      <c r="C13" s="32" t="s">
        <v>94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3">
      <c r="A14" s="30" t="s">
        <v>81</v>
      </c>
      <c r="B14" s="31" t="s">
        <v>90</v>
      </c>
      <c r="C14" s="32" t="s">
        <v>94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3">
      <c r="A15" s="30" t="s">
        <v>82</v>
      </c>
      <c r="B15" s="31" t="s">
        <v>90</v>
      </c>
      <c r="C15" s="32" t="s">
        <v>94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3">
      <c r="A16" s="30" t="s">
        <v>83</v>
      </c>
      <c r="B16" s="31" t="s">
        <v>90</v>
      </c>
      <c r="C16" s="32" t="s">
        <v>94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3">
      <c r="A17" s="33" t="s">
        <v>80</v>
      </c>
      <c r="B17" s="34" t="s">
        <v>91</v>
      </c>
      <c r="C17" s="35" t="s">
        <v>95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3">
      <c r="A18" s="33" t="s">
        <v>84</v>
      </c>
      <c r="B18" s="34" t="s">
        <v>91</v>
      </c>
      <c r="C18" s="35" t="s">
        <v>95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3">
      <c r="A19" s="33" t="s">
        <v>86</v>
      </c>
      <c r="B19" s="34" t="s">
        <v>91</v>
      </c>
      <c r="C19" s="35" t="s">
        <v>95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3">
      <c r="A20" s="33" t="s">
        <v>87</v>
      </c>
      <c r="B20" s="34" t="s">
        <v>91</v>
      </c>
      <c r="C20" s="35" t="s">
        <v>95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3">
      <c r="A21" s="33" t="s">
        <v>88</v>
      </c>
      <c r="B21" s="34" t="s">
        <v>91</v>
      </c>
      <c r="C21" s="35" t="s">
        <v>95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3">
      <c r="A22" s="33" t="s">
        <v>102</v>
      </c>
      <c r="B22" s="34" t="s">
        <v>91</v>
      </c>
      <c r="C22" s="35" t="s">
        <v>95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3">
      <c r="A23" s="33" t="s">
        <v>103</v>
      </c>
      <c r="B23" s="34" t="s">
        <v>91</v>
      </c>
      <c r="C23" s="35" t="s">
        <v>95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3">
      <c r="A24" s="36" t="s">
        <v>89</v>
      </c>
      <c r="B24" s="37" t="s">
        <v>91</v>
      </c>
      <c r="C24" s="38" t="s">
        <v>95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3">
      <c r="B25" s="22"/>
      <c r="C25" s="3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">
      <c r="A26" s="22"/>
    </row>
    <row r="27" spans="1:14" x14ac:dyDescent="0.3">
      <c r="A27" s="23" t="s">
        <v>1</v>
      </c>
    </row>
    <row r="28" spans="1:14" x14ac:dyDescent="0.3">
      <c r="A28" s="22" t="s">
        <v>2</v>
      </c>
    </row>
    <row r="29" spans="1:14" x14ac:dyDescent="0.3">
      <c r="A29" s="22" t="s">
        <v>108</v>
      </c>
    </row>
    <row r="30" spans="1:14" x14ac:dyDescent="0.3">
      <c r="A30" s="22"/>
    </row>
    <row r="31" spans="1:14" ht="130.65" customHeight="1" x14ac:dyDescent="0.3">
      <c r="A31" s="22"/>
    </row>
    <row r="32" spans="1:14" ht="38.25" customHeight="1" x14ac:dyDescent="0.3">
      <c r="A32" s="24"/>
    </row>
    <row r="33" spans="1:7" x14ac:dyDescent="0.3">
      <c r="A33" s="24"/>
    </row>
    <row r="34" spans="1:7" x14ac:dyDescent="0.3">
      <c r="A34" s="40" t="s">
        <v>101</v>
      </c>
    </row>
    <row r="35" spans="1:7" x14ac:dyDescent="0.3">
      <c r="A35" t="s">
        <v>104</v>
      </c>
    </row>
    <row r="37" spans="1:7" x14ac:dyDescent="0.3">
      <c r="A37" s="40" t="s">
        <v>3</v>
      </c>
    </row>
    <row r="38" spans="1:7" x14ac:dyDescent="0.3">
      <c r="A38" t="s">
        <v>99</v>
      </c>
    </row>
    <row r="40" spans="1:7" x14ac:dyDescent="0.3">
      <c r="A40" s="23" t="s">
        <v>4</v>
      </c>
    </row>
    <row r="41" spans="1:7" x14ac:dyDescent="0.3">
      <c r="A41" s="22" t="s">
        <v>100</v>
      </c>
    </row>
    <row r="42" spans="1:7" x14ac:dyDescent="0.3">
      <c r="A42" s="41" t="s">
        <v>59</v>
      </c>
    </row>
    <row r="43" spans="1:7" x14ac:dyDescent="0.3">
      <c r="B43" s="24"/>
      <c r="C43" s="24"/>
      <c r="D43" s="24"/>
      <c r="E43" s="24"/>
      <c r="F43" s="24"/>
      <c r="G43" s="24"/>
    </row>
    <row r="44" spans="1:7" x14ac:dyDescent="0.3">
      <c r="A44" s="42"/>
      <c r="B44" s="24"/>
      <c r="C44" s="24"/>
      <c r="D44" s="24"/>
      <c r="E44" s="24"/>
      <c r="F44" s="24"/>
      <c r="G44" s="24"/>
    </row>
    <row r="45" spans="1:7" x14ac:dyDescent="0.3">
      <c r="B45" s="24"/>
      <c r="C45" s="24"/>
      <c r="D45" s="24"/>
      <c r="E45" s="24"/>
      <c r="F45" s="24"/>
      <c r="G45" s="24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/>
      <c r="B47" s="24"/>
      <c r="C47" s="24"/>
      <c r="D47" s="24"/>
      <c r="E47" s="24"/>
      <c r="F47" s="24"/>
      <c r="G47" s="24"/>
    </row>
    <row r="48" spans="1:7" x14ac:dyDescent="0.3">
      <c r="A48" s="24"/>
      <c r="B48" s="24"/>
      <c r="C48" s="24"/>
      <c r="D48" s="24"/>
      <c r="E48" s="24"/>
      <c r="F48" s="24"/>
      <c r="G48" s="24"/>
    </row>
    <row r="49" spans="1:7" x14ac:dyDescent="0.3">
      <c r="A49" s="24"/>
      <c r="B49" s="24"/>
      <c r="C49" s="24"/>
      <c r="D49" s="24"/>
      <c r="E49" s="24"/>
      <c r="F49" s="24"/>
      <c r="G49" s="24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/>
      <c r="B51" s="24"/>
      <c r="C51" s="24"/>
      <c r="D51" s="24"/>
      <c r="E51" s="24"/>
      <c r="F51" s="24"/>
      <c r="G51" s="24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0"/>
  <sheetViews>
    <sheetView tabSelected="1" topLeftCell="A28" zoomScale="79" zoomScaleNormal="79" workbookViewId="0">
      <selection activeCell="B32" sqref="B32"/>
    </sheetView>
  </sheetViews>
  <sheetFormatPr defaultColWidth="9.33203125" defaultRowHeight="14.4" x14ac:dyDescent="0.3"/>
  <cols>
    <col min="1" max="1" width="7.33203125" style="2" customWidth="1"/>
    <col min="2" max="2" width="9.33203125" style="2" customWidth="1"/>
    <col min="3" max="3" width="9.33203125" style="2"/>
    <col min="4" max="4" width="9.44140625" style="2" bestFit="1" customWidth="1"/>
    <col min="5" max="6" width="10" style="2" bestFit="1" customWidth="1"/>
    <col min="7" max="7" width="21" style="2" customWidth="1"/>
    <col min="8" max="9" width="12.88671875" style="2" customWidth="1"/>
    <col min="10" max="10" width="11.6640625" style="2" customWidth="1"/>
    <col min="11" max="11" width="42.33203125" style="2" customWidth="1"/>
    <col min="12" max="13" width="13.109375" style="15" customWidth="1"/>
    <col min="14" max="15" width="10.109375" style="2" bestFit="1" customWidth="1"/>
    <col min="16" max="16" width="13.6640625" style="2" customWidth="1"/>
    <col min="17" max="17" width="13.33203125" style="2" customWidth="1"/>
    <col min="18" max="18" width="10.33203125" style="2" customWidth="1"/>
    <col min="19" max="16384" width="9.33203125" style="2"/>
  </cols>
  <sheetData>
    <row r="1" spans="1:22" ht="18.600000000000001" thickBot="1" x14ac:dyDescent="0.4">
      <c r="A1" s="465" t="s">
        <v>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7"/>
    </row>
    <row r="2" spans="1:22" ht="27.3" customHeight="1" x14ac:dyDescent="0.3">
      <c r="A2" s="468" t="s">
        <v>6</v>
      </c>
      <c r="B2" s="470" t="s">
        <v>7</v>
      </c>
      <c r="C2" s="471"/>
      <c r="D2" s="471"/>
      <c r="E2" s="471"/>
      <c r="F2" s="472"/>
      <c r="G2" s="468" t="s">
        <v>8</v>
      </c>
      <c r="H2" s="475" t="s">
        <v>9</v>
      </c>
      <c r="I2" s="475" t="s">
        <v>58</v>
      </c>
      <c r="J2" s="468" t="s">
        <v>10</v>
      </c>
      <c r="K2" s="468" t="s">
        <v>11</v>
      </c>
      <c r="L2" s="473" t="s">
        <v>292</v>
      </c>
      <c r="M2" s="474"/>
      <c r="N2" s="461" t="s">
        <v>293</v>
      </c>
      <c r="O2" s="462"/>
      <c r="P2" s="463" t="s">
        <v>294</v>
      </c>
      <c r="Q2" s="464"/>
      <c r="R2" s="461" t="s">
        <v>13</v>
      </c>
      <c r="S2" s="462"/>
    </row>
    <row r="3" spans="1:22" ht="111" thickBot="1" x14ac:dyDescent="0.35">
      <c r="A3" s="469"/>
      <c r="B3" s="272" t="s">
        <v>14</v>
      </c>
      <c r="C3" s="273" t="s">
        <v>15</v>
      </c>
      <c r="D3" s="273" t="s">
        <v>16</v>
      </c>
      <c r="E3" s="273" t="s">
        <v>17</v>
      </c>
      <c r="F3" s="274" t="s">
        <v>18</v>
      </c>
      <c r="G3" s="469"/>
      <c r="H3" s="476"/>
      <c r="I3" s="476"/>
      <c r="J3" s="469"/>
      <c r="K3" s="469"/>
      <c r="L3" s="275" t="s">
        <v>19</v>
      </c>
      <c r="M3" s="276" t="s">
        <v>74</v>
      </c>
      <c r="N3" s="277" t="s">
        <v>20</v>
      </c>
      <c r="O3" s="278" t="s">
        <v>21</v>
      </c>
      <c r="P3" s="279" t="s">
        <v>295</v>
      </c>
      <c r="Q3" s="280" t="s">
        <v>296</v>
      </c>
      <c r="R3" s="281" t="s">
        <v>22</v>
      </c>
      <c r="S3" s="278" t="s">
        <v>23</v>
      </c>
      <c r="U3" s="2" t="s">
        <v>354</v>
      </c>
    </row>
    <row r="4" spans="1:22" ht="43.2" x14ac:dyDescent="0.3">
      <c r="A4" s="47">
        <v>1</v>
      </c>
      <c r="B4" s="48" t="s">
        <v>114</v>
      </c>
      <c r="C4" s="49" t="s">
        <v>115</v>
      </c>
      <c r="D4" s="50">
        <v>60610760</v>
      </c>
      <c r="E4" s="50"/>
      <c r="F4" s="51">
        <v>650032951</v>
      </c>
      <c r="G4" s="52" t="s">
        <v>116</v>
      </c>
      <c r="H4" s="53" t="s">
        <v>81</v>
      </c>
      <c r="I4" s="53" t="s">
        <v>117</v>
      </c>
      <c r="J4" s="53" t="s">
        <v>118</v>
      </c>
      <c r="K4" s="54" t="s">
        <v>119</v>
      </c>
      <c r="L4" s="55">
        <v>10000000</v>
      </c>
      <c r="M4" s="56">
        <v>7000000</v>
      </c>
      <c r="N4" s="57">
        <v>2023</v>
      </c>
      <c r="O4" s="51">
        <v>2025</v>
      </c>
      <c r="P4" s="57" t="s">
        <v>120</v>
      </c>
      <c r="Q4" s="51" t="s">
        <v>120</v>
      </c>
      <c r="R4" s="58" t="s">
        <v>121</v>
      </c>
      <c r="S4" s="59" t="s">
        <v>122</v>
      </c>
      <c r="U4" s="577"/>
      <c r="V4" s="2" t="s">
        <v>352</v>
      </c>
    </row>
    <row r="5" spans="1:22" ht="43.8" thickBot="1" x14ac:dyDescent="0.35">
      <c r="A5" s="60">
        <v>2</v>
      </c>
      <c r="B5" s="58" t="s">
        <v>114</v>
      </c>
      <c r="C5" s="61" t="s">
        <v>115</v>
      </c>
      <c r="D5" s="62">
        <v>60610760</v>
      </c>
      <c r="E5" s="62"/>
      <c r="F5" s="59">
        <v>650032951</v>
      </c>
      <c r="G5" s="63" t="s">
        <v>123</v>
      </c>
      <c r="H5" s="64" t="s">
        <v>81</v>
      </c>
      <c r="I5" s="64" t="s">
        <v>117</v>
      </c>
      <c r="J5" s="64" t="s">
        <v>118</v>
      </c>
      <c r="K5" s="65" t="s">
        <v>124</v>
      </c>
      <c r="L5" s="66">
        <v>1500000</v>
      </c>
      <c r="M5" s="67">
        <v>1050000</v>
      </c>
      <c r="N5" s="68">
        <v>2023</v>
      </c>
      <c r="O5" s="59">
        <v>2025</v>
      </c>
      <c r="P5" s="68" t="s">
        <v>120</v>
      </c>
      <c r="Q5" s="59" t="s">
        <v>120</v>
      </c>
      <c r="R5" s="69" t="s">
        <v>121</v>
      </c>
      <c r="S5" s="70" t="s">
        <v>122</v>
      </c>
      <c r="U5" s="578"/>
      <c r="V5" s="2" t="s">
        <v>353</v>
      </c>
    </row>
    <row r="6" spans="1:22" ht="86.4" x14ac:dyDescent="0.3">
      <c r="A6" s="47">
        <v>3</v>
      </c>
      <c r="B6" s="48" t="s">
        <v>125</v>
      </c>
      <c r="C6" s="49" t="s">
        <v>126</v>
      </c>
      <c r="D6" s="50">
        <v>61785300</v>
      </c>
      <c r="E6" s="50">
        <v>107542471</v>
      </c>
      <c r="F6" s="51">
        <v>600068439</v>
      </c>
      <c r="G6" s="52" t="s">
        <v>127</v>
      </c>
      <c r="H6" s="53" t="s">
        <v>81</v>
      </c>
      <c r="I6" s="53" t="s">
        <v>117</v>
      </c>
      <c r="J6" s="53" t="s">
        <v>128</v>
      </c>
      <c r="K6" s="54" t="s">
        <v>129</v>
      </c>
      <c r="L6" s="55">
        <v>3000000</v>
      </c>
      <c r="M6" s="56">
        <v>2100000</v>
      </c>
      <c r="N6" s="57">
        <v>2024</v>
      </c>
      <c r="O6" s="51">
        <v>2026</v>
      </c>
      <c r="P6" s="57"/>
      <c r="Q6" s="51" t="s">
        <v>120</v>
      </c>
      <c r="R6" s="321" t="s">
        <v>304</v>
      </c>
      <c r="S6" s="72" t="s">
        <v>131</v>
      </c>
      <c r="U6" s="579"/>
      <c r="V6" s="2" t="s">
        <v>355</v>
      </c>
    </row>
    <row r="7" spans="1:22" ht="86.4" x14ac:dyDescent="0.3">
      <c r="A7" s="60">
        <v>4</v>
      </c>
      <c r="B7" s="58" t="s">
        <v>125</v>
      </c>
      <c r="C7" s="61" t="s">
        <v>126</v>
      </c>
      <c r="D7" s="62">
        <v>61785300</v>
      </c>
      <c r="E7" s="62">
        <v>107542471</v>
      </c>
      <c r="F7" s="59">
        <v>600068439</v>
      </c>
      <c r="G7" s="73" t="s">
        <v>132</v>
      </c>
      <c r="H7" s="64" t="s">
        <v>81</v>
      </c>
      <c r="I7" s="64" t="s">
        <v>117</v>
      </c>
      <c r="J7" s="64" t="s">
        <v>128</v>
      </c>
      <c r="K7" s="65" t="s">
        <v>133</v>
      </c>
      <c r="L7" s="66">
        <v>4000000</v>
      </c>
      <c r="M7" s="67">
        <v>2800000</v>
      </c>
      <c r="N7" s="68">
        <v>2024</v>
      </c>
      <c r="O7" s="59">
        <v>2026</v>
      </c>
      <c r="P7" s="68"/>
      <c r="Q7" s="323" t="s">
        <v>120</v>
      </c>
      <c r="R7" s="322" t="s">
        <v>130</v>
      </c>
      <c r="S7" s="59" t="s">
        <v>131</v>
      </c>
    </row>
    <row r="8" spans="1:22" ht="86.4" x14ac:dyDescent="0.3">
      <c r="A8" s="60">
        <v>5</v>
      </c>
      <c r="B8" s="58" t="s">
        <v>125</v>
      </c>
      <c r="C8" s="61" t="s">
        <v>126</v>
      </c>
      <c r="D8" s="62">
        <v>61785300</v>
      </c>
      <c r="E8" s="62">
        <v>107542471</v>
      </c>
      <c r="F8" s="59">
        <v>600068439</v>
      </c>
      <c r="G8" s="73" t="s">
        <v>134</v>
      </c>
      <c r="H8" s="64" t="s">
        <v>81</v>
      </c>
      <c r="I8" s="64" t="s">
        <v>117</v>
      </c>
      <c r="J8" s="64" t="s">
        <v>128</v>
      </c>
      <c r="K8" s="65" t="s">
        <v>134</v>
      </c>
      <c r="L8" s="66">
        <v>1000000</v>
      </c>
      <c r="M8" s="67">
        <v>700000</v>
      </c>
      <c r="N8" s="68">
        <v>2022</v>
      </c>
      <c r="O8" s="59">
        <v>2022</v>
      </c>
      <c r="P8" s="68"/>
      <c r="Q8" s="59"/>
      <c r="R8" s="321" t="s">
        <v>304</v>
      </c>
      <c r="S8" s="59" t="s">
        <v>131</v>
      </c>
    </row>
    <row r="9" spans="1:22" ht="86.4" x14ac:dyDescent="0.3">
      <c r="A9" s="60">
        <v>6</v>
      </c>
      <c r="B9" s="58" t="s">
        <v>125</v>
      </c>
      <c r="C9" s="61" t="s">
        <v>126</v>
      </c>
      <c r="D9" s="62">
        <v>61785300</v>
      </c>
      <c r="E9" s="62">
        <v>107542471</v>
      </c>
      <c r="F9" s="59">
        <v>600068439</v>
      </c>
      <c r="G9" s="73" t="s">
        <v>135</v>
      </c>
      <c r="H9" s="64" t="s">
        <v>81</v>
      </c>
      <c r="I9" s="64" t="s">
        <v>117</v>
      </c>
      <c r="J9" s="64" t="s">
        <v>128</v>
      </c>
      <c r="K9" s="65" t="s">
        <v>135</v>
      </c>
      <c r="L9" s="66">
        <v>1500000</v>
      </c>
      <c r="M9" s="67">
        <v>1050000</v>
      </c>
      <c r="N9" s="68">
        <v>2023</v>
      </c>
      <c r="O9" s="59">
        <v>2025</v>
      </c>
      <c r="P9" s="68"/>
      <c r="Q9" s="59"/>
      <c r="R9" s="321" t="s">
        <v>304</v>
      </c>
      <c r="S9" s="59" t="s">
        <v>131</v>
      </c>
    </row>
    <row r="10" spans="1:22" ht="86.4" x14ac:dyDescent="0.3">
      <c r="A10" s="60">
        <v>7</v>
      </c>
      <c r="B10" s="58" t="s">
        <v>125</v>
      </c>
      <c r="C10" s="61" t="s">
        <v>126</v>
      </c>
      <c r="D10" s="62">
        <v>61785300</v>
      </c>
      <c r="E10" s="62">
        <v>107542471</v>
      </c>
      <c r="F10" s="59">
        <v>600068439</v>
      </c>
      <c r="G10" s="73" t="s">
        <v>136</v>
      </c>
      <c r="H10" s="64" t="s">
        <v>81</v>
      </c>
      <c r="I10" s="64" t="s">
        <v>117</v>
      </c>
      <c r="J10" s="64" t="s">
        <v>128</v>
      </c>
      <c r="K10" s="65" t="s">
        <v>137</v>
      </c>
      <c r="L10" s="66">
        <v>2000000</v>
      </c>
      <c r="M10" s="67">
        <v>1400000</v>
      </c>
      <c r="N10" s="68">
        <v>2024</v>
      </c>
      <c r="O10" s="59">
        <v>2026</v>
      </c>
      <c r="P10" s="68"/>
      <c r="Q10" s="59"/>
      <c r="R10" s="321" t="s">
        <v>304</v>
      </c>
      <c r="S10" s="59" t="s">
        <v>131</v>
      </c>
    </row>
    <row r="11" spans="1:22" ht="86.4" x14ac:dyDescent="0.3">
      <c r="A11" s="60">
        <v>8</v>
      </c>
      <c r="B11" s="58" t="s">
        <v>125</v>
      </c>
      <c r="C11" s="61" t="s">
        <v>126</v>
      </c>
      <c r="D11" s="62">
        <v>61785300</v>
      </c>
      <c r="E11" s="62">
        <v>107542471</v>
      </c>
      <c r="F11" s="59">
        <v>600068439</v>
      </c>
      <c r="G11" s="73" t="s">
        <v>138</v>
      </c>
      <c r="H11" s="64" t="s">
        <v>81</v>
      </c>
      <c r="I11" s="64" t="s">
        <v>117</v>
      </c>
      <c r="J11" s="64" t="s">
        <v>128</v>
      </c>
      <c r="K11" s="65" t="s">
        <v>139</v>
      </c>
      <c r="L11" s="66">
        <v>3000000</v>
      </c>
      <c r="M11" s="67">
        <v>2100000</v>
      </c>
      <c r="N11" s="68">
        <v>2023</v>
      </c>
      <c r="O11" s="59">
        <v>2026</v>
      </c>
      <c r="P11" s="68"/>
      <c r="Q11" s="323" t="s">
        <v>120</v>
      </c>
      <c r="R11" s="58" t="s">
        <v>130</v>
      </c>
      <c r="S11" s="59" t="s">
        <v>131</v>
      </c>
    </row>
    <row r="12" spans="1:22" ht="86.4" x14ac:dyDescent="0.3">
      <c r="A12" s="60">
        <v>9</v>
      </c>
      <c r="B12" s="58" t="s">
        <v>125</v>
      </c>
      <c r="C12" s="61" t="s">
        <v>126</v>
      </c>
      <c r="D12" s="62">
        <v>61785300</v>
      </c>
      <c r="E12" s="62">
        <v>107542471</v>
      </c>
      <c r="F12" s="59">
        <v>600068439</v>
      </c>
      <c r="G12" s="73" t="s">
        <v>141</v>
      </c>
      <c r="H12" s="64" t="s">
        <v>81</v>
      </c>
      <c r="I12" s="64" t="s">
        <v>117</v>
      </c>
      <c r="J12" s="64" t="s">
        <v>128</v>
      </c>
      <c r="K12" s="65" t="s">
        <v>141</v>
      </c>
      <c r="L12" s="66">
        <v>500000</v>
      </c>
      <c r="M12" s="67">
        <v>350000</v>
      </c>
      <c r="N12" s="68">
        <v>2022</v>
      </c>
      <c r="O12" s="59">
        <v>2023</v>
      </c>
      <c r="P12" s="68"/>
      <c r="Q12" s="323" t="s">
        <v>120</v>
      </c>
      <c r="R12" s="322" t="s">
        <v>305</v>
      </c>
      <c r="S12" s="59" t="s">
        <v>131</v>
      </c>
    </row>
    <row r="13" spans="1:22" ht="86.4" x14ac:dyDescent="0.3">
      <c r="A13" s="60">
        <v>10</v>
      </c>
      <c r="B13" s="58" t="s">
        <v>125</v>
      </c>
      <c r="C13" s="61" t="s">
        <v>126</v>
      </c>
      <c r="D13" s="62">
        <v>61785300</v>
      </c>
      <c r="E13" s="62">
        <v>107542471</v>
      </c>
      <c r="F13" s="59">
        <v>600068439</v>
      </c>
      <c r="G13" s="73" t="s">
        <v>142</v>
      </c>
      <c r="H13" s="64" t="s">
        <v>81</v>
      </c>
      <c r="I13" s="64" t="s">
        <v>117</v>
      </c>
      <c r="J13" s="64" t="s">
        <v>128</v>
      </c>
      <c r="K13" s="65" t="s">
        <v>143</v>
      </c>
      <c r="L13" s="66">
        <v>50000</v>
      </c>
      <c r="M13" s="67">
        <v>35000</v>
      </c>
      <c r="N13" s="68">
        <v>2022</v>
      </c>
      <c r="O13" s="59">
        <v>2022</v>
      </c>
      <c r="P13" s="68"/>
      <c r="Q13" s="59"/>
      <c r="R13" s="322" t="s">
        <v>306</v>
      </c>
      <c r="S13" s="59" t="s">
        <v>131</v>
      </c>
    </row>
    <row r="14" spans="1:22" ht="87" thickBot="1" x14ac:dyDescent="0.35">
      <c r="A14" s="74">
        <v>11</v>
      </c>
      <c r="B14" s="69" t="s">
        <v>125</v>
      </c>
      <c r="C14" s="75" t="s">
        <v>126</v>
      </c>
      <c r="D14" s="76">
        <v>61785300</v>
      </c>
      <c r="E14" s="76">
        <v>107542471</v>
      </c>
      <c r="F14" s="70">
        <v>600068439</v>
      </c>
      <c r="G14" s="77" t="s">
        <v>144</v>
      </c>
      <c r="H14" s="78" t="s">
        <v>81</v>
      </c>
      <c r="I14" s="78" t="s">
        <v>117</v>
      </c>
      <c r="J14" s="78" t="s">
        <v>128</v>
      </c>
      <c r="K14" s="79" t="s">
        <v>145</v>
      </c>
      <c r="L14" s="80">
        <v>2000000</v>
      </c>
      <c r="M14" s="81">
        <v>1400000</v>
      </c>
      <c r="N14" s="82">
        <v>2024</v>
      </c>
      <c r="O14" s="70">
        <v>2026</v>
      </c>
      <c r="P14" s="82"/>
      <c r="Q14" s="324" t="s">
        <v>120</v>
      </c>
      <c r="R14" s="325" t="s">
        <v>130</v>
      </c>
      <c r="S14" s="326" t="s">
        <v>131</v>
      </c>
    </row>
    <row r="15" spans="1:22" ht="87" thickBot="1" x14ac:dyDescent="0.35">
      <c r="A15" s="456">
        <v>12</v>
      </c>
      <c r="B15" s="327" t="s">
        <v>125</v>
      </c>
      <c r="C15" s="328" t="s">
        <v>126</v>
      </c>
      <c r="D15" s="329">
        <v>61785300</v>
      </c>
      <c r="E15" s="329">
        <v>107542471</v>
      </c>
      <c r="F15" s="330">
        <v>600068439</v>
      </c>
      <c r="G15" s="331" t="s">
        <v>307</v>
      </c>
      <c r="H15" s="332" t="s">
        <v>81</v>
      </c>
      <c r="I15" s="332" t="s">
        <v>117</v>
      </c>
      <c r="J15" s="332" t="s">
        <v>128</v>
      </c>
      <c r="K15" s="333" t="s">
        <v>309</v>
      </c>
      <c r="L15" s="334">
        <v>5000000</v>
      </c>
      <c r="M15" s="335">
        <v>3500000</v>
      </c>
      <c r="N15" s="336">
        <v>2026</v>
      </c>
      <c r="O15" s="337">
        <v>2028</v>
      </c>
      <c r="P15" s="336"/>
      <c r="Q15" s="338"/>
      <c r="R15" s="349" t="s">
        <v>130</v>
      </c>
      <c r="S15" s="350" t="s">
        <v>131</v>
      </c>
      <c r="T15" s="346"/>
    </row>
    <row r="16" spans="1:22" ht="87" thickBot="1" x14ac:dyDescent="0.35">
      <c r="A16" s="457">
        <v>13</v>
      </c>
      <c r="B16" s="339" t="s">
        <v>125</v>
      </c>
      <c r="C16" s="328" t="s">
        <v>126</v>
      </c>
      <c r="D16" s="329">
        <v>61785300</v>
      </c>
      <c r="E16" s="329">
        <v>107542471</v>
      </c>
      <c r="F16" s="330">
        <v>600068439</v>
      </c>
      <c r="G16" s="340" t="s">
        <v>308</v>
      </c>
      <c r="H16" s="332" t="s">
        <v>81</v>
      </c>
      <c r="I16" s="332" t="s">
        <v>117</v>
      </c>
      <c r="J16" s="332" t="s">
        <v>128</v>
      </c>
      <c r="K16" s="341" t="s">
        <v>310</v>
      </c>
      <c r="L16" s="348">
        <v>1000000</v>
      </c>
      <c r="M16" s="347">
        <v>700000</v>
      </c>
      <c r="N16" s="342">
        <v>2027</v>
      </c>
      <c r="O16" s="343">
        <v>2028</v>
      </c>
      <c r="P16" s="344"/>
      <c r="Q16" s="345"/>
      <c r="R16" s="351" t="s">
        <v>130</v>
      </c>
      <c r="S16" s="330" t="s">
        <v>131</v>
      </c>
    </row>
    <row r="17" spans="1:19" ht="29.4" thickBot="1" x14ac:dyDescent="0.35">
      <c r="A17" s="47">
        <v>14</v>
      </c>
      <c r="B17" s="48" t="s">
        <v>146</v>
      </c>
      <c r="C17" s="49" t="s">
        <v>147</v>
      </c>
      <c r="D17" s="50">
        <v>69983861</v>
      </c>
      <c r="E17" s="50">
        <v>107542781</v>
      </c>
      <c r="F17" s="51">
        <v>664100228</v>
      </c>
      <c r="G17" s="52" t="s">
        <v>148</v>
      </c>
      <c r="H17" s="53" t="s">
        <v>149</v>
      </c>
      <c r="I17" s="53" t="s">
        <v>117</v>
      </c>
      <c r="J17" s="53" t="s">
        <v>150</v>
      </c>
      <c r="K17" s="54" t="s">
        <v>151</v>
      </c>
      <c r="L17" s="55">
        <v>6000000</v>
      </c>
      <c r="M17" s="56">
        <v>4200000</v>
      </c>
      <c r="N17" s="57">
        <v>2023</v>
      </c>
      <c r="O17" s="51">
        <v>2024</v>
      </c>
      <c r="P17" s="57" t="s">
        <v>152</v>
      </c>
      <c r="Q17" s="51" t="s">
        <v>153</v>
      </c>
      <c r="R17" s="48" t="s">
        <v>154</v>
      </c>
      <c r="S17" s="72" t="s">
        <v>155</v>
      </c>
    </row>
    <row r="18" spans="1:19" ht="58.2" thickBot="1" x14ac:dyDescent="0.35">
      <c r="A18" s="47">
        <v>15</v>
      </c>
      <c r="B18" s="58" t="s">
        <v>146</v>
      </c>
      <c r="C18" s="61" t="s">
        <v>147</v>
      </c>
      <c r="D18" s="62">
        <v>69983861</v>
      </c>
      <c r="E18" s="62">
        <v>107542781</v>
      </c>
      <c r="F18" s="59">
        <v>664100228</v>
      </c>
      <c r="G18" s="63" t="s">
        <v>156</v>
      </c>
      <c r="H18" s="64" t="s">
        <v>149</v>
      </c>
      <c r="I18" s="64" t="s">
        <v>117</v>
      </c>
      <c r="J18" s="64" t="s">
        <v>150</v>
      </c>
      <c r="K18" s="65" t="s">
        <v>157</v>
      </c>
      <c r="L18" s="66">
        <v>750000</v>
      </c>
      <c r="M18" s="67">
        <v>525000</v>
      </c>
      <c r="N18" s="68">
        <v>2023</v>
      </c>
      <c r="O18" s="59">
        <v>2024</v>
      </c>
      <c r="P18" s="68"/>
      <c r="Q18" s="59" t="s">
        <v>120</v>
      </c>
      <c r="R18" s="58" t="s">
        <v>158</v>
      </c>
      <c r="S18" s="59"/>
    </row>
    <row r="19" spans="1:19" ht="29.4" thickBot="1" x14ac:dyDescent="0.35">
      <c r="A19" s="47">
        <v>16</v>
      </c>
      <c r="B19" s="69" t="s">
        <v>146</v>
      </c>
      <c r="C19" s="75" t="s">
        <v>147</v>
      </c>
      <c r="D19" s="76">
        <v>69983861</v>
      </c>
      <c r="E19" s="76">
        <v>107542781</v>
      </c>
      <c r="F19" s="70">
        <v>664100228</v>
      </c>
      <c r="G19" s="77" t="s">
        <v>159</v>
      </c>
      <c r="H19" s="78" t="s">
        <v>149</v>
      </c>
      <c r="I19" s="78" t="s">
        <v>117</v>
      </c>
      <c r="J19" s="78" t="s">
        <v>150</v>
      </c>
      <c r="K19" s="77" t="s">
        <v>160</v>
      </c>
      <c r="L19" s="80">
        <v>400000</v>
      </c>
      <c r="M19" s="81">
        <v>280000</v>
      </c>
      <c r="N19" s="82">
        <v>2024</v>
      </c>
      <c r="O19" s="70">
        <v>2025</v>
      </c>
      <c r="P19" s="82"/>
      <c r="Q19" s="70"/>
      <c r="R19" s="69" t="s">
        <v>161</v>
      </c>
      <c r="S19" s="70"/>
    </row>
    <row r="20" spans="1:19" ht="57.6" x14ac:dyDescent="0.3">
      <c r="A20" s="47">
        <v>17</v>
      </c>
      <c r="B20" s="48" t="s">
        <v>162</v>
      </c>
      <c r="C20" s="49" t="s">
        <v>163</v>
      </c>
      <c r="D20" s="50">
        <v>60610263</v>
      </c>
      <c r="E20" s="50">
        <v>107542935</v>
      </c>
      <c r="F20" s="51">
        <v>650031768</v>
      </c>
      <c r="G20" s="52" t="s">
        <v>164</v>
      </c>
      <c r="H20" s="53" t="s">
        <v>81</v>
      </c>
      <c r="I20" s="53" t="s">
        <v>117</v>
      </c>
      <c r="J20" s="53" t="s">
        <v>165</v>
      </c>
      <c r="K20" s="54" t="s">
        <v>166</v>
      </c>
      <c r="L20" s="55">
        <v>300000</v>
      </c>
      <c r="M20" s="56">
        <v>270000</v>
      </c>
      <c r="N20" s="83">
        <v>44743</v>
      </c>
      <c r="O20" s="84">
        <v>45536</v>
      </c>
      <c r="P20" s="57"/>
      <c r="Q20" s="51" t="s">
        <v>167</v>
      </c>
      <c r="R20" s="71"/>
      <c r="S20" s="72" t="s">
        <v>122</v>
      </c>
    </row>
    <row r="21" spans="1:19" ht="58.2" thickBot="1" x14ac:dyDescent="0.35">
      <c r="A21" s="74">
        <v>18</v>
      </c>
      <c r="B21" s="69" t="s">
        <v>162</v>
      </c>
      <c r="C21" s="75" t="s">
        <v>163</v>
      </c>
      <c r="D21" s="76">
        <v>60610263</v>
      </c>
      <c r="E21" s="76">
        <v>107542935</v>
      </c>
      <c r="F21" s="70">
        <v>650031768</v>
      </c>
      <c r="G21" s="85" t="s">
        <v>168</v>
      </c>
      <c r="H21" s="78" t="s">
        <v>81</v>
      </c>
      <c r="I21" s="78" t="s">
        <v>117</v>
      </c>
      <c r="J21" s="78" t="s">
        <v>165</v>
      </c>
      <c r="K21" s="79" t="s">
        <v>169</v>
      </c>
      <c r="L21" s="80">
        <v>150000</v>
      </c>
      <c r="M21" s="81">
        <v>125000</v>
      </c>
      <c r="N21" s="86">
        <v>44743</v>
      </c>
      <c r="O21" s="87">
        <v>45536</v>
      </c>
      <c r="P21" s="82"/>
      <c r="Q21" s="70"/>
      <c r="R21" s="69"/>
      <c r="S21" s="70" t="s">
        <v>122</v>
      </c>
    </row>
    <row r="22" spans="1:19" ht="28.8" x14ac:dyDescent="0.3">
      <c r="A22" s="47">
        <v>19</v>
      </c>
      <c r="B22" s="48" t="s">
        <v>170</v>
      </c>
      <c r="C22" s="49" t="s">
        <v>171</v>
      </c>
      <c r="D22" s="50">
        <v>60610727</v>
      </c>
      <c r="E22" s="50">
        <v>107542927</v>
      </c>
      <c r="F22" s="51">
        <v>600068234</v>
      </c>
      <c r="G22" s="52" t="s">
        <v>172</v>
      </c>
      <c r="H22" s="53" t="s">
        <v>81</v>
      </c>
      <c r="I22" s="53" t="s">
        <v>117</v>
      </c>
      <c r="J22" s="53" t="s">
        <v>173</v>
      </c>
      <c r="K22" s="54" t="s">
        <v>174</v>
      </c>
      <c r="L22" s="55">
        <v>7000000</v>
      </c>
      <c r="M22" s="56">
        <v>4900000</v>
      </c>
      <c r="N22" s="57"/>
      <c r="O22" s="51"/>
      <c r="P22" s="57"/>
      <c r="Q22" s="51"/>
      <c r="R22" s="71"/>
      <c r="S22" s="72" t="s">
        <v>122</v>
      </c>
    </row>
    <row r="23" spans="1:19" ht="28.8" x14ac:dyDescent="0.3">
      <c r="A23" s="60">
        <v>20</v>
      </c>
      <c r="B23" s="58" t="s">
        <v>170</v>
      </c>
      <c r="C23" s="61" t="s">
        <v>171</v>
      </c>
      <c r="D23" s="62">
        <v>60610727</v>
      </c>
      <c r="E23" s="62">
        <v>107542927</v>
      </c>
      <c r="F23" s="59">
        <v>600068234</v>
      </c>
      <c r="G23" s="88" t="s">
        <v>175</v>
      </c>
      <c r="H23" s="64" t="s">
        <v>81</v>
      </c>
      <c r="I23" s="64" t="s">
        <v>117</v>
      </c>
      <c r="J23" s="64" t="s">
        <v>173</v>
      </c>
      <c r="K23" s="65" t="s">
        <v>176</v>
      </c>
      <c r="L23" s="66">
        <v>8500000</v>
      </c>
      <c r="M23" s="67">
        <v>5950000</v>
      </c>
      <c r="N23" s="68"/>
      <c r="O23" s="59"/>
      <c r="P23" s="68"/>
      <c r="Q23" s="59"/>
      <c r="R23" s="58"/>
      <c r="S23" s="59" t="s">
        <v>122</v>
      </c>
    </row>
    <row r="24" spans="1:19" ht="43.2" x14ac:dyDescent="0.3">
      <c r="A24" s="60">
        <v>21</v>
      </c>
      <c r="B24" s="58" t="s">
        <v>170</v>
      </c>
      <c r="C24" s="61" t="s">
        <v>171</v>
      </c>
      <c r="D24" s="62">
        <v>60610727</v>
      </c>
      <c r="E24" s="62">
        <v>107542927</v>
      </c>
      <c r="F24" s="59">
        <v>600068234</v>
      </c>
      <c r="G24" s="73" t="s">
        <v>177</v>
      </c>
      <c r="H24" s="64" t="s">
        <v>81</v>
      </c>
      <c r="I24" s="64" t="s">
        <v>117</v>
      </c>
      <c r="J24" s="64" t="s">
        <v>173</v>
      </c>
      <c r="K24" s="65" t="s">
        <v>178</v>
      </c>
      <c r="L24" s="66">
        <v>5000000</v>
      </c>
      <c r="M24" s="67">
        <v>3500000</v>
      </c>
      <c r="N24" s="68"/>
      <c r="O24" s="59"/>
      <c r="P24" s="68"/>
      <c r="Q24" s="59"/>
      <c r="R24" s="58"/>
      <c r="S24" s="59" t="s">
        <v>122</v>
      </c>
    </row>
    <row r="25" spans="1:19" ht="29.4" thickBot="1" x14ac:dyDescent="0.35">
      <c r="A25" s="74">
        <v>22</v>
      </c>
      <c r="B25" s="69" t="s">
        <v>170</v>
      </c>
      <c r="C25" s="75" t="s">
        <v>171</v>
      </c>
      <c r="D25" s="76">
        <v>60610727</v>
      </c>
      <c r="E25" s="76">
        <v>107542927</v>
      </c>
      <c r="F25" s="70">
        <v>600068234</v>
      </c>
      <c r="G25" s="89" t="s">
        <v>179</v>
      </c>
      <c r="H25" s="78" t="s">
        <v>81</v>
      </c>
      <c r="I25" s="78" t="s">
        <v>117</v>
      </c>
      <c r="J25" s="78" t="s">
        <v>173</v>
      </c>
      <c r="K25" s="79" t="s">
        <v>180</v>
      </c>
      <c r="L25" s="80">
        <v>2000000</v>
      </c>
      <c r="M25" s="81">
        <v>1400000</v>
      </c>
      <c r="N25" s="365">
        <v>2024</v>
      </c>
      <c r="O25" s="366">
        <v>2025</v>
      </c>
      <c r="P25" s="82"/>
      <c r="Q25" s="70"/>
      <c r="R25" s="69"/>
      <c r="S25" s="70" t="s">
        <v>122</v>
      </c>
    </row>
    <row r="26" spans="1:19" ht="331.8" thickBot="1" x14ac:dyDescent="0.35">
      <c r="A26" s="90">
        <v>23</v>
      </c>
      <c r="B26" s="91" t="s">
        <v>181</v>
      </c>
      <c r="C26" s="92" t="s">
        <v>182</v>
      </c>
      <c r="D26" s="352">
        <v>25485920</v>
      </c>
      <c r="E26" s="101">
        <v>181047870</v>
      </c>
      <c r="F26" s="93">
        <v>691005371</v>
      </c>
      <c r="G26" s="94" t="s">
        <v>183</v>
      </c>
      <c r="H26" s="94" t="s">
        <v>81</v>
      </c>
      <c r="I26" s="94" t="s">
        <v>117</v>
      </c>
      <c r="J26" s="94" t="s">
        <v>117</v>
      </c>
      <c r="K26" s="95" t="s">
        <v>184</v>
      </c>
      <c r="L26" s="96">
        <v>10000000</v>
      </c>
      <c r="M26" s="97">
        <f>L26/100*70</f>
        <v>7000000</v>
      </c>
      <c r="N26" s="98" t="s">
        <v>185</v>
      </c>
      <c r="O26" s="353" t="s">
        <v>186</v>
      </c>
      <c r="P26" s="92" t="s">
        <v>187</v>
      </c>
      <c r="Q26" s="354"/>
      <c r="R26" s="99" t="s">
        <v>188</v>
      </c>
      <c r="S26" s="100" t="s">
        <v>122</v>
      </c>
    </row>
    <row r="27" spans="1:19" ht="144.6" thickBot="1" x14ac:dyDescent="0.35">
      <c r="A27" s="90">
        <v>24</v>
      </c>
      <c r="B27" s="355" t="s">
        <v>311</v>
      </c>
      <c r="C27" s="355" t="s">
        <v>312</v>
      </c>
      <c r="D27" s="355">
        <v>49212222</v>
      </c>
      <c r="E27" s="356">
        <v>102164452</v>
      </c>
      <c r="F27" s="355">
        <v>600068722</v>
      </c>
      <c r="G27" s="355" t="s">
        <v>313</v>
      </c>
      <c r="H27" s="355" t="s">
        <v>149</v>
      </c>
      <c r="I27" s="355" t="s">
        <v>117</v>
      </c>
      <c r="J27" s="355" t="s">
        <v>251</v>
      </c>
      <c r="K27" s="357" t="s">
        <v>315</v>
      </c>
      <c r="L27" s="358">
        <v>400000</v>
      </c>
      <c r="M27" s="358">
        <v>280000</v>
      </c>
      <c r="N27" s="359" t="s">
        <v>317</v>
      </c>
      <c r="O27" s="359" t="s">
        <v>344</v>
      </c>
      <c r="P27" s="355"/>
      <c r="Q27" s="355"/>
      <c r="R27" s="355" t="s">
        <v>130</v>
      </c>
      <c r="S27" s="355" t="s">
        <v>122</v>
      </c>
    </row>
    <row r="28" spans="1:19" ht="144.6" thickBot="1" x14ac:dyDescent="0.35">
      <c r="A28" s="90">
        <v>25</v>
      </c>
      <c r="B28" s="360" t="s">
        <v>311</v>
      </c>
      <c r="C28" s="360" t="s">
        <v>312</v>
      </c>
      <c r="D28" s="360">
        <v>49212222</v>
      </c>
      <c r="E28" s="361">
        <v>102164452</v>
      </c>
      <c r="F28" s="360">
        <v>600068722</v>
      </c>
      <c r="G28" s="360" t="s">
        <v>314</v>
      </c>
      <c r="H28" s="360" t="s">
        <v>149</v>
      </c>
      <c r="I28" s="360" t="s">
        <v>117</v>
      </c>
      <c r="J28" s="360" t="s">
        <v>251</v>
      </c>
      <c r="K28" s="362" t="s">
        <v>316</v>
      </c>
      <c r="L28" s="363">
        <v>3000000</v>
      </c>
      <c r="M28" s="363">
        <v>2100000</v>
      </c>
      <c r="N28" s="364" t="s">
        <v>317</v>
      </c>
      <c r="O28" s="364" t="s">
        <v>344</v>
      </c>
      <c r="P28" s="360"/>
      <c r="Q28" s="360"/>
      <c r="R28" s="360" t="s">
        <v>130</v>
      </c>
      <c r="S28" s="360" t="s">
        <v>122</v>
      </c>
    </row>
    <row r="36" spans="1:5" x14ac:dyDescent="0.3">
      <c r="A36" s="1" t="s">
        <v>356</v>
      </c>
      <c r="B36" s="1"/>
      <c r="C36" s="1"/>
      <c r="D36" s="1"/>
      <c r="E36" s="1"/>
    </row>
    <row r="38" spans="1:5" x14ac:dyDescent="0.3">
      <c r="A38" s="2" t="s">
        <v>290</v>
      </c>
    </row>
    <row r="39" spans="1:5" x14ac:dyDescent="0.3">
      <c r="A39" s="2" t="s">
        <v>291</v>
      </c>
    </row>
    <row r="41" spans="1:5" x14ac:dyDescent="0.3">
      <c r="A41" s="2" t="s">
        <v>24</v>
      </c>
    </row>
    <row r="42" spans="1:5" x14ac:dyDescent="0.3">
      <c r="A42" s="2" t="s">
        <v>109</v>
      </c>
    </row>
    <row r="43" spans="1:5" x14ac:dyDescent="0.3">
      <c r="A43" s="2" t="s">
        <v>113</v>
      </c>
    </row>
    <row r="44" spans="1:5" x14ac:dyDescent="0.3">
      <c r="A44" s="2" t="s">
        <v>112</v>
      </c>
    </row>
    <row r="46" spans="1:5" x14ac:dyDescent="0.3">
      <c r="A46" s="2" t="s">
        <v>25</v>
      </c>
    </row>
    <row r="48" spans="1:5" x14ac:dyDescent="0.3">
      <c r="A48" s="2" t="s">
        <v>26</v>
      </c>
    </row>
    <row r="50" spans="1:1" x14ac:dyDescent="0.3">
      <c r="A50" s="2" t="s">
        <v>27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92"/>
  <sheetViews>
    <sheetView topLeftCell="A49" zoomScale="80" zoomScaleNormal="80" workbookViewId="0">
      <selection activeCell="A55" sqref="A55:E55"/>
    </sheetView>
  </sheetViews>
  <sheetFormatPr defaultColWidth="9.33203125" defaultRowHeight="14.4" x14ac:dyDescent="0.3"/>
  <cols>
    <col min="1" max="1" width="6.5546875" style="282" customWidth="1"/>
    <col min="2" max="3" width="9.33203125" style="282"/>
    <col min="4" max="4" width="9.44140625" style="282" bestFit="1" customWidth="1"/>
    <col min="5" max="6" width="10" style="320" bestFit="1" customWidth="1"/>
    <col min="7" max="7" width="16.33203125" style="282" customWidth="1"/>
    <col min="8" max="9" width="14.33203125" style="282" customWidth="1"/>
    <col min="10" max="10" width="14.6640625" style="282" customWidth="1"/>
    <col min="11" max="11" width="39.44140625" style="282" customWidth="1"/>
    <col min="12" max="12" width="13.88671875" style="294" customWidth="1"/>
    <col min="13" max="13" width="15.44140625" style="294" customWidth="1"/>
    <col min="14" max="15" width="9.44140625" style="282" bestFit="1" customWidth="1"/>
    <col min="16" max="16" width="8.44140625" style="282" customWidth="1"/>
    <col min="17" max="19" width="10.44140625" style="282" customWidth="1"/>
    <col min="20" max="21" width="13.44140625" style="282" customWidth="1"/>
    <col min="22" max="23" width="14" style="282" customWidth="1"/>
    <col min="24" max="24" width="12.33203125" style="282" customWidth="1"/>
    <col min="25" max="26" width="10.33203125" style="282" customWidth="1"/>
    <col min="27" max="16384" width="9.33203125" style="282"/>
  </cols>
  <sheetData>
    <row r="1" spans="1:33" ht="18" customHeight="1" thickBot="1" x14ac:dyDescent="0.4">
      <c r="A1" s="477" t="s">
        <v>28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9"/>
    </row>
    <row r="2" spans="1:33" ht="29.1" customHeight="1" thickBot="1" x14ac:dyDescent="0.35">
      <c r="A2" s="480" t="s">
        <v>6</v>
      </c>
      <c r="B2" s="504" t="s">
        <v>7</v>
      </c>
      <c r="C2" s="505"/>
      <c r="D2" s="505"/>
      <c r="E2" s="505"/>
      <c r="F2" s="506"/>
      <c r="G2" s="487" t="s">
        <v>8</v>
      </c>
      <c r="H2" s="525" t="s">
        <v>29</v>
      </c>
      <c r="I2" s="528" t="s">
        <v>58</v>
      </c>
      <c r="J2" s="480" t="s">
        <v>10</v>
      </c>
      <c r="K2" s="501" t="s">
        <v>11</v>
      </c>
      <c r="L2" s="507" t="s">
        <v>297</v>
      </c>
      <c r="M2" s="508"/>
      <c r="N2" s="509" t="s">
        <v>298</v>
      </c>
      <c r="O2" s="510"/>
      <c r="P2" s="496" t="s">
        <v>299</v>
      </c>
      <c r="Q2" s="497"/>
      <c r="R2" s="497"/>
      <c r="S2" s="497"/>
      <c r="T2" s="497"/>
      <c r="U2" s="497"/>
      <c r="V2" s="497"/>
      <c r="W2" s="498"/>
      <c r="X2" s="498"/>
      <c r="Y2" s="511" t="s">
        <v>13</v>
      </c>
      <c r="Z2" s="512"/>
    </row>
    <row r="3" spans="1:33" ht="14.85" customHeight="1" x14ac:dyDescent="0.3">
      <c r="A3" s="481"/>
      <c r="B3" s="487" t="s">
        <v>14</v>
      </c>
      <c r="C3" s="483" t="s">
        <v>15</v>
      </c>
      <c r="D3" s="483" t="s">
        <v>16</v>
      </c>
      <c r="E3" s="483" t="s">
        <v>17</v>
      </c>
      <c r="F3" s="485" t="s">
        <v>18</v>
      </c>
      <c r="G3" s="488"/>
      <c r="H3" s="526"/>
      <c r="I3" s="529"/>
      <c r="J3" s="481"/>
      <c r="K3" s="502"/>
      <c r="L3" s="517" t="s">
        <v>19</v>
      </c>
      <c r="M3" s="519" t="s">
        <v>74</v>
      </c>
      <c r="N3" s="521" t="s">
        <v>20</v>
      </c>
      <c r="O3" s="523" t="s">
        <v>21</v>
      </c>
      <c r="P3" s="499" t="s">
        <v>30</v>
      </c>
      <c r="Q3" s="500"/>
      <c r="R3" s="500"/>
      <c r="S3" s="501"/>
      <c r="T3" s="490" t="s">
        <v>31</v>
      </c>
      <c r="U3" s="492" t="s">
        <v>300</v>
      </c>
      <c r="V3" s="492" t="s">
        <v>73</v>
      </c>
      <c r="W3" s="490" t="s">
        <v>32</v>
      </c>
      <c r="X3" s="494" t="s">
        <v>60</v>
      </c>
      <c r="Y3" s="513" t="s">
        <v>22</v>
      </c>
      <c r="Z3" s="515" t="s">
        <v>23</v>
      </c>
    </row>
    <row r="4" spans="1:33" ht="80.099999999999994" customHeight="1" thickBot="1" x14ac:dyDescent="0.35">
      <c r="A4" s="482"/>
      <c r="B4" s="489"/>
      <c r="C4" s="484"/>
      <c r="D4" s="484"/>
      <c r="E4" s="484"/>
      <c r="F4" s="486"/>
      <c r="G4" s="489"/>
      <c r="H4" s="527"/>
      <c r="I4" s="530"/>
      <c r="J4" s="482"/>
      <c r="K4" s="503"/>
      <c r="L4" s="518"/>
      <c r="M4" s="520"/>
      <c r="N4" s="522"/>
      <c r="O4" s="524"/>
      <c r="P4" s="283" t="s">
        <v>52</v>
      </c>
      <c r="Q4" s="284" t="s">
        <v>301</v>
      </c>
      <c r="R4" s="284" t="s">
        <v>302</v>
      </c>
      <c r="S4" s="285" t="s">
        <v>303</v>
      </c>
      <c r="T4" s="491"/>
      <c r="U4" s="493"/>
      <c r="V4" s="493"/>
      <c r="W4" s="491"/>
      <c r="X4" s="495"/>
      <c r="Y4" s="514"/>
      <c r="Z4" s="516"/>
    </row>
    <row r="5" spans="1:33" ht="15" customHeight="1" x14ac:dyDescent="0.3">
      <c r="A5" s="102">
        <v>1</v>
      </c>
      <c r="B5" s="103" t="s">
        <v>114</v>
      </c>
      <c r="C5" s="104" t="s">
        <v>115</v>
      </c>
      <c r="D5" s="105">
        <v>60610760</v>
      </c>
      <c r="E5" s="298"/>
      <c r="F5" s="106">
        <v>650032951</v>
      </c>
      <c r="G5" s="107" t="s">
        <v>189</v>
      </c>
      <c r="H5" s="108" t="s">
        <v>81</v>
      </c>
      <c r="I5" s="108" t="s">
        <v>117</v>
      </c>
      <c r="J5" s="108" t="s">
        <v>118</v>
      </c>
      <c r="K5" s="109" t="s">
        <v>190</v>
      </c>
      <c r="L5" s="110">
        <v>4000000</v>
      </c>
      <c r="M5" s="111">
        <v>2800000</v>
      </c>
      <c r="N5" s="112">
        <v>2023</v>
      </c>
      <c r="O5" s="113">
        <v>2025</v>
      </c>
      <c r="P5" s="114" t="s">
        <v>120</v>
      </c>
      <c r="Q5" s="105" t="s">
        <v>120</v>
      </c>
      <c r="R5" s="105" t="s">
        <v>120</v>
      </c>
      <c r="S5" s="115" t="s">
        <v>120</v>
      </c>
      <c r="T5" s="108" t="s">
        <v>120</v>
      </c>
      <c r="U5" s="108"/>
      <c r="V5" s="108"/>
      <c r="W5" s="108"/>
      <c r="X5" s="108" t="s">
        <v>120</v>
      </c>
      <c r="Y5" s="116" t="s">
        <v>121</v>
      </c>
      <c r="Z5" s="113" t="s">
        <v>122</v>
      </c>
    </row>
    <row r="6" spans="1:33" ht="43.2" x14ac:dyDescent="0.3">
      <c r="A6" s="117">
        <v>2</v>
      </c>
      <c r="B6" s="118" t="s">
        <v>114</v>
      </c>
      <c r="C6" s="119" t="s">
        <v>115</v>
      </c>
      <c r="D6" s="120">
        <v>60610760</v>
      </c>
      <c r="E6" s="299"/>
      <c r="F6" s="121">
        <v>650032951</v>
      </c>
      <c r="G6" s="122" t="s">
        <v>191</v>
      </c>
      <c r="H6" s="123" t="s">
        <v>81</v>
      </c>
      <c r="I6" s="123" t="s">
        <v>117</v>
      </c>
      <c r="J6" s="123" t="s">
        <v>118</v>
      </c>
      <c r="K6" s="124" t="s">
        <v>192</v>
      </c>
      <c r="L6" s="125">
        <v>15000000</v>
      </c>
      <c r="M6" s="126">
        <v>1050000</v>
      </c>
      <c r="N6" s="127">
        <v>2023</v>
      </c>
      <c r="O6" s="128">
        <v>2025</v>
      </c>
      <c r="P6" s="129"/>
      <c r="Q6" s="120"/>
      <c r="R6" s="120"/>
      <c r="S6" s="130"/>
      <c r="T6" s="123"/>
      <c r="U6" s="123"/>
      <c r="V6" s="123"/>
      <c r="W6" s="123"/>
      <c r="X6" s="123"/>
      <c r="Y6" s="131" t="s">
        <v>121</v>
      </c>
      <c r="Z6" s="128" t="s">
        <v>122</v>
      </c>
      <c r="AB6" s="2" t="s">
        <v>354</v>
      </c>
      <c r="AC6" s="2"/>
      <c r="AD6" s="2"/>
      <c r="AE6" s="2"/>
      <c r="AF6" s="2"/>
      <c r="AG6" s="2"/>
    </row>
    <row r="7" spans="1:33" ht="43.2" x14ac:dyDescent="0.3">
      <c r="A7" s="117">
        <v>3</v>
      </c>
      <c r="B7" s="118" t="s">
        <v>114</v>
      </c>
      <c r="C7" s="119" t="s">
        <v>115</v>
      </c>
      <c r="D7" s="120">
        <v>60610760</v>
      </c>
      <c r="E7" s="299"/>
      <c r="F7" s="121">
        <v>650032951</v>
      </c>
      <c r="G7" s="132" t="s">
        <v>193</v>
      </c>
      <c r="H7" s="123" t="s">
        <v>81</v>
      </c>
      <c r="I7" s="123" t="s">
        <v>117</v>
      </c>
      <c r="J7" s="123" t="s">
        <v>118</v>
      </c>
      <c r="K7" s="133" t="s">
        <v>194</v>
      </c>
      <c r="L7" s="125">
        <v>1000000</v>
      </c>
      <c r="M7" s="126">
        <v>700000</v>
      </c>
      <c r="N7" s="127">
        <v>2023</v>
      </c>
      <c r="O7" s="128">
        <v>2025</v>
      </c>
      <c r="P7" s="129"/>
      <c r="Q7" s="120"/>
      <c r="R7" s="120"/>
      <c r="S7" s="130"/>
      <c r="T7" s="123"/>
      <c r="U7" s="123"/>
      <c r="V7" s="123" t="s">
        <v>120</v>
      </c>
      <c r="W7" s="123" t="s">
        <v>120</v>
      </c>
      <c r="X7" s="123"/>
      <c r="Y7" s="131" t="s">
        <v>121</v>
      </c>
      <c r="Z7" s="128" t="s">
        <v>122</v>
      </c>
      <c r="AB7" s="577"/>
      <c r="AC7" s="2" t="s">
        <v>352</v>
      </c>
      <c r="AD7" s="2"/>
      <c r="AE7" s="2"/>
      <c r="AF7" s="2"/>
      <c r="AG7" s="2"/>
    </row>
    <row r="8" spans="1:33" ht="43.2" x14ac:dyDescent="0.3">
      <c r="A8" s="117">
        <v>4</v>
      </c>
      <c r="B8" s="118" t="s">
        <v>114</v>
      </c>
      <c r="C8" s="119" t="s">
        <v>115</v>
      </c>
      <c r="D8" s="120">
        <v>60610760</v>
      </c>
      <c r="E8" s="299"/>
      <c r="F8" s="121">
        <v>650032951</v>
      </c>
      <c r="G8" s="131" t="s">
        <v>195</v>
      </c>
      <c r="H8" s="123" t="s">
        <v>81</v>
      </c>
      <c r="I8" s="123" t="s">
        <v>117</v>
      </c>
      <c r="J8" s="123" t="s">
        <v>118</v>
      </c>
      <c r="K8" s="134" t="s">
        <v>196</v>
      </c>
      <c r="L8" s="125">
        <v>1000000</v>
      </c>
      <c r="M8" s="126">
        <v>700000</v>
      </c>
      <c r="N8" s="127">
        <v>2023</v>
      </c>
      <c r="O8" s="128">
        <v>2025</v>
      </c>
      <c r="P8" s="129"/>
      <c r="Q8" s="120"/>
      <c r="R8" s="120"/>
      <c r="S8" s="130"/>
      <c r="T8" s="123"/>
      <c r="U8" s="123"/>
      <c r="V8" s="123"/>
      <c r="W8" s="123" t="s">
        <v>120</v>
      </c>
      <c r="X8" s="123"/>
      <c r="Y8" s="131" t="s">
        <v>121</v>
      </c>
      <c r="Z8" s="128" t="s">
        <v>122</v>
      </c>
      <c r="AB8" s="578"/>
      <c r="AC8" s="2" t="s">
        <v>353</v>
      </c>
      <c r="AD8" s="2"/>
      <c r="AE8" s="2"/>
      <c r="AF8" s="2"/>
      <c r="AG8" s="2"/>
    </row>
    <row r="9" spans="1:33" ht="43.2" x14ac:dyDescent="0.3">
      <c r="A9" s="117">
        <v>5</v>
      </c>
      <c r="B9" s="118" t="s">
        <v>114</v>
      </c>
      <c r="C9" s="119" t="s">
        <v>115</v>
      </c>
      <c r="D9" s="120">
        <v>60610760</v>
      </c>
      <c r="E9" s="299"/>
      <c r="F9" s="121">
        <v>650032951</v>
      </c>
      <c r="G9" s="131" t="s">
        <v>197</v>
      </c>
      <c r="H9" s="123" t="s">
        <v>81</v>
      </c>
      <c r="I9" s="123" t="s">
        <v>117</v>
      </c>
      <c r="J9" s="123" t="s">
        <v>118</v>
      </c>
      <c r="K9" s="134" t="s">
        <v>198</v>
      </c>
      <c r="L9" s="125">
        <v>1000000</v>
      </c>
      <c r="M9" s="126">
        <v>700000</v>
      </c>
      <c r="N9" s="127">
        <v>2023</v>
      </c>
      <c r="O9" s="128">
        <v>2025</v>
      </c>
      <c r="P9" s="129"/>
      <c r="Q9" s="120" t="s">
        <v>120</v>
      </c>
      <c r="R9" s="120"/>
      <c r="S9" s="130"/>
      <c r="T9" s="123"/>
      <c r="U9" s="123"/>
      <c r="V9" s="123"/>
      <c r="W9" s="123" t="s">
        <v>120</v>
      </c>
      <c r="X9" s="123"/>
      <c r="Y9" s="131" t="s">
        <v>121</v>
      </c>
      <c r="Z9" s="128" t="s">
        <v>122</v>
      </c>
      <c r="AB9" s="579"/>
      <c r="AC9" s="2" t="s">
        <v>355</v>
      </c>
      <c r="AD9" s="2"/>
      <c r="AE9" s="2"/>
      <c r="AF9" s="2"/>
      <c r="AG9" s="2"/>
    </row>
    <row r="10" spans="1:33" ht="100.8" x14ac:dyDescent="0.3">
      <c r="A10" s="117">
        <v>6</v>
      </c>
      <c r="B10" s="118" t="s">
        <v>114</v>
      </c>
      <c r="C10" s="120" t="s">
        <v>115</v>
      </c>
      <c r="D10" s="120">
        <v>60610760</v>
      </c>
      <c r="E10" s="299"/>
      <c r="F10" s="121">
        <v>650032951</v>
      </c>
      <c r="G10" s="122" t="s">
        <v>199</v>
      </c>
      <c r="H10" s="123" t="s">
        <v>81</v>
      </c>
      <c r="I10" s="123" t="s">
        <v>117</v>
      </c>
      <c r="J10" s="123" t="s">
        <v>118</v>
      </c>
      <c r="K10" s="133" t="s">
        <v>200</v>
      </c>
      <c r="L10" s="135">
        <v>4000000</v>
      </c>
      <c r="M10" s="136">
        <v>2800000</v>
      </c>
      <c r="N10" s="127">
        <v>2023</v>
      </c>
      <c r="O10" s="128">
        <v>2025</v>
      </c>
      <c r="P10" s="129" t="s">
        <v>120</v>
      </c>
      <c r="Q10" s="120" t="s">
        <v>120</v>
      </c>
      <c r="R10" s="120" t="s">
        <v>120</v>
      </c>
      <c r="S10" s="130" t="s">
        <v>120</v>
      </c>
      <c r="T10" s="123" t="s">
        <v>120</v>
      </c>
      <c r="U10" s="123"/>
      <c r="V10" s="123"/>
      <c r="W10" s="123"/>
      <c r="X10" s="123" t="s">
        <v>120</v>
      </c>
      <c r="Y10" s="131" t="s">
        <v>121</v>
      </c>
      <c r="Z10" s="128" t="s">
        <v>122</v>
      </c>
    </row>
    <row r="11" spans="1:33" ht="43.8" thickBot="1" x14ac:dyDescent="0.35">
      <c r="A11" s="137">
        <v>7</v>
      </c>
      <c r="B11" s="138" t="s">
        <v>114</v>
      </c>
      <c r="C11" s="139" t="s">
        <v>115</v>
      </c>
      <c r="D11" s="140">
        <v>60610760</v>
      </c>
      <c r="E11" s="247"/>
      <c r="F11" s="141">
        <v>650032951</v>
      </c>
      <c r="G11" s="142" t="s">
        <v>201</v>
      </c>
      <c r="H11" s="143" t="s">
        <v>81</v>
      </c>
      <c r="I11" s="143" t="s">
        <v>117</v>
      </c>
      <c r="J11" s="143" t="s">
        <v>118</v>
      </c>
      <c r="K11" s="144" t="s">
        <v>202</v>
      </c>
      <c r="L11" s="145">
        <v>3500000</v>
      </c>
      <c r="M11" s="146">
        <v>2450000</v>
      </c>
      <c r="N11" s="147">
        <v>2023</v>
      </c>
      <c r="O11" s="148">
        <v>2025</v>
      </c>
      <c r="P11" s="149"/>
      <c r="Q11" s="140"/>
      <c r="R11" s="140"/>
      <c r="S11" s="150"/>
      <c r="T11" s="143"/>
      <c r="U11" s="143"/>
      <c r="V11" s="143"/>
      <c r="W11" s="143"/>
      <c r="X11" s="143"/>
      <c r="Y11" s="151" t="s">
        <v>121</v>
      </c>
      <c r="Z11" s="148" t="s">
        <v>122</v>
      </c>
    </row>
    <row r="12" spans="1:33" ht="43.2" x14ac:dyDescent="0.3">
      <c r="A12" s="102">
        <v>8</v>
      </c>
      <c r="B12" s="103" t="s">
        <v>203</v>
      </c>
      <c r="C12" s="104" t="s">
        <v>204</v>
      </c>
      <c r="D12" s="105">
        <v>72550031</v>
      </c>
      <c r="E12" s="298">
        <v>102164347</v>
      </c>
      <c r="F12" s="106">
        <v>691003793</v>
      </c>
      <c r="G12" s="152" t="s">
        <v>205</v>
      </c>
      <c r="H12" s="108" t="s">
        <v>81</v>
      </c>
      <c r="I12" s="108" t="s">
        <v>117</v>
      </c>
      <c r="J12" s="108" t="s">
        <v>206</v>
      </c>
      <c r="K12" s="153" t="s">
        <v>205</v>
      </c>
      <c r="L12" s="110">
        <v>1500000</v>
      </c>
      <c r="M12" s="111">
        <v>1050000</v>
      </c>
      <c r="N12" s="112">
        <v>2022</v>
      </c>
      <c r="O12" s="113">
        <v>2022</v>
      </c>
      <c r="P12" s="112"/>
      <c r="Q12" s="105"/>
      <c r="R12" s="105"/>
      <c r="S12" s="113"/>
      <c r="T12" s="108"/>
      <c r="U12" s="108"/>
      <c r="V12" s="108"/>
      <c r="W12" s="108"/>
      <c r="X12" s="108"/>
      <c r="Y12" s="112"/>
      <c r="Z12" s="113" t="s">
        <v>122</v>
      </c>
    </row>
    <row r="13" spans="1:33" ht="43.2" x14ac:dyDescent="0.3">
      <c r="A13" s="117">
        <v>9</v>
      </c>
      <c r="B13" s="118" t="s">
        <v>203</v>
      </c>
      <c r="C13" s="119" t="s">
        <v>207</v>
      </c>
      <c r="D13" s="120">
        <v>72550031</v>
      </c>
      <c r="E13" s="299">
        <v>102164347</v>
      </c>
      <c r="F13" s="121">
        <v>691003793</v>
      </c>
      <c r="G13" s="154" t="s">
        <v>208</v>
      </c>
      <c r="H13" s="123" t="s">
        <v>81</v>
      </c>
      <c r="I13" s="123" t="s">
        <v>117</v>
      </c>
      <c r="J13" s="123" t="s">
        <v>206</v>
      </c>
      <c r="K13" s="155" t="s">
        <v>209</v>
      </c>
      <c r="L13" s="125">
        <v>3000000</v>
      </c>
      <c r="M13" s="126">
        <v>2100000</v>
      </c>
      <c r="N13" s="127">
        <v>2022</v>
      </c>
      <c r="O13" s="128">
        <v>2024</v>
      </c>
      <c r="P13" s="127"/>
      <c r="Q13" s="120"/>
      <c r="R13" s="120"/>
      <c r="S13" s="128"/>
      <c r="T13" s="123"/>
      <c r="U13" s="123"/>
      <c r="V13" s="123" t="s">
        <v>120</v>
      </c>
      <c r="W13" s="123" t="s">
        <v>120</v>
      </c>
      <c r="X13" s="123"/>
      <c r="Y13" s="127"/>
      <c r="Z13" s="128" t="s">
        <v>122</v>
      </c>
    </row>
    <row r="14" spans="1:33" ht="43.8" thickBot="1" x14ac:dyDescent="0.35">
      <c r="A14" s="137">
        <v>10</v>
      </c>
      <c r="B14" s="138" t="s">
        <v>210</v>
      </c>
      <c r="C14" s="139" t="s">
        <v>204</v>
      </c>
      <c r="D14" s="140">
        <v>72550031</v>
      </c>
      <c r="E14" s="247">
        <v>102164347</v>
      </c>
      <c r="F14" s="141">
        <v>691003793</v>
      </c>
      <c r="G14" s="156" t="s">
        <v>211</v>
      </c>
      <c r="H14" s="143" t="s">
        <v>81</v>
      </c>
      <c r="I14" s="143" t="s">
        <v>117</v>
      </c>
      <c r="J14" s="143" t="s">
        <v>206</v>
      </c>
      <c r="K14" s="156" t="s">
        <v>212</v>
      </c>
      <c r="L14" s="145">
        <v>4000000</v>
      </c>
      <c r="M14" s="146">
        <v>2800000</v>
      </c>
      <c r="N14" s="147">
        <v>2023</v>
      </c>
      <c r="O14" s="148">
        <v>2027</v>
      </c>
      <c r="P14" s="147"/>
      <c r="Q14" s="140"/>
      <c r="R14" s="140"/>
      <c r="S14" s="148"/>
      <c r="T14" s="143"/>
      <c r="U14" s="143"/>
      <c r="V14" s="143" t="s">
        <v>120</v>
      </c>
      <c r="W14" s="143" t="s">
        <v>120</v>
      </c>
      <c r="X14" s="143"/>
      <c r="Y14" s="147"/>
      <c r="Z14" s="148" t="s">
        <v>122</v>
      </c>
    </row>
    <row r="15" spans="1:33" ht="86.4" x14ac:dyDescent="0.3">
      <c r="A15" s="102">
        <v>11</v>
      </c>
      <c r="B15" s="157" t="s">
        <v>125</v>
      </c>
      <c r="C15" s="158" t="s">
        <v>126</v>
      </c>
      <c r="D15" s="159">
        <v>61785300</v>
      </c>
      <c r="E15" s="300">
        <v>102152900</v>
      </c>
      <c r="F15" s="301">
        <v>600068439</v>
      </c>
      <c r="G15" s="160" t="s">
        <v>213</v>
      </c>
      <c r="H15" s="161" t="s">
        <v>81</v>
      </c>
      <c r="I15" s="161" t="s">
        <v>117</v>
      </c>
      <c r="J15" s="161" t="s">
        <v>128</v>
      </c>
      <c r="K15" s="400" t="s">
        <v>320</v>
      </c>
      <c r="L15" s="389">
        <v>1000000</v>
      </c>
      <c r="M15" s="390">
        <v>700000</v>
      </c>
      <c r="N15" s="387">
        <v>2027</v>
      </c>
      <c r="O15" s="388">
        <v>2028</v>
      </c>
      <c r="P15" s="162" t="s">
        <v>120</v>
      </c>
      <c r="Q15" s="163" t="s">
        <v>120</v>
      </c>
      <c r="R15" s="163" t="s">
        <v>120</v>
      </c>
      <c r="S15" s="164" t="s">
        <v>120</v>
      </c>
      <c r="T15" s="165"/>
      <c r="U15" s="164" t="s">
        <v>120</v>
      </c>
      <c r="V15" s="165" t="s">
        <v>120</v>
      </c>
      <c r="W15" s="165"/>
      <c r="X15" s="165"/>
      <c r="Y15" s="393" t="s">
        <v>130</v>
      </c>
      <c r="Z15" s="394" t="s">
        <v>131</v>
      </c>
    </row>
    <row r="16" spans="1:33" ht="86.4" x14ac:dyDescent="0.3">
      <c r="A16" s="117">
        <v>12</v>
      </c>
      <c r="B16" s="166" t="s">
        <v>125</v>
      </c>
      <c r="C16" s="167" t="s">
        <v>126</v>
      </c>
      <c r="D16" s="168">
        <v>61785300</v>
      </c>
      <c r="E16" s="302">
        <v>102152900</v>
      </c>
      <c r="F16" s="303">
        <v>600068439</v>
      </c>
      <c r="G16" s="169" t="s">
        <v>215</v>
      </c>
      <c r="H16" s="170" t="s">
        <v>81</v>
      </c>
      <c r="I16" s="170" t="s">
        <v>117</v>
      </c>
      <c r="J16" s="170" t="s">
        <v>128</v>
      </c>
      <c r="K16" s="401" t="s">
        <v>345</v>
      </c>
      <c r="L16" s="391">
        <v>10000000</v>
      </c>
      <c r="M16" s="392">
        <v>7000000</v>
      </c>
      <c r="N16" s="385">
        <v>2026</v>
      </c>
      <c r="O16" s="386">
        <v>2027</v>
      </c>
      <c r="P16" s="175" t="s">
        <v>120</v>
      </c>
      <c r="Q16" s="176" t="s">
        <v>120</v>
      </c>
      <c r="R16" s="176" t="s">
        <v>120</v>
      </c>
      <c r="S16" s="177" t="s">
        <v>120</v>
      </c>
      <c r="T16" s="178"/>
      <c r="U16" s="178" t="s">
        <v>120</v>
      </c>
      <c r="V16" s="178" t="s">
        <v>120</v>
      </c>
      <c r="W16" s="178"/>
      <c r="X16" s="178" t="s">
        <v>120</v>
      </c>
      <c r="Y16" s="175" t="s">
        <v>214</v>
      </c>
      <c r="Z16" s="177" t="s">
        <v>140</v>
      </c>
    </row>
    <row r="17" spans="1:26" ht="86.4" x14ac:dyDescent="0.3">
      <c r="A17" s="117">
        <v>13</v>
      </c>
      <c r="B17" s="166" t="s">
        <v>125</v>
      </c>
      <c r="C17" s="167" t="s">
        <v>126</v>
      </c>
      <c r="D17" s="168">
        <v>61785300</v>
      </c>
      <c r="E17" s="302">
        <v>102152900</v>
      </c>
      <c r="F17" s="303">
        <v>600068439</v>
      </c>
      <c r="G17" s="169" t="s">
        <v>216</v>
      </c>
      <c r="H17" s="170" t="s">
        <v>81</v>
      </c>
      <c r="I17" s="170" t="s">
        <v>117</v>
      </c>
      <c r="J17" s="170" t="s">
        <v>128</v>
      </c>
      <c r="K17" s="384" t="s">
        <v>321</v>
      </c>
      <c r="L17" s="391">
        <v>2000000</v>
      </c>
      <c r="M17" s="392">
        <v>1400000</v>
      </c>
      <c r="N17" s="385">
        <v>2026</v>
      </c>
      <c r="O17" s="386">
        <v>2028</v>
      </c>
      <c r="P17" s="175"/>
      <c r="Q17" s="176"/>
      <c r="R17" s="176"/>
      <c r="S17" s="177"/>
      <c r="T17" s="178"/>
      <c r="U17" s="178"/>
      <c r="V17" s="178" t="s">
        <v>120</v>
      </c>
      <c r="W17" s="178"/>
      <c r="X17" s="178"/>
      <c r="Y17" s="458" t="s">
        <v>130</v>
      </c>
      <c r="Z17" s="459" t="s">
        <v>131</v>
      </c>
    </row>
    <row r="18" spans="1:26" ht="105.6" customHeight="1" x14ac:dyDescent="0.3">
      <c r="A18" s="117">
        <v>14</v>
      </c>
      <c r="B18" s="166" t="s">
        <v>125</v>
      </c>
      <c r="C18" s="167" t="s">
        <v>126</v>
      </c>
      <c r="D18" s="168">
        <v>61785300</v>
      </c>
      <c r="E18" s="302">
        <v>102152900</v>
      </c>
      <c r="F18" s="303">
        <v>600068439</v>
      </c>
      <c r="G18" s="383" t="s">
        <v>348</v>
      </c>
      <c r="H18" s="170" t="s">
        <v>81</v>
      </c>
      <c r="I18" s="170" t="s">
        <v>117</v>
      </c>
      <c r="J18" s="170" t="s">
        <v>128</v>
      </c>
      <c r="K18" s="169" t="s">
        <v>349</v>
      </c>
      <c r="L18" s="171">
        <v>3000000</v>
      </c>
      <c r="M18" s="172">
        <v>2100000</v>
      </c>
      <c r="N18" s="385">
        <v>2026</v>
      </c>
      <c r="O18" s="386">
        <v>2028</v>
      </c>
      <c r="P18" s="175" t="s">
        <v>120</v>
      </c>
      <c r="Q18" s="176" t="s">
        <v>120</v>
      </c>
      <c r="R18" s="176" t="s">
        <v>120</v>
      </c>
      <c r="S18" s="177" t="s">
        <v>120</v>
      </c>
      <c r="T18" s="178"/>
      <c r="U18" s="178" t="s">
        <v>120</v>
      </c>
      <c r="V18" s="178"/>
      <c r="W18" s="178"/>
      <c r="X18" s="178" t="s">
        <v>120</v>
      </c>
      <c r="Y18" s="175" t="s">
        <v>130</v>
      </c>
      <c r="Z18" s="177" t="s">
        <v>131</v>
      </c>
    </row>
    <row r="19" spans="1:26" ht="86.4" x14ac:dyDescent="0.3">
      <c r="A19" s="117">
        <v>15</v>
      </c>
      <c r="B19" s="118" t="s">
        <v>125</v>
      </c>
      <c r="C19" s="167" t="s">
        <v>126</v>
      </c>
      <c r="D19" s="168">
        <v>61785300</v>
      </c>
      <c r="E19" s="302">
        <v>102152900</v>
      </c>
      <c r="F19" s="303">
        <v>600068439</v>
      </c>
      <c r="G19" s="169" t="s">
        <v>217</v>
      </c>
      <c r="H19" s="170" t="s">
        <v>81</v>
      </c>
      <c r="I19" s="170" t="s">
        <v>117</v>
      </c>
      <c r="J19" s="170" t="s">
        <v>128</v>
      </c>
      <c r="K19" s="169" t="s">
        <v>350</v>
      </c>
      <c r="L19" s="171">
        <v>500000</v>
      </c>
      <c r="M19" s="172">
        <v>350000</v>
      </c>
      <c r="N19" s="173">
        <v>2023</v>
      </c>
      <c r="O19" s="174">
        <v>2025</v>
      </c>
      <c r="P19" s="175"/>
      <c r="Q19" s="176" t="s">
        <v>120</v>
      </c>
      <c r="R19" s="176"/>
      <c r="S19" s="177"/>
      <c r="T19" s="178"/>
      <c r="U19" s="178"/>
      <c r="V19" s="178" t="s">
        <v>120</v>
      </c>
      <c r="W19" s="178"/>
      <c r="X19" s="178"/>
      <c r="Y19" s="395" t="s">
        <v>304</v>
      </c>
      <c r="Z19" s="177" t="s">
        <v>131</v>
      </c>
    </row>
    <row r="20" spans="1:26" ht="129.6" x14ac:dyDescent="0.3">
      <c r="A20" s="117">
        <v>16</v>
      </c>
      <c r="B20" s="118" t="s">
        <v>125</v>
      </c>
      <c r="C20" s="167" t="s">
        <v>126</v>
      </c>
      <c r="D20" s="168">
        <v>61785300</v>
      </c>
      <c r="E20" s="302">
        <v>102152900</v>
      </c>
      <c r="F20" s="303">
        <v>600068439</v>
      </c>
      <c r="G20" s="169" t="s">
        <v>218</v>
      </c>
      <c r="H20" s="170" t="s">
        <v>81</v>
      </c>
      <c r="I20" s="170" t="s">
        <v>117</v>
      </c>
      <c r="J20" s="170" t="s">
        <v>128</v>
      </c>
      <c r="K20" s="169" t="s">
        <v>351</v>
      </c>
      <c r="L20" s="171">
        <v>15000000</v>
      </c>
      <c r="M20" s="172">
        <v>10500000</v>
      </c>
      <c r="N20" s="173">
        <v>2023</v>
      </c>
      <c r="O20" s="174">
        <v>2025</v>
      </c>
      <c r="P20" s="175" t="s">
        <v>120</v>
      </c>
      <c r="Q20" s="176" t="s">
        <v>120</v>
      </c>
      <c r="R20" s="176" t="s">
        <v>120</v>
      </c>
      <c r="S20" s="177" t="s">
        <v>120</v>
      </c>
      <c r="T20" s="178"/>
      <c r="U20" s="178" t="s">
        <v>120</v>
      </c>
      <c r="V20" s="178" t="s">
        <v>120</v>
      </c>
      <c r="W20" s="178"/>
      <c r="X20" s="178" t="s">
        <v>120</v>
      </c>
      <c r="Y20" s="175" t="s">
        <v>214</v>
      </c>
      <c r="Z20" s="177" t="s">
        <v>140</v>
      </c>
    </row>
    <row r="21" spans="1:26" ht="86.4" x14ac:dyDescent="0.3">
      <c r="A21" s="117">
        <v>17</v>
      </c>
      <c r="B21" s="166" t="s">
        <v>125</v>
      </c>
      <c r="C21" s="167" t="s">
        <v>126</v>
      </c>
      <c r="D21" s="168">
        <v>61785300</v>
      </c>
      <c r="E21" s="302">
        <v>102152900</v>
      </c>
      <c r="F21" s="303">
        <v>600068439</v>
      </c>
      <c r="G21" s="169" t="s">
        <v>219</v>
      </c>
      <c r="H21" s="170" t="s">
        <v>81</v>
      </c>
      <c r="I21" s="170" t="s">
        <v>117</v>
      </c>
      <c r="J21" s="170" t="s">
        <v>128</v>
      </c>
      <c r="K21" s="169" t="s">
        <v>219</v>
      </c>
      <c r="L21" s="171">
        <v>1000000</v>
      </c>
      <c r="M21" s="172">
        <v>700000</v>
      </c>
      <c r="N21" s="385">
        <v>2025</v>
      </c>
      <c r="O21" s="386">
        <v>2026</v>
      </c>
      <c r="P21" s="175" t="s">
        <v>120</v>
      </c>
      <c r="Q21" s="176" t="s">
        <v>120</v>
      </c>
      <c r="R21" s="176" t="s">
        <v>120</v>
      </c>
      <c r="S21" s="177" t="s">
        <v>120</v>
      </c>
      <c r="T21" s="178"/>
      <c r="U21" s="178"/>
      <c r="V21" s="178"/>
      <c r="W21" s="178"/>
      <c r="X21" s="178" t="s">
        <v>120</v>
      </c>
      <c r="Y21" s="175" t="s">
        <v>130</v>
      </c>
      <c r="Z21" s="177" t="s">
        <v>131</v>
      </c>
    </row>
    <row r="22" spans="1:26" ht="87" thickBot="1" x14ac:dyDescent="0.35">
      <c r="A22" s="137">
        <v>18</v>
      </c>
      <c r="B22" s="138" t="s">
        <v>125</v>
      </c>
      <c r="C22" s="179" t="s">
        <v>126</v>
      </c>
      <c r="D22" s="180">
        <v>61785300</v>
      </c>
      <c r="E22" s="304">
        <v>102152900</v>
      </c>
      <c r="F22" s="305">
        <v>600068439</v>
      </c>
      <c r="G22" s="181" t="s">
        <v>220</v>
      </c>
      <c r="H22" s="182" t="s">
        <v>81</v>
      </c>
      <c r="I22" s="182" t="s">
        <v>117</v>
      </c>
      <c r="J22" s="182" t="s">
        <v>128</v>
      </c>
      <c r="K22" s="181" t="s">
        <v>319</v>
      </c>
      <c r="L22" s="396">
        <v>1000000</v>
      </c>
      <c r="M22" s="397">
        <v>700000</v>
      </c>
      <c r="N22" s="398">
        <v>2026</v>
      </c>
      <c r="O22" s="399">
        <v>2028</v>
      </c>
      <c r="P22" s="183" t="s">
        <v>120</v>
      </c>
      <c r="Q22" s="184" t="s">
        <v>120</v>
      </c>
      <c r="R22" s="184" t="s">
        <v>120</v>
      </c>
      <c r="S22" s="185" t="s">
        <v>120</v>
      </c>
      <c r="T22" s="186" t="s">
        <v>120</v>
      </c>
      <c r="U22" s="186"/>
      <c r="V22" s="186" t="s">
        <v>120</v>
      </c>
      <c r="W22" s="186"/>
      <c r="X22" s="186" t="s">
        <v>120</v>
      </c>
      <c r="Y22" s="183" t="s">
        <v>214</v>
      </c>
      <c r="Z22" s="185" t="s">
        <v>140</v>
      </c>
    </row>
    <row r="23" spans="1:26" ht="187.2" x14ac:dyDescent="0.3">
      <c r="A23" s="117">
        <v>19</v>
      </c>
      <c r="B23" s="118" t="s">
        <v>221</v>
      </c>
      <c r="C23" s="119" t="s">
        <v>222</v>
      </c>
      <c r="D23" s="120">
        <v>71005501</v>
      </c>
      <c r="E23" s="306">
        <v>102164444</v>
      </c>
      <c r="F23" s="307">
        <v>650055217</v>
      </c>
      <c r="G23" s="154" t="s">
        <v>223</v>
      </c>
      <c r="H23" s="123" t="s">
        <v>81</v>
      </c>
      <c r="I23" s="123" t="s">
        <v>117</v>
      </c>
      <c r="J23" s="123" t="s">
        <v>224</v>
      </c>
      <c r="K23" s="155" t="s">
        <v>225</v>
      </c>
      <c r="L23" s="125">
        <v>3000000</v>
      </c>
      <c r="M23" s="126">
        <f t="shared" ref="M23:M28" si="0">L23/100*70</f>
        <v>2100000</v>
      </c>
      <c r="N23" s="187" t="s">
        <v>226</v>
      </c>
      <c r="O23" s="128" t="s">
        <v>227</v>
      </c>
      <c r="P23" s="127"/>
      <c r="Q23" s="120" t="s">
        <v>120</v>
      </c>
      <c r="R23" s="120"/>
      <c r="S23" s="128"/>
      <c r="T23" s="123"/>
      <c r="U23" s="123"/>
      <c r="V23" s="123"/>
      <c r="W23" s="123"/>
      <c r="X23" s="123"/>
      <c r="Y23" s="127" t="s">
        <v>228</v>
      </c>
      <c r="Z23" s="128" t="s">
        <v>122</v>
      </c>
    </row>
    <row r="24" spans="1:26" ht="187.2" x14ac:dyDescent="0.3">
      <c r="A24" s="117">
        <v>20</v>
      </c>
      <c r="B24" s="118" t="s">
        <v>221</v>
      </c>
      <c r="C24" s="119" t="s">
        <v>222</v>
      </c>
      <c r="D24" s="120">
        <v>71005501</v>
      </c>
      <c r="E24" s="306">
        <v>102164444</v>
      </c>
      <c r="F24" s="307">
        <v>650055217</v>
      </c>
      <c r="G24" s="188" t="s">
        <v>229</v>
      </c>
      <c r="H24" s="123" t="s">
        <v>81</v>
      </c>
      <c r="I24" s="123" t="s">
        <v>117</v>
      </c>
      <c r="J24" s="123" t="s">
        <v>224</v>
      </c>
      <c r="K24" s="155" t="s">
        <v>230</v>
      </c>
      <c r="L24" s="125">
        <v>8000000</v>
      </c>
      <c r="M24" s="126">
        <f t="shared" si="0"/>
        <v>5600000</v>
      </c>
      <c r="N24" s="127" t="s">
        <v>231</v>
      </c>
      <c r="O24" s="128" t="s">
        <v>232</v>
      </c>
      <c r="P24" s="127"/>
      <c r="Q24" s="120"/>
      <c r="R24" s="120"/>
      <c r="S24" s="128"/>
      <c r="T24" s="123"/>
      <c r="U24" s="123"/>
      <c r="V24" s="123"/>
      <c r="W24" s="123"/>
      <c r="X24" s="123"/>
      <c r="Y24" s="127" t="s">
        <v>228</v>
      </c>
      <c r="Z24" s="128" t="s">
        <v>122</v>
      </c>
    </row>
    <row r="25" spans="1:26" ht="187.2" x14ac:dyDescent="0.3">
      <c r="A25" s="117">
        <v>21</v>
      </c>
      <c r="B25" s="118" t="s">
        <v>221</v>
      </c>
      <c r="C25" s="119" t="s">
        <v>222</v>
      </c>
      <c r="D25" s="120">
        <v>71005501</v>
      </c>
      <c r="E25" s="306">
        <v>102164444</v>
      </c>
      <c r="F25" s="307">
        <v>650055217</v>
      </c>
      <c r="G25" s="154" t="s">
        <v>233</v>
      </c>
      <c r="H25" s="123" t="s">
        <v>81</v>
      </c>
      <c r="I25" s="123" t="s">
        <v>117</v>
      </c>
      <c r="J25" s="123" t="s">
        <v>224</v>
      </c>
      <c r="K25" s="155" t="s">
        <v>234</v>
      </c>
      <c r="L25" s="125">
        <v>2000000</v>
      </c>
      <c r="M25" s="126">
        <f t="shared" si="0"/>
        <v>1400000</v>
      </c>
      <c r="N25" s="127" t="s">
        <v>231</v>
      </c>
      <c r="O25" s="127" t="s">
        <v>235</v>
      </c>
      <c r="P25" s="127" t="s">
        <v>120</v>
      </c>
      <c r="Q25" s="120" t="s">
        <v>120</v>
      </c>
      <c r="R25" s="120" t="s">
        <v>120</v>
      </c>
      <c r="S25" s="128"/>
      <c r="T25" s="123"/>
      <c r="U25" s="123"/>
      <c r="V25" s="123"/>
      <c r="W25" s="123" t="s">
        <v>120</v>
      </c>
      <c r="X25" s="123"/>
      <c r="Y25" s="127" t="s">
        <v>228</v>
      </c>
      <c r="Z25" s="128" t="s">
        <v>122</v>
      </c>
    </row>
    <row r="26" spans="1:26" ht="187.2" x14ac:dyDescent="0.3">
      <c r="A26" s="117">
        <v>22</v>
      </c>
      <c r="B26" s="118" t="s">
        <v>221</v>
      </c>
      <c r="C26" s="119" t="s">
        <v>222</v>
      </c>
      <c r="D26" s="120">
        <v>71005501</v>
      </c>
      <c r="E26" s="306">
        <v>102164444</v>
      </c>
      <c r="F26" s="307">
        <v>650055217</v>
      </c>
      <c r="G26" s="154" t="s">
        <v>236</v>
      </c>
      <c r="H26" s="123" t="s">
        <v>81</v>
      </c>
      <c r="I26" s="123" t="s">
        <v>117</v>
      </c>
      <c r="J26" s="123" t="s">
        <v>224</v>
      </c>
      <c r="K26" s="154" t="s">
        <v>237</v>
      </c>
      <c r="L26" s="125">
        <v>2000000</v>
      </c>
      <c r="M26" s="126">
        <f t="shared" si="0"/>
        <v>1400000</v>
      </c>
      <c r="N26" s="127" t="s">
        <v>238</v>
      </c>
      <c r="O26" s="127" t="s">
        <v>239</v>
      </c>
      <c r="P26" s="127" t="s">
        <v>120</v>
      </c>
      <c r="Q26" s="120"/>
      <c r="R26" s="120"/>
      <c r="S26" s="128"/>
      <c r="T26" s="123"/>
      <c r="U26" s="123"/>
      <c r="V26" s="123"/>
      <c r="W26" s="123"/>
      <c r="X26" s="123"/>
      <c r="Y26" s="127" t="s">
        <v>228</v>
      </c>
      <c r="Z26" s="128" t="s">
        <v>122</v>
      </c>
    </row>
    <row r="27" spans="1:26" ht="187.2" x14ac:dyDescent="0.3">
      <c r="A27" s="117">
        <v>23</v>
      </c>
      <c r="B27" s="118" t="s">
        <v>221</v>
      </c>
      <c r="C27" s="119" t="s">
        <v>222</v>
      </c>
      <c r="D27" s="120">
        <v>71005501</v>
      </c>
      <c r="E27" s="306">
        <v>102164444</v>
      </c>
      <c r="F27" s="307">
        <v>650055217</v>
      </c>
      <c r="G27" s="154" t="s">
        <v>240</v>
      </c>
      <c r="H27" s="123" t="s">
        <v>81</v>
      </c>
      <c r="I27" s="123" t="s">
        <v>117</v>
      </c>
      <c r="J27" s="123" t="s">
        <v>224</v>
      </c>
      <c r="K27" s="154" t="s">
        <v>241</v>
      </c>
      <c r="L27" s="125">
        <v>6000000</v>
      </c>
      <c r="M27" s="126">
        <f t="shared" si="0"/>
        <v>4200000</v>
      </c>
      <c r="N27" s="127" t="s">
        <v>242</v>
      </c>
      <c r="O27" s="127" t="s">
        <v>243</v>
      </c>
      <c r="P27" s="127"/>
      <c r="Q27" s="120"/>
      <c r="R27" s="120"/>
      <c r="S27" s="128" t="s">
        <v>120</v>
      </c>
      <c r="T27" s="123"/>
      <c r="U27" s="123"/>
      <c r="V27" s="123"/>
      <c r="W27" s="123"/>
      <c r="X27" s="123" t="s">
        <v>120</v>
      </c>
      <c r="Y27" s="127" t="s">
        <v>228</v>
      </c>
      <c r="Z27" s="128" t="s">
        <v>122</v>
      </c>
    </row>
    <row r="28" spans="1:26" ht="187.8" thickBot="1" x14ac:dyDescent="0.35">
      <c r="A28" s="137">
        <v>24</v>
      </c>
      <c r="B28" s="138" t="s">
        <v>221</v>
      </c>
      <c r="C28" s="139" t="s">
        <v>222</v>
      </c>
      <c r="D28" s="140">
        <v>71005501</v>
      </c>
      <c r="E28" s="308">
        <v>102164444</v>
      </c>
      <c r="F28" s="309">
        <v>650055217</v>
      </c>
      <c r="G28" s="156" t="s">
        <v>244</v>
      </c>
      <c r="H28" s="143" t="s">
        <v>81</v>
      </c>
      <c r="I28" s="143" t="s">
        <v>117</v>
      </c>
      <c r="J28" s="143" t="s">
        <v>224</v>
      </c>
      <c r="K28" s="156" t="s">
        <v>245</v>
      </c>
      <c r="L28" s="145">
        <v>3000000</v>
      </c>
      <c r="M28" s="146">
        <f t="shared" si="0"/>
        <v>2100000</v>
      </c>
      <c r="N28" s="147" t="s">
        <v>246</v>
      </c>
      <c r="O28" s="147" t="s">
        <v>247</v>
      </c>
      <c r="P28" s="147"/>
      <c r="Q28" s="140"/>
      <c r="R28" s="140" t="s">
        <v>120</v>
      </c>
      <c r="S28" s="148" t="s">
        <v>120</v>
      </c>
      <c r="T28" s="143"/>
      <c r="U28" s="143"/>
      <c r="V28" s="143"/>
      <c r="W28" s="143"/>
      <c r="X28" s="143"/>
      <c r="Y28" s="147" t="s">
        <v>228</v>
      </c>
      <c r="Z28" s="148" t="s">
        <v>122</v>
      </c>
    </row>
    <row r="29" spans="1:26" ht="129.6" x14ac:dyDescent="0.3">
      <c r="A29" s="102">
        <v>25</v>
      </c>
      <c r="B29" s="189" t="s">
        <v>248</v>
      </c>
      <c r="C29" s="190" t="s">
        <v>249</v>
      </c>
      <c r="D29" s="190">
        <v>49212222</v>
      </c>
      <c r="E29" s="310">
        <v>102164452</v>
      </c>
      <c r="F29" s="311">
        <v>600068722</v>
      </c>
      <c r="G29" s="191" t="s">
        <v>250</v>
      </c>
      <c r="H29" s="165" t="s">
        <v>149</v>
      </c>
      <c r="I29" s="165" t="s">
        <v>117</v>
      </c>
      <c r="J29" s="165" t="s">
        <v>251</v>
      </c>
      <c r="K29" s="191" t="s">
        <v>250</v>
      </c>
      <c r="L29" s="286">
        <v>20000000</v>
      </c>
      <c r="M29" s="287">
        <v>14000000</v>
      </c>
      <c r="N29" s="112">
        <v>2023</v>
      </c>
      <c r="O29" s="113">
        <v>2027</v>
      </c>
      <c r="P29" s="112"/>
      <c r="Q29" s="105"/>
      <c r="R29" s="105"/>
      <c r="S29" s="113"/>
      <c r="T29" s="108"/>
      <c r="U29" s="108"/>
      <c r="V29" s="108"/>
      <c r="W29" s="108"/>
      <c r="X29" s="108"/>
      <c r="Y29" s="189" t="s">
        <v>252</v>
      </c>
      <c r="Z29" s="164" t="s">
        <v>122</v>
      </c>
    </row>
    <row r="30" spans="1:26" ht="129.6" x14ac:dyDescent="0.3">
      <c r="A30" s="117">
        <v>26</v>
      </c>
      <c r="B30" s="192" t="s">
        <v>248</v>
      </c>
      <c r="C30" s="193" t="s">
        <v>249</v>
      </c>
      <c r="D30" s="193">
        <v>49212222</v>
      </c>
      <c r="E30" s="312">
        <v>102164452</v>
      </c>
      <c r="F30" s="313">
        <v>600068722</v>
      </c>
      <c r="G30" s="194" t="s">
        <v>253</v>
      </c>
      <c r="H30" s="178" t="s">
        <v>149</v>
      </c>
      <c r="I30" s="178" t="s">
        <v>117</v>
      </c>
      <c r="J30" s="178" t="s">
        <v>251</v>
      </c>
      <c r="K30" s="194" t="s">
        <v>253</v>
      </c>
      <c r="L30" s="288">
        <v>4000000</v>
      </c>
      <c r="M30" s="289">
        <v>2800000</v>
      </c>
      <c r="N30" s="127">
        <v>2023</v>
      </c>
      <c r="O30" s="128">
        <v>2027</v>
      </c>
      <c r="P30" s="127"/>
      <c r="Q30" s="120"/>
      <c r="R30" s="120"/>
      <c r="S30" s="128"/>
      <c r="T30" s="123"/>
      <c r="U30" s="123"/>
      <c r="V30" s="123"/>
      <c r="W30" s="123"/>
      <c r="X30" s="123"/>
      <c r="Y30" s="195" t="s">
        <v>252</v>
      </c>
      <c r="Z30" s="177" t="s">
        <v>122</v>
      </c>
    </row>
    <row r="31" spans="1:26" ht="129.6" x14ac:dyDescent="0.3">
      <c r="A31" s="290">
        <v>27</v>
      </c>
      <c r="B31" s="192" t="s">
        <v>248</v>
      </c>
      <c r="C31" s="193" t="s">
        <v>249</v>
      </c>
      <c r="D31" s="193">
        <v>49212222</v>
      </c>
      <c r="E31" s="312">
        <v>102164452</v>
      </c>
      <c r="F31" s="313">
        <v>600068722</v>
      </c>
      <c r="G31" s="196" t="s">
        <v>254</v>
      </c>
      <c r="H31" s="178" t="s">
        <v>149</v>
      </c>
      <c r="I31" s="178" t="s">
        <v>117</v>
      </c>
      <c r="J31" s="178" t="s">
        <v>251</v>
      </c>
      <c r="K31" s="196" t="s">
        <v>255</v>
      </c>
      <c r="L31" s="291">
        <v>5000000</v>
      </c>
      <c r="M31" s="292">
        <v>3500000</v>
      </c>
      <c r="N31" s="197">
        <v>2022</v>
      </c>
      <c r="O31" s="198">
        <v>2025</v>
      </c>
      <c r="P31" s="197"/>
      <c r="Q31" s="199" t="s">
        <v>120</v>
      </c>
      <c r="R31" s="199"/>
      <c r="S31" s="198" t="s">
        <v>120</v>
      </c>
      <c r="T31" s="200"/>
      <c r="U31" s="200"/>
      <c r="V31" s="200"/>
      <c r="W31" s="200"/>
      <c r="X31" s="200" t="s">
        <v>120</v>
      </c>
      <c r="Y31" s="293" t="s">
        <v>252</v>
      </c>
      <c r="Z31" s="201" t="s">
        <v>122</v>
      </c>
    </row>
    <row r="32" spans="1:26" ht="129.6" x14ac:dyDescent="0.3">
      <c r="A32" s="290">
        <v>28</v>
      </c>
      <c r="B32" s="402" t="s">
        <v>248</v>
      </c>
      <c r="C32" s="403" t="s">
        <v>249</v>
      </c>
      <c r="D32" s="403">
        <v>49212222</v>
      </c>
      <c r="E32" s="404">
        <v>102164452</v>
      </c>
      <c r="F32" s="405">
        <v>600068722</v>
      </c>
      <c r="G32" s="196" t="s">
        <v>256</v>
      </c>
      <c r="H32" s="406" t="s">
        <v>149</v>
      </c>
      <c r="I32" s="406" t="s">
        <v>117</v>
      </c>
      <c r="J32" s="406" t="s">
        <v>251</v>
      </c>
      <c r="K32" s="196" t="s">
        <v>256</v>
      </c>
      <c r="L32" s="291">
        <v>5000000</v>
      </c>
      <c r="M32" s="292">
        <v>3500000</v>
      </c>
      <c r="N32" s="197">
        <v>2023</v>
      </c>
      <c r="O32" s="198">
        <v>2027</v>
      </c>
      <c r="P32" s="197"/>
      <c r="Q32" s="199"/>
      <c r="R32" s="199"/>
      <c r="S32" s="198"/>
      <c r="T32" s="200"/>
      <c r="U32" s="200"/>
      <c r="V32" s="200"/>
      <c r="W32" s="200"/>
      <c r="X32" s="200"/>
      <c r="Y32" s="402" t="s">
        <v>252</v>
      </c>
      <c r="Z32" s="201" t="s">
        <v>122</v>
      </c>
    </row>
    <row r="33" spans="1:26" ht="129.6" x14ac:dyDescent="0.3">
      <c r="A33" s="438">
        <v>29</v>
      </c>
      <c r="B33" s="439" t="s">
        <v>248</v>
      </c>
      <c r="C33" s="440" t="s">
        <v>249</v>
      </c>
      <c r="D33" s="440">
        <v>49212222</v>
      </c>
      <c r="E33" s="441">
        <v>102164452</v>
      </c>
      <c r="F33" s="442">
        <v>600068722</v>
      </c>
      <c r="G33" s="443" t="s">
        <v>322</v>
      </c>
      <c r="H33" s="444" t="s">
        <v>149</v>
      </c>
      <c r="I33" s="444" t="s">
        <v>117</v>
      </c>
      <c r="J33" s="444" t="s">
        <v>251</v>
      </c>
      <c r="K33" s="443" t="s">
        <v>330</v>
      </c>
      <c r="L33" s="445">
        <v>3500000</v>
      </c>
      <c r="M33" s="445">
        <v>2450000</v>
      </c>
      <c r="N33" s="438">
        <v>2025</v>
      </c>
      <c r="O33" s="438">
        <v>2027</v>
      </c>
      <c r="P33" s="438" t="s">
        <v>120</v>
      </c>
      <c r="Q33" s="438" t="s">
        <v>120</v>
      </c>
      <c r="R33" s="438" t="s">
        <v>120</v>
      </c>
      <c r="S33" s="438" t="s">
        <v>120</v>
      </c>
      <c r="T33" s="438"/>
      <c r="U33" s="438"/>
      <c r="V33" s="438"/>
      <c r="W33" s="438"/>
      <c r="X33" s="438"/>
      <c r="Y33" s="438" t="s">
        <v>130</v>
      </c>
      <c r="Z33" s="446" t="s">
        <v>122</v>
      </c>
    </row>
    <row r="34" spans="1:26" ht="129.6" x14ac:dyDescent="0.3">
      <c r="A34" s="447">
        <v>30</v>
      </c>
      <c r="B34" s="439" t="s">
        <v>248</v>
      </c>
      <c r="C34" s="440" t="s">
        <v>249</v>
      </c>
      <c r="D34" s="440">
        <v>49212222</v>
      </c>
      <c r="E34" s="441">
        <v>102164452</v>
      </c>
      <c r="F34" s="442">
        <v>600068722</v>
      </c>
      <c r="G34" s="448" t="s">
        <v>323</v>
      </c>
      <c r="H34" s="444" t="s">
        <v>149</v>
      </c>
      <c r="I34" s="444" t="s">
        <v>117</v>
      </c>
      <c r="J34" s="444" t="s">
        <v>251</v>
      </c>
      <c r="K34" s="449" t="s">
        <v>331</v>
      </c>
      <c r="L34" s="450">
        <v>30000000</v>
      </c>
      <c r="M34" s="445">
        <v>21000000</v>
      </c>
      <c r="N34" s="438">
        <v>2025</v>
      </c>
      <c r="O34" s="438">
        <v>2027</v>
      </c>
      <c r="P34" s="451"/>
      <c r="Q34" s="451"/>
      <c r="R34" s="451"/>
      <c r="S34" s="451"/>
      <c r="T34" s="451"/>
      <c r="U34" s="451"/>
      <c r="V34" s="451"/>
      <c r="W34" s="451"/>
      <c r="X34" s="451"/>
      <c r="Y34" s="448" t="s">
        <v>339</v>
      </c>
      <c r="Z34" s="446" t="s">
        <v>122</v>
      </c>
    </row>
    <row r="35" spans="1:26" ht="129.6" x14ac:dyDescent="0.3">
      <c r="A35" s="447">
        <v>31</v>
      </c>
      <c r="B35" s="439" t="s">
        <v>248</v>
      </c>
      <c r="C35" s="440" t="s">
        <v>249</v>
      </c>
      <c r="D35" s="440">
        <v>49212222</v>
      </c>
      <c r="E35" s="441">
        <v>102164452</v>
      </c>
      <c r="F35" s="442">
        <v>600068722</v>
      </c>
      <c r="G35" s="452" t="s">
        <v>324</v>
      </c>
      <c r="H35" s="444" t="s">
        <v>149</v>
      </c>
      <c r="I35" s="444" t="s">
        <v>117</v>
      </c>
      <c r="J35" s="444" t="s">
        <v>251</v>
      </c>
      <c r="K35" s="453" t="s">
        <v>332</v>
      </c>
      <c r="L35" s="445">
        <v>5000000</v>
      </c>
      <c r="M35" s="445">
        <v>3500000</v>
      </c>
      <c r="N35" s="438">
        <v>2025</v>
      </c>
      <c r="O35" s="438">
        <v>2027</v>
      </c>
      <c r="P35" s="438" t="s">
        <v>120</v>
      </c>
      <c r="Q35" s="438" t="s">
        <v>120</v>
      </c>
      <c r="R35" s="438" t="s">
        <v>120</v>
      </c>
      <c r="S35" s="438" t="s">
        <v>120</v>
      </c>
      <c r="T35" s="438"/>
      <c r="U35" s="438"/>
      <c r="V35" s="438"/>
      <c r="W35" s="438"/>
      <c r="X35" s="438"/>
      <c r="Y35" s="452" t="s">
        <v>339</v>
      </c>
      <c r="Z35" s="446" t="s">
        <v>122</v>
      </c>
    </row>
    <row r="36" spans="1:26" ht="129.6" x14ac:dyDescent="0.3">
      <c r="A36" s="447">
        <v>32</v>
      </c>
      <c r="B36" s="439" t="s">
        <v>248</v>
      </c>
      <c r="C36" s="440" t="s">
        <v>249</v>
      </c>
      <c r="D36" s="440">
        <v>49212222</v>
      </c>
      <c r="E36" s="441">
        <v>102164452</v>
      </c>
      <c r="F36" s="442">
        <v>600068722</v>
      </c>
      <c r="G36" s="452" t="s">
        <v>325</v>
      </c>
      <c r="H36" s="444" t="s">
        <v>149</v>
      </c>
      <c r="I36" s="444" t="s">
        <v>117</v>
      </c>
      <c r="J36" s="444" t="s">
        <v>251</v>
      </c>
      <c r="K36" s="453" t="s">
        <v>333</v>
      </c>
      <c r="L36" s="445">
        <v>5000000</v>
      </c>
      <c r="M36" s="445">
        <v>3500000</v>
      </c>
      <c r="N36" s="438">
        <v>2025</v>
      </c>
      <c r="O36" s="438">
        <v>2027</v>
      </c>
      <c r="P36" s="438" t="s">
        <v>120</v>
      </c>
      <c r="Q36" s="438" t="s">
        <v>120</v>
      </c>
      <c r="R36" s="438" t="s">
        <v>120</v>
      </c>
      <c r="S36" s="438" t="s">
        <v>120</v>
      </c>
      <c r="T36" s="438"/>
      <c r="U36" s="438"/>
      <c r="V36" s="438"/>
      <c r="W36" s="438"/>
      <c r="X36" s="438"/>
      <c r="Y36" s="452" t="s">
        <v>130</v>
      </c>
      <c r="Z36" s="446" t="s">
        <v>122</v>
      </c>
    </row>
    <row r="37" spans="1:26" ht="129.6" x14ac:dyDescent="0.3">
      <c r="A37" s="447">
        <v>33</v>
      </c>
      <c r="B37" s="439" t="s">
        <v>248</v>
      </c>
      <c r="C37" s="440" t="s">
        <v>249</v>
      </c>
      <c r="D37" s="440">
        <v>49212222</v>
      </c>
      <c r="E37" s="441">
        <v>102164452</v>
      </c>
      <c r="F37" s="442">
        <v>600068722</v>
      </c>
      <c r="G37" s="452" t="s">
        <v>326</v>
      </c>
      <c r="H37" s="444" t="s">
        <v>149</v>
      </c>
      <c r="I37" s="444" t="s">
        <v>117</v>
      </c>
      <c r="J37" s="444" t="s">
        <v>251</v>
      </c>
      <c r="K37" s="453" t="s">
        <v>334</v>
      </c>
      <c r="L37" s="445">
        <v>1000000</v>
      </c>
      <c r="M37" s="445">
        <v>700000</v>
      </c>
      <c r="N37" s="438">
        <v>2025</v>
      </c>
      <c r="O37" s="438">
        <v>2027</v>
      </c>
      <c r="P37" s="438" t="s">
        <v>120</v>
      </c>
      <c r="Q37" s="438" t="s">
        <v>120</v>
      </c>
      <c r="R37" s="438" t="s">
        <v>120</v>
      </c>
      <c r="S37" s="438" t="s">
        <v>120</v>
      </c>
      <c r="T37" s="438"/>
      <c r="U37" s="438"/>
      <c r="V37" s="438"/>
      <c r="W37" s="438"/>
      <c r="X37" s="438"/>
      <c r="Y37" s="452" t="s">
        <v>130</v>
      </c>
      <c r="Z37" s="446" t="s">
        <v>122</v>
      </c>
    </row>
    <row r="38" spans="1:26" ht="129.6" x14ac:dyDescent="0.3">
      <c r="A38" s="447">
        <v>34</v>
      </c>
      <c r="B38" s="439" t="s">
        <v>248</v>
      </c>
      <c r="C38" s="440" t="s">
        <v>249</v>
      </c>
      <c r="D38" s="440">
        <v>49212222</v>
      </c>
      <c r="E38" s="441">
        <v>102164452</v>
      </c>
      <c r="F38" s="442">
        <v>600068722</v>
      </c>
      <c r="G38" s="452" t="s">
        <v>327</v>
      </c>
      <c r="H38" s="444" t="s">
        <v>149</v>
      </c>
      <c r="I38" s="444" t="s">
        <v>117</v>
      </c>
      <c r="J38" s="444" t="s">
        <v>251</v>
      </c>
      <c r="K38" s="453" t="s">
        <v>335</v>
      </c>
      <c r="L38" s="445">
        <v>5000000</v>
      </c>
      <c r="M38" s="445">
        <v>3500000</v>
      </c>
      <c r="N38" s="438">
        <v>2025</v>
      </c>
      <c r="O38" s="438">
        <v>2027</v>
      </c>
      <c r="P38" s="438"/>
      <c r="Q38" s="438"/>
      <c r="R38" s="438"/>
      <c r="S38" s="438"/>
      <c r="T38" s="438"/>
      <c r="U38" s="438"/>
      <c r="V38" s="438"/>
      <c r="W38" s="438"/>
      <c r="X38" s="438"/>
      <c r="Y38" s="452" t="s">
        <v>339</v>
      </c>
      <c r="Z38" s="446" t="s">
        <v>122</v>
      </c>
    </row>
    <row r="39" spans="1:26" ht="129.6" x14ac:dyDescent="0.3">
      <c r="A39" s="447">
        <v>35</v>
      </c>
      <c r="B39" s="439" t="s">
        <v>248</v>
      </c>
      <c r="C39" s="440" t="s">
        <v>249</v>
      </c>
      <c r="D39" s="440">
        <v>49212222</v>
      </c>
      <c r="E39" s="441">
        <v>102164452</v>
      </c>
      <c r="F39" s="442">
        <v>600068722</v>
      </c>
      <c r="G39" s="452" t="s">
        <v>179</v>
      </c>
      <c r="H39" s="444" t="s">
        <v>149</v>
      </c>
      <c r="I39" s="444" t="s">
        <v>117</v>
      </c>
      <c r="J39" s="444" t="s">
        <v>251</v>
      </c>
      <c r="K39" s="453" t="s">
        <v>336</v>
      </c>
      <c r="L39" s="445">
        <v>5000000</v>
      </c>
      <c r="M39" s="445">
        <v>3500000</v>
      </c>
      <c r="N39" s="438">
        <v>2025</v>
      </c>
      <c r="O39" s="438">
        <v>2027</v>
      </c>
      <c r="P39" s="438" t="s">
        <v>120</v>
      </c>
      <c r="Q39" s="438" t="s">
        <v>120</v>
      </c>
      <c r="R39" s="438" t="s">
        <v>120</v>
      </c>
      <c r="S39" s="438" t="s">
        <v>120</v>
      </c>
      <c r="T39" s="438"/>
      <c r="U39" s="438"/>
      <c r="V39" s="438"/>
      <c r="W39" s="438"/>
      <c r="X39" s="438"/>
      <c r="Y39" s="452" t="s">
        <v>339</v>
      </c>
      <c r="Z39" s="446" t="s">
        <v>122</v>
      </c>
    </row>
    <row r="40" spans="1:26" ht="129.6" x14ac:dyDescent="0.3">
      <c r="A40" s="447">
        <v>36</v>
      </c>
      <c r="B40" s="439" t="s">
        <v>248</v>
      </c>
      <c r="C40" s="440" t="s">
        <v>249</v>
      </c>
      <c r="D40" s="440">
        <v>49212222</v>
      </c>
      <c r="E40" s="441">
        <v>102164452</v>
      </c>
      <c r="F40" s="442">
        <v>600068722</v>
      </c>
      <c r="G40" s="452" t="s">
        <v>328</v>
      </c>
      <c r="H40" s="444" t="s">
        <v>149</v>
      </c>
      <c r="I40" s="444" t="s">
        <v>117</v>
      </c>
      <c r="J40" s="444" t="s">
        <v>251</v>
      </c>
      <c r="K40" s="453" t="s">
        <v>337</v>
      </c>
      <c r="L40" s="445">
        <v>5000000</v>
      </c>
      <c r="M40" s="445">
        <v>3500000</v>
      </c>
      <c r="N40" s="438">
        <v>2025</v>
      </c>
      <c r="O40" s="438">
        <v>2027</v>
      </c>
      <c r="P40" s="438"/>
      <c r="Q40" s="438"/>
      <c r="R40" s="438"/>
      <c r="S40" s="438"/>
      <c r="T40" s="438"/>
      <c r="U40" s="438"/>
      <c r="V40" s="438"/>
      <c r="W40" s="438"/>
      <c r="X40" s="438"/>
      <c r="Y40" s="452" t="s">
        <v>339</v>
      </c>
      <c r="Z40" s="446" t="s">
        <v>122</v>
      </c>
    </row>
    <row r="41" spans="1:26" ht="130.19999999999999" thickBot="1" x14ac:dyDescent="0.35">
      <c r="A41" s="447">
        <v>37</v>
      </c>
      <c r="B41" s="439" t="s">
        <v>248</v>
      </c>
      <c r="C41" s="440" t="s">
        <v>249</v>
      </c>
      <c r="D41" s="440">
        <v>49212222</v>
      </c>
      <c r="E41" s="441">
        <v>102164452</v>
      </c>
      <c r="F41" s="442">
        <v>600068722</v>
      </c>
      <c r="G41" s="454" t="s">
        <v>329</v>
      </c>
      <c r="H41" s="444" t="s">
        <v>149</v>
      </c>
      <c r="I41" s="444" t="s">
        <v>117</v>
      </c>
      <c r="J41" s="444" t="s">
        <v>251</v>
      </c>
      <c r="K41" s="455" t="s">
        <v>338</v>
      </c>
      <c r="L41" s="445">
        <v>3000000</v>
      </c>
      <c r="M41" s="445">
        <v>2100000</v>
      </c>
      <c r="N41" s="438">
        <v>2025</v>
      </c>
      <c r="O41" s="438">
        <v>2027</v>
      </c>
      <c r="P41" s="438"/>
      <c r="Q41" s="438"/>
      <c r="R41" s="438"/>
      <c r="S41" s="438"/>
      <c r="T41" s="438"/>
      <c r="U41" s="438"/>
      <c r="V41" s="438"/>
      <c r="W41" s="438"/>
      <c r="X41" s="438"/>
      <c r="Y41" s="452" t="s">
        <v>130</v>
      </c>
      <c r="Z41" s="446" t="s">
        <v>122</v>
      </c>
    </row>
    <row r="42" spans="1:26" ht="57.6" x14ac:dyDescent="0.3">
      <c r="A42" s="417">
        <v>38</v>
      </c>
      <c r="B42" s="202" t="s">
        <v>162</v>
      </c>
      <c r="C42" s="202" t="s">
        <v>257</v>
      </c>
      <c r="D42" s="203">
        <v>60610263</v>
      </c>
      <c r="E42" s="314">
        <v>102164665</v>
      </c>
      <c r="F42" s="315">
        <v>650031768</v>
      </c>
      <c r="G42" s="204" t="s">
        <v>258</v>
      </c>
      <c r="H42" s="205" t="s">
        <v>81</v>
      </c>
      <c r="I42" s="205" t="s">
        <v>117</v>
      </c>
      <c r="J42" s="205" t="s">
        <v>165</v>
      </c>
      <c r="K42" s="206" t="s">
        <v>259</v>
      </c>
      <c r="L42" s="407">
        <v>450000</v>
      </c>
      <c r="M42" s="408">
        <f>L42/100*70</f>
        <v>315000</v>
      </c>
      <c r="N42" s="409">
        <v>44743</v>
      </c>
      <c r="O42" s="410">
        <v>45536</v>
      </c>
      <c r="P42" s="411" t="s">
        <v>167</v>
      </c>
      <c r="Q42" s="412"/>
      <c r="R42" s="412" t="s">
        <v>167</v>
      </c>
      <c r="S42" s="413"/>
      <c r="T42" s="414"/>
      <c r="U42" s="414"/>
      <c r="V42" s="414"/>
      <c r="W42" s="414" t="s">
        <v>167</v>
      </c>
      <c r="X42" s="414"/>
      <c r="Y42" s="415"/>
      <c r="Z42" s="416" t="s">
        <v>122</v>
      </c>
    </row>
    <row r="43" spans="1:26" ht="58.2" thickBot="1" x14ac:dyDescent="0.35">
      <c r="A43" s="137">
        <v>39</v>
      </c>
      <c r="B43" s="207" t="s">
        <v>162</v>
      </c>
      <c r="C43" s="208" t="s">
        <v>257</v>
      </c>
      <c r="D43" s="209">
        <v>60610263</v>
      </c>
      <c r="E43" s="316">
        <v>102164665</v>
      </c>
      <c r="F43" s="317">
        <v>650031768</v>
      </c>
      <c r="G43" s="210" t="s">
        <v>260</v>
      </c>
      <c r="H43" s="211" t="s">
        <v>81</v>
      </c>
      <c r="I43" s="211" t="s">
        <v>117</v>
      </c>
      <c r="J43" s="211" t="s">
        <v>165</v>
      </c>
      <c r="K43" s="212" t="s">
        <v>261</v>
      </c>
      <c r="L43" s="213">
        <v>1500000</v>
      </c>
      <c r="M43" s="214">
        <v>1050000</v>
      </c>
      <c r="N43" s="215">
        <v>44743</v>
      </c>
      <c r="O43" s="216">
        <v>45536</v>
      </c>
      <c r="P43" s="217"/>
      <c r="Q43" s="209"/>
      <c r="R43" s="209"/>
      <c r="S43" s="218"/>
      <c r="T43" s="211"/>
      <c r="U43" s="211"/>
      <c r="V43" s="211"/>
      <c r="W43" s="211"/>
      <c r="X43" s="211"/>
      <c r="Y43" s="219"/>
      <c r="Z43" s="220"/>
    </row>
    <row r="44" spans="1:26" ht="27.6" x14ac:dyDescent="0.3">
      <c r="A44" s="221" t="s">
        <v>346</v>
      </c>
      <c r="B44" s="222" t="s">
        <v>262</v>
      </c>
      <c r="C44" s="223" t="s">
        <v>171</v>
      </c>
      <c r="D44" s="223">
        <v>60610719</v>
      </c>
      <c r="E44" s="223">
        <v>102164061</v>
      </c>
      <c r="F44" s="224">
        <v>600068536</v>
      </c>
      <c r="G44" s="225" t="s">
        <v>263</v>
      </c>
      <c r="H44" s="226" t="s">
        <v>81</v>
      </c>
      <c r="I44" s="226" t="s">
        <v>117</v>
      </c>
      <c r="J44" s="227" t="s">
        <v>173</v>
      </c>
      <c r="K44" s="228" t="s">
        <v>264</v>
      </c>
      <c r="L44" s="418">
        <v>3000000</v>
      </c>
      <c r="M44" s="419">
        <v>2100000</v>
      </c>
      <c r="N44" s="229" t="s">
        <v>265</v>
      </c>
      <c r="O44" s="230" t="s">
        <v>266</v>
      </c>
      <c r="P44" s="229"/>
      <c r="Q44" s="231"/>
      <c r="R44" s="231"/>
      <c r="S44" s="232"/>
      <c r="T44" s="227"/>
      <c r="U44" s="227"/>
      <c r="V44" s="227"/>
      <c r="W44" s="227"/>
      <c r="X44" s="225"/>
      <c r="Y44" s="229"/>
      <c r="Z44" s="230" t="s">
        <v>122</v>
      </c>
    </row>
    <row r="45" spans="1:26" ht="27.6" x14ac:dyDescent="0.3">
      <c r="A45" s="233" t="s">
        <v>347</v>
      </c>
      <c r="B45" s="234" t="s">
        <v>262</v>
      </c>
      <c r="C45" s="235" t="s">
        <v>171</v>
      </c>
      <c r="D45" s="235">
        <v>60610719</v>
      </c>
      <c r="E45" s="235">
        <v>102164061</v>
      </c>
      <c r="F45" s="236">
        <v>600068536</v>
      </c>
      <c r="G45" s="237" t="s">
        <v>267</v>
      </c>
      <c r="H45" s="238" t="s">
        <v>81</v>
      </c>
      <c r="I45" s="238" t="s">
        <v>117</v>
      </c>
      <c r="J45" s="239" t="s">
        <v>173</v>
      </c>
      <c r="K45" s="240" t="s">
        <v>267</v>
      </c>
      <c r="L45" s="241">
        <v>5000000</v>
      </c>
      <c r="M45" s="242">
        <v>3500000</v>
      </c>
      <c r="N45" s="243" t="s">
        <v>265</v>
      </c>
      <c r="O45" s="460" t="s">
        <v>317</v>
      </c>
      <c r="P45" s="243"/>
      <c r="Q45" s="245"/>
      <c r="R45" s="245"/>
      <c r="S45" s="246"/>
      <c r="T45" s="239"/>
      <c r="U45" s="239"/>
      <c r="V45" s="239"/>
      <c r="W45" s="239" t="s">
        <v>120</v>
      </c>
      <c r="X45" s="237"/>
      <c r="Y45" s="243"/>
      <c r="Z45" s="244" t="s">
        <v>122</v>
      </c>
    </row>
    <row r="46" spans="1:26" ht="29.4" thickBot="1" x14ac:dyDescent="0.35">
      <c r="A46" s="137">
        <v>42</v>
      </c>
      <c r="B46" s="138" t="s">
        <v>262</v>
      </c>
      <c r="C46" s="139" t="s">
        <v>171</v>
      </c>
      <c r="D46" s="140">
        <v>60610719</v>
      </c>
      <c r="E46" s="247">
        <v>102164061</v>
      </c>
      <c r="F46" s="141">
        <v>600068536</v>
      </c>
      <c r="G46" s="156" t="s">
        <v>268</v>
      </c>
      <c r="H46" s="143" t="s">
        <v>81</v>
      </c>
      <c r="I46" s="143" t="s">
        <v>117</v>
      </c>
      <c r="J46" s="143" t="s">
        <v>173</v>
      </c>
      <c r="K46" s="248" t="s">
        <v>269</v>
      </c>
      <c r="L46" s="145">
        <v>1500000</v>
      </c>
      <c r="M46" s="146">
        <f>L46/100*70</f>
        <v>1050000</v>
      </c>
      <c r="N46" s="249" t="s">
        <v>270</v>
      </c>
      <c r="O46" s="420" t="s">
        <v>340</v>
      </c>
      <c r="P46" s="147"/>
      <c r="Q46" s="140" t="s">
        <v>120</v>
      </c>
      <c r="R46" s="140" t="s">
        <v>120</v>
      </c>
      <c r="S46" s="148"/>
      <c r="T46" s="143"/>
      <c r="U46" s="143"/>
      <c r="V46" s="143"/>
      <c r="W46" s="143" t="s">
        <v>120</v>
      </c>
      <c r="X46" s="143"/>
      <c r="Y46" s="147"/>
      <c r="Z46" s="148" t="s">
        <v>122</v>
      </c>
    </row>
    <row r="47" spans="1:26" ht="29.4" thickBot="1" x14ac:dyDescent="0.35">
      <c r="A47" s="421">
        <v>43</v>
      </c>
      <c r="B47" s="422" t="s">
        <v>262</v>
      </c>
      <c r="C47" s="423" t="s">
        <v>171</v>
      </c>
      <c r="D47" s="424">
        <v>60610719</v>
      </c>
      <c r="E47" s="425">
        <v>102164061</v>
      </c>
      <c r="F47" s="426">
        <v>600068536</v>
      </c>
      <c r="G47" s="427" t="s">
        <v>341</v>
      </c>
      <c r="H47" s="428" t="s">
        <v>81</v>
      </c>
      <c r="I47" s="428" t="s">
        <v>117</v>
      </c>
      <c r="J47" s="428" t="s">
        <v>173</v>
      </c>
      <c r="K47" s="429" t="s">
        <v>342</v>
      </c>
      <c r="L47" s="430">
        <v>300000</v>
      </c>
      <c r="M47" s="431">
        <v>210000</v>
      </c>
      <c r="N47" s="432" t="s">
        <v>317</v>
      </c>
      <c r="O47" s="433" t="s">
        <v>343</v>
      </c>
      <c r="P47" s="434" t="s">
        <v>120</v>
      </c>
      <c r="Q47" s="435" t="s">
        <v>120</v>
      </c>
      <c r="R47" s="435" t="s">
        <v>120</v>
      </c>
      <c r="S47" s="436" t="s">
        <v>120</v>
      </c>
      <c r="T47" s="437"/>
      <c r="U47" s="437" t="s">
        <v>120</v>
      </c>
      <c r="V47" s="437"/>
      <c r="W47" s="437"/>
      <c r="X47" s="437"/>
      <c r="Y47" s="434"/>
      <c r="Z47" s="436"/>
    </row>
    <row r="48" spans="1:26" ht="130.19999999999999" thickBot="1" x14ac:dyDescent="0.35">
      <c r="A48" s="250">
        <v>44</v>
      </c>
      <c r="B48" s="251" t="s">
        <v>181</v>
      </c>
      <c r="C48" s="252" t="s">
        <v>271</v>
      </c>
      <c r="D48" s="252">
        <v>25485920</v>
      </c>
      <c r="E48" s="318">
        <v>181050013</v>
      </c>
      <c r="F48" s="319">
        <v>691005371</v>
      </c>
      <c r="G48" s="254" t="s">
        <v>272</v>
      </c>
      <c r="H48" s="254" t="s">
        <v>273</v>
      </c>
      <c r="I48" s="254" t="s">
        <v>117</v>
      </c>
      <c r="J48" s="254" t="s">
        <v>117</v>
      </c>
      <c r="K48" s="255" t="s">
        <v>274</v>
      </c>
      <c r="L48" s="256">
        <v>10000000</v>
      </c>
      <c r="M48" s="257">
        <f>L48/100*70</f>
        <v>7000000</v>
      </c>
      <c r="N48" s="251" t="s">
        <v>275</v>
      </c>
      <c r="O48" s="253" t="s">
        <v>276</v>
      </c>
      <c r="P48" s="251" t="s">
        <v>120</v>
      </c>
      <c r="Q48" s="252" t="s">
        <v>120</v>
      </c>
      <c r="R48" s="252" t="s">
        <v>120</v>
      </c>
      <c r="S48" s="253" t="s">
        <v>120</v>
      </c>
      <c r="T48" s="254"/>
      <c r="U48" s="254"/>
      <c r="V48" s="254" t="s">
        <v>120</v>
      </c>
      <c r="W48" s="254" t="s">
        <v>120</v>
      </c>
      <c r="X48" s="254" t="s">
        <v>120</v>
      </c>
      <c r="Y48" s="251" t="s">
        <v>277</v>
      </c>
      <c r="Z48" s="253" t="s">
        <v>122</v>
      </c>
    </row>
    <row r="49" spans="1:26" ht="87" thickBot="1" x14ac:dyDescent="0.35">
      <c r="A49" s="258">
        <v>45</v>
      </c>
      <c r="B49" s="368" t="s">
        <v>278</v>
      </c>
      <c r="C49" s="369" t="s">
        <v>279</v>
      </c>
      <c r="D49" s="370">
        <v>8865256</v>
      </c>
      <c r="E49" s="371">
        <v>181110911</v>
      </c>
      <c r="F49" s="372">
        <v>691013900</v>
      </c>
      <c r="G49" s="373" t="s">
        <v>280</v>
      </c>
      <c r="H49" s="374" t="s">
        <v>81</v>
      </c>
      <c r="I49" s="374" t="s">
        <v>281</v>
      </c>
      <c r="J49" s="374" t="s">
        <v>117</v>
      </c>
      <c r="K49" s="377" t="s">
        <v>318</v>
      </c>
      <c r="L49" s="378">
        <v>10000000</v>
      </c>
      <c r="M49" s="379">
        <v>7000000</v>
      </c>
      <c r="N49" s="381">
        <v>2026</v>
      </c>
      <c r="O49" s="380">
        <v>2028</v>
      </c>
      <c r="P49" s="368" t="s">
        <v>167</v>
      </c>
      <c r="Q49" s="376" t="s">
        <v>167</v>
      </c>
      <c r="R49" s="370"/>
      <c r="S49" s="375" t="s">
        <v>167</v>
      </c>
      <c r="T49" s="374"/>
      <c r="U49" s="367" t="s">
        <v>167</v>
      </c>
      <c r="V49" s="367" t="s">
        <v>167</v>
      </c>
      <c r="W49" s="367" t="s">
        <v>167</v>
      </c>
      <c r="X49" s="374"/>
      <c r="Y49" s="382" t="s">
        <v>121</v>
      </c>
      <c r="Z49" s="375" t="s">
        <v>122</v>
      </c>
    </row>
    <row r="55" spans="1:26" x14ac:dyDescent="0.3">
      <c r="A55" s="1" t="s">
        <v>356</v>
      </c>
      <c r="B55" s="1"/>
      <c r="C55" s="1"/>
      <c r="D55" s="1"/>
      <c r="E55" s="1"/>
    </row>
    <row r="57" spans="1:26" x14ac:dyDescent="0.3">
      <c r="A57" s="282" t="s">
        <v>290</v>
      </c>
    </row>
    <row r="58" spans="1:26" x14ac:dyDescent="0.3">
      <c r="A58" s="282" t="s">
        <v>291</v>
      </c>
    </row>
    <row r="60" spans="1:26" x14ac:dyDescent="0.3">
      <c r="A60" s="282" t="s">
        <v>24</v>
      </c>
    </row>
    <row r="61" spans="1:26" x14ac:dyDescent="0.3">
      <c r="A61" s="295" t="s">
        <v>35</v>
      </c>
    </row>
    <row r="63" spans="1:26" x14ac:dyDescent="0.3">
      <c r="A63" s="282" t="s">
        <v>110</v>
      </c>
    </row>
    <row r="64" spans="1:26" x14ac:dyDescent="0.3">
      <c r="A64" s="282" t="s">
        <v>113</v>
      </c>
    </row>
    <row r="65" spans="1:1" x14ac:dyDescent="0.3">
      <c r="A65" s="282" t="s">
        <v>112</v>
      </c>
    </row>
    <row r="67" spans="1:1" x14ac:dyDescent="0.3">
      <c r="A67" s="282" t="s">
        <v>36</v>
      </c>
    </row>
    <row r="69" spans="1:1" x14ac:dyDescent="0.3">
      <c r="A69" s="282" t="s">
        <v>69</v>
      </c>
    </row>
    <row r="70" spans="1:1" x14ac:dyDescent="0.3">
      <c r="A70" s="282" t="s">
        <v>65</v>
      </c>
    </row>
    <row r="71" spans="1:1" x14ac:dyDescent="0.3">
      <c r="A71" s="282" t="s">
        <v>61</v>
      </c>
    </row>
    <row r="72" spans="1:1" x14ac:dyDescent="0.3">
      <c r="A72" s="282" t="s">
        <v>62</v>
      </c>
    </row>
    <row r="73" spans="1:1" x14ac:dyDescent="0.3">
      <c r="A73" s="282" t="s">
        <v>63</v>
      </c>
    </row>
    <row r="74" spans="1:1" x14ac:dyDescent="0.3">
      <c r="A74" s="282" t="s">
        <v>64</v>
      </c>
    </row>
    <row r="75" spans="1:1" x14ac:dyDescent="0.3">
      <c r="A75" s="282" t="s">
        <v>111</v>
      </c>
    </row>
    <row r="76" spans="1:1" x14ac:dyDescent="0.3">
      <c r="A76" s="282" t="s">
        <v>67</v>
      </c>
    </row>
    <row r="77" spans="1:1" x14ac:dyDescent="0.3">
      <c r="A77" s="282" t="s">
        <v>66</v>
      </c>
    </row>
    <row r="78" spans="1:1" x14ac:dyDescent="0.3">
      <c r="A78" s="282" t="s">
        <v>68</v>
      </c>
    </row>
    <row r="79" spans="1:1" x14ac:dyDescent="0.3">
      <c r="A79" s="282" t="s">
        <v>38</v>
      </c>
    </row>
    <row r="81" spans="1:13" x14ac:dyDescent="0.3">
      <c r="A81" s="282" t="s">
        <v>70</v>
      </c>
    </row>
    <row r="82" spans="1:13" x14ac:dyDescent="0.3">
      <c r="A82" s="282" t="s">
        <v>57</v>
      </c>
    </row>
    <row r="84" spans="1:13" x14ac:dyDescent="0.3">
      <c r="A84" s="282" t="s">
        <v>39</v>
      </c>
    </row>
    <row r="85" spans="1:13" x14ac:dyDescent="0.3">
      <c r="A85" s="282" t="s">
        <v>40</v>
      </c>
    </row>
    <row r="86" spans="1:13" x14ac:dyDescent="0.3">
      <c r="A86" s="282" t="s">
        <v>41</v>
      </c>
    </row>
    <row r="92" spans="1:13" s="296" customFormat="1" x14ac:dyDescent="0.3">
      <c r="A92" s="282"/>
      <c r="B92" s="282"/>
      <c r="C92" s="282"/>
      <c r="D92" s="282"/>
      <c r="E92" s="320"/>
      <c r="F92" s="320"/>
      <c r="G92" s="282"/>
      <c r="H92" s="282"/>
      <c r="I92" s="282"/>
      <c r="L92" s="297"/>
      <c r="M92" s="29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4"/>
  <sheetViews>
    <sheetView topLeftCell="B7" zoomScaleNormal="100" workbookViewId="0">
      <selection activeCell="B13" sqref="B13:F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7" ht="21.75" customHeight="1" thickBot="1" x14ac:dyDescent="0.4">
      <c r="A1" s="543" t="s">
        <v>42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5"/>
    </row>
    <row r="2" spans="1:27" ht="30" customHeight="1" thickBot="1" x14ac:dyDescent="0.35">
      <c r="A2" s="546" t="s">
        <v>43</v>
      </c>
      <c r="B2" s="568" t="s">
        <v>6</v>
      </c>
      <c r="C2" s="549" t="s">
        <v>44</v>
      </c>
      <c r="D2" s="550"/>
      <c r="E2" s="550"/>
      <c r="F2" s="551" t="s">
        <v>8</v>
      </c>
      <c r="G2" s="539" t="s">
        <v>29</v>
      </c>
      <c r="H2" s="475" t="s">
        <v>58</v>
      </c>
      <c r="I2" s="554" t="s">
        <v>10</v>
      </c>
      <c r="J2" s="557" t="s">
        <v>11</v>
      </c>
      <c r="K2" s="560" t="s">
        <v>45</v>
      </c>
      <c r="L2" s="561"/>
      <c r="M2" s="562" t="s">
        <v>12</v>
      </c>
      <c r="N2" s="563"/>
      <c r="O2" s="573" t="s">
        <v>46</v>
      </c>
      <c r="P2" s="574"/>
      <c r="Q2" s="574"/>
      <c r="R2" s="574"/>
      <c r="S2" s="562" t="s">
        <v>13</v>
      </c>
      <c r="T2" s="563"/>
    </row>
    <row r="3" spans="1:27" ht="22.35" customHeight="1" thickBot="1" x14ac:dyDescent="0.35">
      <c r="A3" s="547"/>
      <c r="B3" s="569"/>
      <c r="C3" s="571" t="s">
        <v>47</v>
      </c>
      <c r="D3" s="531" t="s">
        <v>48</v>
      </c>
      <c r="E3" s="531" t="s">
        <v>49</v>
      </c>
      <c r="F3" s="552"/>
      <c r="G3" s="540"/>
      <c r="H3" s="542"/>
      <c r="I3" s="555"/>
      <c r="J3" s="558"/>
      <c r="K3" s="533" t="s">
        <v>50</v>
      </c>
      <c r="L3" s="533" t="s">
        <v>98</v>
      </c>
      <c r="M3" s="535" t="s">
        <v>20</v>
      </c>
      <c r="N3" s="537" t="s">
        <v>21</v>
      </c>
      <c r="O3" s="575" t="s">
        <v>30</v>
      </c>
      <c r="P3" s="576"/>
      <c r="Q3" s="576"/>
      <c r="R3" s="576"/>
      <c r="S3" s="564" t="s">
        <v>51</v>
      </c>
      <c r="T3" s="566" t="s">
        <v>23</v>
      </c>
    </row>
    <row r="4" spans="1:27" ht="68.25" customHeight="1" thickBot="1" x14ac:dyDescent="0.35">
      <c r="A4" s="548"/>
      <c r="B4" s="570"/>
      <c r="C4" s="572"/>
      <c r="D4" s="532"/>
      <c r="E4" s="532"/>
      <c r="F4" s="553"/>
      <c r="G4" s="541"/>
      <c r="H4" s="476"/>
      <c r="I4" s="556"/>
      <c r="J4" s="559"/>
      <c r="K4" s="534"/>
      <c r="L4" s="534"/>
      <c r="M4" s="536"/>
      <c r="N4" s="538"/>
      <c r="O4" s="43" t="s">
        <v>52</v>
      </c>
      <c r="P4" s="44" t="s">
        <v>33</v>
      </c>
      <c r="Q4" s="45" t="s">
        <v>34</v>
      </c>
      <c r="R4" s="46" t="s">
        <v>53</v>
      </c>
      <c r="S4" s="565"/>
      <c r="T4" s="567"/>
    </row>
    <row r="5" spans="1:27" ht="15" thickBot="1" x14ac:dyDescent="0.35">
      <c r="A5" s="1">
        <v>1</v>
      </c>
      <c r="B5" s="259">
        <v>1</v>
      </c>
      <c r="C5" s="260" t="s">
        <v>282</v>
      </c>
      <c r="D5" s="261" t="s">
        <v>283</v>
      </c>
      <c r="E5" s="262">
        <v>73741060</v>
      </c>
      <c r="F5" s="263" t="s">
        <v>284</v>
      </c>
      <c r="G5" s="263" t="s">
        <v>81</v>
      </c>
      <c r="H5" s="263" t="s">
        <v>117</v>
      </c>
      <c r="I5" s="263" t="s">
        <v>117</v>
      </c>
      <c r="J5" s="264" t="s">
        <v>285</v>
      </c>
      <c r="K5" s="265">
        <v>1000000</v>
      </c>
      <c r="L5" s="266">
        <f>K5/100*70</f>
        <v>700000</v>
      </c>
      <c r="M5" s="267">
        <v>2023</v>
      </c>
      <c r="N5" s="262">
        <v>2025</v>
      </c>
      <c r="O5" s="267"/>
      <c r="P5" s="261"/>
      <c r="Q5" s="261"/>
      <c r="R5" s="262"/>
      <c r="S5" s="267" t="s">
        <v>122</v>
      </c>
      <c r="T5" s="262" t="s">
        <v>122</v>
      </c>
      <c r="V5" s="2" t="s">
        <v>354</v>
      </c>
      <c r="W5" s="2"/>
      <c r="X5" s="2"/>
      <c r="Y5" s="2"/>
      <c r="Z5" s="2"/>
      <c r="AA5" s="2"/>
    </row>
    <row r="6" spans="1:27" ht="43.8" thickBot="1" x14ac:dyDescent="0.35">
      <c r="A6" s="1">
        <v>2</v>
      </c>
      <c r="B6" s="259">
        <v>2</v>
      </c>
      <c r="C6" s="260" t="s">
        <v>286</v>
      </c>
      <c r="D6" s="268" t="s">
        <v>182</v>
      </c>
      <c r="E6" s="262">
        <v>25485920</v>
      </c>
      <c r="F6" s="269" t="s">
        <v>287</v>
      </c>
      <c r="G6" s="263" t="s">
        <v>81</v>
      </c>
      <c r="H6" s="263" t="s">
        <v>117</v>
      </c>
      <c r="I6" s="263" t="s">
        <v>117</v>
      </c>
      <c r="J6" s="270"/>
      <c r="K6" s="265">
        <v>2000000</v>
      </c>
      <c r="L6" s="266">
        <f>K6/100*70</f>
        <v>1400000</v>
      </c>
      <c r="M6" s="260" t="s">
        <v>288</v>
      </c>
      <c r="N6" s="271" t="s">
        <v>289</v>
      </c>
      <c r="O6" s="267" t="s">
        <v>120</v>
      </c>
      <c r="P6" s="261" t="s">
        <v>120</v>
      </c>
      <c r="Q6" s="261" t="s">
        <v>120</v>
      </c>
      <c r="R6" s="262" t="s">
        <v>120</v>
      </c>
      <c r="S6" s="267"/>
      <c r="T6" s="262" t="s">
        <v>122</v>
      </c>
      <c r="V6" s="577"/>
      <c r="W6" s="2" t="s">
        <v>352</v>
      </c>
      <c r="X6" s="2"/>
      <c r="Y6" s="2"/>
      <c r="Z6" s="2"/>
      <c r="AA6" s="2"/>
    </row>
    <row r="7" spans="1:27" x14ac:dyDescent="0.3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16"/>
      <c r="L7" s="17"/>
      <c r="M7" s="5"/>
      <c r="N7" s="7"/>
      <c r="O7" s="5"/>
      <c r="P7" s="6"/>
      <c r="Q7" s="6"/>
      <c r="R7" s="7"/>
      <c r="S7" s="5"/>
      <c r="T7" s="7"/>
      <c r="V7" s="578"/>
      <c r="W7" s="2" t="s">
        <v>353</v>
      </c>
      <c r="X7" s="2"/>
      <c r="Y7" s="2"/>
      <c r="Z7" s="2"/>
      <c r="AA7" s="2"/>
    </row>
    <row r="8" spans="1:27" ht="15" thickBot="1" x14ac:dyDescent="0.35">
      <c r="B8" s="9"/>
      <c r="C8" s="10"/>
      <c r="D8" s="11"/>
      <c r="E8" s="12"/>
      <c r="F8" s="13"/>
      <c r="G8" s="13"/>
      <c r="H8" s="13"/>
      <c r="I8" s="13"/>
      <c r="J8" s="13"/>
      <c r="K8" s="18"/>
      <c r="L8" s="19"/>
      <c r="M8" s="10"/>
      <c r="N8" s="12"/>
      <c r="O8" s="10"/>
      <c r="P8" s="11"/>
      <c r="Q8" s="11"/>
      <c r="R8" s="12"/>
      <c r="S8" s="10"/>
      <c r="T8" s="12"/>
      <c r="V8" s="579"/>
      <c r="W8" s="2" t="s">
        <v>355</v>
      </c>
      <c r="X8" s="2"/>
      <c r="Y8" s="2"/>
      <c r="Z8" s="2"/>
      <c r="AA8" s="2"/>
    </row>
    <row r="9" spans="1:27" x14ac:dyDescent="0.3">
      <c r="B9" s="20"/>
    </row>
    <row r="10" spans="1:27" x14ac:dyDescent="0.3">
      <c r="B10" s="20"/>
    </row>
    <row r="11" spans="1:27" x14ac:dyDescent="0.3">
      <c r="B11" s="20"/>
    </row>
    <row r="13" spans="1:27" x14ac:dyDescent="0.3">
      <c r="B13" s="1" t="s">
        <v>356</v>
      </c>
    </row>
    <row r="16" spans="1:27" x14ac:dyDescent="0.3">
      <c r="B16" s="1" t="s">
        <v>290</v>
      </c>
    </row>
    <row r="17" spans="1:12" x14ac:dyDescent="0.3">
      <c r="A17" s="1" t="s">
        <v>54</v>
      </c>
      <c r="B17" s="1" t="s">
        <v>291</v>
      </c>
    </row>
    <row r="19" spans="1:12" x14ac:dyDescent="0.3">
      <c r="B19" s="1" t="s">
        <v>55</v>
      </c>
    </row>
    <row r="20" spans="1:12" ht="16.2" customHeight="1" x14ac:dyDescent="0.3">
      <c r="B20" s="1" t="s">
        <v>56</v>
      </c>
    </row>
    <row r="21" spans="1:12" x14ac:dyDescent="0.3">
      <c r="B21" s="1" t="s">
        <v>110</v>
      </c>
    </row>
    <row r="22" spans="1:12" x14ac:dyDescent="0.3">
      <c r="B22" s="1" t="s">
        <v>113</v>
      </c>
    </row>
    <row r="23" spans="1:12" x14ac:dyDescent="0.3">
      <c r="B23" s="1" t="s">
        <v>112</v>
      </c>
    </row>
    <row r="25" spans="1:12" x14ac:dyDescent="0.3">
      <c r="B25" s="1" t="s">
        <v>36</v>
      </c>
    </row>
    <row r="27" spans="1:12" x14ac:dyDescent="0.3">
      <c r="A27" s="3" t="s">
        <v>37</v>
      </c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15"/>
      <c r="L27" s="15"/>
    </row>
    <row r="28" spans="1:12" x14ac:dyDescent="0.3">
      <c r="A28" s="3" t="s">
        <v>38</v>
      </c>
      <c r="B28" s="2" t="s">
        <v>65</v>
      </c>
      <c r="C28" s="2"/>
      <c r="D28" s="2"/>
      <c r="E28" s="2"/>
      <c r="F28" s="2"/>
      <c r="G28" s="2"/>
      <c r="H28" s="2"/>
      <c r="I28" s="2"/>
      <c r="J28" s="2"/>
      <c r="K28" s="15"/>
      <c r="L28" s="15"/>
    </row>
    <row r="29" spans="1:12" x14ac:dyDescent="0.3">
      <c r="A29" s="3"/>
      <c r="B29" s="2" t="s">
        <v>61</v>
      </c>
      <c r="C29" s="2"/>
      <c r="D29" s="2"/>
      <c r="E29" s="2"/>
      <c r="F29" s="2"/>
      <c r="G29" s="2"/>
      <c r="H29" s="2"/>
      <c r="I29" s="2"/>
      <c r="J29" s="2"/>
      <c r="K29" s="15"/>
      <c r="L29" s="15"/>
    </row>
    <row r="30" spans="1:12" x14ac:dyDescent="0.3">
      <c r="A30" s="3"/>
      <c r="B30" s="2" t="s">
        <v>62</v>
      </c>
      <c r="C30" s="2"/>
      <c r="D30" s="2"/>
      <c r="E30" s="2"/>
      <c r="F30" s="2"/>
      <c r="G30" s="2"/>
      <c r="H30" s="2"/>
      <c r="I30" s="2"/>
      <c r="J30" s="2"/>
      <c r="K30" s="15"/>
      <c r="L30" s="15"/>
    </row>
    <row r="31" spans="1:12" x14ac:dyDescent="0.3">
      <c r="A31" s="3"/>
      <c r="B31" s="2" t="s">
        <v>63</v>
      </c>
      <c r="C31" s="2"/>
      <c r="D31" s="2"/>
      <c r="E31" s="2"/>
      <c r="F31" s="2"/>
      <c r="G31" s="2"/>
      <c r="H31" s="2"/>
      <c r="I31" s="2"/>
      <c r="J31" s="2"/>
      <c r="K31" s="15"/>
      <c r="L31" s="15"/>
    </row>
    <row r="32" spans="1:12" x14ac:dyDescent="0.3">
      <c r="A32" s="3"/>
      <c r="B32" s="2" t="s">
        <v>64</v>
      </c>
      <c r="C32" s="2"/>
      <c r="D32" s="2"/>
      <c r="E32" s="2"/>
      <c r="F32" s="2"/>
      <c r="G32" s="2"/>
      <c r="H32" s="2"/>
      <c r="I32" s="2"/>
      <c r="J32" s="2"/>
      <c r="K32" s="15"/>
      <c r="L32" s="15"/>
    </row>
    <row r="33" spans="1:12" x14ac:dyDescent="0.3">
      <c r="A33" s="3"/>
      <c r="B33" s="2" t="s">
        <v>111</v>
      </c>
      <c r="C33" s="2"/>
      <c r="D33" s="2"/>
      <c r="E33" s="2"/>
      <c r="F33" s="2"/>
      <c r="G33" s="2"/>
      <c r="H33" s="2"/>
      <c r="I33" s="2"/>
      <c r="J33" s="2"/>
      <c r="K33" s="15"/>
      <c r="L33" s="15"/>
    </row>
    <row r="34" spans="1:12" x14ac:dyDescent="0.3">
      <c r="A34" s="3"/>
      <c r="B34" s="2" t="s">
        <v>67</v>
      </c>
      <c r="C34" s="2"/>
      <c r="D34" s="2"/>
      <c r="E34" s="2"/>
      <c r="F34" s="2"/>
      <c r="G34" s="2"/>
      <c r="H34" s="2"/>
      <c r="I34" s="2"/>
      <c r="J34" s="2"/>
      <c r="K34" s="15"/>
      <c r="L34" s="15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5"/>
      <c r="L35" s="15"/>
    </row>
    <row r="36" spans="1:12" x14ac:dyDescent="0.3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5"/>
      <c r="L36" s="15"/>
    </row>
    <row r="37" spans="1:12" x14ac:dyDescent="0.3">
      <c r="A37" s="3"/>
      <c r="B37" s="2" t="s">
        <v>38</v>
      </c>
      <c r="C37" s="2"/>
      <c r="D37" s="2"/>
      <c r="E37" s="2"/>
      <c r="F37" s="2"/>
      <c r="G37" s="2"/>
      <c r="H37" s="2"/>
      <c r="I37" s="2"/>
      <c r="J37" s="2"/>
      <c r="K37" s="15"/>
      <c r="L37" s="15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5"/>
      <c r="L38" s="15"/>
    </row>
    <row r="39" spans="1:12" x14ac:dyDescent="0.3">
      <c r="B39" s="2" t="s">
        <v>70</v>
      </c>
      <c r="C39" s="2"/>
      <c r="D39" s="2"/>
      <c r="E39" s="2"/>
      <c r="F39" s="2"/>
      <c r="G39" s="2"/>
      <c r="H39" s="2"/>
      <c r="I39" s="2"/>
      <c r="J39" s="2"/>
      <c r="K39" s="15"/>
      <c r="L39" s="15"/>
    </row>
    <row r="40" spans="1:12" x14ac:dyDescent="0.3">
      <c r="B40" s="2" t="s">
        <v>57</v>
      </c>
      <c r="C40" s="2"/>
      <c r="D40" s="2"/>
      <c r="E40" s="2"/>
      <c r="F40" s="2"/>
      <c r="G40" s="2"/>
      <c r="H40" s="2"/>
      <c r="I40" s="2"/>
      <c r="J40" s="2"/>
      <c r="K40" s="15"/>
      <c r="L40" s="15"/>
    </row>
    <row r="41" spans="1:12" ht="16.2" customHeight="1" x14ac:dyDescent="0.3"/>
    <row r="42" spans="1:12" x14ac:dyDescent="0.3">
      <c r="B42" s="1" t="s">
        <v>39</v>
      </c>
    </row>
    <row r="43" spans="1:12" x14ac:dyDescent="0.3">
      <c r="B43" s="1" t="s">
        <v>40</v>
      </c>
    </row>
    <row r="44" spans="1:12" x14ac:dyDescent="0.3">
      <c r="B44" s="1" t="s">
        <v>41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Jindřich Haišman</cp:lastModifiedBy>
  <cp:revision/>
  <cp:lastPrinted>2025-12-03T12:46:29Z</cp:lastPrinted>
  <dcterms:created xsi:type="dcterms:W3CDTF">2020-07-22T07:46:04Z</dcterms:created>
  <dcterms:modified xsi:type="dcterms:W3CDTF">2025-12-03T12:49:22Z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