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Mirka\MAP\Strategický rámec\STrategický rámec final\"/>
    </mc:Choice>
  </mc:AlternateContent>
  <xr:revisionPtr revIDLastSave="0" documentId="13_ncr:1_{3DBDB299-0F75-450D-BD7A-2D9774C7D4BD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ZŠ" sheetId="1" r:id="rId1"/>
    <sheet name="Neform" sheetId="4" r:id="rId2"/>
    <sheet name="MŠ" sheetId="5" r:id="rId3"/>
    <sheet name="List2" sheetId="2" r:id="rId4"/>
    <sheet name="List3" sheetId="3" r:id="rId5"/>
  </sheets>
  <definedNames>
    <definedName name="_ftn1" localSheetId="2">MŠ!$A$50</definedName>
    <definedName name="_ftn1" localSheetId="1">Neform!$A$20</definedName>
    <definedName name="_ftn1" localSheetId="0">ZŠ!$A$91</definedName>
    <definedName name="_ftnref1" localSheetId="2">MŠ!$A$44</definedName>
    <definedName name="_ftnref1" localSheetId="1">Neform!$A$14</definedName>
    <definedName name="_ftnref1" localSheetId="0">ZŠ!$A$85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39" i="5" l="1"/>
  <c r="M38" i="5"/>
  <c r="M37" i="5"/>
  <c r="M36" i="5"/>
  <c r="M35" i="5"/>
  <c r="M34" i="5"/>
  <c r="M33" i="5"/>
  <c r="M32" i="5"/>
  <c r="M31" i="5"/>
  <c r="M30" i="5"/>
  <c r="M29" i="5"/>
  <c r="M28" i="5"/>
  <c r="M27" i="5"/>
  <c r="M26" i="5"/>
  <c r="M25" i="5"/>
  <c r="M24" i="5"/>
  <c r="M23" i="5"/>
  <c r="M22" i="5"/>
  <c r="M21" i="5"/>
  <c r="M20" i="5"/>
  <c r="M19" i="5"/>
  <c r="M18" i="5"/>
  <c r="M17" i="5"/>
  <c r="M16" i="5"/>
  <c r="M15" i="5"/>
  <c r="M14" i="5"/>
  <c r="M13" i="5"/>
  <c r="M12" i="5"/>
  <c r="M11" i="5"/>
  <c r="M10" i="5"/>
  <c r="M11" i="4"/>
  <c r="M10" i="4"/>
  <c r="M9" i="4"/>
  <c r="M8" i="4"/>
  <c r="M7" i="4"/>
  <c r="M75" i="1" l="1"/>
  <c r="M74" i="1"/>
  <c r="M73" i="1"/>
  <c r="M72" i="1"/>
  <c r="M71" i="1"/>
  <c r="M70" i="1"/>
  <c r="M69" i="1"/>
  <c r="M68" i="1"/>
  <c r="M67" i="1"/>
  <c r="M66" i="1"/>
  <c r="M65" i="1"/>
  <c r="M64" i="1"/>
  <c r="M63" i="1"/>
  <c r="M62" i="1"/>
  <c r="M61" i="1"/>
  <c r="M60" i="1"/>
  <c r="M59" i="1"/>
  <c r="M58" i="1"/>
  <c r="M57" i="1"/>
  <c r="M56" i="1"/>
  <c r="M55" i="1"/>
  <c r="M54" i="1"/>
  <c r="M53" i="1"/>
  <c r="M52" i="1"/>
  <c r="M51" i="1"/>
  <c r="M50" i="1"/>
  <c r="M49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19" i="1"/>
  <c r="M18" i="1"/>
  <c r="M17" i="1"/>
  <c r="M16" i="1"/>
  <c r="M15" i="1"/>
  <c r="M14" i="1"/>
  <c r="M13" i="1"/>
  <c r="M12" i="1"/>
  <c r="M11" i="1"/>
  <c r="M10" i="1"/>
  <c r="M9" i="1"/>
  <c r="M8" i="1"/>
  <c r="M7" i="1"/>
</calcChain>
</file>

<file path=xl/sharedStrings.xml><?xml version="1.0" encoding="utf-8"?>
<sst xmlns="http://schemas.openxmlformats.org/spreadsheetml/2006/main" count="1155" uniqueCount="336">
  <si>
    <t>Strategický rámec MAP - seznam investičních priorit ZŠ (2021-2027)</t>
  </si>
  <si>
    <t>Číslo řádku</t>
  </si>
  <si>
    <t xml:space="preserve">Identifikace školy </t>
  </si>
  <si>
    <t>Název projektu</t>
  </si>
  <si>
    <t>Kraj realizace</t>
  </si>
  <si>
    <t>Obec s rozšířenou působností - realizace</t>
  </si>
  <si>
    <t>Obec realizace</t>
  </si>
  <si>
    <t>Obsah projektu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</si>
  <si>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</si>
  <si>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</si>
  <si>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</si>
  <si>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</si>
  <si>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</si>
  <si>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</si>
  <si>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</si>
  <si>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</si>
  <si>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</si>
  <si>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</si>
  <si>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r>
      <t xml:space="preserve">z toho předpokládané výdaje </t>
    </r>
    <r>
      <rPr>
        <sz val="10"/>
        <rFont val="Calibri"/>
        <family val="2"/>
        <charset val="238"/>
        <scheme val="minor"/>
      </rPr>
      <t>EFRR</t>
    </r>
  </si>
  <si>
    <t>zahájení realizace</t>
  </si>
  <si>
    <t>ukončení realizace</t>
  </si>
  <si>
    <t>s vazbou na podporovanou oblast</t>
  </si>
  <si>
    <t>rekonstrukce učeben neúplných škol v CLLD</t>
  </si>
  <si>
    <r>
      <t>zázemí pro školní poradenské pracoviště</t>
    </r>
    <r>
      <rPr>
        <sz val="10"/>
        <color theme="1"/>
        <rFont val="Calibri"/>
        <family val="2"/>
        <scheme val="minor"/>
      </rPr>
      <t xml:space="preserve"> </t>
    </r>
  </si>
  <si>
    <t>vnitřní/venkovní zázemí pro komunitní aktivity vedoucí k sociální inkluzi</t>
  </si>
  <si>
    <t>budování zázemí družin a školních klubů</t>
  </si>
  <si>
    <t>konektivita</t>
  </si>
  <si>
    <t>stručný popis např. zpracovaná PD, zajištěné výkupy, výběr dodavatele</t>
  </si>
  <si>
    <t>vydané stavební povolení ano/ne</t>
  </si>
  <si>
    <t xml:space="preserve">cizí jazyky
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</si>
  <si>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</si>
  <si>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</si>
  <si>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</si>
  <si>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ZŠ Buttulova Chotěboř</t>
  </si>
  <si>
    <t>Město Chotěboř</t>
  </si>
  <si>
    <t>přírodní učebna</t>
  </si>
  <si>
    <t>Vysočina</t>
  </si>
  <si>
    <t>Chotěboř</t>
  </si>
  <si>
    <t>úprava dvora, mobiliář</t>
  </si>
  <si>
    <t>x</t>
  </si>
  <si>
    <t>příprava PD v rámci přípravy rozpočtu 2022</t>
  </si>
  <si>
    <t>ne</t>
  </si>
  <si>
    <t xml:space="preserve">zastřešní teras </t>
  </si>
  <si>
    <t>zastřešení teras nad novou budovou</t>
  </si>
  <si>
    <t>jen záměr</t>
  </si>
  <si>
    <t>zlepšení konektivity</t>
  </si>
  <si>
    <t>vytvořit podmínky pro využití tabletůve více třídách (většině)</t>
  </si>
  <si>
    <t>záměr</t>
  </si>
  <si>
    <t>rekonstrukce elektrorozvodů</t>
  </si>
  <si>
    <t>rozvody jsou z let 1970 a 1994, vše v Al, bude třeba rekonstrukce</t>
  </si>
  <si>
    <t>Základní škola a Mateřská škola Ždírec nad Doubravou</t>
  </si>
  <si>
    <t>Ždírec nad Doubravou</t>
  </si>
  <si>
    <t>Řešení klimatizace a rekuperace ce vzduchu v pavilonech ZŠ</t>
  </si>
  <si>
    <t>Rekonsturkce topného systémmu  a pořízení nového vybavení kotelny</t>
  </si>
  <si>
    <t>Akustické řešení tříd a dalších prostor</t>
  </si>
  <si>
    <t>Pořízení venkovní učebny včetně vybavení</t>
  </si>
  <si>
    <t>Zřízení a vybavení venkovní přírodní zahrady</t>
  </si>
  <si>
    <t>Úprava a zjištění bezpečnosti vstupu do budov</t>
  </si>
  <si>
    <t>Vybavení odborných a kmenových učeben dihitálními technologiemi pro hybridní výuky, modernizace datových sítí</t>
  </si>
  <si>
    <t>Vytvoření zázemí pro ŠPP a činnost speciálního pedagoga</t>
  </si>
  <si>
    <t>Finanční zabezpečení podrůrných služeb aistenta, speciálního pedagoga školního pychologa v letech 2022 - 27</t>
  </si>
  <si>
    <t>Základní škola Krucemburk, okres Havlíčkův Brod</t>
  </si>
  <si>
    <t>Městys Krucemburk</t>
  </si>
  <si>
    <t>Rekonstrukce/modernizace odborných učeben ZŠ</t>
  </si>
  <si>
    <t>Krucemburk</t>
  </si>
  <si>
    <t>Modernizace spočívající v dílčích stavebních úpravách, vybavení nábytkem, moderními výukovými pomůckami a IC technologiemi.
Vybudování zázemí pro pedagogické i nepedagogické pracovníky škol vedoucí k vyšší kvalitě vzdělávání ve školách (kabinety apod.)</t>
  </si>
  <si>
    <t>6/22</t>
  </si>
  <si>
    <t>12/23</t>
  </si>
  <si>
    <t xml:space="preserve"> </t>
  </si>
  <si>
    <t>zpracovaná PD</t>
  </si>
  <si>
    <t>Školní knihovna</t>
  </si>
  <si>
    <t>Modernizace spočívající v dílčích stavebních úpravách, vybavení nábytkem, moderními výukovými pomůckami a IC technologiemi.</t>
  </si>
  <si>
    <t>Výstavba venkovní učebny</t>
  </si>
  <si>
    <t>6/24</t>
  </si>
  <si>
    <t>12/25</t>
  </si>
  <si>
    <t>Konektivita ZŠ</t>
  </si>
  <si>
    <t>Rekonstrukce zázemí učitelů - sborovna, ředitelna, kabinety</t>
  </si>
  <si>
    <t>Vybudování zázemí pro pedagogické
 i nepedagogické pracovníky škol vedoucí k vyšší kvalitě vzdělávání ve školách (kabinety apod.)</t>
  </si>
  <si>
    <t>Rekonstrukce školní družiny</t>
  </si>
  <si>
    <t>Modernizace spočívající v dílčích
 stavebních úpravách, vybavení nábytkem, moderními výukovými pomůckami a IC technologiemi.</t>
  </si>
  <si>
    <t>Rekonstrukce šaten ZŠ</t>
  </si>
  <si>
    <t>Modernizace spočívající v dílčích
 stavebních úpravách, vybavení nábytkem.</t>
  </si>
  <si>
    <t>Školní kuchyně - vybavení</t>
  </si>
  <si>
    <t>Modernizace spočívající v dílčích
 stavebních úpravách, vybavením</t>
  </si>
  <si>
    <t>Rekonstrukce kmenových tříd</t>
  </si>
  <si>
    <t>Dětské hřiště pro školní družinu</t>
  </si>
  <si>
    <t>Rekonstrukce chodeb a její infrastruktury</t>
  </si>
  <si>
    <t>Osvětlení chodeb, výměna hodin na chodbách,nové rozvody elektriky + rozvodové skříně</t>
  </si>
  <si>
    <t>Dopravní hřiště</t>
  </si>
  <si>
    <t>Základní škola Chotěboř, Smetanova</t>
  </si>
  <si>
    <t>Výměna střešní krytiny na budově ZŠ</t>
  </si>
  <si>
    <t>Sportovní hřiště</t>
  </si>
  <si>
    <t>Vybudování sportovního hřiště</t>
  </si>
  <si>
    <t>Vybudování odborné učebny</t>
  </si>
  <si>
    <t>Zřízení nové odborné učebny pro výuku.</t>
  </si>
  <si>
    <t>nepřipraveno</t>
  </si>
  <si>
    <t>Šatní skříňky</t>
  </si>
  <si>
    <t>Zakoupení nových šatních skříněk.</t>
  </si>
  <si>
    <t>Rekonstrukce sociálního zařízení</t>
  </si>
  <si>
    <t>Rekonstrukce sociálního zázemí v budově ZŠ.</t>
  </si>
  <si>
    <t>Rekonstrukce školního poradenského pracoviště</t>
  </si>
  <si>
    <t>Rekonstrukce školního poradenského pracoviště včetně vybavení.</t>
  </si>
  <si>
    <t>Nákup vybavení pro výuku informatiky</t>
  </si>
  <si>
    <t>Zakoupení nového vybavení pro výuku informatiky (multifunkční tabule, PC, notebooky, tiskárny atp.)</t>
  </si>
  <si>
    <t>Základní škola a Mateřská škola Oudoleň</t>
  </si>
  <si>
    <t>Obec Oudoleň</t>
  </si>
  <si>
    <t>Rekonstrukce školní kuchyně</t>
  </si>
  <si>
    <t>Oudoleň</t>
  </si>
  <si>
    <t>Rekonstrukce školní kuchyně, která sídlí mimo budovu ZŠ a MŠ, včetně nákupu vybavení do školní kuchyně.</t>
  </si>
  <si>
    <t>7/2022</t>
  </si>
  <si>
    <t>8/2022</t>
  </si>
  <si>
    <t>zpracovává se PD</t>
  </si>
  <si>
    <t>Obnova oplocení školní zahrady</t>
  </si>
  <si>
    <t>Oprava a rozšíření oplocení školní zahrady</t>
  </si>
  <si>
    <t>poptávka firem</t>
  </si>
  <si>
    <t>Půdní vestavba ZŠ Oudoleň</t>
  </si>
  <si>
    <t>Vybudování půdní vestavby, která by sloužila jako učebna pro výuku odborných předmětů, dále pak zázemí - sklad/kabinet,popř. kancelář).</t>
  </si>
  <si>
    <t>připravuje se studie</t>
  </si>
  <si>
    <t>Oprava nátěrů v ZŠ a MŠ Oudoleň</t>
  </si>
  <si>
    <t>Oprava nátěrů - nová výmalba, nátěry, opravy dveří</t>
  </si>
  <si>
    <t>vybraná firma</t>
  </si>
  <si>
    <t>Vybudování venkovní učebny</t>
  </si>
  <si>
    <t>Vybudování nové venkovní učebny včetně potřebného zázemí a vybavení</t>
  </si>
  <si>
    <t>výběr dodavatele</t>
  </si>
  <si>
    <t>Základní škola Nová Ves u Chotěboře</t>
  </si>
  <si>
    <t>Obec Nová Ves u Chotěboře</t>
  </si>
  <si>
    <t>Modernizace šaten</t>
  </si>
  <si>
    <t>Nová Ves u Chotěboře</t>
  </si>
  <si>
    <t>Modernizace prostor šaten žáků včetně nákupu vybavení (skříňky atp.)</t>
  </si>
  <si>
    <t>Vybavení relaxační místnosti</t>
  </si>
  <si>
    <t>Nákup vybavení do relaxační místnosti - konkrétně se jedná o místnost sloužící  pro .....</t>
  </si>
  <si>
    <t>X</t>
  </si>
  <si>
    <t>Modernizace vybavení výdejny obědů</t>
  </si>
  <si>
    <t>Rekonstrukce školní výdejny včetně nákupu vybavení.</t>
  </si>
  <si>
    <t>Modernizace a vybavení školní družiny</t>
  </si>
  <si>
    <t>Modernizace prostor školní družiny včetně nákupu vybavení (židle, stoly, úložné prostory atp.)</t>
  </si>
  <si>
    <t>Základní a Mateřská škola Maleč</t>
  </si>
  <si>
    <t>Obec Maleč</t>
  </si>
  <si>
    <t> 102006709</t>
  </si>
  <si>
    <t>Modernizace odborných a kmenových tříd v ZŠ a MŠ Maleč</t>
  </si>
  <si>
    <t>Maleč</t>
  </si>
  <si>
    <t>Modernizace PC učebny a kmenových učeben 2. stupně ZŠ včetně zázemí.</t>
  </si>
  <si>
    <t>Základní škola Svobodná škola Chotěboř</t>
  </si>
  <si>
    <t xml:space="preserve">Výstavba nové budovy školy </t>
  </si>
  <si>
    <t>Výstavba nové budovy školy včetně vybavení a zázemí.</t>
  </si>
  <si>
    <t>2/2022</t>
  </si>
  <si>
    <t>12/2025</t>
  </si>
  <si>
    <t>projektový záměr</t>
  </si>
  <si>
    <t>Modernizace kmenové učebny</t>
  </si>
  <si>
    <t xml:space="preserve">Zřízení/rekonstrukce nové kmenové učebny včetně nákupu vybavení </t>
  </si>
  <si>
    <t>Vzdělávání pedagogů</t>
  </si>
  <si>
    <t>Vzdělávání pedagogů - různé oblasti, výměna za čerpání dalších zkušeností, DVVP atp.</t>
  </si>
  <si>
    <t>9/2022</t>
  </si>
  <si>
    <t>9/2024</t>
  </si>
  <si>
    <t>Výměnné pobyty dětí</t>
  </si>
  <si>
    <t>Výměnné pobyty dětí, výměna zkušeností atp.</t>
  </si>
  <si>
    <t>92023</t>
  </si>
  <si>
    <t>Návštěvy zahraničních alternativních škol</t>
  </si>
  <si>
    <t>Návštěvy zahraničních alternativních škol, výměna zkušeností atp.</t>
  </si>
  <si>
    <t>9/ 2022</t>
  </si>
  <si>
    <t>9/2023</t>
  </si>
  <si>
    <t>Stáže pedagogů</t>
  </si>
  <si>
    <t>Stáže pedagogů - domácí, zahraniční, výměna zkušenostíatp.</t>
  </si>
  <si>
    <t>Základní škola a Mateřská škola Libice nad Doubravou</t>
  </si>
  <si>
    <t>Městys Libice nad Doubravou</t>
  </si>
  <si>
    <t>Modernizace školní kuchyně</t>
  </si>
  <si>
    <t>Libice nad Doubravou</t>
  </si>
  <si>
    <t>Obnova zařízení ve školní kuchyně, nákup vybavení - konvektomat, pánve atp.</t>
  </si>
  <si>
    <t>12/2023</t>
  </si>
  <si>
    <t>Základní škola a mateřská škola Vilémov, okres Havlíčkův Brod</t>
  </si>
  <si>
    <t>Městys Vilémov</t>
  </si>
  <si>
    <t>Škoní družina</t>
  </si>
  <si>
    <t>Vilémov</t>
  </si>
  <si>
    <t>Modernizace školní družiny včetně nákupu vybavení a pomůcek.</t>
  </si>
  <si>
    <t>Modernizace odborných učeben</t>
  </si>
  <si>
    <t>Obnova odborných učeben-venkovní učebna, dílny, stavební úpravy, nákup vybavení atp.</t>
  </si>
  <si>
    <t>Modernizace učeben - svět a cizí jazyky</t>
  </si>
  <si>
    <t>Obnova odborných učeben - stavební úpravy učeben, zázemí a nákup vybavení.</t>
  </si>
  <si>
    <t>Obnova sociálního zařízení (zázemí)</t>
  </si>
  <si>
    <t>Obnova sociálního zařízení, které je zastaralé a nevyhovující.</t>
  </si>
  <si>
    <t>Přístavba 1. st. ZŠ</t>
  </si>
  <si>
    <t>Přístavba 1. stupně ZŠ - vybudování tříd a rekonstrukce školní jídelny včetně nákupu vybavení.</t>
  </si>
  <si>
    <t>zpracována projektová dokumentace</t>
  </si>
  <si>
    <t>Obnova pláště budovy ZŠ</t>
  </si>
  <si>
    <t>Obnova venkovní fasády/pláště budovy základní školy.</t>
  </si>
  <si>
    <t>Obnova venkovního sportoviště</t>
  </si>
  <si>
    <t>Obnova sportoviště u ZŠ - obnova sportovního hřiště, doskočiště, vybudování oválu a dalšího sportovního vybavení a zázemí.</t>
  </si>
  <si>
    <t>Rekonstrukce budovy tělocvičny</t>
  </si>
  <si>
    <t>Obnova fasády, zateplení fasády, výměna oken.</t>
  </si>
  <si>
    <t>Základní škola a mateřská škola Uhelná Příbram</t>
  </si>
  <si>
    <t>Obec Uhelná Příbram</t>
  </si>
  <si>
    <t>Modernizace budovy ZŠ vedoucí k úsporám energií</t>
  </si>
  <si>
    <t>Uhelná Příbram</t>
  </si>
  <si>
    <t>Výměna oken,dveří a zateplení budovy.</t>
  </si>
  <si>
    <t>Základní a Mateřská škola Sobíňov, okres Havlíčkův Brod</t>
  </si>
  <si>
    <t>Obec Sobíňov</t>
  </si>
  <si>
    <t>Školní zahrada</t>
  </si>
  <si>
    <t>Kraj Vysočina</t>
  </si>
  <si>
    <t>Sobíňov</t>
  </si>
  <si>
    <t>Modernizace školní zahrady (herní prvky, naučné prvky, bylinky atp.)</t>
  </si>
  <si>
    <t>Obnova pláště budovy školy</t>
  </si>
  <si>
    <t>Zateplení fasády na budově školy.</t>
  </si>
  <si>
    <t>Přeměna půdních prostor na prostory pro výuku</t>
  </si>
  <si>
    <t>Vybudování odborných učeben včetně nákupu vybavení v půdních prostorách školy.</t>
  </si>
  <si>
    <t xml:space="preserve">Školní dílny </t>
  </si>
  <si>
    <t>Vybudování prostor pro školní dílny včetně nákupu vybavení.</t>
  </si>
  <si>
    <t>Nové oplocení školní zahrady</t>
  </si>
  <si>
    <t>Obnova oplocení kolem školní zahrady.</t>
  </si>
  <si>
    <t>Zřízení odborné učebny</t>
  </si>
  <si>
    <t>Vybudování nové odborné učebny včetně nákupu vybavení.</t>
  </si>
  <si>
    <t xml:space="preserve">Modernizace tělocvičny </t>
  </si>
  <si>
    <t>Stavební úpravy v tělocvičně, obnova pomůcek a vybavení</t>
  </si>
  <si>
    <t>Modernizace učeben</t>
  </si>
  <si>
    <t>Modernizace učeben a zázemí (kabinety atp.) pro výuku odborných předmětů včetně nákupu vybavení .</t>
  </si>
  <si>
    <t xml:space="preserve">Vybudování nových šaten v ZŠ </t>
  </si>
  <si>
    <t>Vybudování nových šaten v ZŠ</t>
  </si>
  <si>
    <t>Tepelné čerpadlo</t>
  </si>
  <si>
    <t>Vybavení počítačové učebny</t>
  </si>
  <si>
    <t>Vybavení počítačové učebny IT technikou</t>
  </si>
  <si>
    <t>nerelevatní</t>
  </si>
  <si>
    <t>?</t>
  </si>
  <si>
    <t xml:space="preserve"> 6 / 22</t>
  </si>
  <si>
    <t xml:space="preserve"> 9 / 22</t>
  </si>
  <si>
    <t xml:space="preserve"> 7 / 23</t>
  </si>
  <si>
    <t xml:space="preserve"> 8 / 25</t>
  </si>
  <si>
    <t>ano</t>
  </si>
  <si>
    <t>Strategický rámec MAP - seznam investičních priorit MŠ (2021 - 2027)</t>
  </si>
  <si>
    <t xml:space="preserve">Kraj realizace 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</si>
  <si>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</si>
  <si>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</si>
  <si>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z toho předpokládané výdaje EFRR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</si>
  <si>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</si>
  <si>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</si>
  <si>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Klimatizace a rekuperace vzduchu v pavilonech MŠ</t>
  </si>
  <si>
    <t>Řešení klimatizace a rekuperace ce vzduchu v pavilonech MŠ</t>
  </si>
  <si>
    <t>Akustika</t>
  </si>
  <si>
    <t>Nákup digitálních technologií včetně modernizace datových sítí</t>
  </si>
  <si>
    <t>Vybavení  digitálními technologiemi pro hybridní výuku, modernizace datových sítí</t>
  </si>
  <si>
    <t>Venkovní třída MŠ</t>
  </si>
  <si>
    <t>Pořízení venkovní třídy včetně zázemí a nákupu vybavení</t>
  </si>
  <si>
    <t>Podpůrné vzdělávací služby v MŠ</t>
  </si>
  <si>
    <t>Finanční zabezpečení podpůrných služeb aistenta, speciálního pedagoga školního a psychologa v letech 2022 - 27</t>
  </si>
  <si>
    <t>Mateřská škola Chotěboř</t>
  </si>
  <si>
    <t>Oprava a zateplení MŠ Březová</t>
  </si>
  <si>
    <t>Zateplení MŠ+ opravy venk omítek</t>
  </si>
  <si>
    <t>2022, 2023</t>
  </si>
  <si>
    <t>PD</t>
  </si>
  <si>
    <t>Rekonstrukce 1.pavilonu MŠ Na Chmelnici</t>
  </si>
  <si>
    <t>Rekonstrukce sociálního zařízení + třídy 1. pavilon</t>
  </si>
  <si>
    <t>2022-2023</t>
  </si>
  <si>
    <t>Elektroinstalace MŠ Březová, MŠ Svojsíkova</t>
  </si>
  <si>
    <t>Rekonstrukce elektrických rozvodů a jističů</t>
  </si>
  <si>
    <t>2022-2024</t>
  </si>
  <si>
    <t>Zahrada MŠ Svojsíkova</t>
  </si>
  <si>
    <t>Nákup zahradních prvků pro děti</t>
  </si>
  <si>
    <t>Opravy budovy MŠ Na Chmelnici</t>
  </si>
  <si>
    <t>Oprava střechy a atiky MŠ  Na Chmelnici</t>
  </si>
  <si>
    <t>Zahrada MŠ Na Chmelnici</t>
  </si>
  <si>
    <t>Nákup herních prvků na zahradu MŠ Na Chmelnici</t>
  </si>
  <si>
    <t>Myčka MŠ Svojsíkova</t>
  </si>
  <si>
    <t>Nákup nové myčky</t>
  </si>
  <si>
    <t>Opravy oplocení MŠ Svojsíkova, MŠ Březová, MŠ Na Chmelnici</t>
  </si>
  <si>
    <t>Rekonstrukce jídelny ZŠ a MŠ</t>
  </si>
  <si>
    <t>Rekonstrukce jídelny včetně nákupu vybavení do jídelny.</t>
  </si>
  <si>
    <t>probíhá výběr dodavatele</t>
  </si>
  <si>
    <t>Nákup vybavení do MŠ</t>
  </si>
  <si>
    <t>Zakoupení nového vybavení do tříd MŠ - nový nábytek do tříd i pro zázemí pedagogů.</t>
  </si>
  <si>
    <t>Zřízení centra aktivit na školní zahradě</t>
  </si>
  <si>
    <t>Zřízení centra aktivit - vybudování nových prvků na školní zahradě včetně nákupu vybavení</t>
  </si>
  <si>
    <t>probíhá návrh studie</t>
  </si>
  <si>
    <t>Oprava zázemí MŠ</t>
  </si>
  <si>
    <t>Opravy v MŠ - výmalba, nátěry, opravy dveří</t>
  </si>
  <si>
    <t xml:space="preserve"> 7 / 22</t>
  </si>
  <si>
    <t>Modernizace MŠ</t>
  </si>
  <si>
    <t>Modernizace tříd MŠ včetně nákupu vybavení a pomůcek.</t>
  </si>
  <si>
    <t xml:space="preserve"> 12 / 23</t>
  </si>
  <si>
    <t>Vybudování přírodní zahrady MŠ</t>
  </si>
  <si>
    <t>Vybudování přírodní zahrady - vybavení, materiál, hrací a naučné prvky atp.</t>
  </si>
  <si>
    <t xml:space="preserve"> 09 / 22</t>
  </si>
  <si>
    <t>Obnova pláště budovy MŠ</t>
  </si>
  <si>
    <t>Obnova venkovní fasády/pláště budovy mateřské školy.</t>
  </si>
  <si>
    <t>Modernizace budovy MŠ vedoucí k úsporám energií</t>
  </si>
  <si>
    <t>Výměna oken, dveří a zateplení budovy</t>
  </si>
  <si>
    <t xml:space="preserve">Vybudování prostorů pro Dětskou skupinu Sopotík </t>
  </si>
  <si>
    <t>Vybudování nových prostor pro nově vzniklou dětskou skupinu včetně nákup vybavení (nábytek, školní pomůcky, soc. zázemí atp.).</t>
  </si>
  <si>
    <t>Stavební úpravy MŠ</t>
  </si>
  <si>
    <t>Rekonstrukce MŠ včetně nákupu vybavení.</t>
  </si>
  <si>
    <t>Zvelebení prostorů před hlavním vchodem MŠ</t>
  </si>
  <si>
    <t>Úprava prostorů před hlavním vchodem MŠ</t>
  </si>
  <si>
    <t>Mateřská škola Víska se speciální třídou</t>
  </si>
  <si>
    <t>Obec Víska</t>
  </si>
  <si>
    <t>Obnova zázemí MŠ</t>
  </si>
  <si>
    <t>Víska</t>
  </si>
  <si>
    <t>Výměna otopné soustavy v objektu, modernizace zázemí - šatny pro děti atp.</t>
  </si>
  <si>
    <t>Nákup vybavení do školní jídelny</t>
  </si>
  <si>
    <t>Nákup vybavení do školní jídelny (konvektomat atp.)</t>
  </si>
  <si>
    <t>Modernizace sociálního zázemí pro školní kuchyni</t>
  </si>
  <si>
    <t>Modernizace zázemí školní kuchyně (výdejny), modernizace zázemí pro kuchařku (sociálky atp.).</t>
  </si>
  <si>
    <t>Modernizace školní zahrady</t>
  </si>
  <si>
    <t>Dovybavení školní zahrady o různé herní/moderní prvky.</t>
  </si>
  <si>
    <t>Mateřská škola Krucemburk, okres Havlíčkův Brod</t>
  </si>
  <si>
    <t xml:space="preserve">Nadstavba technického zázemí  MŠ </t>
  </si>
  <si>
    <t>Nové prostory pro MŠ - sklad lůžkovin, pomůcek, knihovna atp.</t>
  </si>
  <si>
    <t>Nákup lehátek do MŠ</t>
  </si>
  <si>
    <t>Nákup sportovního vybavení a dalších pomůcek do MŠ</t>
  </si>
  <si>
    <t>Stavební úpravy - rozšíření jídelny MŠ</t>
  </si>
  <si>
    <t>přístavba jídelny, navýšení kapacity</t>
  </si>
  <si>
    <t>vybavení do kuchyně - konvektomat, cukr. Pece</t>
  </si>
  <si>
    <t>Vybavení MŠ ICT technikou</t>
  </si>
  <si>
    <t>Souhrnný rámec pro investice do infrastruktury pro zájmové, neformální vzdělávání a celoživotní učení (2021-2027)</t>
  </si>
  <si>
    <t>Identifikace organizace (školského/vzdělávacího zařízení)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</si>
  <si>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</si>
  <si>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</si>
  <si>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</si>
  <si>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</si>
  <si>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</si>
  <si>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</si>
  <si>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z toho předpokládané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</si>
  <si>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t>stručný popis, např. zpracovaná PD, zajištěné výkupy, výber dodavatele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</si>
  <si>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
</t>
    </r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</si>
  <si>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charset val="238"/>
        <scheme val="minor"/>
      </rPr>
      <t xml:space="preserve">
</t>
    </r>
  </si>
  <si>
    <t>Junior DDM-SVČ Chotěboř</t>
  </si>
  <si>
    <t>rekonstrukce elektrorozvodů + výměna osvětlení v 3NP</t>
  </si>
  <si>
    <t>rozvody ve většině objektu jsou z počátku let 80.</t>
  </si>
  <si>
    <t>přístavba podkroví včetně řešení klimatizace, zateplení a nové fasády</t>
  </si>
  <si>
    <t>objekt má původní fasádu z počátku let 80., zároveň by bylo potřeba navýšit kapacitu objektu o novou učebnu, která by vznikla ze současných kanceláří, ty by byly přemístěny do přistaveného podkroví</t>
  </si>
  <si>
    <t>Základní umělecká škola, Chotěboř, Náměstí TGM 322</t>
  </si>
  <si>
    <t>PD klimatizace v podkroví vč. projektové dokumentace</t>
  </si>
  <si>
    <t>Oprava atria</t>
  </si>
  <si>
    <t>Hudební nástroje</t>
  </si>
  <si>
    <t xml:space="preserve">Schválil řídící výbor MAP jako aktuální platnou verzi  k ……………….[1] </t>
  </si>
  <si>
    <t>V Chotěboři dne ………………………</t>
  </si>
  <si>
    <t>…………………………………………………..</t>
  </si>
  <si>
    <t xml:space="preserve">      podpis předsedy řídícího výboru MAP</t>
  </si>
  <si>
    <t>[1] Dokument bude platný do té doby, než bude na ŘO IROP doručena případná aktualizace schválena ŘV MAP. Aktualizace je možná 1x za 6 měsíců.</t>
  </si>
  <si>
    <r>
      <rPr>
        <b/>
        <sz val="11"/>
        <color theme="1"/>
        <rFont val="Calibri"/>
        <family val="2"/>
        <charset val="238"/>
        <scheme val="minor"/>
      </rPr>
      <t>4. 4. Prioritizace témat při posouzení souladu pro intervence z IROP a OP VVV</t>
    </r>
    <r>
      <rPr>
        <sz val="11"/>
        <color theme="1"/>
        <rFont val="Calibri"/>
        <family val="2"/>
        <charset val="238"/>
        <scheme val="minor"/>
      </rPr>
      <t xml:space="preserve">
Investiční priority - seznam projektových záměrů pro investiční intervence v SC 2.4 IROP a pro integrované nástroje ITI, IPRÚ a CLLD zpracovaný pro ORP, území MAP ORP Chotěboř 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</si>
</sst>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5]mmmm\ yy;@"/>
  </numFmts>
  <fonts count="23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theme="1"/>
      <name val="Arial"/>
      <family val="2"/>
      <charset val="238"/>
    </font>
    <font>
      <sz val="1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1"/>
      <name val="Calibri"/>
      <family val="2"/>
      <charset val="238"/>
    </font>
    <font>
      <b/>
      <i/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2" fillId="0" borderId="0"/>
    <xf numFmtId="0" fontId="17" fillId="0" borderId="0" applyNumberFormat="0" applyFill="0" applyBorder="0" applyAlignment="0" applyProtection="0"/>
  </cellStyleXfs>
  <cellXfs count="222">
    <xf numFmtId="0" fontId="0" fillId="0" borderId="0" xfId="0"/>
    <xf numFmtId="0" fontId="11" fillId="0" borderId="0" xfId="0" applyFont="1" applyProtection="1">
      <protection locked="0"/>
    </xf>
    <xf numFmtId="0" fontId="0" fillId="0" borderId="0" xfId="0" applyProtection="1">
      <protection locked="0"/>
    </xf>
    <xf numFmtId="3" fontId="0" fillId="0" borderId="0" xfId="0" applyNumberFormat="1" applyProtection="1">
      <protection locked="0"/>
    </xf>
    <xf numFmtId="0" fontId="0" fillId="0" borderId="0" xfId="0" applyAlignment="1" applyProtection="1">
      <alignment horizontal="right"/>
      <protection locked="0"/>
    </xf>
    <xf numFmtId="0" fontId="0" fillId="0" borderId="0" xfId="0" applyAlignment="1" applyProtection="1">
      <alignment wrapText="1"/>
      <protection locked="0"/>
    </xf>
    <xf numFmtId="0" fontId="0" fillId="0" borderId="0" xfId="0" applyFont="1" applyProtection="1">
      <protection locked="0"/>
    </xf>
    <xf numFmtId="0" fontId="0" fillId="0" borderId="0" xfId="0" applyBorder="1" applyProtection="1">
      <protection locked="0"/>
    </xf>
    <xf numFmtId="0" fontId="0" fillId="0" borderId="0" xfId="0" applyFill="1"/>
    <xf numFmtId="0" fontId="0" fillId="0" borderId="0" xfId="0" applyAlignment="1">
      <alignment wrapText="1"/>
    </xf>
    <xf numFmtId="0" fontId="0" fillId="0" borderId="0" xfId="0" applyAlignment="1" applyProtection="1">
      <protection locked="0"/>
    </xf>
    <xf numFmtId="0" fontId="0" fillId="0" borderId="0" xfId="0" applyAlignment="1"/>
    <xf numFmtId="0" fontId="11" fillId="0" borderId="23" xfId="0" applyFont="1" applyFill="1" applyBorder="1" applyAlignment="1" applyProtection="1">
      <alignment horizontal="center" vertical="center" wrapText="1"/>
    </xf>
    <xf numFmtId="0" fontId="11" fillId="0" borderId="28" xfId="0" applyFont="1" applyFill="1" applyBorder="1" applyAlignment="1" applyProtection="1">
      <alignment horizontal="center" vertical="center" wrapText="1"/>
    </xf>
    <xf numFmtId="0" fontId="11" fillId="0" borderId="32" xfId="0" applyFont="1" applyFill="1" applyBorder="1" applyAlignment="1" applyProtection="1">
      <alignment horizontal="center" vertical="center" wrapText="1"/>
    </xf>
    <xf numFmtId="0" fontId="14" fillId="0" borderId="25" xfId="0" applyFont="1" applyFill="1" applyBorder="1" applyAlignment="1" applyProtection="1">
      <alignment horizontal="center"/>
      <protection locked="0"/>
    </xf>
    <xf numFmtId="0" fontId="14" fillId="0" borderId="25" xfId="0" applyFont="1" applyFill="1" applyBorder="1" applyAlignment="1" applyProtection="1">
      <alignment horizontal="center" vertical="center"/>
      <protection locked="0"/>
    </xf>
    <xf numFmtId="0" fontId="14" fillId="0" borderId="25" xfId="0" applyFont="1" applyFill="1" applyBorder="1" applyAlignment="1" applyProtection="1">
      <alignment horizontal="left" vertical="center" wrapText="1"/>
      <protection locked="0"/>
    </xf>
    <xf numFmtId="0" fontId="14" fillId="0" borderId="25" xfId="0" applyFont="1" applyFill="1" applyBorder="1" applyAlignment="1" applyProtection="1">
      <alignment horizontal="left" vertical="top" textRotation="90" wrapText="1"/>
      <protection locked="0"/>
    </xf>
    <xf numFmtId="0" fontId="14" fillId="0" borderId="25" xfId="0" applyFont="1" applyFill="1" applyBorder="1" applyAlignment="1" applyProtection="1">
      <alignment horizontal="left" vertical="top" textRotation="90"/>
      <protection locked="0"/>
    </xf>
    <xf numFmtId="0" fontId="15" fillId="0" borderId="25" xfId="0" applyFont="1" applyFill="1" applyBorder="1" applyAlignment="1" applyProtection="1">
      <alignment horizontal="center"/>
      <protection locked="0"/>
    </xf>
    <xf numFmtId="0" fontId="14" fillId="0" borderId="25" xfId="1" applyFont="1" applyFill="1" applyBorder="1" applyAlignment="1">
      <alignment horizontal="center" vertical="center"/>
    </xf>
    <xf numFmtId="0" fontId="14" fillId="0" borderId="25" xfId="0" applyFont="1" applyFill="1" applyBorder="1" applyAlignment="1" applyProtection="1">
      <alignment horizontal="left" wrapText="1"/>
      <protection locked="0"/>
    </xf>
    <xf numFmtId="0" fontId="14" fillId="0" borderId="25" xfId="1" applyFont="1" applyFill="1" applyBorder="1" applyAlignment="1">
      <alignment horizontal="left" wrapText="1"/>
    </xf>
    <xf numFmtId="0" fontId="14" fillId="0" borderId="25" xfId="1" applyFont="1" applyFill="1" applyBorder="1" applyAlignment="1" applyProtection="1">
      <alignment horizontal="left" wrapText="1"/>
      <protection locked="0"/>
    </xf>
    <xf numFmtId="3" fontId="14" fillId="0" borderId="25" xfId="0" applyNumberFormat="1" applyFont="1" applyFill="1" applyBorder="1" applyAlignment="1" applyProtection="1">
      <alignment horizontal="center"/>
      <protection locked="0"/>
    </xf>
    <xf numFmtId="49" fontId="14" fillId="0" borderId="25" xfId="0" applyNumberFormat="1" applyFont="1" applyFill="1" applyBorder="1" applyAlignment="1" applyProtection="1">
      <alignment horizontal="center"/>
      <protection locked="0"/>
    </xf>
    <xf numFmtId="0" fontId="14" fillId="0" borderId="25" xfId="1" applyFont="1" applyFill="1" applyBorder="1" applyAlignment="1">
      <alignment horizontal="center"/>
    </xf>
    <xf numFmtId="3" fontId="14" fillId="0" borderId="25" xfId="1" applyNumberFormat="1" applyFont="1" applyFill="1" applyBorder="1" applyAlignment="1" applyProtection="1">
      <alignment horizontal="center"/>
      <protection locked="0"/>
    </xf>
    <xf numFmtId="0" fontId="14" fillId="0" borderId="25" xfId="1" applyFont="1" applyFill="1" applyBorder="1" applyAlignment="1" applyProtection="1">
      <alignment horizontal="center"/>
      <protection locked="0"/>
    </xf>
    <xf numFmtId="3" fontId="14" fillId="0" borderId="25" xfId="0" applyNumberFormat="1" applyFont="1" applyFill="1" applyBorder="1" applyAlignment="1" applyProtection="1">
      <alignment horizontal="center" vertical="center"/>
      <protection locked="0"/>
    </xf>
    <xf numFmtId="49" fontId="14" fillId="0" borderId="25" xfId="1" applyNumberFormat="1" applyFont="1" applyFill="1" applyBorder="1" applyAlignment="1" applyProtection="1">
      <alignment horizontal="center"/>
      <protection locked="0"/>
    </xf>
    <xf numFmtId="17" fontId="14" fillId="0" borderId="25" xfId="0" applyNumberFormat="1" applyFont="1" applyFill="1" applyBorder="1" applyAlignment="1" applyProtection="1">
      <alignment horizontal="center"/>
      <protection locked="0"/>
    </xf>
    <xf numFmtId="0" fontId="0" fillId="0" borderId="25" xfId="0" applyFont="1" applyFill="1" applyBorder="1" applyAlignment="1" applyProtection="1">
      <alignment wrapText="1"/>
      <protection locked="0"/>
    </xf>
    <xf numFmtId="3" fontId="0" fillId="0" borderId="25" xfId="0" applyNumberFormat="1" applyFont="1" applyFill="1" applyBorder="1" applyAlignment="1" applyProtection="1">
      <alignment horizontal="center" wrapText="1"/>
      <protection locked="0"/>
    </xf>
    <xf numFmtId="17" fontId="0" fillId="0" borderId="25" xfId="0" applyNumberFormat="1" applyFont="1" applyFill="1" applyBorder="1" applyAlignment="1" applyProtection="1">
      <alignment horizontal="center" wrapText="1"/>
      <protection locked="0"/>
    </xf>
    <xf numFmtId="164" fontId="0" fillId="0" borderId="25" xfId="0" applyNumberFormat="1" applyFont="1" applyFill="1" applyBorder="1" applyAlignment="1" applyProtection="1">
      <alignment horizontal="center" wrapText="1"/>
      <protection locked="0"/>
    </xf>
    <xf numFmtId="0" fontId="0" fillId="0" borderId="25" xfId="0" applyFont="1" applyFill="1" applyBorder="1" applyAlignment="1" applyProtection="1">
      <alignment horizontal="left" vertical="top" textRotation="90" wrapText="1"/>
      <protection locked="0"/>
    </xf>
    <xf numFmtId="0" fontId="0" fillId="0" borderId="25" xfId="0" applyFont="1" applyFill="1" applyBorder="1" applyAlignment="1" applyProtection="1">
      <alignment vertical="top" textRotation="90"/>
      <protection locked="0"/>
    </xf>
    <xf numFmtId="0" fontId="0" fillId="0" borderId="25" xfId="0" applyFont="1" applyFill="1" applyBorder="1" applyAlignment="1" applyProtection="1">
      <alignment vertical="top" textRotation="90" wrapText="1"/>
      <protection locked="0"/>
    </xf>
    <xf numFmtId="0" fontId="20" fillId="0" borderId="25" xfId="1" applyFont="1" applyFill="1" applyBorder="1" applyAlignment="1" applyProtection="1">
      <alignment wrapText="1"/>
      <protection locked="0"/>
    </xf>
    <xf numFmtId="3" fontId="20" fillId="0" borderId="25" xfId="1" applyNumberFormat="1" applyFont="1" applyFill="1" applyBorder="1" applyAlignment="1" applyProtection="1">
      <alignment horizontal="center" wrapText="1"/>
      <protection locked="0"/>
    </xf>
    <xf numFmtId="0" fontId="20" fillId="0" borderId="25" xfId="1" applyFont="1" applyFill="1" applyBorder="1" applyAlignment="1" applyProtection="1">
      <alignment horizontal="center" wrapText="1"/>
      <protection locked="0"/>
    </xf>
    <xf numFmtId="0" fontId="13" fillId="0" borderId="25" xfId="0" applyFont="1" applyFill="1" applyBorder="1" applyAlignment="1" applyProtection="1">
      <alignment horizontal="center" wrapText="1"/>
      <protection locked="0"/>
    </xf>
    <xf numFmtId="0" fontId="21" fillId="0" borderId="25" xfId="1" applyFont="1" applyFill="1" applyBorder="1" applyAlignment="1" applyProtection="1">
      <alignment wrapText="1"/>
      <protection locked="0"/>
    </xf>
    <xf numFmtId="0" fontId="13" fillId="0" borderId="25" xfId="0" applyFont="1" applyFill="1" applyBorder="1" applyAlignment="1" applyProtection="1">
      <alignment wrapText="1"/>
      <protection locked="0"/>
    </xf>
    <xf numFmtId="3" fontId="21" fillId="0" borderId="25" xfId="1" applyNumberFormat="1" applyFont="1" applyFill="1" applyBorder="1" applyAlignment="1" applyProtection="1">
      <alignment horizontal="center" wrapText="1"/>
      <protection locked="0"/>
    </xf>
    <xf numFmtId="3" fontId="13" fillId="0" borderId="25" xfId="0" applyNumberFormat="1" applyFont="1" applyFill="1" applyBorder="1" applyAlignment="1" applyProtection="1">
      <alignment horizontal="center" wrapText="1"/>
      <protection locked="0"/>
    </xf>
    <xf numFmtId="0" fontId="21" fillId="0" borderId="25" xfId="1" applyFont="1" applyFill="1" applyBorder="1" applyAlignment="1" applyProtection="1">
      <alignment horizontal="center" wrapText="1"/>
      <protection locked="0"/>
    </xf>
    <xf numFmtId="0" fontId="0" fillId="0" borderId="25" xfId="0" applyFont="1" applyFill="1" applyBorder="1" applyAlignment="1" applyProtection="1">
      <alignment horizontal="center" wrapText="1"/>
      <protection locked="0"/>
    </xf>
    <xf numFmtId="0" fontId="0" fillId="0" borderId="37" xfId="0" applyFont="1" applyFill="1" applyBorder="1" applyAlignment="1" applyProtection="1">
      <alignment horizontal="center" wrapText="1"/>
      <protection locked="0"/>
    </xf>
    <xf numFmtId="164" fontId="0" fillId="0" borderId="37" xfId="0" applyNumberFormat="1" applyFont="1" applyFill="1" applyBorder="1" applyAlignment="1" applyProtection="1">
      <alignment horizontal="center" wrapText="1"/>
      <protection locked="0"/>
    </xf>
    <xf numFmtId="0" fontId="20" fillId="0" borderId="37" xfId="1" applyFont="1" applyFill="1" applyBorder="1" applyAlignment="1" applyProtection="1">
      <alignment horizontal="center" wrapText="1"/>
      <protection locked="0"/>
    </xf>
    <xf numFmtId="0" fontId="21" fillId="0" borderId="37" xfId="1" applyFont="1" applyFill="1" applyBorder="1" applyAlignment="1" applyProtection="1">
      <alignment horizontal="center" wrapText="1"/>
      <protection locked="0"/>
    </xf>
    <xf numFmtId="0" fontId="0" fillId="0" borderId="36" xfId="0" applyFont="1" applyFill="1" applyBorder="1" applyAlignment="1" applyProtection="1">
      <alignment horizontal="center" wrapText="1"/>
      <protection locked="0"/>
    </xf>
    <xf numFmtId="0" fontId="0" fillId="0" borderId="36" xfId="0" applyFont="1" applyFill="1" applyBorder="1" applyAlignment="1" applyProtection="1">
      <alignment wrapText="1"/>
      <protection locked="0"/>
    </xf>
    <xf numFmtId="3" fontId="0" fillId="0" borderId="36" xfId="0" applyNumberFormat="1" applyFont="1" applyFill="1" applyBorder="1" applyAlignment="1" applyProtection="1">
      <alignment horizontal="center" wrapText="1"/>
      <protection locked="0"/>
    </xf>
    <xf numFmtId="0" fontId="0" fillId="0" borderId="42" xfId="0" applyFont="1" applyFill="1" applyBorder="1" applyAlignment="1" applyProtection="1">
      <alignment horizontal="center" wrapText="1"/>
      <protection locked="0"/>
    </xf>
    <xf numFmtId="0" fontId="2" fillId="2" borderId="39" xfId="0" applyFont="1" applyFill="1" applyBorder="1" applyAlignment="1" applyProtection="1">
      <alignment horizontal="center" wrapText="1"/>
    </xf>
    <xf numFmtId="0" fontId="2" fillId="2" borderId="40" xfId="0" applyFont="1" applyFill="1" applyBorder="1" applyAlignment="1" applyProtection="1">
      <alignment horizontal="center" vertical="center" wrapText="1"/>
    </xf>
    <xf numFmtId="0" fontId="2" fillId="2" borderId="41" xfId="0" applyFont="1" applyFill="1" applyBorder="1" applyAlignment="1" applyProtection="1">
      <alignment horizontal="center" vertical="center" wrapText="1"/>
    </xf>
    <xf numFmtId="3" fontId="5" fillId="0" borderId="39" xfId="0" applyNumberFormat="1" applyFont="1" applyFill="1" applyBorder="1" applyAlignment="1" applyProtection="1">
      <alignment vertical="center" wrapText="1"/>
    </xf>
    <xf numFmtId="3" fontId="5" fillId="0" borderId="41" xfId="0" applyNumberFormat="1" applyFont="1" applyFill="1" applyBorder="1" applyAlignment="1" applyProtection="1">
      <alignment vertical="center" wrapText="1"/>
    </xf>
    <xf numFmtId="0" fontId="5" fillId="0" borderId="39" xfId="0" applyFont="1" applyFill="1" applyBorder="1" applyAlignment="1" applyProtection="1">
      <alignment horizontal="center" vertical="center" wrapText="1"/>
    </xf>
    <xf numFmtId="0" fontId="5" fillId="0" borderId="41" xfId="0" applyFont="1" applyFill="1" applyBorder="1" applyAlignment="1" applyProtection="1">
      <alignment horizontal="center" vertical="center" wrapText="1"/>
    </xf>
    <xf numFmtId="0" fontId="5" fillId="2" borderId="40" xfId="0" applyFont="1" applyFill="1" applyBorder="1" applyAlignment="1" applyProtection="1">
      <alignment horizontal="center" vertical="center" wrapText="1"/>
    </xf>
    <xf numFmtId="3" fontId="0" fillId="0" borderId="25" xfId="0" applyNumberFormat="1" applyFont="1" applyFill="1" applyBorder="1" applyAlignment="1" applyProtection="1">
      <alignment horizontal="center"/>
      <protection locked="0"/>
    </xf>
    <xf numFmtId="0" fontId="2" fillId="0" borderId="25" xfId="0" applyFont="1" applyFill="1" applyBorder="1" applyAlignment="1" applyProtection="1">
      <alignment horizontal="center" vertical="center" wrapText="1"/>
    </xf>
    <xf numFmtId="0" fontId="0" fillId="0" borderId="25" xfId="0" applyFont="1" applyFill="1" applyBorder="1" applyAlignment="1" applyProtection="1">
      <alignment horizontal="left" wrapText="1"/>
      <protection locked="0"/>
    </xf>
    <xf numFmtId="0" fontId="0" fillId="0" borderId="25" xfId="0" applyBorder="1"/>
    <xf numFmtId="0" fontId="0" fillId="0" borderId="25" xfId="0" applyFont="1" applyFill="1" applyBorder="1" applyAlignment="1" applyProtection="1">
      <alignment horizontal="center"/>
      <protection locked="0"/>
    </xf>
    <xf numFmtId="0" fontId="0" fillId="0" borderId="25" xfId="0" applyFont="1" applyFill="1" applyBorder="1" applyAlignment="1" applyProtection="1">
      <alignment horizontal="left"/>
      <protection locked="0"/>
    </xf>
    <xf numFmtId="0" fontId="2" fillId="0" borderId="36" xfId="0" applyFont="1" applyFill="1" applyBorder="1" applyAlignment="1" applyProtection="1">
      <alignment horizontal="center" vertical="center" wrapText="1"/>
    </xf>
    <xf numFmtId="3" fontId="0" fillId="0" borderId="36" xfId="0" applyNumberFormat="1" applyFont="1" applyFill="1" applyBorder="1" applyAlignment="1" applyProtection="1">
      <alignment horizontal="center"/>
      <protection locked="0"/>
    </xf>
    <xf numFmtId="3" fontId="14" fillId="0" borderId="36" xfId="0" applyNumberFormat="1" applyFont="1" applyFill="1" applyBorder="1" applyAlignment="1" applyProtection="1">
      <alignment horizontal="center"/>
      <protection locked="0"/>
    </xf>
    <xf numFmtId="0" fontId="0" fillId="0" borderId="36" xfId="0" applyBorder="1"/>
    <xf numFmtId="0" fontId="5" fillId="2" borderId="41" xfId="0" applyFont="1" applyFill="1" applyBorder="1" applyAlignment="1" applyProtection="1">
      <alignment horizontal="center" vertical="center" wrapText="1"/>
    </xf>
    <xf numFmtId="0" fontId="0" fillId="0" borderId="36" xfId="0" applyFont="1" applyFill="1" applyBorder="1" applyAlignment="1" applyProtection="1">
      <alignment horizontal="center"/>
      <protection locked="0"/>
    </xf>
    <xf numFmtId="0" fontId="14" fillId="0" borderId="0" xfId="0" applyFont="1" applyFill="1" applyBorder="1" applyAlignment="1" applyProtection="1">
      <alignment horizontal="center"/>
      <protection locked="0"/>
    </xf>
    <xf numFmtId="0" fontId="15" fillId="0" borderId="0" xfId="0" applyFont="1" applyFill="1" applyBorder="1" applyAlignment="1" applyProtection="1">
      <alignment horizontal="left" vertical="top" textRotation="90" wrapText="1"/>
      <protection locked="0"/>
    </xf>
    <xf numFmtId="0" fontId="14" fillId="0" borderId="0" xfId="1" applyFont="1" applyFill="1" applyBorder="1" applyAlignment="1" applyProtection="1">
      <alignment horizontal="left" wrapText="1"/>
      <protection locked="0"/>
    </xf>
    <xf numFmtId="3" fontId="14" fillId="0" borderId="0" xfId="1" applyNumberFormat="1" applyFont="1" applyFill="1" applyBorder="1" applyAlignment="1" applyProtection="1">
      <alignment horizontal="center"/>
      <protection locked="0"/>
    </xf>
    <xf numFmtId="3" fontId="14" fillId="0" borderId="0" xfId="0" applyNumberFormat="1" applyFont="1" applyFill="1" applyBorder="1" applyAlignment="1" applyProtection="1">
      <alignment horizontal="center"/>
      <protection locked="0"/>
    </xf>
    <xf numFmtId="0" fontId="14" fillId="0" borderId="0" xfId="1" applyFont="1" applyFill="1" applyBorder="1" applyAlignment="1" applyProtection="1">
      <alignment horizontal="center"/>
      <protection locked="0"/>
    </xf>
    <xf numFmtId="0" fontId="14" fillId="0" borderId="0" xfId="0" applyFont="1" applyFill="1" applyBorder="1" applyAlignment="1" applyProtection="1">
      <alignment horizontal="center" vertical="center"/>
      <protection locked="0"/>
    </xf>
    <xf numFmtId="0" fontId="14" fillId="0" borderId="0" xfId="0" applyFont="1" applyFill="1" applyBorder="1" applyAlignment="1" applyProtection="1">
      <alignment horizontal="left" wrapText="1"/>
      <protection locked="0"/>
    </xf>
    <xf numFmtId="0" fontId="12" fillId="0" borderId="0" xfId="0" applyFont="1" applyAlignment="1">
      <alignment vertical="center"/>
    </xf>
    <xf numFmtId="0" fontId="17" fillId="0" borderId="0" xfId="2" applyAlignment="1">
      <alignment vertical="center"/>
    </xf>
    <xf numFmtId="0" fontId="12" fillId="0" borderId="0" xfId="0" applyFont="1" applyAlignment="1">
      <alignment horizontal="justify" vertical="center"/>
    </xf>
    <xf numFmtId="0" fontId="12" fillId="0" borderId="0" xfId="0" applyFont="1" applyAlignment="1">
      <alignment horizontal="right" vertical="center" indent="5"/>
    </xf>
    <xf numFmtId="0" fontId="12" fillId="0" borderId="0" xfId="0" applyFont="1" applyAlignment="1">
      <alignment horizontal="left" vertical="center" indent="15"/>
    </xf>
    <xf numFmtId="0" fontId="0" fillId="0" borderId="25" xfId="0" applyFont="1" applyFill="1" applyBorder="1" applyAlignment="1" applyProtection="1">
      <alignment horizontal="center"/>
      <protection locked="0"/>
    </xf>
    <xf numFmtId="0" fontId="2" fillId="2" borderId="8" xfId="0" applyFont="1" applyFill="1" applyBorder="1" applyAlignment="1" applyProtection="1">
      <alignment horizontal="center" vertical="center"/>
    </xf>
    <xf numFmtId="0" fontId="2" fillId="2" borderId="15" xfId="0" applyFont="1" applyFill="1" applyBorder="1" applyAlignment="1" applyProtection="1">
      <alignment horizontal="center" vertical="center"/>
    </xf>
    <xf numFmtId="0" fontId="2" fillId="2" borderId="11" xfId="0" applyFont="1" applyFill="1" applyBorder="1" applyAlignment="1" applyProtection="1">
      <alignment horizontal="center" vertical="center"/>
    </xf>
    <xf numFmtId="0" fontId="5" fillId="2" borderId="16" xfId="0" applyFont="1" applyFill="1" applyBorder="1" applyAlignment="1" applyProtection="1">
      <alignment horizontal="center" vertical="center" wrapText="1"/>
    </xf>
    <xf numFmtId="0" fontId="5" fillId="2" borderId="25" xfId="0" applyFont="1" applyFill="1" applyBorder="1" applyAlignment="1" applyProtection="1">
      <alignment horizontal="center" vertical="center" wrapText="1"/>
    </xf>
    <xf numFmtId="0" fontId="5" fillId="2" borderId="19" xfId="0" applyFont="1" applyFill="1" applyBorder="1" applyAlignment="1" applyProtection="1">
      <alignment horizontal="center" vertical="center" wrapText="1"/>
    </xf>
    <xf numFmtId="0" fontId="5" fillId="2" borderId="39" xfId="0" applyFont="1" applyFill="1" applyBorder="1" applyAlignment="1" applyProtection="1">
      <alignment horizontal="center" vertical="center" wrapText="1"/>
    </xf>
    <xf numFmtId="0" fontId="5" fillId="2" borderId="40" xfId="0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/>
    </xf>
    <xf numFmtId="0" fontId="2" fillId="0" borderId="8" xfId="0" applyFont="1" applyFill="1" applyBorder="1" applyAlignment="1" applyProtection="1">
      <alignment horizontal="center" vertical="top" wrapText="1"/>
    </xf>
    <xf numFmtId="0" fontId="2" fillId="0" borderId="15" xfId="0" applyFont="1" applyFill="1" applyBorder="1" applyAlignment="1" applyProtection="1">
      <alignment horizontal="center" vertical="top" wrapText="1"/>
    </xf>
    <xf numFmtId="0" fontId="2" fillId="0" borderId="11" xfId="0" applyFont="1" applyFill="1" applyBorder="1" applyAlignment="1" applyProtection="1">
      <alignment horizontal="center" vertical="top" wrapText="1"/>
    </xf>
    <xf numFmtId="0" fontId="5" fillId="0" borderId="25" xfId="0" applyFont="1" applyFill="1" applyBorder="1" applyAlignment="1" applyProtection="1">
      <alignment horizontal="center" vertical="center" wrapText="1"/>
    </xf>
    <xf numFmtId="0" fontId="5" fillId="0" borderId="19" xfId="0" applyFont="1" applyFill="1" applyBorder="1" applyAlignment="1" applyProtection="1">
      <alignment horizontal="center" vertical="center" wrapText="1"/>
    </xf>
    <xf numFmtId="0" fontId="5" fillId="0" borderId="40" xfId="0" applyFont="1" applyFill="1" applyBorder="1" applyAlignment="1" applyProtection="1">
      <alignment horizontal="center" vertical="center" wrapText="1"/>
    </xf>
    <xf numFmtId="0" fontId="5" fillId="0" borderId="41" xfId="0" applyFont="1" applyFill="1" applyBorder="1" applyAlignment="1" applyProtection="1">
      <alignment horizontal="center" vertical="center" wrapText="1"/>
    </xf>
    <xf numFmtId="0" fontId="5" fillId="0" borderId="16" xfId="0" applyFont="1" applyFill="1" applyBorder="1" applyAlignment="1" applyProtection="1">
      <alignment horizontal="center" vertical="center" wrapText="1"/>
    </xf>
    <xf numFmtId="0" fontId="5" fillId="0" borderId="39" xfId="0" applyFont="1" applyFill="1" applyBorder="1" applyAlignment="1" applyProtection="1">
      <alignment horizontal="center" vertical="center" wrapText="1"/>
    </xf>
    <xf numFmtId="0" fontId="0" fillId="0" borderId="36" xfId="0" applyFont="1" applyFill="1" applyBorder="1" applyAlignment="1" applyProtection="1">
      <alignment horizontal="center"/>
      <protection locked="0"/>
    </xf>
    <xf numFmtId="0" fontId="2" fillId="2" borderId="25" xfId="0" applyFont="1" applyFill="1" applyBorder="1" applyAlignment="1" applyProtection="1">
      <alignment horizontal="center" vertical="center" wrapText="1"/>
    </xf>
    <xf numFmtId="0" fontId="0" fillId="0" borderId="25" xfId="0" applyFont="1" applyFill="1" applyBorder="1" applyAlignment="1" applyProtection="1">
      <alignment horizontal="center" vertical="top" textRotation="90" wrapText="1"/>
      <protection locked="0"/>
    </xf>
    <xf numFmtId="0" fontId="0" fillId="0" borderId="25" xfId="0" applyFont="1" applyFill="1" applyBorder="1" applyAlignment="1" applyProtection="1">
      <alignment horizontal="center" vertical="center" textRotation="90" wrapText="1"/>
      <protection locked="0"/>
    </xf>
    <xf numFmtId="0" fontId="0" fillId="0" borderId="25" xfId="0" applyFont="1" applyFill="1" applyBorder="1" applyAlignment="1" applyProtection="1">
      <alignment horizontal="left" vertical="top" textRotation="90" wrapText="1"/>
      <protection locked="0"/>
    </xf>
    <xf numFmtId="0" fontId="2" fillId="2" borderId="36" xfId="0" applyFont="1" applyFill="1" applyBorder="1" applyAlignment="1" applyProtection="1">
      <alignment horizontal="center" vertical="center" wrapText="1"/>
    </xf>
    <xf numFmtId="0" fontId="2" fillId="0" borderId="36" xfId="0" applyFont="1" applyFill="1" applyBorder="1" applyAlignment="1" applyProtection="1">
      <alignment horizontal="center" vertical="center" wrapText="1"/>
    </xf>
    <xf numFmtId="0" fontId="2" fillId="0" borderId="25" xfId="0" applyFont="1" applyFill="1" applyBorder="1" applyAlignment="1" applyProtection="1">
      <alignment horizontal="center" vertical="center" wrapText="1"/>
    </xf>
    <xf numFmtId="0" fontId="19" fillId="0" borderId="36" xfId="0" applyFont="1" applyFill="1" applyBorder="1" applyAlignment="1" applyProtection="1">
      <alignment horizontal="center" vertical="center" wrapText="1"/>
    </xf>
    <xf numFmtId="0" fontId="19" fillId="0" borderId="25" xfId="0" applyFont="1" applyFill="1" applyBorder="1" applyAlignment="1" applyProtection="1">
      <alignment horizontal="center" vertical="center" wrapText="1"/>
    </xf>
    <xf numFmtId="0" fontId="19" fillId="2" borderId="42" xfId="0" applyFont="1" applyFill="1" applyBorder="1" applyAlignment="1" applyProtection="1">
      <alignment horizontal="center" vertical="center" wrapText="1"/>
    </xf>
    <xf numFmtId="0" fontId="19" fillId="2" borderId="37" xfId="0" applyFont="1" applyFill="1" applyBorder="1" applyAlignment="1" applyProtection="1">
      <alignment horizontal="center" vertical="center" wrapText="1"/>
    </xf>
    <xf numFmtId="3" fontId="2" fillId="0" borderId="8" xfId="0" applyNumberFormat="1" applyFont="1" applyFill="1" applyBorder="1" applyAlignment="1" applyProtection="1">
      <alignment horizontal="center" vertical="center"/>
    </xf>
    <xf numFmtId="3" fontId="2" fillId="0" borderId="11" xfId="0" applyNumberFormat="1" applyFont="1" applyFill="1" applyBorder="1" applyAlignment="1" applyProtection="1">
      <alignment horizontal="center" vertical="center"/>
    </xf>
    <xf numFmtId="0" fontId="2" fillId="0" borderId="44" xfId="0" applyFont="1" applyFill="1" applyBorder="1" applyAlignment="1" applyProtection="1">
      <alignment horizontal="center" vertical="top" wrapText="1"/>
    </xf>
    <xf numFmtId="0" fontId="2" fillId="0" borderId="42" xfId="0" applyFont="1" applyFill="1" applyBorder="1" applyAlignment="1" applyProtection="1">
      <alignment horizontal="center" vertical="top" wrapText="1"/>
    </xf>
    <xf numFmtId="3" fontId="5" fillId="0" borderId="16" xfId="0" applyNumberFormat="1" applyFont="1" applyFill="1" applyBorder="1" applyAlignment="1" applyProtection="1">
      <alignment horizontal="center" vertical="center" wrapText="1"/>
    </xf>
    <xf numFmtId="3" fontId="5" fillId="0" borderId="39" xfId="0" applyNumberFormat="1" applyFont="1" applyFill="1" applyBorder="1" applyAlignment="1" applyProtection="1">
      <alignment horizontal="center" vertical="center" wrapText="1"/>
    </xf>
    <xf numFmtId="3" fontId="5" fillId="0" borderId="19" xfId="0" applyNumberFormat="1" applyFont="1" applyFill="1" applyBorder="1" applyAlignment="1" applyProtection="1">
      <alignment horizontal="center" vertical="center" wrapText="1"/>
    </xf>
    <xf numFmtId="3" fontId="5" fillId="0" borderId="41" xfId="0" applyNumberFormat="1" applyFont="1" applyFill="1" applyBorder="1" applyAlignment="1" applyProtection="1">
      <alignment horizontal="center" vertical="center" wrapText="1"/>
    </xf>
    <xf numFmtId="0" fontId="5" fillId="0" borderId="38" xfId="0" applyFont="1" applyFill="1" applyBorder="1" applyAlignment="1" applyProtection="1">
      <alignment horizontal="center" vertical="center" wrapText="1"/>
    </xf>
    <xf numFmtId="0" fontId="5" fillId="0" borderId="37" xfId="0" applyFont="1" applyFill="1" applyBorder="1" applyAlignment="1" applyProtection="1">
      <alignment horizontal="center" vertical="center" wrapText="1"/>
    </xf>
    <xf numFmtId="0" fontId="1" fillId="3" borderId="33" xfId="0" applyFont="1" applyFill="1" applyBorder="1" applyAlignment="1" applyProtection="1">
      <alignment horizontal="center"/>
    </xf>
    <xf numFmtId="0" fontId="1" fillId="3" borderId="34" xfId="0" applyFont="1" applyFill="1" applyBorder="1" applyAlignment="1" applyProtection="1">
      <alignment horizontal="center"/>
    </xf>
    <xf numFmtId="0" fontId="1" fillId="3" borderId="35" xfId="0" applyFont="1" applyFill="1" applyBorder="1" applyAlignment="1" applyProtection="1">
      <alignment horizontal="center"/>
    </xf>
    <xf numFmtId="0" fontId="0" fillId="0" borderId="25" xfId="0" applyFont="1" applyFill="1" applyBorder="1" applyAlignment="1" applyProtection="1">
      <alignment horizontal="center" wrapText="1"/>
      <protection locked="0"/>
    </xf>
    <xf numFmtId="0" fontId="0" fillId="0" borderId="36" xfId="0" applyFont="1" applyFill="1" applyBorder="1" applyAlignment="1" applyProtection="1">
      <alignment horizontal="center" wrapText="1"/>
      <protection locked="0"/>
    </xf>
    <xf numFmtId="0" fontId="0" fillId="0" borderId="28" xfId="0" applyFont="1" applyFill="1" applyBorder="1" applyAlignment="1" applyProtection="1">
      <alignment horizontal="left" vertical="top" textRotation="90" wrapText="1"/>
      <protection locked="0"/>
    </xf>
    <xf numFmtId="0" fontId="0" fillId="0" borderId="36" xfId="0" applyFont="1" applyFill="1" applyBorder="1" applyAlignment="1" applyProtection="1">
      <alignment horizontal="left" vertical="top" textRotation="90" wrapText="1"/>
      <protection locked="0"/>
    </xf>
    <xf numFmtId="0" fontId="0" fillId="0" borderId="25" xfId="0" applyFont="1" applyFill="1" applyBorder="1" applyAlignment="1" applyProtection="1">
      <alignment horizontal="center" vertical="top" textRotation="90"/>
      <protection locked="0"/>
    </xf>
    <xf numFmtId="0" fontId="0" fillId="0" borderId="25" xfId="0" applyFont="1" applyFill="1" applyBorder="1" applyAlignment="1" applyProtection="1">
      <alignment horizontal="right" vertical="top" textRotation="90" wrapText="1"/>
      <protection locked="0"/>
    </xf>
    <xf numFmtId="0" fontId="0" fillId="0" borderId="36" xfId="0" applyFont="1" applyFill="1" applyBorder="1" applyAlignment="1" applyProtection="1">
      <alignment horizontal="left" vertical="top" textRotation="90"/>
      <protection locked="0"/>
    </xf>
    <xf numFmtId="0" fontId="0" fillId="0" borderId="25" xfId="0" applyFont="1" applyFill="1" applyBorder="1" applyAlignment="1" applyProtection="1">
      <alignment horizontal="left" vertical="top" textRotation="90"/>
      <protection locked="0"/>
    </xf>
    <xf numFmtId="0" fontId="0" fillId="0" borderId="36" xfId="0" applyFont="1" applyFill="1" applyBorder="1" applyAlignment="1" applyProtection="1">
      <alignment horizontal="center" vertical="top" textRotation="90"/>
      <protection locked="0"/>
    </xf>
    <xf numFmtId="0" fontId="5" fillId="0" borderId="20" xfId="0" applyFont="1" applyFill="1" applyBorder="1" applyAlignment="1" applyProtection="1">
      <alignment horizontal="right" wrapText="1"/>
    </xf>
    <xf numFmtId="0" fontId="5" fillId="0" borderId="23" xfId="0" applyFont="1" applyFill="1" applyBorder="1" applyAlignment="1" applyProtection="1">
      <alignment horizontal="right" wrapText="1"/>
    </xf>
    <xf numFmtId="0" fontId="5" fillId="0" borderId="24" xfId="0" applyFont="1" applyFill="1" applyBorder="1" applyAlignment="1" applyProtection="1">
      <alignment horizontal="center" vertical="center" wrapText="1"/>
    </xf>
    <xf numFmtId="0" fontId="5" fillId="0" borderId="27" xfId="0" applyFont="1" applyFill="1" applyBorder="1" applyAlignment="1" applyProtection="1">
      <alignment horizontal="center" vertical="center" wrapText="1"/>
    </xf>
    <xf numFmtId="0" fontId="11" fillId="2" borderId="9" xfId="0" applyFont="1" applyFill="1" applyBorder="1" applyAlignment="1" applyProtection="1">
      <alignment horizontal="center" vertical="center" wrapText="1"/>
    </xf>
    <xf numFmtId="0" fontId="11" fillId="2" borderId="17" xfId="0" applyFont="1" applyFill="1" applyBorder="1" applyAlignment="1" applyProtection="1">
      <alignment horizontal="center" vertical="center" wrapText="1"/>
    </xf>
    <xf numFmtId="0" fontId="11" fillId="2" borderId="4" xfId="0" applyFont="1" applyFill="1" applyBorder="1" applyAlignment="1" applyProtection="1">
      <alignment horizontal="center" vertical="center" wrapText="1"/>
    </xf>
    <xf numFmtId="0" fontId="11" fillId="2" borderId="29" xfId="0" applyFont="1" applyFill="1" applyBorder="1" applyAlignment="1" applyProtection="1">
      <alignment horizontal="center" vertical="center" wrapText="1"/>
    </xf>
    <xf numFmtId="0" fontId="2" fillId="2" borderId="9" xfId="0" applyFont="1" applyFill="1" applyBorder="1" applyAlignment="1" applyProtection="1">
      <alignment horizontal="center" vertical="center" wrapText="1"/>
    </xf>
    <xf numFmtId="0" fontId="2" fillId="2" borderId="43" xfId="0" applyFont="1" applyFill="1" applyBorder="1" applyAlignment="1" applyProtection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</xf>
    <xf numFmtId="0" fontId="2" fillId="2" borderId="22" xfId="0" applyFont="1" applyFill="1" applyBorder="1" applyAlignment="1" applyProtection="1">
      <alignment horizontal="center" vertical="center" wrapText="1"/>
    </xf>
    <xf numFmtId="0" fontId="2" fillId="2" borderId="10" xfId="0" applyFont="1" applyFill="1" applyBorder="1" applyAlignment="1" applyProtection="1">
      <alignment horizontal="center" vertical="center" wrapText="1"/>
    </xf>
    <xf numFmtId="0" fontId="2" fillId="2" borderId="9" xfId="0" applyFont="1" applyFill="1" applyBorder="1" applyAlignment="1" applyProtection="1">
      <alignment horizontal="left" vertical="center" wrapText="1"/>
    </xf>
    <xf numFmtId="0" fontId="2" fillId="2" borderId="43" xfId="0" applyFont="1" applyFill="1" applyBorder="1" applyAlignment="1" applyProtection="1">
      <alignment horizontal="left" vertical="center" wrapText="1"/>
    </xf>
    <xf numFmtId="0" fontId="2" fillId="0" borderId="9" xfId="0" applyFont="1" applyFill="1" applyBorder="1" applyAlignment="1" applyProtection="1">
      <alignment horizontal="center" vertical="center" wrapText="1"/>
    </xf>
    <xf numFmtId="0" fontId="2" fillId="0" borderId="43" xfId="0" applyFont="1" applyFill="1" applyBorder="1" applyAlignment="1" applyProtection="1">
      <alignment horizontal="center" vertical="center" wrapText="1"/>
    </xf>
    <xf numFmtId="0" fontId="19" fillId="0" borderId="9" xfId="0" applyFont="1" applyFill="1" applyBorder="1" applyAlignment="1" applyProtection="1">
      <alignment horizontal="center" vertical="center" wrapText="1"/>
    </xf>
    <xf numFmtId="0" fontId="19" fillId="0" borderId="43" xfId="0" applyFont="1" applyFill="1" applyBorder="1" applyAlignment="1" applyProtection="1">
      <alignment horizontal="center" vertical="center" wrapText="1"/>
    </xf>
    <xf numFmtId="3" fontId="2" fillId="0" borderId="13" xfId="0" applyNumberFormat="1" applyFont="1" applyFill="1" applyBorder="1" applyAlignment="1" applyProtection="1">
      <alignment horizontal="center" vertical="center"/>
    </xf>
    <xf numFmtId="3" fontId="2" fillId="0" borderId="10" xfId="0" applyNumberFormat="1" applyFont="1" applyFill="1" applyBorder="1" applyAlignment="1" applyProtection="1">
      <alignment horizontal="center" vertical="center"/>
    </xf>
    <xf numFmtId="0" fontId="2" fillId="0" borderId="13" xfId="0" applyFont="1" applyFill="1" applyBorder="1" applyAlignment="1" applyProtection="1">
      <alignment horizontal="center" vertical="top" wrapText="1"/>
    </xf>
    <xf numFmtId="0" fontId="2" fillId="0" borderId="10" xfId="0" applyFont="1" applyFill="1" applyBorder="1" applyAlignment="1" applyProtection="1">
      <alignment horizontal="center" vertical="top" wrapText="1"/>
    </xf>
    <xf numFmtId="0" fontId="2" fillId="0" borderId="8" xfId="0" applyFont="1" applyFill="1" applyBorder="1" applyAlignment="1" applyProtection="1">
      <alignment horizontal="center" vertical="center"/>
    </xf>
    <xf numFmtId="0" fontId="2" fillId="0" borderId="15" xfId="0" applyFont="1" applyFill="1" applyBorder="1" applyAlignment="1" applyProtection="1">
      <alignment horizontal="center" vertical="center"/>
    </xf>
    <xf numFmtId="0" fontId="2" fillId="0" borderId="11" xfId="0" applyFont="1" applyFill="1" applyBorder="1" applyAlignment="1" applyProtection="1">
      <alignment horizontal="center" vertical="center"/>
    </xf>
    <xf numFmtId="0" fontId="5" fillId="2" borderId="41" xfId="0" applyFont="1" applyFill="1" applyBorder="1" applyAlignment="1" applyProtection="1">
      <alignment horizontal="center" vertical="center" wrapText="1"/>
    </xf>
    <xf numFmtId="0" fontId="18" fillId="3" borderId="33" xfId="0" applyFont="1" applyFill="1" applyBorder="1" applyAlignment="1" applyProtection="1">
      <alignment horizontal="center"/>
    </xf>
    <xf numFmtId="0" fontId="18" fillId="3" borderId="34" xfId="0" applyFont="1" applyFill="1" applyBorder="1" applyAlignment="1" applyProtection="1">
      <alignment horizontal="center"/>
    </xf>
    <xf numFmtId="0" fontId="18" fillId="3" borderId="35" xfId="0" applyFont="1" applyFill="1" applyBorder="1" applyAlignment="1" applyProtection="1">
      <alignment horizontal="center"/>
    </xf>
    <xf numFmtId="0" fontId="14" fillId="0" borderId="25" xfId="0" applyFont="1" applyFill="1" applyBorder="1" applyAlignment="1" applyProtection="1">
      <alignment horizontal="left" vertical="top" textRotation="90" wrapText="1"/>
      <protection locked="0"/>
    </xf>
    <xf numFmtId="0" fontId="5" fillId="0" borderId="21" xfId="0" applyFont="1" applyFill="1" applyBorder="1" applyAlignment="1" applyProtection="1">
      <alignment horizontal="right" wrapText="1"/>
    </xf>
    <xf numFmtId="0" fontId="5" fillId="0" borderId="24" xfId="0" applyFont="1" applyFill="1" applyBorder="1" applyAlignment="1" applyProtection="1">
      <alignment horizontal="right" wrapText="1"/>
    </xf>
    <xf numFmtId="0" fontId="3" fillId="2" borderId="13" xfId="0" applyFont="1" applyFill="1" applyBorder="1" applyAlignment="1" applyProtection="1">
      <alignment horizontal="center" vertical="center" wrapText="1"/>
    </xf>
    <xf numFmtId="0" fontId="3" fillId="2" borderId="22" xfId="0" applyFont="1" applyFill="1" applyBorder="1" applyAlignment="1" applyProtection="1">
      <alignment horizontal="center" vertical="center" wrapText="1"/>
    </xf>
    <xf numFmtId="0" fontId="3" fillId="2" borderId="10" xfId="0" applyFont="1" applyFill="1" applyBorder="1" applyAlignment="1" applyProtection="1">
      <alignment horizontal="center" vertical="center" wrapText="1"/>
    </xf>
    <xf numFmtId="3" fontId="1" fillId="3" borderId="1" xfId="0" applyNumberFormat="1" applyFont="1" applyFill="1" applyBorder="1" applyAlignment="1" applyProtection="1">
      <alignment horizontal="center"/>
      <protection locked="0"/>
    </xf>
    <xf numFmtId="3" fontId="1" fillId="3" borderId="2" xfId="0" applyNumberFormat="1" applyFont="1" applyFill="1" applyBorder="1" applyAlignment="1" applyProtection="1">
      <alignment horizontal="center"/>
      <protection locked="0"/>
    </xf>
    <xf numFmtId="3" fontId="1" fillId="3" borderId="3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alignment horizontal="center" vertical="center" wrapText="1"/>
    </xf>
    <xf numFmtId="0" fontId="2" fillId="2" borderId="14" xfId="0" applyFont="1" applyFill="1" applyBorder="1" applyAlignment="1" applyProtection="1">
      <alignment horizontal="center" vertical="center" wrapText="1"/>
    </xf>
    <xf numFmtId="0" fontId="2" fillId="2" borderId="29" xfId="0" applyFont="1" applyFill="1" applyBorder="1" applyAlignment="1" applyProtection="1">
      <alignment horizontal="center" vertical="center" wrapText="1"/>
    </xf>
    <xf numFmtId="0" fontId="3" fillId="2" borderId="5" xfId="0" applyFont="1" applyFill="1" applyBorder="1" applyAlignment="1" applyProtection="1">
      <alignment horizontal="center" vertical="center" wrapText="1"/>
    </xf>
    <xf numFmtId="0" fontId="3" fillId="2" borderId="6" xfId="0" applyFont="1" applyFill="1" applyBorder="1" applyAlignment="1" applyProtection="1">
      <alignment horizontal="center" vertical="center" wrapText="1"/>
    </xf>
    <xf numFmtId="0" fontId="3" fillId="2" borderId="7" xfId="0" applyFont="1" applyFill="1" applyBorder="1" applyAlignment="1" applyProtection="1">
      <alignment horizontal="center" vertical="center" wrapText="1"/>
    </xf>
    <xf numFmtId="0" fontId="3" fillId="2" borderId="8" xfId="0" applyFont="1" applyFill="1" applyBorder="1" applyAlignment="1" applyProtection="1">
      <alignment horizontal="center" vertical="center" wrapText="1"/>
    </xf>
    <xf numFmtId="0" fontId="3" fillId="2" borderId="16" xfId="0" applyFont="1" applyFill="1" applyBorder="1" applyAlignment="1" applyProtection="1">
      <alignment horizontal="center" vertical="center" wrapText="1"/>
    </xf>
    <xf numFmtId="0" fontId="3" fillId="2" borderId="23" xfId="0" applyFont="1" applyFill="1" applyBorder="1" applyAlignment="1" applyProtection="1">
      <alignment horizontal="center" vertical="center" wrapText="1"/>
    </xf>
    <xf numFmtId="0" fontId="3" fillId="0" borderId="4" xfId="0" applyFont="1" applyFill="1" applyBorder="1" applyAlignment="1" applyProtection="1">
      <alignment horizontal="center" vertical="center" wrapText="1"/>
    </xf>
    <xf numFmtId="0" fontId="3" fillId="0" borderId="14" xfId="0" applyFont="1" applyFill="1" applyBorder="1" applyAlignment="1" applyProtection="1">
      <alignment horizontal="center" vertical="center" wrapText="1"/>
    </xf>
    <xf numFmtId="0" fontId="3" fillId="0" borderId="29" xfId="0" applyFont="1" applyFill="1" applyBorder="1" applyAlignment="1" applyProtection="1">
      <alignment horizontal="center" vertical="center" wrapText="1"/>
    </xf>
    <xf numFmtId="0" fontId="4" fillId="0" borderId="9" xfId="0" applyFont="1" applyFill="1" applyBorder="1" applyAlignment="1" applyProtection="1">
      <alignment horizontal="center" vertical="center" wrapText="1"/>
    </xf>
    <xf numFmtId="0" fontId="4" fillId="0" borderId="17" xfId="0" applyFont="1" applyFill="1" applyBorder="1" applyAlignment="1" applyProtection="1">
      <alignment horizontal="center" vertical="center" wrapText="1"/>
    </xf>
    <xf numFmtId="0" fontId="3" fillId="2" borderId="4" xfId="0" applyFont="1" applyFill="1" applyBorder="1" applyAlignment="1" applyProtection="1">
      <alignment horizontal="center" vertical="center" wrapText="1"/>
    </xf>
    <xf numFmtId="0" fontId="3" fillId="2" borderId="14" xfId="0" applyFont="1" applyFill="1" applyBorder="1" applyAlignment="1" applyProtection="1">
      <alignment horizontal="center" vertical="center" wrapText="1"/>
    </xf>
    <xf numFmtId="0" fontId="3" fillId="2" borderId="29" xfId="0" applyFont="1" applyFill="1" applyBorder="1" applyAlignment="1" applyProtection="1">
      <alignment horizontal="center" vertical="center" wrapText="1"/>
    </xf>
    <xf numFmtId="0" fontId="3" fillId="2" borderId="18" xfId="0" applyFont="1" applyFill="1" applyBorder="1" applyAlignment="1" applyProtection="1">
      <alignment horizontal="center" vertical="center" wrapText="1"/>
    </xf>
    <xf numFmtId="0" fontId="3" fillId="2" borderId="30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right" wrapText="1"/>
    </xf>
    <xf numFmtId="0" fontId="2" fillId="0" borderId="3" xfId="0" applyFont="1" applyFill="1" applyBorder="1" applyAlignment="1" applyProtection="1">
      <alignment horizontal="right" wrapText="1"/>
    </xf>
    <xf numFmtId="0" fontId="3" fillId="0" borderId="5" xfId="0" applyFont="1" applyFill="1" applyBorder="1" applyAlignment="1" applyProtection="1">
      <alignment horizontal="center" vertical="center" wrapText="1"/>
    </xf>
    <xf numFmtId="0" fontId="3" fillId="0" borderId="6" xfId="0" applyFont="1" applyFill="1" applyBorder="1" applyAlignment="1" applyProtection="1">
      <alignment horizontal="center" vertical="center" wrapText="1"/>
    </xf>
    <xf numFmtId="0" fontId="3" fillId="0" borderId="12" xfId="0" applyFont="1" applyFill="1" applyBorder="1" applyAlignment="1" applyProtection="1">
      <alignment horizontal="center" vertical="center" wrapText="1"/>
    </xf>
    <xf numFmtId="0" fontId="3" fillId="2" borderId="8" xfId="0" applyFont="1" applyFill="1" applyBorder="1" applyAlignment="1" applyProtection="1">
      <alignment horizontal="center" vertical="center"/>
    </xf>
    <xf numFmtId="0" fontId="3" fillId="2" borderId="23" xfId="0" applyFont="1" applyFill="1" applyBorder="1" applyAlignment="1" applyProtection="1">
      <alignment horizontal="center" vertical="center"/>
    </xf>
    <xf numFmtId="0" fontId="3" fillId="2" borderId="15" xfId="0" applyFont="1" applyFill="1" applyBorder="1" applyAlignment="1" applyProtection="1">
      <alignment horizontal="center" vertical="center" wrapText="1"/>
    </xf>
    <xf numFmtId="0" fontId="3" fillId="2" borderId="28" xfId="0" applyFont="1" applyFill="1" applyBorder="1" applyAlignment="1" applyProtection="1">
      <alignment horizontal="center" vertical="center" wrapText="1"/>
    </xf>
    <xf numFmtId="0" fontId="3" fillId="2" borderId="11" xfId="0" applyFont="1" applyFill="1" applyBorder="1" applyAlignment="1" applyProtection="1">
      <alignment horizontal="center" vertical="center" wrapText="1"/>
    </xf>
    <xf numFmtId="0" fontId="3" fillId="2" borderId="24" xfId="0" applyFont="1" applyFill="1" applyBorder="1" applyAlignment="1" applyProtection="1">
      <alignment horizontal="center" vertical="center" wrapText="1"/>
    </xf>
    <xf numFmtId="3" fontId="5" fillId="0" borderId="23" xfId="0" applyNumberFormat="1" applyFont="1" applyFill="1" applyBorder="1" applyAlignment="1" applyProtection="1">
      <alignment horizontal="center" vertical="center" wrapText="1"/>
    </xf>
    <xf numFmtId="3" fontId="5" fillId="0" borderId="24" xfId="0" applyNumberFormat="1" applyFont="1" applyFill="1" applyBorder="1" applyAlignment="1" applyProtection="1">
      <alignment horizontal="center" vertical="center" wrapText="1"/>
    </xf>
    <xf numFmtId="0" fontId="5" fillId="0" borderId="23" xfId="0" applyFont="1" applyFill="1" applyBorder="1" applyAlignment="1" applyProtection="1">
      <alignment horizontal="center" vertical="center" wrapText="1"/>
    </xf>
    <xf numFmtId="0" fontId="5" fillId="0" borderId="26" xfId="0" applyFont="1" applyFill="1" applyBorder="1" applyAlignment="1" applyProtection="1">
      <alignment horizontal="center" vertical="center" wrapText="1"/>
    </xf>
    <xf numFmtId="0" fontId="14" fillId="0" borderId="25" xfId="0" applyFont="1" applyFill="1" applyBorder="1" applyAlignment="1" applyProtection="1">
      <alignment horizontal="left" vertical="top" textRotation="90"/>
      <protection locked="0"/>
    </xf>
    <xf numFmtId="0" fontId="10" fillId="2" borderId="13" xfId="0" applyFont="1" applyFill="1" applyBorder="1" applyAlignment="1" applyProtection="1">
      <alignment horizontal="center" vertical="center" wrapText="1"/>
    </xf>
    <xf numFmtId="0" fontId="10" fillId="2" borderId="31" xfId="0" applyFont="1" applyFill="1" applyBorder="1" applyAlignment="1" applyProtection="1">
      <alignment horizontal="center" vertical="center" wrapText="1"/>
    </xf>
    <xf numFmtId="0" fontId="15" fillId="0" borderId="25" xfId="0" applyFont="1" applyFill="1" applyBorder="1" applyAlignment="1" applyProtection="1">
      <alignment horizontal="left" vertical="top" textRotation="90" wrapText="1"/>
      <protection locked="0"/>
    </xf>
  </cellXfs>
  <cellStyles count="3">
    <cellStyle name="Hypertextový odkaz" xfId="2" builtinId="8"/>
    <cellStyle name="Normální" xfId="0" builtinId="0"/>
    <cellStyle name="Normální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3"/>
  <sheetViews>
    <sheetView tabSelected="1" view="pageLayout" topLeftCell="A53" zoomScale="75" zoomScaleNormal="75" zoomScalePageLayoutView="75" workbookViewId="0">
      <selection activeCell="A82" sqref="A82:XFD82"/>
    </sheetView>
  </sheetViews>
  <sheetFormatPr defaultRowHeight="14.5" x14ac:dyDescent="0.35"/>
  <cols>
    <col min="1" max="1" width="7" customWidth="1"/>
    <col min="2" max="2" width="9.453125" style="11" customWidth="1"/>
    <col min="3" max="3" width="6.453125" customWidth="1"/>
    <col min="4" max="6" width="3.453125" customWidth="1"/>
    <col min="7" max="7" width="24.1796875" style="9" customWidth="1"/>
    <col min="8" max="10" width="4.1796875" customWidth="1"/>
    <col min="11" max="11" width="19.26953125" style="9" customWidth="1"/>
    <col min="12" max="12" width="11.7265625" customWidth="1"/>
    <col min="13" max="13" width="11.1796875" customWidth="1"/>
    <col min="14" max="14" width="7.54296875" customWidth="1"/>
    <col min="16" max="21" width="4.7265625" customWidth="1"/>
    <col min="22" max="22" width="6.54296875" customWidth="1"/>
    <col min="23" max="24" width="4.7265625" customWidth="1"/>
    <col min="25" max="25" width="9.26953125" customWidth="1"/>
    <col min="26" max="26" width="4" customWidth="1"/>
  </cols>
  <sheetData>
    <row r="1" spans="1:26" ht="66" customHeight="1" x14ac:dyDescent="0.35">
      <c r="A1" s="100" t="s">
        <v>335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X1" s="101"/>
      <c r="Y1" s="101"/>
      <c r="Z1" s="101"/>
    </row>
    <row r="2" spans="1:26" ht="15" thickBot="1" x14ac:dyDescent="0.4"/>
    <row r="3" spans="1:26" ht="19" thickBot="1" x14ac:dyDescent="0.5">
      <c r="A3" s="181" t="s">
        <v>0</v>
      </c>
      <c r="B3" s="182"/>
      <c r="C3" s="182"/>
      <c r="D3" s="182"/>
      <c r="E3" s="182"/>
      <c r="F3" s="182"/>
      <c r="G3" s="182"/>
      <c r="H3" s="182"/>
      <c r="I3" s="182"/>
      <c r="J3" s="182"/>
      <c r="K3" s="182"/>
      <c r="L3" s="182"/>
      <c r="M3" s="182"/>
      <c r="N3" s="182"/>
      <c r="O3" s="182"/>
      <c r="P3" s="182"/>
      <c r="Q3" s="182"/>
      <c r="R3" s="182"/>
      <c r="S3" s="182"/>
      <c r="T3" s="182"/>
      <c r="U3" s="182"/>
      <c r="V3" s="182"/>
      <c r="W3" s="182"/>
      <c r="X3" s="182"/>
      <c r="Y3" s="182"/>
      <c r="Z3" s="183"/>
    </row>
    <row r="4" spans="1:26" ht="24.75" customHeight="1" thickBot="1" x14ac:dyDescent="0.4">
      <c r="A4" s="184" t="s">
        <v>1</v>
      </c>
      <c r="B4" s="187" t="s">
        <v>2</v>
      </c>
      <c r="C4" s="188"/>
      <c r="D4" s="188"/>
      <c r="E4" s="188"/>
      <c r="F4" s="189"/>
      <c r="G4" s="190" t="s">
        <v>3</v>
      </c>
      <c r="H4" s="193" t="s">
        <v>4</v>
      </c>
      <c r="I4" s="196" t="s">
        <v>5</v>
      </c>
      <c r="J4" s="198" t="s">
        <v>6</v>
      </c>
      <c r="K4" s="180" t="s">
        <v>7</v>
      </c>
      <c r="L4" s="123" t="s">
        <v>8</v>
      </c>
      <c r="M4" s="124"/>
      <c r="N4" s="203" t="s">
        <v>9</v>
      </c>
      <c r="O4" s="204"/>
      <c r="P4" s="205" t="s">
        <v>10</v>
      </c>
      <c r="Q4" s="206"/>
      <c r="R4" s="206"/>
      <c r="S4" s="206"/>
      <c r="T4" s="206"/>
      <c r="U4" s="206"/>
      <c r="V4" s="206"/>
      <c r="W4" s="207"/>
      <c r="X4" s="207"/>
      <c r="Y4" s="166" t="s">
        <v>11</v>
      </c>
      <c r="Z4" s="167"/>
    </row>
    <row r="5" spans="1:26" ht="24" customHeight="1" x14ac:dyDescent="0.35">
      <c r="A5" s="185"/>
      <c r="B5" s="208" t="s">
        <v>12</v>
      </c>
      <c r="C5" s="210" t="s">
        <v>13</v>
      </c>
      <c r="D5" s="210" t="s">
        <v>14</v>
      </c>
      <c r="E5" s="210" t="s">
        <v>15</v>
      </c>
      <c r="F5" s="212" t="s">
        <v>16</v>
      </c>
      <c r="G5" s="191"/>
      <c r="H5" s="194"/>
      <c r="I5" s="197"/>
      <c r="J5" s="199"/>
      <c r="K5" s="201"/>
      <c r="L5" s="127" t="s">
        <v>17</v>
      </c>
      <c r="M5" s="129" t="s">
        <v>18</v>
      </c>
      <c r="N5" s="145" t="s">
        <v>19</v>
      </c>
      <c r="O5" s="176" t="s">
        <v>20</v>
      </c>
      <c r="P5" s="178" t="s">
        <v>21</v>
      </c>
      <c r="Q5" s="179"/>
      <c r="R5" s="179"/>
      <c r="S5" s="180"/>
      <c r="T5" s="149" t="s">
        <v>22</v>
      </c>
      <c r="U5" s="151" t="s">
        <v>23</v>
      </c>
      <c r="V5" s="151" t="s">
        <v>24</v>
      </c>
      <c r="W5" s="149" t="s">
        <v>25</v>
      </c>
      <c r="X5" s="219" t="s">
        <v>26</v>
      </c>
      <c r="Y5" s="216" t="s">
        <v>27</v>
      </c>
      <c r="Z5" s="147" t="s">
        <v>28</v>
      </c>
    </row>
    <row r="6" spans="1:26" ht="170.25" customHeight="1" x14ac:dyDescent="0.35">
      <c r="A6" s="186"/>
      <c r="B6" s="209"/>
      <c r="C6" s="211"/>
      <c r="D6" s="211"/>
      <c r="E6" s="211"/>
      <c r="F6" s="213"/>
      <c r="G6" s="192"/>
      <c r="H6" s="195"/>
      <c r="I6" s="197"/>
      <c r="J6" s="200"/>
      <c r="K6" s="202"/>
      <c r="L6" s="214"/>
      <c r="M6" s="215"/>
      <c r="N6" s="146"/>
      <c r="O6" s="177"/>
      <c r="P6" s="12" t="s">
        <v>29</v>
      </c>
      <c r="Q6" s="13" t="s">
        <v>30</v>
      </c>
      <c r="R6" s="13" t="s">
        <v>31</v>
      </c>
      <c r="S6" s="14" t="s">
        <v>32</v>
      </c>
      <c r="T6" s="150"/>
      <c r="U6" s="152"/>
      <c r="V6" s="152"/>
      <c r="W6" s="150"/>
      <c r="X6" s="220"/>
      <c r="Y6" s="217"/>
      <c r="Z6" s="148"/>
    </row>
    <row r="7" spans="1:26" ht="87" x14ac:dyDescent="0.35">
      <c r="A7" s="15">
        <v>1</v>
      </c>
      <c r="B7" s="218" t="s">
        <v>33</v>
      </c>
      <c r="C7" s="175" t="s">
        <v>34</v>
      </c>
      <c r="D7" s="175">
        <v>70946299</v>
      </c>
      <c r="E7" s="175">
        <v>102006466</v>
      </c>
      <c r="F7" s="175">
        <v>600086691</v>
      </c>
      <c r="G7" s="22" t="s">
        <v>35</v>
      </c>
      <c r="H7" s="175" t="s">
        <v>36</v>
      </c>
      <c r="I7" s="175" t="s">
        <v>37</v>
      </c>
      <c r="J7" s="175" t="s">
        <v>37</v>
      </c>
      <c r="K7" s="22" t="s">
        <v>38</v>
      </c>
      <c r="L7" s="25">
        <v>2000000</v>
      </c>
      <c r="M7" s="25">
        <f>L7/100*70</f>
        <v>1400000</v>
      </c>
      <c r="N7" s="32" t="s">
        <v>221</v>
      </c>
      <c r="O7" s="15" t="s">
        <v>222</v>
      </c>
      <c r="P7" s="16"/>
      <c r="Q7" s="16" t="s">
        <v>39</v>
      </c>
      <c r="R7" s="16" t="s">
        <v>39</v>
      </c>
      <c r="S7" s="16"/>
      <c r="T7" s="16"/>
      <c r="U7" s="16"/>
      <c r="V7" s="16" t="s">
        <v>39</v>
      </c>
      <c r="W7" s="16" t="s">
        <v>39</v>
      </c>
      <c r="X7" s="16"/>
      <c r="Y7" s="22" t="s">
        <v>40</v>
      </c>
      <c r="Z7" s="22" t="s">
        <v>41</v>
      </c>
    </row>
    <row r="8" spans="1:26" ht="29" x14ac:dyDescent="0.35">
      <c r="A8" s="15">
        <v>2</v>
      </c>
      <c r="B8" s="218"/>
      <c r="C8" s="175"/>
      <c r="D8" s="175">
        <v>70946299</v>
      </c>
      <c r="E8" s="175">
        <v>102006466</v>
      </c>
      <c r="F8" s="175">
        <v>600086691</v>
      </c>
      <c r="G8" s="22" t="s">
        <v>42</v>
      </c>
      <c r="H8" s="175" t="s">
        <v>36</v>
      </c>
      <c r="I8" s="175" t="s">
        <v>37</v>
      </c>
      <c r="J8" s="175" t="s">
        <v>37</v>
      </c>
      <c r="K8" s="22" t="s">
        <v>43</v>
      </c>
      <c r="L8" s="25">
        <v>10000000</v>
      </c>
      <c r="M8" s="25">
        <f>L8/100*70</f>
        <v>7000000</v>
      </c>
      <c r="N8" s="15" t="s">
        <v>222</v>
      </c>
      <c r="O8" s="15" t="s">
        <v>220</v>
      </c>
      <c r="P8" s="16"/>
      <c r="Q8" s="16" t="s">
        <v>39</v>
      </c>
      <c r="R8" s="16" t="s">
        <v>39</v>
      </c>
      <c r="S8" s="16"/>
      <c r="T8" s="16"/>
      <c r="U8" s="16"/>
      <c r="V8" s="16"/>
      <c r="W8" s="16" t="s">
        <v>39</v>
      </c>
      <c r="X8" s="16"/>
      <c r="Y8" s="22" t="s">
        <v>44</v>
      </c>
      <c r="Z8" s="22" t="s">
        <v>41</v>
      </c>
    </row>
    <row r="9" spans="1:26" ht="43.5" x14ac:dyDescent="0.35">
      <c r="A9" s="15">
        <v>3</v>
      </c>
      <c r="B9" s="218"/>
      <c r="C9" s="175"/>
      <c r="D9" s="175">
        <v>70946299</v>
      </c>
      <c r="E9" s="175">
        <v>102006466</v>
      </c>
      <c r="F9" s="175">
        <v>600086691</v>
      </c>
      <c r="G9" s="22" t="s">
        <v>45</v>
      </c>
      <c r="H9" s="175" t="s">
        <v>36</v>
      </c>
      <c r="I9" s="175" t="s">
        <v>37</v>
      </c>
      <c r="J9" s="175" t="s">
        <v>37</v>
      </c>
      <c r="K9" s="22" t="s">
        <v>46</v>
      </c>
      <c r="L9" s="25">
        <v>1000000</v>
      </c>
      <c r="M9" s="25">
        <f>L9/100*70</f>
        <v>700000</v>
      </c>
      <c r="N9" s="15" t="s">
        <v>221</v>
      </c>
      <c r="O9" s="15" t="s">
        <v>220</v>
      </c>
      <c r="P9" s="16" t="s">
        <v>39</v>
      </c>
      <c r="Q9" s="16" t="s">
        <v>39</v>
      </c>
      <c r="R9" s="16" t="s">
        <v>39</v>
      </c>
      <c r="S9" s="16" t="s">
        <v>39</v>
      </c>
      <c r="T9" s="16"/>
      <c r="U9" s="16"/>
      <c r="V9" s="16"/>
      <c r="W9" s="16"/>
      <c r="X9" s="16" t="s">
        <v>39</v>
      </c>
      <c r="Y9" s="22" t="s">
        <v>47</v>
      </c>
      <c r="Z9" s="22" t="s">
        <v>41</v>
      </c>
    </row>
    <row r="10" spans="1:26" ht="58" x14ac:dyDescent="0.35">
      <c r="A10" s="15">
        <v>4</v>
      </c>
      <c r="B10" s="218"/>
      <c r="C10" s="175"/>
      <c r="D10" s="175">
        <v>70946299</v>
      </c>
      <c r="E10" s="175">
        <v>102006466</v>
      </c>
      <c r="F10" s="175">
        <v>600086691</v>
      </c>
      <c r="G10" s="22" t="s">
        <v>48</v>
      </c>
      <c r="H10" s="175" t="s">
        <v>36</v>
      </c>
      <c r="I10" s="175" t="s">
        <v>37</v>
      </c>
      <c r="J10" s="175" t="s">
        <v>37</v>
      </c>
      <c r="K10" s="22" t="s">
        <v>49</v>
      </c>
      <c r="L10" s="25">
        <v>4000000</v>
      </c>
      <c r="M10" s="25">
        <f>L10/100*70</f>
        <v>2800000</v>
      </c>
      <c r="N10" s="15" t="s">
        <v>223</v>
      </c>
      <c r="O10" s="15" t="s">
        <v>224</v>
      </c>
      <c r="P10" s="16"/>
      <c r="Q10" s="16"/>
      <c r="R10" s="16"/>
      <c r="S10" s="16"/>
      <c r="T10" s="16"/>
      <c r="U10" s="16"/>
      <c r="V10" s="16"/>
      <c r="W10" s="16"/>
      <c r="X10" s="16"/>
      <c r="Y10" s="22" t="s">
        <v>47</v>
      </c>
      <c r="Z10" s="22" t="s">
        <v>41</v>
      </c>
    </row>
    <row r="11" spans="1:26" ht="43.5" x14ac:dyDescent="0.35">
      <c r="A11" s="15">
        <v>5</v>
      </c>
      <c r="B11" s="218" t="s">
        <v>50</v>
      </c>
      <c r="C11" s="218" t="s">
        <v>51</v>
      </c>
      <c r="D11" s="218">
        <v>70909709</v>
      </c>
      <c r="E11" s="218">
        <v>102006598</v>
      </c>
      <c r="F11" s="218">
        <v>600086992</v>
      </c>
      <c r="G11" s="22" t="s">
        <v>52</v>
      </c>
      <c r="H11" s="218" t="s">
        <v>36</v>
      </c>
      <c r="I11" s="218" t="s">
        <v>37</v>
      </c>
      <c r="J11" s="218" t="s">
        <v>51</v>
      </c>
      <c r="K11" s="22"/>
      <c r="L11" s="25">
        <v>12000000</v>
      </c>
      <c r="M11" s="25">
        <f t="shared" ref="M11:M69" si="0">L11/100*70</f>
        <v>8400000</v>
      </c>
      <c r="N11" s="15">
        <v>2022</v>
      </c>
      <c r="O11" s="15">
        <v>2023</v>
      </c>
      <c r="P11" s="15"/>
      <c r="Q11" s="15"/>
      <c r="R11" s="15"/>
      <c r="S11" s="15"/>
      <c r="T11" s="15" t="s">
        <v>39</v>
      </c>
      <c r="U11" s="15"/>
      <c r="V11" s="15"/>
      <c r="W11" s="15"/>
      <c r="X11" s="15"/>
      <c r="Y11" s="22" t="s">
        <v>225</v>
      </c>
      <c r="Z11" s="22" t="s">
        <v>41</v>
      </c>
    </row>
    <row r="12" spans="1:26" ht="43.5" x14ac:dyDescent="0.35">
      <c r="A12" s="15">
        <v>6</v>
      </c>
      <c r="B12" s="218"/>
      <c r="C12" s="218" t="s">
        <v>51</v>
      </c>
      <c r="D12" s="218">
        <v>70909709</v>
      </c>
      <c r="E12" s="218">
        <v>102006598</v>
      </c>
      <c r="F12" s="218">
        <v>600086992</v>
      </c>
      <c r="G12" s="22" t="s">
        <v>53</v>
      </c>
      <c r="H12" s="218" t="s">
        <v>36</v>
      </c>
      <c r="I12" s="218" t="s">
        <v>37</v>
      </c>
      <c r="J12" s="218" t="s">
        <v>51</v>
      </c>
      <c r="K12" s="22"/>
      <c r="L12" s="25">
        <v>10000000</v>
      </c>
      <c r="M12" s="25">
        <f t="shared" si="0"/>
        <v>7000000</v>
      </c>
      <c r="N12" s="15">
        <v>2023</v>
      </c>
      <c r="O12" s="15">
        <v>2024</v>
      </c>
      <c r="P12" s="15"/>
      <c r="Q12" s="15"/>
      <c r="R12" s="15"/>
      <c r="S12" s="15"/>
      <c r="T12" s="15" t="s">
        <v>39</v>
      </c>
      <c r="U12" s="15"/>
      <c r="V12" s="15"/>
      <c r="W12" s="15"/>
      <c r="X12" s="15"/>
      <c r="Y12" s="22" t="s">
        <v>225</v>
      </c>
      <c r="Z12" s="22" t="s">
        <v>41</v>
      </c>
    </row>
    <row r="13" spans="1:26" ht="29" x14ac:dyDescent="0.35">
      <c r="A13" s="15">
        <v>7</v>
      </c>
      <c r="B13" s="218"/>
      <c r="C13" s="218" t="s">
        <v>51</v>
      </c>
      <c r="D13" s="218">
        <v>70909709</v>
      </c>
      <c r="E13" s="218">
        <v>102006598</v>
      </c>
      <c r="F13" s="218">
        <v>600086992</v>
      </c>
      <c r="G13" s="22" t="s">
        <v>54</v>
      </c>
      <c r="H13" s="218" t="s">
        <v>36</v>
      </c>
      <c r="I13" s="218" t="s">
        <v>37</v>
      </c>
      <c r="J13" s="218" t="s">
        <v>51</v>
      </c>
      <c r="K13" s="22"/>
      <c r="L13" s="25">
        <v>8000000</v>
      </c>
      <c r="M13" s="25">
        <f t="shared" si="0"/>
        <v>5600000</v>
      </c>
      <c r="N13" s="15">
        <v>2022</v>
      </c>
      <c r="O13" s="15">
        <v>2025</v>
      </c>
      <c r="P13" s="15"/>
      <c r="Q13" s="15"/>
      <c r="R13" s="15"/>
      <c r="S13" s="15"/>
      <c r="T13" s="15" t="s">
        <v>39</v>
      </c>
      <c r="U13" s="15"/>
      <c r="V13" s="15"/>
      <c r="W13" s="15"/>
      <c r="X13" s="15"/>
      <c r="Y13" s="22" t="s">
        <v>225</v>
      </c>
      <c r="Z13" s="22" t="s">
        <v>41</v>
      </c>
    </row>
    <row r="14" spans="1:26" ht="29" x14ac:dyDescent="0.35">
      <c r="A14" s="15">
        <v>8</v>
      </c>
      <c r="B14" s="218"/>
      <c r="C14" s="218" t="s">
        <v>51</v>
      </c>
      <c r="D14" s="218">
        <v>70909709</v>
      </c>
      <c r="E14" s="218">
        <v>102006598</v>
      </c>
      <c r="F14" s="218">
        <v>600086992</v>
      </c>
      <c r="G14" s="22" t="s">
        <v>55</v>
      </c>
      <c r="H14" s="218" t="s">
        <v>36</v>
      </c>
      <c r="I14" s="218" t="s">
        <v>37</v>
      </c>
      <c r="J14" s="218" t="s">
        <v>51</v>
      </c>
      <c r="K14" s="22"/>
      <c r="L14" s="25">
        <v>5000000</v>
      </c>
      <c r="M14" s="25">
        <f t="shared" si="0"/>
        <v>3500000</v>
      </c>
      <c r="N14" s="15">
        <v>2023</v>
      </c>
      <c r="O14" s="15">
        <v>2024</v>
      </c>
      <c r="P14" s="15" t="s">
        <v>39</v>
      </c>
      <c r="Q14" s="15" t="s">
        <v>39</v>
      </c>
      <c r="R14" s="15" t="s">
        <v>39</v>
      </c>
      <c r="S14" s="15" t="s">
        <v>39</v>
      </c>
      <c r="T14" s="15"/>
      <c r="U14" s="15"/>
      <c r="V14" s="15" t="s">
        <v>39</v>
      </c>
      <c r="W14" s="15"/>
      <c r="X14" s="15"/>
      <c r="Y14" s="22" t="s">
        <v>225</v>
      </c>
      <c r="Z14" s="22" t="s">
        <v>41</v>
      </c>
    </row>
    <row r="15" spans="1:26" ht="29" x14ac:dyDescent="0.35">
      <c r="A15" s="15">
        <v>9</v>
      </c>
      <c r="B15" s="218"/>
      <c r="C15" s="218" t="s">
        <v>51</v>
      </c>
      <c r="D15" s="218">
        <v>70909709</v>
      </c>
      <c r="E15" s="218">
        <v>102006598</v>
      </c>
      <c r="F15" s="218">
        <v>600086992</v>
      </c>
      <c r="G15" s="22" t="s">
        <v>56</v>
      </c>
      <c r="H15" s="218" t="s">
        <v>36</v>
      </c>
      <c r="I15" s="218" t="s">
        <v>37</v>
      </c>
      <c r="J15" s="218" t="s">
        <v>51</v>
      </c>
      <c r="K15" s="22"/>
      <c r="L15" s="25">
        <v>3000000</v>
      </c>
      <c r="M15" s="25">
        <f t="shared" si="0"/>
        <v>2100000</v>
      </c>
      <c r="N15" s="15">
        <v>2024</v>
      </c>
      <c r="O15" s="15">
        <v>2025</v>
      </c>
      <c r="P15" s="15" t="s">
        <v>39</v>
      </c>
      <c r="Q15" s="15" t="s">
        <v>39</v>
      </c>
      <c r="R15" s="15" t="s">
        <v>39</v>
      </c>
      <c r="S15" s="15" t="s">
        <v>39</v>
      </c>
      <c r="T15" s="15"/>
      <c r="U15" s="15"/>
      <c r="V15" s="15" t="s">
        <v>39</v>
      </c>
      <c r="W15" s="15"/>
      <c r="X15" s="15"/>
      <c r="Y15" s="22" t="s">
        <v>225</v>
      </c>
      <c r="Z15" s="22" t="s">
        <v>41</v>
      </c>
    </row>
    <row r="16" spans="1:26" ht="43.5" x14ac:dyDescent="0.35">
      <c r="A16" s="15">
        <v>10</v>
      </c>
      <c r="B16" s="218"/>
      <c r="C16" s="218" t="s">
        <v>51</v>
      </c>
      <c r="D16" s="218">
        <v>70909709</v>
      </c>
      <c r="E16" s="218">
        <v>102006598</v>
      </c>
      <c r="F16" s="218">
        <v>600086992</v>
      </c>
      <c r="G16" s="22" t="s">
        <v>57</v>
      </c>
      <c r="H16" s="218" t="s">
        <v>36</v>
      </c>
      <c r="I16" s="218" t="s">
        <v>37</v>
      </c>
      <c r="J16" s="218" t="s">
        <v>51</v>
      </c>
      <c r="K16" s="22"/>
      <c r="L16" s="25">
        <v>2000000</v>
      </c>
      <c r="M16" s="25">
        <f t="shared" si="0"/>
        <v>1400000</v>
      </c>
      <c r="N16" s="15">
        <v>2022</v>
      </c>
      <c r="O16" s="15">
        <v>2022</v>
      </c>
      <c r="P16" s="15"/>
      <c r="Q16" s="15"/>
      <c r="R16" s="15"/>
      <c r="S16" s="15" t="s">
        <v>39</v>
      </c>
      <c r="T16" s="15"/>
      <c r="U16" s="15"/>
      <c r="V16" s="15"/>
      <c r="W16" s="15"/>
      <c r="X16" s="15" t="s">
        <v>39</v>
      </c>
      <c r="Y16" s="22" t="s">
        <v>225</v>
      </c>
      <c r="Z16" s="22" t="s">
        <v>41</v>
      </c>
    </row>
    <row r="17" spans="1:26" ht="72.5" x14ac:dyDescent="0.35">
      <c r="A17" s="15">
        <v>11</v>
      </c>
      <c r="B17" s="218"/>
      <c r="C17" s="218" t="s">
        <v>51</v>
      </c>
      <c r="D17" s="218">
        <v>70909709</v>
      </c>
      <c r="E17" s="218">
        <v>102006598</v>
      </c>
      <c r="F17" s="218">
        <v>600086992</v>
      </c>
      <c r="G17" s="22" t="s">
        <v>58</v>
      </c>
      <c r="H17" s="218" t="s">
        <v>36</v>
      </c>
      <c r="I17" s="218" t="s">
        <v>37</v>
      </c>
      <c r="J17" s="218" t="s">
        <v>51</v>
      </c>
      <c r="K17" s="22"/>
      <c r="L17" s="25">
        <v>8000000</v>
      </c>
      <c r="M17" s="25">
        <f t="shared" si="0"/>
        <v>5600000</v>
      </c>
      <c r="N17" s="15">
        <v>2023</v>
      </c>
      <c r="O17" s="15">
        <v>2023</v>
      </c>
      <c r="P17" s="15" t="s">
        <v>39</v>
      </c>
      <c r="Q17" s="15" t="s">
        <v>39</v>
      </c>
      <c r="R17" s="15" t="s">
        <v>39</v>
      </c>
      <c r="S17" s="15" t="s">
        <v>39</v>
      </c>
      <c r="T17" s="15"/>
      <c r="U17" s="15"/>
      <c r="V17" s="15"/>
      <c r="W17" s="15"/>
      <c r="X17" s="15" t="s">
        <v>39</v>
      </c>
      <c r="Y17" s="22" t="s">
        <v>225</v>
      </c>
      <c r="Z17" s="22" t="s">
        <v>41</v>
      </c>
    </row>
    <row r="18" spans="1:26" ht="43.5" x14ac:dyDescent="0.35">
      <c r="A18" s="15">
        <v>12</v>
      </c>
      <c r="B18" s="218"/>
      <c r="C18" s="218" t="s">
        <v>51</v>
      </c>
      <c r="D18" s="218">
        <v>70909709</v>
      </c>
      <c r="E18" s="218">
        <v>102006598</v>
      </c>
      <c r="F18" s="218">
        <v>600086992</v>
      </c>
      <c r="G18" s="22" t="s">
        <v>59</v>
      </c>
      <c r="H18" s="218" t="s">
        <v>36</v>
      </c>
      <c r="I18" s="218" t="s">
        <v>37</v>
      </c>
      <c r="J18" s="218" t="s">
        <v>51</v>
      </c>
      <c r="K18" s="22"/>
      <c r="L18" s="25">
        <v>2500000</v>
      </c>
      <c r="M18" s="25">
        <f t="shared" si="0"/>
        <v>1750000</v>
      </c>
      <c r="N18" s="15">
        <v>2023</v>
      </c>
      <c r="O18" s="15">
        <v>2023</v>
      </c>
      <c r="P18" s="15"/>
      <c r="Q18" s="15"/>
      <c r="R18" s="15"/>
      <c r="S18" s="15" t="s">
        <v>39</v>
      </c>
      <c r="T18" s="15"/>
      <c r="U18" s="15" t="s">
        <v>39</v>
      </c>
      <c r="V18" s="15" t="s">
        <v>39</v>
      </c>
      <c r="W18" s="15"/>
      <c r="X18" s="15"/>
      <c r="Y18" s="22" t="s">
        <v>225</v>
      </c>
      <c r="Z18" s="22" t="s">
        <v>41</v>
      </c>
    </row>
    <row r="19" spans="1:26" ht="72.5" x14ac:dyDescent="0.35">
      <c r="A19" s="15">
        <v>13</v>
      </c>
      <c r="B19" s="218"/>
      <c r="C19" s="218" t="s">
        <v>51</v>
      </c>
      <c r="D19" s="218">
        <v>70909709</v>
      </c>
      <c r="E19" s="218">
        <v>102006598</v>
      </c>
      <c r="F19" s="218">
        <v>600086992</v>
      </c>
      <c r="G19" s="22" t="s">
        <v>60</v>
      </c>
      <c r="H19" s="218" t="s">
        <v>36</v>
      </c>
      <c r="I19" s="218" t="s">
        <v>37</v>
      </c>
      <c r="J19" s="218" t="s">
        <v>51</v>
      </c>
      <c r="K19" s="22"/>
      <c r="L19" s="25">
        <v>9000000</v>
      </c>
      <c r="M19" s="25">
        <f t="shared" si="0"/>
        <v>6300000</v>
      </c>
      <c r="N19" s="15">
        <v>2022</v>
      </c>
      <c r="O19" s="15">
        <v>2027</v>
      </c>
      <c r="P19" s="15"/>
      <c r="Q19" s="15"/>
      <c r="R19" s="15"/>
      <c r="S19" s="15" t="s">
        <v>39</v>
      </c>
      <c r="T19" s="15"/>
      <c r="U19" s="15" t="s">
        <v>39</v>
      </c>
      <c r="V19" s="15" t="s">
        <v>39</v>
      </c>
      <c r="W19" s="15"/>
      <c r="X19" s="15"/>
      <c r="Y19" s="22" t="s">
        <v>225</v>
      </c>
      <c r="Z19" s="22" t="s">
        <v>41</v>
      </c>
    </row>
    <row r="20" spans="1:26" ht="217.5" x14ac:dyDescent="0.35">
      <c r="A20" s="15">
        <v>14</v>
      </c>
      <c r="B20" s="218" t="s">
        <v>61</v>
      </c>
      <c r="C20" s="218" t="s">
        <v>62</v>
      </c>
      <c r="D20" s="218">
        <v>71004025</v>
      </c>
      <c r="E20" s="218">
        <v>102006482</v>
      </c>
      <c r="F20" s="218">
        <v>600086712</v>
      </c>
      <c r="G20" s="22" t="s">
        <v>63</v>
      </c>
      <c r="H20" s="218" t="s">
        <v>36</v>
      </c>
      <c r="I20" s="218" t="s">
        <v>37</v>
      </c>
      <c r="J20" s="218" t="s">
        <v>64</v>
      </c>
      <c r="K20" s="22" t="s">
        <v>65</v>
      </c>
      <c r="L20" s="25">
        <v>35000000</v>
      </c>
      <c r="M20" s="25">
        <v>24500000</v>
      </c>
      <c r="N20" s="26" t="s">
        <v>66</v>
      </c>
      <c r="O20" s="26" t="s">
        <v>67</v>
      </c>
      <c r="P20" s="15" t="s">
        <v>39</v>
      </c>
      <c r="Q20" s="15" t="s">
        <v>39</v>
      </c>
      <c r="R20" s="15" t="s">
        <v>39</v>
      </c>
      <c r="S20" s="15" t="s">
        <v>39</v>
      </c>
      <c r="T20" s="15" t="s">
        <v>68</v>
      </c>
      <c r="U20" s="15" t="s">
        <v>39</v>
      </c>
      <c r="V20" s="15" t="s">
        <v>68</v>
      </c>
      <c r="W20" s="15" t="s">
        <v>39</v>
      </c>
      <c r="X20" s="15" t="s">
        <v>39</v>
      </c>
      <c r="Y20" s="22" t="s">
        <v>69</v>
      </c>
      <c r="Z20" s="22" t="s">
        <v>219</v>
      </c>
    </row>
    <row r="21" spans="1:26" ht="116" x14ac:dyDescent="0.35">
      <c r="A21" s="15">
        <v>15</v>
      </c>
      <c r="B21" s="218"/>
      <c r="C21" s="218" t="s">
        <v>62</v>
      </c>
      <c r="D21" s="218">
        <v>71004025</v>
      </c>
      <c r="E21" s="218">
        <v>102006482</v>
      </c>
      <c r="F21" s="218">
        <v>600086712</v>
      </c>
      <c r="G21" s="22" t="s">
        <v>70</v>
      </c>
      <c r="H21" s="218" t="s">
        <v>36</v>
      </c>
      <c r="I21" s="218" t="s">
        <v>37</v>
      </c>
      <c r="J21" s="218" t="s">
        <v>64</v>
      </c>
      <c r="K21" s="22" t="s">
        <v>71</v>
      </c>
      <c r="L21" s="25">
        <v>2000000</v>
      </c>
      <c r="M21" s="25">
        <v>1400000</v>
      </c>
      <c r="N21" s="26" t="s">
        <v>66</v>
      </c>
      <c r="O21" s="26" t="s">
        <v>67</v>
      </c>
      <c r="P21" s="15" t="s">
        <v>68</v>
      </c>
      <c r="Q21" s="15" t="s">
        <v>68</v>
      </c>
      <c r="R21" s="15" t="s">
        <v>68</v>
      </c>
      <c r="S21" s="15" t="s">
        <v>68</v>
      </c>
      <c r="T21" s="15"/>
      <c r="U21" s="15"/>
      <c r="V21" s="15" t="s">
        <v>39</v>
      </c>
      <c r="W21" s="15"/>
      <c r="X21" s="15"/>
      <c r="Y21" s="22" t="s">
        <v>69</v>
      </c>
      <c r="Z21" s="22" t="s">
        <v>219</v>
      </c>
    </row>
    <row r="22" spans="1:26" ht="29" x14ac:dyDescent="0.35">
      <c r="A22" s="15">
        <v>16</v>
      </c>
      <c r="B22" s="218"/>
      <c r="C22" s="218" t="s">
        <v>62</v>
      </c>
      <c r="D22" s="218">
        <v>71004025</v>
      </c>
      <c r="E22" s="218">
        <v>102006482</v>
      </c>
      <c r="F22" s="218">
        <v>600086712</v>
      </c>
      <c r="G22" s="22" t="s">
        <v>72</v>
      </c>
      <c r="H22" s="218" t="s">
        <v>36</v>
      </c>
      <c r="I22" s="218" t="s">
        <v>37</v>
      </c>
      <c r="J22" s="218" t="s">
        <v>64</v>
      </c>
      <c r="K22" s="22" t="s">
        <v>68</v>
      </c>
      <c r="L22" s="25">
        <v>3000000</v>
      </c>
      <c r="M22" s="25">
        <v>2100000</v>
      </c>
      <c r="N22" s="26" t="s">
        <v>73</v>
      </c>
      <c r="O22" s="26" t="s">
        <v>74</v>
      </c>
      <c r="P22" s="15" t="s">
        <v>68</v>
      </c>
      <c r="Q22" s="15" t="s">
        <v>39</v>
      </c>
      <c r="R22" s="15" t="s">
        <v>39</v>
      </c>
      <c r="S22" s="15" t="s">
        <v>39</v>
      </c>
      <c r="T22" s="15" t="s">
        <v>68</v>
      </c>
      <c r="U22" s="15" t="s">
        <v>68</v>
      </c>
      <c r="V22" s="15" t="s">
        <v>68</v>
      </c>
      <c r="W22" s="15" t="s">
        <v>68</v>
      </c>
      <c r="X22" s="15" t="s">
        <v>68</v>
      </c>
      <c r="Y22" s="22" t="s">
        <v>69</v>
      </c>
      <c r="Z22" s="22" t="s">
        <v>41</v>
      </c>
    </row>
    <row r="23" spans="1:26" ht="58" x14ac:dyDescent="0.35">
      <c r="A23" s="15">
        <v>17</v>
      </c>
      <c r="B23" s="218"/>
      <c r="C23" s="218" t="s">
        <v>62</v>
      </c>
      <c r="D23" s="218">
        <v>71004025</v>
      </c>
      <c r="E23" s="218">
        <v>102006482</v>
      </c>
      <c r="F23" s="218">
        <v>600086712</v>
      </c>
      <c r="G23" s="22" t="s">
        <v>75</v>
      </c>
      <c r="H23" s="218" t="s">
        <v>36</v>
      </c>
      <c r="I23" s="218" t="s">
        <v>37</v>
      </c>
      <c r="J23" s="218" t="s">
        <v>64</v>
      </c>
      <c r="K23" s="22" t="s">
        <v>75</v>
      </c>
      <c r="L23" s="25">
        <v>4000000</v>
      </c>
      <c r="M23" s="25">
        <v>2100000</v>
      </c>
      <c r="N23" s="26" t="s">
        <v>66</v>
      </c>
      <c r="O23" s="26" t="s">
        <v>67</v>
      </c>
      <c r="P23" s="15" t="s">
        <v>68</v>
      </c>
      <c r="Q23" s="15"/>
      <c r="R23" s="15"/>
      <c r="S23" s="15"/>
      <c r="T23" s="15"/>
      <c r="U23" s="15"/>
      <c r="V23" s="15"/>
      <c r="W23" s="15"/>
      <c r="X23" s="15" t="s">
        <v>39</v>
      </c>
      <c r="Y23" s="22" t="s">
        <v>69</v>
      </c>
      <c r="Z23" s="22" t="s">
        <v>219</v>
      </c>
    </row>
    <row r="24" spans="1:26" ht="101.5" x14ac:dyDescent="0.35">
      <c r="A24" s="15">
        <v>18</v>
      </c>
      <c r="B24" s="218"/>
      <c r="C24" s="218" t="s">
        <v>62</v>
      </c>
      <c r="D24" s="218">
        <v>71004025</v>
      </c>
      <c r="E24" s="218">
        <v>102006482</v>
      </c>
      <c r="F24" s="218">
        <v>600086712</v>
      </c>
      <c r="G24" s="22" t="s">
        <v>76</v>
      </c>
      <c r="H24" s="218" t="s">
        <v>36</v>
      </c>
      <c r="I24" s="218" t="s">
        <v>37</v>
      </c>
      <c r="J24" s="218" t="s">
        <v>64</v>
      </c>
      <c r="K24" s="22" t="s">
        <v>77</v>
      </c>
      <c r="L24" s="25">
        <v>3000000</v>
      </c>
      <c r="M24" s="25">
        <v>2100000</v>
      </c>
      <c r="N24" s="26" t="s">
        <v>66</v>
      </c>
      <c r="O24" s="26" t="s">
        <v>67</v>
      </c>
      <c r="P24" s="15" t="s">
        <v>68</v>
      </c>
      <c r="Q24" s="15"/>
      <c r="R24" s="15"/>
      <c r="S24" s="15"/>
      <c r="T24" s="15"/>
      <c r="U24" s="15" t="s">
        <v>39</v>
      </c>
      <c r="V24" s="15"/>
      <c r="W24" s="15"/>
      <c r="X24" s="15"/>
      <c r="Y24" s="22" t="s">
        <v>69</v>
      </c>
      <c r="Z24" s="22" t="s">
        <v>219</v>
      </c>
    </row>
    <row r="25" spans="1:26" ht="116" x14ac:dyDescent="0.35">
      <c r="A25" s="15">
        <v>19</v>
      </c>
      <c r="B25" s="218"/>
      <c r="C25" s="218" t="s">
        <v>62</v>
      </c>
      <c r="D25" s="218">
        <v>71004025</v>
      </c>
      <c r="E25" s="218">
        <v>102006482</v>
      </c>
      <c r="F25" s="218">
        <v>600086712</v>
      </c>
      <c r="G25" s="22" t="s">
        <v>78</v>
      </c>
      <c r="H25" s="218" t="s">
        <v>36</v>
      </c>
      <c r="I25" s="218" t="s">
        <v>37</v>
      </c>
      <c r="J25" s="218" t="s">
        <v>64</v>
      </c>
      <c r="K25" s="22" t="s">
        <v>79</v>
      </c>
      <c r="L25" s="25">
        <v>3500000</v>
      </c>
      <c r="M25" s="25">
        <v>1750000</v>
      </c>
      <c r="N25" s="26" t="s">
        <v>66</v>
      </c>
      <c r="O25" s="26" t="s">
        <v>67</v>
      </c>
      <c r="P25" s="15" t="s">
        <v>68</v>
      </c>
      <c r="Q25" s="15"/>
      <c r="R25" s="15"/>
      <c r="S25" s="15"/>
      <c r="T25" s="15"/>
      <c r="U25" s="15"/>
      <c r="V25" s="15"/>
      <c r="W25" s="15" t="s">
        <v>39</v>
      </c>
      <c r="X25" s="15" t="s">
        <v>68</v>
      </c>
      <c r="Y25" s="22" t="s">
        <v>69</v>
      </c>
      <c r="Z25" s="22" t="s">
        <v>219</v>
      </c>
    </row>
    <row r="26" spans="1:26" ht="58" x14ac:dyDescent="0.35">
      <c r="A26" s="15">
        <v>20</v>
      </c>
      <c r="B26" s="218"/>
      <c r="C26" s="218" t="s">
        <v>62</v>
      </c>
      <c r="D26" s="218">
        <v>71004025</v>
      </c>
      <c r="E26" s="218">
        <v>102006482</v>
      </c>
      <c r="F26" s="218">
        <v>600086712</v>
      </c>
      <c r="G26" s="22" t="s">
        <v>80</v>
      </c>
      <c r="H26" s="218" t="s">
        <v>36</v>
      </c>
      <c r="I26" s="218" t="s">
        <v>37</v>
      </c>
      <c r="J26" s="218" t="s">
        <v>64</v>
      </c>
      <c r="K26" s="22" t="s">
        <v>81</v>
      </c>
      <c r="L26" s="25">
        <v>2500000</v>
      </c>
      <c r="M26" s="25">
        <v>1750000</v>
      </c>
      <c r="N26" s="26" t="s">
        <v>73</v>
      </c>
      <c r="O26" s="26" t="s">
        <v>74</v>
      </c>
      <c r="P26" s="15" t="s">
        <v>68</v>
      </c>
      <c r="Q26" s="15"/>
      <c r="R26" s="15"/>
      <c r="S26" s="15"/>
      <c r="T26" s="15"/>
      <c r="U26" s="15"/>
      <c r="V26" s="15"/>
      <c r="W26" s="15"/>
      <c r="X26" s="15" t="s">
        <v>68</v>
      </c>
      <c r="Y26" s="22" t="s">
        <v>69</v>
      </c>
      <c r="Z26" s="22" t="s">
        <v>219</v>
      </c>
    </row>
    <row r="27" spans="1:26" ht="58" x14ac:dyDescent="0.35">
      <c r="A27" s="15">
        <v>21</v>
      </c>
      <c r="B27" s="218"/>
      <c r="C27" s="218" t="s">
        <v>62</v>
      </c>
      <c r="D27" s="218">
        <v>71004025</v>
      </c>
      <c r="E27" s="218">
        <v>102006482</v>
      </c>
      <c r="F27" s="218">
        <v>600086712</v>
      </c>
      <c r="G27" s="22" t="s">
        <v>82</v>
      </c>
      <c r="H27" s="218" t="s">
        <v>36</v>
      </c>
      <c r="I27" s="218" t="s">
        <v>37</v>
      </c>
      <c r="J27" s="218" t="s">
        <v>64</v>
      </c>
      <c r="K27" s="22" t="s">
        <v>83</v>
      </c>
      <c r="L27" s="25">
        <v>5000000</v>
      </c>
      <c r="M27" s="25">
        <v>3500000</v>
      </c>
      <c r="N27" s="26" t="s">
        <v>73</v>
      </c>
      <c r="O27" s="26" t="s">
        <v>74</v>
      </c>
      <c r="P27" s="15" t="s">
        <v>68</v>
      </c>
      <c r="Q27" s="15"/>
      <c r="R27" s="15"/>
      <c r="S27" s="15"/>
      <c r="T27" s="15"/>
      <c r="U27" s="15"/>
      <c r="V27" s="15"/>
      <c r="W27" s="15"/>
      <c r="X27" s="15" t="s">
        <v>68</v>
      </c>
      <c r="Y27" s="22" t="s">
        <v>69</v>
      </c>
      <c r="Z27" s="22" t="s">
        <v>219</v>
      </c>
    </row>
    <row r="28" spans="1:26" ht="58" x14ac:dyDescent="0.35">
      <c r="A28" s="15">
        <v>22</v>
      </c>
      <c r="B28" s="218"/>
      <c r="C28" s="218" t="s">
        <v>62</v>
      </c>
      <c r="D28" s="218">
        <v>71004025</v>
      </c>
      <c r="E28" s="218">
        <v>102006482</v>
      </c>
      <c r="F28" s="218">
        <v>600086712</v>
      </c>
      <c r="G28" s="22" t="s">
        <v>84</v>
      </c>
      <c r="H28" s="218" t="s">
        <v>36</v>
      </c>
      <c r="I28" s="218" t="s">
        <v>37</v>
      </c>
      <c r="J28" s="218" t="s">
        <v>64</v>
      </c>
      <c r="K28" s="22" t="s">
        <v>81</v>
      </c>
      <c r="L28" s="25">
        <v>5000000</v>
      </c>
      <c r="M28" s="25">
        <v>3500000</v>
      </c>
      <c r="N28" s="26" t="s">
        <v>73</v>
      </c>
      <c r="O28" s="26" t="s">
        <v>74</v>
      </c>
      <c r="P28" s="15" t="s">
        <v>68</v>
      </c>
      <c r="Q28" s="16" t="s">
        <v>39</v>
      </c>
      <c r="R28" s="16" t="s">
        <v>39</v>
      </c>
      <c r="S28" s="16"/>
      <c r="T28" s="16"/>
      <c r="U28" s="16"/>
      <c r="V28" s="16"/>
      <c r="W28" s="16" t="s">
        <v>39</v>
      </c>
      <c r="X28" s="15" t="s">
        <v>68</v>
      </c>
      <c r="Y28" s="22" t="s">
        <v>69</v>
      </c>
      <c r="Z28" s="22" t="s">
        <v>219</v>
      </c>
    </row>
    <row r="29" spans="1:26" ht="29" x14ac:dyDescent="0.35">
      <c r="A29" s="15">
        <v>23</v>
      </c>
      <c r="B29" s="218"/>
      <c r="C29" s="218" t="s">
        <v>62</v>
      </c>
      <c r="D29" s="218">
        <v>71004025</v>
      </c>
      <c r="E29" s="218">
        <v>102006482</v>
      </c>
      <c r="F29" s="218">
        <v>600086712</v>
      </c>
      <c r="G29" s="22" t="s">
        <v>85</v>
      </c>
      <c r="H29" s="218" t="s">
        <v>36</v>
      </c>
      <c r="I29" s="218" t="s">
        <v>37</v>
      </c>
      <c r="J29" s="218" t="s">
        <v>64</v>
      </c>
      <c r="K29" s="22"/>
      <c r="L29" s="25">
        <v>5000000</v>
      </c>
      <c r="M29" s="25">
        <v>3500000</v>
      </c>
      <c r="N29" s="26" t="s">
        <v>73</v>
      </c>
      <c r="O29" s="26" t="s">
        <v>74</v>
      </c>
      <c r="P29" s="15" t="s">
        <v>68</v>
      </c>
      <c r="Q29" s="15"/>
      <c r="R29" s="15"/>
      <c r="S29" s="15"/>
      <c r="T29" s="15"/>
      <c r="U29" s="15"/>
      <c r="V29" s="15"/>
      <c r="W29" s="15" t="s">
        <v>39</v>
      </c>
      <c r="X29" s="15" t="s">
        <v>68</v>
      </c>
      <c r="Y29" s="22" t="s">
        <v>69</v>
      </c>
      <c r="Z29" s="22" t="s">
        <v>41</v>
      </c>
    </row>
    <row r="30" spans="1:26" ht="72.5" x14ac:dyDescent="0.35">
      <c r="A30" s="15">
        <v>24</v>
      </c>
      <c r="B30" s="218"/>
      <c r="C30" s="218" t="s">
        <v>62</v>
      </c>
      <c r="D30" s="218">
        <v>71004025</v>
      </c>
      <c r="E30" s="218">
        <v>102006482</v>
      </c>
      <c r="F30" s="218">
        <v>600086712</v>
      </c>
      <c r="G30" s="22" t="s">
        <v>86</v>
      </c>
      <c r="H30" s="218" t="s">
        <v>36</v>
      </c>
      <c r="I30" s="218" t="s">
        <v>37</v>
      </c>
      <c r="J30" s="218" t="s">
        <v>64</v>
      </c>
      <c r="K30" s="22" t="s">
        <v>87</v>
      </c>
      <c r="L30" s="25">
        <v>5000000</v>
      </c>
      <c r="M30" s="25">
        <v>3500000</v>
      </c>
      <c r="N30" s="26" t="s">
        <v>73</v>
      </c>
      <c r="O30" s="26" t="s">
        <v>74</v>
      </c>
      <c r="P30" s="15" t="s">
        <v>68</v>
      </c>
      <c r="Q30" s="15"/>
      <c r="R30" s="15"/>
      <c r="S30" s="15"/>
      <c r="T30" s="15"/>
      <c r="U30" s="15"/>
      <c r="V30" s="15"/>
      <c r="W30" s="15"/>
      <c r="X30" s="15" t="s">
        <v>68</v>
      </c>
      <c r="Y30" s="22" t="s">
        <v>69</v>
      </c>
      <c r="Z30" s="22" t="s">
        <v>219</v>
      </c>
    </row>
    <row r="31" spans="1:26" ht="29" x14ac:dyDescent="0.35">
      <c r="A31" s="15">
        <v>25</v>
      </c>
      <c r="B31" s="218"/>
      <c r="C31" s="218" t="s">
        <v>62</v>
      </c>
      <c r="D31" s="218">
        <v>71004025</v>
      </c>
      <c r="E31" s="218">
        <v>102006482</v>
      </c>
      <c r="F31" s="218">
        <v>600086712</v>
      </c>
      <c r="G31" s="22" t="s">
        <v>88</v>
      </c>
      <c r="H31" s="218" t="s">
        <v>36</v>
      </c>
      <c r="I31" s="218" t="s">
        <v>37</v>
      </c>
      <c r="J31" s="218" t="s">
        <v>64</v>
      </c>
      <c r="K31" s="22"/>
      <c r="L31" s="25">
        <v>5000000</v>
      </c>
      <c r="M31" s="25">
        <v>3500000</v>
      </c>
      <c r="N31" s="26" t="s">
        <v>73</v>
      </c>
      <c r="O31" s="26" t="s">
        <v>74</v>
      </c>
      <c r="P31" s="15" t="s">
        <v>68</v>
      </c>
      <c r="Q31" s="15"/>
      <c r="R31" s="15"/>
      <c r="S31" s="15"/>
      <c r="T31" s="15"/>
      <c r="U31" s="15"/>
      <c r="V31" s="15"/>
      <c r="W31" s="15"/>
      <c r="X31" s="15" t="s">
        <v>68</v>
      </c>
      <c r="Y31" s="22" t="s">
        <v>69</v>
      </c>
      <c r="Z31" s="22" t="s">
        <v>41</v>
      </c>
    </row>
    <row r="32" spans="1:26" ht="29" x14ac:dyDescent="0.35">
      <c r="A32" s="15">
        <v>26</v>
      </c>
      <c r="B32" s="218" t="s">
        <v>89</v>
      </c>
      <c r="C32" s="218" t="s">
        <v>34</v>
      </c>
      <c r="D32" s="218">
        <v>70946281</v>
      </c>
      <c r="E32" s="218">
        <v>102006474</v>
      </c>
      <c r="F32" s="218">
        <v>600086704</v>
      </c>
      <c r="G32" s="22" t="s">
        <v>90</v>
      </c>
      <c r="H32" s="218" t="s">
        <v>36</v>
      </c>
      <c r="I32" s="218" t="s">
        <v>37</v>
      </c>
      <c r="J32" s="218" t="s">
        <v>37</v>
      </c>
      <c r="K32" s="22" t="s">
        <v>90</v>
      </c>
      <c r="L32" s="25">
        <v>20000000</v>
      </c>
      <c r="M32" s="25">
        <f t="shared" si="0"/>
        <v>14000000</v>
      </c>
      <c r="N32" s="15">
        <v>2022</v>
      </c>
      <c r="O32" s="15">
        <v>2023</v>
      </c>
      <c r="P32" s="15"/>
      <c r="Q32" s="15"/>
      <c r="R32" s="15"/>
      <c r="S32" s="15"/>
      <c r="T32" s="15"/>
      <c r="U32" s="15"/>
      <c r="V32" s="15"/>
      <c r="W32" s="15"/>
      <c r="X32" s="15"/>
      <c r="Y32" s="22" t="s">
        <v>69</v>
      </c>
      <c r="Z32" s="22" t="s">
        <v>41</v>
      </c>
    </row>
    <row r="33" spans="1:26" ht="29" x14ac:dyDescent="0.35">
      <c r="A33" s="15">
        <v>27</v>
      </c>
      <c r="B33" s="218"/>
      <c r="C33" s="218" t="s">
        <v>34</v>
      </c>
      <c r="D33" s="218">
        <v>70946281</v>
      </c>
      <c r="E33" s="218">
        <v>102006474</v>
      </c>
      <c r="F33" s="218">
        <v>600086704</v>
      </c>
      <c r="G33" s="22" t="s">
        <v>91</v>
      </c>
      <c r="H33" s="218" t="s">
        <v>36</v>
      </c>
      <c r="I33" s="218" t="s">
        <v>37</v>
      </c>
      <c r="J33" s="218" t="s">
        <v>37</v>
      </c>
      <c r="K33" s="22" t="s">
        <v>92</v>
      </c>
      <c r="L33" s="25">
        <v>10000000</v>
      </c>
      <c r="M33" s="25">
        <f t="shared" si="0"/>
        <v>7000000</v>
      </c>
      <c r="N33" s="15">
        <v>2023</v>
      </c>
      <c r="O33" s="15">
        <v>2025</v>
      </c>
      <c r="P33" s="15"/>
      <c r="Q33" s="15"/>
      <c r="R33" s="15"/>
      <c r="S33" s="15"/>
      <c r="T33" s="15"/>
      <c r="U33" s="15"/>
      <c r="V33" s="15" t="s">
        <v>39</v>
      </c>
      <c r="W33" s="15" t="s">
        <v>39</v>
      </c>
      <c r="X33" s="15"/>
      <c r="Y33" s="22" t="s">
        <v>69</v>
      </c>
      <c r="Z33" s="22" t="s">
        <v>41</v>
      </c>
    </row>
    <row r="34" spans="1:26" ht="29" x14ac:dyDescent="0.35">
      <c r="A34" s="15">
        <v>28</v>
      </c>
      <c r="B34" s="218"/>
      <c r="C34" s="218" t="s">
        <v>34</v>
      </c>
      <c r="D34" s="218">
        <v>70946281</v>
      </c>
      <c r="E34" s="218">
        <v>102006474</v>
      </c>
      <c r="F34" s="218">
        <v>600086704</v>
      </c>
      <c r="G34" s="22" t="s">
        <v>93</v>
      </c>
      <c r="H34" s="218" t="s">
        <v>36</v>
      </c>
      <c r="I34" s="218" t="s">
        <v>37</v>
      </c>
      <c r="J34" s="218" t="s">
        <v>37</v>
      </c>
      <c r="K34" s="22" t="s">
        <v>94</v>
      </c>
      <c r="L34" s="25">
        <v>1000000</v>
      </c>
      <c r="M34" s="25">
        <f t="shared" si="0"/>
        <v>700000</v>
      </c>
      <c r="N34" s="15">
        <v>2022</v>
      </c>
      <c r="O34" s="15">
        <v>2023</v>
      </c>
      <c r="P34" s="15" t="s">
        <v>39</v>
      </c>
      <c r="Q34" s="15"/>
      <c r="R34" s="15"/>
      <c r="S34" s="15" t="s">
        <v>39</v>
      </c>
      <c r="T34" s="15"/>
      <c r="U34" s="15"/>
      <c r="V34" s="15"/>
      <c r="W34" s="15"/>
      <c r="X34" s="15" t="s">
        <v>39</v>
      </c>
      <c r="Y34" s="22" t="s">
        <v>95</v>
      </c>
      <c r="Z34" s="22" t="s">
        <v>41</v>
      </c>
    </row>
    <row r="35" spans="1:26" ht="29" x14ac:dyDescent="0.35">
      <c r="A35" s="15">
        <v>29</v>
      </c>
      <c r="B35" s="218"/>
      <c r="C35" s="218" t="s">
        <v>34</v>
      </c>
      <c r="D35" s="218">
        <v>70946281</v>
      </c>
      <c r="E35" s="218">
        <v>102006474</v>
      </c>
      <c r="F35" s="218">
        <v>600086704</v>
      </c>
      <c r="G35" s="22" t="s">
        <v>96</v>
      </c>
      <c r="H35" s="218" t="s">
        <v>36</v>
      </c>
      <c r="I35" s="218" t="s">
        <v>37</v>
      </c>
      <c r="J35" s="218" t="s">
        <v>37</v>
      </c>
      <c r="K35" s="22" t="s">
        <v>97</v>
      </c>
      <c r="L35" s="25">
        <v>500000</v>
      </c>
      <c r="M35" s="25">
        <f t="shared" si="0"/>
        <v>350000</v>
      </c>
      <c r="N35" s="15">
        <v>2022</v>
      </c>
      <c r="O35" s="15">
        <v>2023</v>
      </c>
      <c r="P35" s="15"/>
      <c r="Q35" s="15"/>
      <c r="R35" s="15"/>
      <c r="S35" s="15"/>
      <c r="T35" s="15"/>
      <c r="U35" s="15"/>
      <c r="V35" s="15"/>
      <c r="W35" s="15"/>
      <c r="X35" s="15"/>
      <c r="Y35" s="22" t="s">
        <v>95</v>
      </c>
      <c r="Z35" s="22" t="s">
        <v>41</v>
      </c>
    </row>
    <row r="36" spans="1:26" ht="43.5" x14ac:dyDescent="0.35">
      <c r="A36" s="15">
        <v>30</v>
      </c>
      <c r="B36" s="218"/>
      <c r="C36" s="218" t="s">
        <v>34</v>
      </c>
      <c r="D36" s="218">
        <v>70946281</v>
      </c>
      <c r="E36" s="218">
        <v>102006474</v>
      </c>
      <c r="F36" s="218">
        <v>600086704</v>
      </c>
      <c r="G36" s="22" t="s">
        <v>98</v>
      </c>
      <c r="H36" s="218" t="s">
        <v>36</v>
      </c>
      <c r="I36" s="218" t="s">
        <v>37</v>
      </c>
      <c r="J36" s="218" t="s">
        <v>37</v>
      </c>
      <c r="K36" s="22" t="s">
        <v>99</v>
      </c>
      <c r="L36" s="25">
        <v>2000000</v>
      </c>
      <c r="M36" s="25">
        <f t="shared" si="0"/>
        <v>1400000</v>
      </c>
      <c r="N36" s="15">
        <v>2023</v>
      </c>
      <c r="O36" s="15">
        <v>2024</v>
      </c>
      <c r="P36" s="15"/>
      <c r="Q36" s="15"/>
      <c r="R36" s="15"/>
      <c r="S36" s="15"/>
      <c r="T36" s="15"/>
      <c r="U36" s="15"/>
      <c r="V36" s="15"/>
      <c r="W36" s="15"/>
      <c r="X36" s="15"/>
      <c r="Y36" s="22" t="s">
        <v>95</v>
      </c>
      <c r="Z36" s="22" t="s">
        <v>41</v>
      </c>
    </row>
    <row r="37" spans="1:26" ht="72.5" x14ac:dyDescent="0.35">
      <c r="A37" s="15">
        <v>31</v>
      </c>
      <c r="B37" s="218"/>
      <c r="C37" s="218" t="s">
        <v>34</v>
      </c>
      <c r="D37" s="218">
        <v>70946281</v>
      </c>
      <c r="E37" s="218">
        <v>102006474</v>
      </c>
      <c r="F37" s="218">
        <v>600086704</v>
      </c>
      <c r="G37" s="22" t="s">
        <v>100</v>
      </c>
      <c r="H37" s="218" t="s">
        <v>36</v>
      </c>
      <c r="I37" s="218" t="s">
        <v>37</v>
      </c>
      <c r="J37" s="218" t="s">
        <v>37</v>
      </c>
      <c r="K37" s="22" t="s">
        <v>101</v>
      </c>
      <c r="L37" s="25">
        <v>150000</v>
      </c>
      <c r="M37" s="25">
        <f t="shared" si="0"/>
        <v>105000</v>
      </c>
      <c r="N37" s="15">
        <v>2022</v>
      </c>
      <c r="O37" s="15">
        <v>2023</v>
      </c>
      <c r="P37" s="15"/>
      <c r="Q37" s="15"/>
      <c r="R37" s="15"/>
      <c r="S37" s="15"/>
      <c r="T37" s="15"/>
      <c r="U37" s="15" t="s">
        <v>39</v>
      </c>
      <c r="V37" s="15" t="s">
        <v>39</v>
      </c>
      <c r="W37" s="15"/>
      <c r="X37" s="15"/>
      <c r="Y37" s="22" t="s">
        <v>95</v>
      </c>
      <c r="Z37" s="22" t="s">
        <v>41</v>
      </c>
    </row>
    <row r="38" spans="1:26" ht="87" x14ac:dyDescent="0.35">
      <c r="A38" s="15">
        <v>32</v>
      </c>
      <c r="B38" s="218"/>
      <c r="C38" s="218" t="s">
        <v>34</v>
      </c>
      <c r="D38" s="218">
        <v>70946281</v>
      </c>
      <c r="E38" s="218">
        <v>102006474</v>
      </c>
      <c r="F38" s="218">
        <v>600086704</v>
      </c>
      <c r="G38" s="22" t="s">
        <v>102</v>
      </c>
      <c r="H38" s="218" t="s">
        <v>36</v>
      </c>
      <c r="I38" s="218" t="s">
        <v>37</v>
      </c>
      <c r="J38" s="218" t="s">
        <v>37</v>
      </c>
      <c r="K38" s="22" t="s">
        <v>103</v>
      </c>
      <c r="L38" s="25">
        <v>1000000</v>
      </c>
      <c r="M38" s="25">
        <f t="shared" si="0"/>
        <v>700000</v>
      </c>
      <c r="N38" s="15">
        <v>2022</v>
      </c>
      <c r="O38" s="15">
        <v>2023</v>
      </c>
      <c r="P38" s="15"/>
      <c r="Q38" s="15"/>
      <c r="R38" s="15"/>
      <c r="S38" s="15" t="s">
        <v>39</v>
      </c>
      <c r="T38" s="15"/>
      <c r="U38" s="15"/>
      <c r="V38" s="15"/>
      <c r="W38" s="15"/>
      <c r="X38" s="15"/>
      <c r="Y38" s="22" t="s">
        <v>95</v>
      </c>
      <c r="Z38" s="22" t="s">
        <v>41</v>
      </c>
    </row>
    <row r="39" spans="1:26" ht="87" x14ac:dyDescent="0.35">
      <c r="A39" s="15">
        <v>33</v>
      </c>
      <c r="B39" s="218" t="s">
        <v>104</v>
      </c>
      <c r="C39" s="218" t="s">
        <v>105</v>
      </c>
      <c r="D39" s="218">
        <v>70997845</v>
      </c>
      <c r="E39" s="218">
        <v>102109206</v>
      </c>
      <c r="F39" s="218">
        <v>600086836</v>
      </c>
      <c r="G39" s="22" t="s">
        <v>106</v>
      </c>
      <c r="H39" s="218" t="s">
        <v>36</v>
      </c>
      <c r="I39" s="218" t="s">
        <v>37</v>
      </c>
      <c r="J39" s="218" t="s">
        <v>107</v>
      </c>
      <c r="K39" s="22" t="s">
        <v>108</v>
      </c>
      <c r="L39" s="25">
        <v>1000000</v>
      </c>
      <c r="M39" s="25">
        <f t="shared" si="0"/>
        <v>700000</v>
      </c>
      <c r="N39" s="26" t="s">
        <v>109</v>
      </c>
      <c r="O39" s="26" t="s">
        <v>110</v>
      </c>
      <c r="P39" s="15"/>
      <c r="Q39" s="15"/>
      <c r="R39" s="15"/>
      <c r="S39" s="15"/>
      <c r="T39" s="15"/>
      <c r="U39" s="15"/>
      <c r="V39" s="15"/>
      <c r="W39" s="15"/>
      <c r="X39" s="15"/>
      <c r="Y39" s="22" t="s">
        <v>111</v>
      </c>
      <c r="Z39" s="22" t="s">
        <v>41</v>
      </c>
    </row>
    <row r="40" spans="1:26" ht="43.5" x14ac:dyDescent="0.35">
      <c r="A40" s="15">
        <v>34</v>
      </c>
      <c r="B40" s="218"/>
      <c r="C40" s="218" t="s">
        <v>105</v>
      </c>
      <c r="D40" s="218">
        <v>70997845</v>
      </c>
      <c r="E40" s="218">
        <v>102109206</v>
      </c>
      <c r="F40" s="218">
        <v>600086836</v>
      </c>
      <c r="G40" s="22" t="s">
        <v>112</v>
      </c>
      <c r="H40" s="218" t="s">
        <v>36</v>
      </c>
      <c r="I40" s="218" t="s">
        <v>37</v>
      </c>
      <c r="J40" s="218" t="s">
        <v>107</v>
      </c>
      <c r="K40" s="22" t="s">
        <v>113</v>
      </c>
      <c r="L40" s="25">
        <v>500000</v>
      </c>
      <c r="M40" s="25">
        <f t="shared" si="0"/>
        <v>350000</v>
      </c>
      <c r="N40" s="26" t="s">
        <v>109</v>
      </c>
      <c r="O40" s="26" t="s">
        <v>110</v>
      </c>
      <c r="P40" s="15"/>
      <c r="Q40" s="16" t="s">
        <v>39</v>
      </c>
      <c r="R40" s="16" t="s">
        <v>39</v>
      </c>
      <c r="S40" s="15"/>
      <c r="T40" s="15"/>
      <c r="U40" s="15"/>
      <c r="V40" s="16" t="s">
        <v>39</v>
      </c>
      <c r="W40" s="16" t="s">
        <v>39</v>
      </c>
      <c r="X40" s="16"/>
      <c r="Y40" s="22" t="s">
        <v>114</v>
      </c>
      <c r="Z40" s="22" t="s">
        <v>41</v>
      </c>
    </row>
    <row r="41" spans="1:26" ht="116" x14ac:dyDescent="0.35">
      <c r="A41" s="15">
        <v>35</v>
      </c>
      <c r="B41" s="218"/>
      <c r="C41" s="218" t="s">
        <v>105</v>
      </c>
      <c r="D41" s="218">
        <v>70997845</v>
      </c>
      <c r="E41" s="218">
        <v>102109206</v>
      </c>
      <c r="F41" s="218">
        <v>600086836</v>
      </c>
      <c r="G41" s="22" t="s">
        <v>115</v>
      </c>
      <c r="H41" s="218" t="s">
        <v>36</v>
      </c>
      <c r="I41" s="218" t="s">
        <v>37</v>
      </c>
      <c r="J41" s="218" t="s">
        <v>107</v>
      </c>
      <c r="K41" s="22" t="s">
        <v>116</v>
      </c>
      <c r="L41" s="25">
        <v>8000000</v>
      </c>
      <c r="M41" s="25">
        <f t="shared" si="0"/>
        <v>5600000</v>
      </c>
      <c r="N41" s="26">
        <v>2022</v>
      </c>
      <c r="O41" s="26">
        <v>2023</v>
      </c>
      <c r="P41" s="16" t="s">
        <v>39</v>
      </c>
      <c r="Q41" s="15"/>
      <c r="R41" s="15"/>
      <c r="S41" s="16" t="s">
        <v>39</v>
      </c>
      <c r="T41" s="15"/>
      <c r="U41" s="15"/>
      <c r="V41" s="16"/>
      <c r="W41" s="16" t="s">
        <v>39</v>
      </c>
      <c r="X41" s="16"/>
      <c r="Y41" s="22" t="s">
        <v>117</v>
      </c>
      <c r="Z41" s="22" t="s">
        <v>41</v>
      </c>
    </row>
    <row r="42" spans="1:26" ht="43.5" x14ac:dyDescent="0.35">
      <c r="A42" s="15">
        <v>36</v>
      </c>
      <c r="B42" s="218"/>
      <c r="C42" s="218" t="s">
        <v>105</v>
      </c>
      <c r="D42" s="218">
        <v>70997845</v>
      </c>
      <c r="E42" s="218">
        <v>102109206</v>
      </c>
      <c r="F42" s="218">
        <v>600086836</v>
      </c>
      <c r="G42" s="22" t="s">
        <v>118</v>
      </c>
      <c r="H42" s="218" t="s">
        <v>36</v>
      </c>
      <c r="I42" s="218" t="s">
        <v>37</v>
      </c>
      <c r="J42" s="218" t="s">
        <v>107</v>
      </c>
      <c r="K42" s="22" t="s">
        <v>119</v>
      </c>
      <c r="L42" s="25">
        <v>200000</v>
      </c>
      <c r="M42" s="25">
        <f t="shared" si="0"/>
        <v>140000</v>
      </c>
      <c r="N42" s="26" t="s">
        <v>109</v>
      </c>
      <c r="O42" s="26" t="s">
        <v>110</v>
      </c>
      <c r="P42" s="15"/>
      <c r="Q42" s="15"/>
      <c r="R42" s="15"/>
      <c r="S42" s="15"/>
      <c r="T42" s="15"/>
      <c r="U42" s="15"/>
      <c r="V42" s="16"/>
      <c r="W42" s="16"/>
      <c r="X42" s="16"/>
      <c r="Y42" s="22" t="s">
        <v>120</v>
      </c>
      <c r="Z42" s="22" t="s">
        <v>41</v>
      </c>
    </row>
    <row r="43" spans="1:26" ht="58" x14ac:dyDescent="0.35">
      <c r="A43" s="15">
        <v>37</v>
      </c>
      <c r="B43" s="218"/>
      <c r="C43" s="218" t="s">
        <v>105</v>
      </c>
      <c r="D43" s="218">
        <v>70997845</v>
      </c>
      <c r="E43" s="218">
        <v>102109206</v>
      </c>
      <c r="F43" s="218">
        <v>600086836</v>
      </c>
      <c r="G43" s="22" t="s">
        <v>121</v>
      </c>
      <c r="H43" s="218" t="s">
        <v>36</v>
      </c>
      <c r="I43" s="218" t="s">
        <v>37</v>
      </c>
      <c r="J43" s="218" t="s">
        <v>107</v>
      </c>
      <c r="K43" s="22" t="s">
        <v>122</v>
      </c>
      <c r="L43" s="25">
        <v>1950000</v>
      </c>
      <c r="M43" s="25">
        <f t="shared" si="0"/>
        <v>1365000</v>
      </c>
      <c r="N43" s="15">
        <v>2023</v>
      </c>
      <c r="O43" s="15">
        <v>2023</v>
      </c>
      <c r="P43" s="16" t="s">
        <v>39</v>
      </c>
      <c r="Q43" s="16" t="s">
        <v>39</v>
      </c>
      <c r="R43" s="16" t="s">
        <v>39</v>
      </c>
      <c r="S43" s="16" t="s">
        <v>39</v>
      </c>
      <c r="T43" s="16"/>
      <c r="U43" s="16"/>
      <c r="V43" s="16" t="s">
        <v>39</v>
      </c>
      <c r="W43" s="16" t="s">
        <v>39</v>
      </c>
      <c r="X43" s="16"/>
      <c r="Y43" s="22" t="s">
        <v>123</v>
      </c>
      <c r="Z43" s="22" t="s">
        <v>41</v>
      </c>
    </row>
    <row r="44" spans="1:26" ht="58" x14ac:dyDescent="0.35">
      <c r="A44" s="15">
        <v>38</v>
      </c>
      <c r="B44" s="218" t="s">
        <v>124</v>
      </c>
      <c r="C44" s="218" t="s">
        <v>125</v>
      </c>
      <c r="D44" s="218">
        <v>75017661</v>
      </c>
      <c r="E44" s="218">
        <v>102006121</v>
      </c>
      <c r="F44" s="218">
        <v>600086542</v>
      </c>
      <c r="G44" s="17" t="s">
        <v>126</v>
      </c>
      <c r="H44" s="218" t="s">
        <v>36</v>
      </c>
      <c r="I44" s="218" t="s">
        <v>37</v>
      </c>
      <c r="J44" s="218" t="s">
        <v>127</v>
      </c>
      <c r="K44" s="22" t="s">
        <v>128</v>
      </c>
      <c r="L44" s="25">
        <v>2000000</v>
      </c>
      <c r="M44" s="25">
        <f t="shared" si="0"/>
        <v>1400000</v>
      </c>
      <c r="N44" s="15">
        <v>2022</v>
      </c>
      <c r="O44" s="15">
        <v>2024</v>
      </c>
      <c r="P44" s="15"/>
      <c r="Q44" s="15"/>
      <c r="R44" s="15"/>
      <c r="S44" s="15"/>
      <c r="T44" s="15"/>
      <c r="U44" s="15"/>
      <c r="V44" s="15"/>
      <c r="W44" s="15"/>
      <c r="X44" s="15"/>
      <c r="Y44" s="22" t="s">
        <v>147</v>
      </c>
      <c r="Z44" s="22" t="s">
        <v>41</v>
      </c>
    </row>
    <row r="45" spans="1:26" ht="72.5" x14ac:dyDescent="0.35">
      <c r="A45" s="15">
        <v>39</v>
      </c>
      <c r="B45" s="218"/>
      <c r="C45" s="218" t="s">
        <v>125</v>
      </c>
      <c r="D45" s="218">
        <v>75017661</v>
      </c>
      <c r="E45" s="218">
        <v>102006121</v>
      </c>
      <c r="F45" s="218">
        <v>600086542</v>
      </c>
      <c r="G45" s="17" t="s">
        <v>129</v>
      </c>
      <c r="H45" s="218" t="s">
        <v>36</v>
      </c>
      <c r="I45" s="218" t="s">
        <v>37</v>
      </c>
      <c r="J45" s="218" t="s">
        <v>127</v>
      </c>
      <c r="K45" s="22" t="s">
        <v>130</v>
      </c>
      <c r="L45" s="25">
        <v>1000000</v>
      </c>
      <c r="M45" s="25">
        <f t="shared" si="0"/>
        <v>700000</v>
      </c>
      <c r="N45" s="15">
        <v>2023</v>
      </c>
      <c r="O45" s="15">
        <v>2024</v>
      </c>
      <c r="P45" s="15"/>
      <c r="Q45" s="16"/>
      <c r="R45" s="16"/>
      <c r="S45" s="16" t="s">
        <v>131</v>
      </c>
      <c r="T45" s="15"/>
      <c r="U45" s="15"/>
      <c r="V45" s="16"/>
      <c r="W45" s="16"/>
      <c r="X45" s="16"/>
      <c r="Y45" s="22" t="s">
        <v>147</v>
      </c>
      <c r="Z45" s="22" t="s">
        <v>41</v>
      </c>
    </row>
    <row r="46" spans="1:26" ht="43.5" x14ac:dyDescent="0.35">
      <c r="A46" s="15">
        <v>40</v>
      </c>
      <c r="B46" s="218"/>
      <c r="C46" s="218" t="s">
        <v>125</v>
      </c>
      <c r="D46" s="218">
        <v>75017661</v>
      </c>
      <c r="E46" s="218">
        <v>102006121</v>
      </c>
      <c r="F46" s="218">
        <v>600086542</v>
      </c>
      <c r="G46" s="17" t="s">
        <v>132</v>
      </c>
      <c r="H46" s="218" t="s">
        <v>36</v>
      </c>
      <c r="I46" s="218" t="s">
        <v>37</v>
      </c>
      <c r="J46" s="218" t="s">
        <v>127</v>
      </c>
      <c r="K46" s="22" t="s">
        <v>133</v>
      </c>
      <c r="L46" s="25">
        <v>2000000</v>
      </c>
      <c r="M46" s="25">
        <f t="shared" si="0"/>
        <v>1400000</v>
      </c>
      <c r="N46" s="15">
        <v>2022</v>
      </c>
      <c r="O46" s="15">
        <v>2023</v>
      </c>
      <c r="P46" s="16"/>
      <c r="Q46" s="15"/>
      <c r="R46" s="15"/>
      <c r="S46" s="16"/>
      <c r="T46" s="15"/>
      <c r="U46" s="15"/>
      <c r="V46" s="16"/>
      <c r="W46" s="16"/>
      <c r="X46" s="16"/>
      <c r="Y46" s="22" t="s">
        <v>147</v>
      </c>
      <c r="Z46" s="22" t="s">
        <v>41</v>
      </c>
    </row>
    <row r="47" spans="1:26" ht="72.5" x14ac:dyDescent="0.35">
      <c r="A47" s="15">
        <v>41</v>
      </c>
      <c r="B47" s="218"/>
      <c r="C47" s="218" t="s">
        <v>125</v>
      </c>
      <c r="D47" s="218">
        <v>75017661</v>
      </c>
      <c r="E47" s="218">
        <v>102006121</v>
      </c>
      <c r="F47" s="218">
        <v>600086542</v>
      </c>
      <c r="G47" s="17" t="s">
        <v>134</v>
      </c>
      <c r="H47" s="218" t="s">
        <v>36</v>
      </c>
      <c r="I47" s="218" t="s">
        <v>37</v>
      </c>
      <c r="J47" s="218" t="s">
        <v>127</v>
      </c>
      <c r="K47" s="22" t="s">
        <v>135</v>
      </c>
      <c r="L47" s="25">
        <v>3000000</v>
      </c>
      <c r="M47" s="25">
        <f t="shared" si="0"/>
        <v>2100000</v>
      </c>
      <c r="N47" s="15">
        <v>2022</v>
      </c>
      <c r="O47" s="15">
        <v>2024</v>
      </c>
      <c r="P47" s="15"/>
      <c r="Q47" s="15"/>
      <c r="R47" s="15"/>
      <c r="S47" s="15"/>
      <c r="T47" s="15"/>
      <c r="U47" s="15"/>
      <c r="V47" s="16"/>
      <c r="W47" s="16" t="s">
        <v>131</v>
      </c>
      <c r="X47" s="16"/>
      <c r="Y47" s="22" t="s">
        <v>147</v>
      </c>
      <c r="Z47" s="22" t="s">
        <v>41</v>
      </c>
    </row>
    <row r="48" spans="1:26" s="8" customFormat="1" ht="156" x14ac:dyDescent="0.35">
      <c r="A48" s="15">
        <v>42</v>
      </c>
      <c r="B48" s="18" t="s">
        <v>136</v>
      </c>
      <c r="C48" s="18" t="s">
        <v>137</v>
      </c>
      <c r="D48" s="18">
        <v>71001735</v>
      </c>
      <c r="E48" s="18" t="s">
        <v>138</v>
      </c>
      <c r="F48" s="18">
        <v>600086810</v>
      </c>
      <c r="G48" s="23" t="s">
        <v>139</v>
      </c>
      <c r="H48" s="18" t="s">
        <v>36</v>
      </c>
      <c r="I48" s="18" t="s">
        <v>37</v>
      </c>
      <c r="J48" s="18" t="s">
        <v>140</v>
      </c>
      <c r="K48" s="23" t="s">
        <v>141</v>
      </c>
      <c r="L48" s="25">
        <v>3500000</v>
      </c>
      <c r="M48" s="25">
        <f t="shared" si="0"/>
        <v>2450000</v>
      </c>
      <c r="N48" s="27">
        <v>2022</v>
      </c>
      <c r="O48" s="27">
        <v>2023</v>
      </c>
      <c r="P48" s="21"/>
      <c r="Q48" s="21" t="s">
        <v>131</v>
      </c>
      <c r="R48" s="21"/>
      <c r="S48" s="21" t="s">
        <v>131</v>
      </c>
      <c r="T48" s="21"/>
      <c r="U48" s="21"/>
      <c r="V48" s="21" t="s">
        <v>131</v>
      </c>
      <c r="W48" s="21"/>
      <c r="X48" s="21"/>
      <c r="Y48" s="23" t="s">
        <v>69</v>
      </c>
      <c r="Z48" s="23" t="s">
        <v>41</v>
      </c>
    </row>
    <row r="49" spans="1:26" ht="43.5" x14ac:dyDescent="0.35">
      <c r="A49" s="15">
        <v>43</v>
      </c>
      <c r="B49" s="218" t="s">
        <v>142</v>
      </c>
      <c r="C49" s="218" t="s">
        <v>142</v>
      </c>
      <c r="D49" s="218">
        <v>11710489</v>
      </c>
      <c r="E49" s="218">
        <v>181120372</v>
      </c>
      <c r="F49" s="218">
        <v>691014957</v>
      </c>
      <c r="G49" s="24" t="s">
        <v>143</v>
      </c>
      <c r="H49" s="218" t="s">
        <v>36</v>
      </c>
      <c r="I49" s="218" t="s">
        <v>37</v>
      </c>
      <c r="J49" s="218" t="s">
        <v>37</v>
      </c>
      <c r="K49" s="24" t="s">
        <v>144</v>
      </c>
      <c r="L49" s="28">
        <v>25000000</v>
      </c>
      <c r="M49" s="25">
        <f t="shared" si="0"/>
        <v>17500000</v>
      </c>
      <c r="N49" s="29" t="s">
        <v>145</v>
      </c>
      <c r="O49" s="29" t="s">
        <v>146</v>
      </c>
      <c r="P49" s="16" t="s">
        <v>131</v>
      </c>
      <c r="Q49" s="16" t="s">
        <v>131</v>
      </c>
      <c r="R49" s="16" t="s">
        <v>131</v>
      </c>
      <c r="S49" s="16" t="s">
        <v>131</v>
      </c>
      <c r="T49" s="16"/>
      <c r="U49" s="16" t="s">
        <v>39</v>
      </c>
      <c r="V49" s="16" t="s">
        <v>39</v>
      </c>
      <c r="W49" s="16" t="s">
        <v>131</v>
      </c>
      <c r="X49" s="16" t="s">
        <v>131</v>
      </c>
      <c r="Y49" s="24" t="s">
        <v>147</v>
      </c>
      <c r="Z49" s="22" t="s">
        <v>41</v>
      </c>
    </row>
    <row r="50" spans="1:26" ht="58" x14ac:dyDescent="0.35">
      <c r="A50" s="15">
        <v>44</v>
      </c>
      <c r="B50" s="218"/>
      <c r="C50" s="218" t="s">
        <v>142</v>
      </c>
      <c r="D50" s="218">
        <v>11710489</v>
      </c>
      <c r="E50" s="218">
        <v>181120372</v>
      </c>
      <c r="F50" s="218">
        <v>691014957</v>
      </c>
      <c r="G50" s="24" t="s">
        <v>148</v>
      </c>
      <c r="H50" s="218" t="s">
        <v>36</v>
      </c>
      <c r="I50" s="218" t="s">
        <v>37</v>
      </c>
      <c r="J50" s="218" t="s">
        <v>37</v>
      </c>
      <c r="K50" s="24" t="s">
        <v>149</v>
      </c>
      <c r="L50" s="28">
        <v>3000000</v>
      </c>
      <c r="M50" s="25">
        <f t="shared" si="0"/>
        <v>2100000</v>
      </c>
      <c r="N50" s="29" t="s">
        <v>145</v>
      </c>
      <c r="O50" s="29" t="s">
        <v>146</v>
      </c>
      <c r="P50" s="16"/>
      <c r="Q50" s="16" t="s">
        <v>39</v>
      </c>
      <c r="R50" s="16"/>
      <c r="S50" s="16" t="s">
        <v>39</v>
      </c>
      <c r="T50" s="16"/>
      <c r="U50" s="16"/>
      <c r="V50" s="16"/>
      <c r="W50" s="16" t="s">
        <v>39</v>
      </c>
      <c r="X50" s="16"/>
      <c r="Y50" s="24" t="s">
        <v>147</v>
      </c>
      <c r="Z50" s="22" t="s">
        <v>41</v>
      </c>
    </row>
    <row r="51" spans="1:26" ht="58" x14ac:dyDescent="0.35">
      <c r="A51" s="15">
        <v>45</v>
      </c>
      <c r="B51" s="218"/>
      <c r="C51" s="218" t="s">
        <v>142</v>
      </c>
      <c r="D51" s="218">
        <v>11710489</v>
      </c>
      <c r="E51" s="218">
        <v>181120372</v>
      </c>
      <c r="F51" s="218">
        <v>691014957</v>
      </c>
      <c r="G51" s="24" t="s">
        <v>150</v>
      </c>
      <c r="H51" s="218" t="s">
        <v>36</v>
      </c>
      <c r="I51" s="218" t="s">
        <v>37</v>
      </c>
      <c r="J51" s="218" t="s">
        <v>37</v>
      </c>
      <c r="K51" s="24" t="s">
        <v>151</v>
      </c>
      <c r="L51" s="28">
        <v>500000</v>
      </c>
      <c r="M51" s="25">
        <f t="shared" si="0"/>
        <v>350000</v>
      </c>
      <c r="N51" s="29" t="s">
        <v>152</v>
      </c>
      <c r="O51" s="29" t="s">
        <v>153</v>
      </c>
      <c r="P51" s="16"/>
      <c r="Q51" s="16"/>
      <c r="R51" s="16"/>
      <c r="S51" s="16"/>
      <c r="T51" s="16"/>
      <c r="U51" s="16"/>
      <c r="V51" s="16"/>
      <c r="W51" s="16"/>
      <c r="X51" s="16"/>
      <c r="Y51" s="24" t="s">
        <v>147</v>
      </c>
      <c r="Z51" s="22" t="s">
        <v>41</v>
      </c>
    </row>
    <row r="52" spans="1:26" ht="43.5" x14ac:dyDescent="0.35">
      <c r="A52" s="15">
        <v>46</v>
      </c>
      <c r="B52" s="218"/>
      <c r="C52" s="218" t="s">
        <v>142</v>
      </c>
      <c r="D52" s="218">
        <v>11710489</v>
      </c>
      <c r="E52" s="218">
        <v>181120372</v>
      </c>
      <c r="F52" s="218">
        <v>691014957</v>
      </c>
      <c r="G52" s="24" t="s">
        <v>154</v>
      </c>
      <c r="H52" s="218" t="s">
        <v>36</v>
      </c>
      <c r="I52" s="218" t="s">
        <v>37</v>
      </c>
      <c r="J52" s="218" t="s">
        <v>37</v>
      </c>
      <c r="K52" s="24" t="s">
        <v>155</v>
      </c>
      <c r="L52" s="28">
        <v>200000</v>
      </c>
      <c r="M52" s="25">
        <f t="shared" si="0"/>
        <v>140000</v>
      </c>
      <c r="N52" s="29" t="s">
        <v>152</v>
      </c>
      <c r="O52" s="29" t="s">
        <v>156</v>
      </c>
      <c r="P52" s="16"/>
      <c r="Q52" s="16"/>
      <c r="R52" s="16"/>
      <c r="S52" s="16"/>
      <c r="T52" s="16"/>
      <c r="U52" s="16"/>
      <c r="V52" s="16"/>
      <c r="W52" s="16"/>
      <c r="X52" s="16"/>
      <c r="Y52" s="24" t="s">
        <v>147</v>
      </c>
      <c r="Z52" s="22" t="s">
        <v>41</v>
      </c>
    </row>
    <row r="53" spans="1:26" ht="72.5" x14ac:dyDescent="0.35">
      <c r="A53" s="15">
        <v>47</v>
      </c>
      <c r="B53" s="218"/>
      <c r="C53" s="218" t="s">
        <v>142</v>
      </c>
      <c r="D53" s="218">
        <v>11710489</v>
      </c>
      <c r="E53" s="218">
        <v>181120372</v>
      </c>
      <c r="F53" s="218">
        <v>691014957</v>
      </c>
      <c r="G53" s="24" t="s">
        <v>157</v>
      </c>
      <c r="H53" s="218" t="s">
        <v>36</v>
      </c>
      <c r="I53" s="218" t="s">
        <v>37</v>
      </c>
      <c r="J53" s="218" t="s">
        <v>37</v>
      </c>
      <c r="K53" s="24" t="s">
        <v>158</v>
      </c>
      <c r="L53" s="28">
        <v>500000</v>
      </c>
      <c r="M53" s="25">
        <f t="shared" si="0"/>
        <v>350000</v>
      </c>
      <c r="N53" s="29" t="s">
        <v>159</v>
      </c>
      <c r="O53" s="29" t="s">
        <v>160</v>
      </c>
      <c r="P53" s="16"/>
      <c r="Q53" s="16"/>
      <c r="R53" s="16"/>
      <c r="S53" s="16"/>
      <c r="T53" s="16"/>
      <c r="U53" s="16"/>
      <c r="V53" s="16"/>
      <c r="W53" s="16"/>
      <c r="X53" s="16"/>
      <c r="Y53" s="24" t="s">
        <v>147</v>
      </c>
      <c r="Z53" s="22" t="s">
        <v>41</v>
      </c>
    </row>
    <row r="54" spans="1:26" ht="58" x14ac:dyDescent="0.35">
      <c r="A54" s="15">
        <v>48</v>
      </c>
      <c r="B54" s="218"/>
      <c r="C54" s="218" t="s">
        <v>142</v>
      </c>
      <c r="D54" s="218">
        <v>11710489</v>
      </c>
      <c r="E54" s="218">
        <v>181120372</v>
      </c>
      <c r="F54" s="218">
        <v>691014957</v>
      </c>
      <c r="G54" s="24" t="s">
        <v>161</v>
      </c>
      <c r="H54" s="218" t="s">
        <v>36</v>
      </c>
      <c r="I54" s="218" t="s">
        <v>37</v>
      </c>
      <c r="J54" s="218" t="s">
        <v>37</v>
      </c>
      <c r="K54" s="24" t="s">
        <v>162</v>
      </c>
      <c r="L54" s="28">
        <v>200000</v>
      </c>
      <c r="M54" s="25">
        <f t="shared" si="0"/>
        <v>140000</v>
      </c>
      <c r="N54" s="29" t="s">
        <v>152</v>
      </c>
      <c r="O54" s="29" t="s">
        <v>153</v>
      </c>
      <c r="P54" s="15"/>
      <c r="Q54" s="15"/>
      <c r="R54" s="15"/>
      <c r="S54" s="15"/>
      <c r="T54" s="15"/>
      <c r="U54" s="15"/>
      <c r="V54" s="16"/>
      <c r="W54" s="16"/>
      <c r="X54" s="16"/>
      <c r="Y54" s="24" t="s">
        <v>147</v>
      </c>
      <c r="Z54" s="22" t="s">
        <v>41</v>
      </c>
    </row>
    <row r="55" spans="1:26" ht="58" x14ac:dyDescent="0.35">
      <c r="A55" s="15">
        <v>50</v>
      </c>
      <c r="B55" s="218" t="s">
        <v>169</v>
      </c>
      <c r="C55" s="175" t="s">
        <v>170</v>
      </c>
      <c r="D55" s="175">
        <v>70985561</v>
      </c>
      <c r="E55" s="175">
        <v>102006571</v>
      </c>
      <c r="F55" s="175">
        <v>600086763</v>
      </c>
      <c r="G55" s="22" t="s">
        <v>171</v>
      </c>
      <c r="H55" s="175" t="s">
        <v>36</v>
      </c>
      <c r="I55" s="175" t="s">
        <v>37</v>
      </c>
      <c r="J55" s="175" t="s">
        <v>172</v>
      </c>
      <c r="K55" s="24" t="s">
        <v>173</v>
      </c>
      <c r="L55" s="25">
        <v>10000000</v>
      </c>
      <c r="M55" s="25">
        <f t="shared" si="0"/>
        <v>7000000</v>
      </c>
      <c r="N55" s="15">
        <v>2022</v>
      </c>
      <c r="O55" s="15">
        <v>2023</v>
      </c>
      <c r="P55" s="16"/>
      <c r="Q55" s="16"/>
      <c r="R55" s="16"/>
      <c r="S55" s="16"/>
      <c r="T55" s="16"/>
      <c r="U55" s="16"/>
      <c r="V55" s="16"/>
      <c r="W55" s="16" t="s">
        <v>131</v>
      </c>
      <c r="X55" s="16" t="s">
        <v>131</v>
      </c>
      <c r="Y55" s="22" t="s">
        <v>147</v>
      </c>
      <c r="Z55" s="22" t="s">
        <v>41</v>
      </c>
    </row>
    <row r="56" spans="1:26" ht="72.5" x14ac:dyDescent="0.35">
      <c r="A56" s="15">
        <v>51</v>
      </c>
      <c r="B56" s="218"/>
      <c r="C56" s="175" t="s">
        <v>170</v>
      </c>
      <c r="D56" s="175">
        <v>70985561</v>
      </c>
      <c r="E56" s="175">
        <v>102006571</v>
      </c>
      <c r="F56" s="175">
        <v>600086763</v>
      </c>
      <c r="G56" s="22" t="s">
        <v>174</v>
      </c>
      <c r="H56" s="175" t="s">
        <v>36</v>
      </c>
      <c r="I56" s="175" t="s">
        <v>37</v>
      </c>
      <c r="J56" s="175" t="s">
        <v>172</v>
      </c>
      <c r="K56" s="24" t="s">
        <v>175</v>
      </c>
      <c r="L56" s="25">
        <v>10000000</v>
      </c>
      <c r="M56" s="25">
        <f t="shared" si="0"/>
        <v>7000000</v>
      </c>
      <c r="N56" s="15">
        <v>2022</v>
      </c>
      <c r="O56" s="15">
        <v>2024</v>
      </c>
      <c r="P56" s="16"/>
      <c r="Q56" s="16" t="s">
        <v>131</v>
      </c>
      <c r="R56" s="16" t="s">
        <v>131</v>
      </c>
      <c r="S56" s="16" t="s">
        <v>131</v>
      </c>
      <c r="T56" s="16"/>
      <c r="U56" s="30"/>
      <c r="V56" s="16"/>
      <c r="W56" s="16"/>
      <c r="X56" s="16"/>
      <c r="Y56" s="22" t="s">
        <v>147</v>
      </c>
      <c r="Z56" s="22" t="s">
        <v>41</v>
      </c>
    </row>
    <row r="57" spans="1:26" ht="72.5" x14ac:dyDescent="0.35">
      <c r="A57" s="15">
        <v>52</v>
      </c>
      <c r="B57" s="218"/>
      <c r="C57" s="175" t="s">
        <v>170</v>
      </c>
      <c r="D57" s="175">
        <v>70985561</v>
      </c>
      <c r="E57" s="175">
        <v>102006571</v>
      </c>
      <c r="F57" s="175">
        <v>600086763</v>
      </c>
      <c r="G57" s="22" t="s">
        <v>176</v>
      </c>
      <c r="H57" s="175" t="s">
        <v>36</v>
      </c>
      <c r="I57" s="175" t="s">
        <v>37</v>
      </c>
      <c r="J57" s="175" t="s">
        <v>172</v>
      </c>
      <c r="K57" s="24" t="s">
        <v>177</v>
      </c>
      <c r="L57" s="25">
        <v>10000000</v>
      </c>
      <c r="M57" s="25">
        <f t="shared" si="0"/>
        <v>7000000</v>
      </c>
      <c r="N57" s="15">
        <v>2022</v>
      </c>
      <c r="O57" s="15">
        <v>2025</v>
      </c>
      <c r="P57" s="16" t="s">
        <v>131</v>
      </c>
      <c r="Q57" s="16"/>
      <c r="R57" s="16"/>
      <c r="S57" s="16" t="s">
        <v>131</v>
      </c>
      <c r="T57" s="16"/>
      <c r="U57" s="30"/>
      <c r="V57" s="16"/>
      <c r="W57" s="16"/>
      <c r="X57" s="16" t="s">
        <v>131</v>
      </c>
      <c r="Y57" s="22" t="s">
        <v>147</v>
      </c>
      <c r="Z57" s="22" t="s">
        <v>41</v>
      </c>
    </row>
    <row r="58" spans="1:26" ht="58" x14ac:dyDescent="0.35">
      <c r="A58" s="15">
        <v>53</v>
      </c>
      <c r="B58" s="218"/>
      <c r="C58" s="175" t="s">
        <v>170</v>
      </c>
      <c r="D58" s="175">
        <v>70985561</v>
      </c>
      <c r="E58" s="175">
        <v>102006571</v>
      </c>
      <c r="F58" s="175">
        <v>600086763</v>
      </c>
      <c r="G58" s="22" t="s">
        <v>178</v>
      </c>
      <c r="H58" s="175" t="s">
        <v>36</v>
      </c>
      <c r="I58" s="175" t="s">
        <v>37</v>
      </c>
      <c r="J58" s="175" t="s">
        <v>172</v>
      </c>
      <c r="K58" s="24" t="s">
        <v>179</v>
      </c>
      <c r="L58" s="25">
        <v>1000000</v>
      </c>
      <c r="M58" s="25">
        <f t="shared" si="0"/>
        <v>700000</v>
      </c>
      <c r="N58" s="15">
        <v>2022</v>
      </c>
      <c r="O58" s="15">
        <v>2025</v>
      </c>
      <c r="P58" s="16"/>
      <c r="Q58" s="16"/>
      <c r="R58" s="16"/>
      <c r="S58" s="16"/>
      <c r="T58" s="16"/>
      <c r="U58" s="16"/>
      <c r="V58" s="16"/>
      <c r="W58" s="16"/>
      <c r="X58" s="16"/>
      <c r="Y58" s="22" t="s">
        <v>147</v>
      </c>
      <c r="Z58" s="22" t="s">
        <v>41</v>
      </c>
    </row>
    <row r="59" spans="1:26" ht="87" x14ac:dyDescent="0.35">
      <c r="A59" s="15">
        <v>54</v>
      </c>
      <c r="B59" s="218"/>
      <c r="C59" s="175" t="s">
        <v>170</v>
      </c>
      <c r="D59" s="175">
        <v>70985561</v>
      </c>
      <c r="E59" s="175">
        <v>102006571</v>
      </c>
      <c r="F59" s="175">
        <v>600086763</v>
      </c>
      <c r="G59" s="22" t="s">
        <v>180</v>
      </c>
      <c r="H59" s="175" t="s">
        <v>36</v>
      </c>
      <c r="I59" s="175" t="s">
        <v>37</v>
      </c>
      <c r="J59" s="175" t="s">
        <v>172</v>
      </c>
      <c r="K59" s="24" t="s">
        <v>181</v>
      </c>
      <c r="L59" s="25">
        <v>7000000</v>
      </c>
      <c r="M59" s="25">
        <f t="shared" si="0"/>
        <v>4900000</v>
      </c>
      <c r="N59" s="15">
        <v>2023</v>
      </c>
      <c r="O59" s="15">
        <v>2025</v>
      </c>
      <c r="P59" s="16"/>
      <c r="Q59" s="16" t="s">
        <v>39</v>
      </c>
      <c r="R59" s="16"/>
      <c r="S59" s="16" t="s">
        <v>39</v>
      </c>
      <c r="T59" s="16"/>
      <c r="U59" s="16"/>
      <c r="V59" s="16"/>
      <c r="W59" s="16" t="s">
        <v>39</v>
      </c>
      <c r="X59" s="16"/>
      <c r="Y59" s="22" t="s">
        <v>182</v>
      </c>
      <c r="Z59" s="22" t="s">
        <v>41</v>
      </c>
    </row>
    <row r="60" spans="1:26" ht="43.5" x14ac:dyDescent="0.35">
      <c r="A60" s="15">
        <v>55</v>
      </c>
      <c r="B60" s="218"/>
      <c r="C60" s="175" t="s">
        <v>170</v>
      </c>
      <c r="D60" s="175">
        <v>70985561</v>
      </c>
      <c r="E60" s="175">
        <v>102006571</v>
      </c>
      <c r="F60" s="175">
        <v>600086763</v>
      </c>
      <c r="G60" s="22" t="s">
        <v>183</v>
      </c>
      <c r="H60" s="175" t="s">
        <v>36</v>
      </c>
      <c r="I60" s="175" t="s">
        <v>37</v>
      </c>
      <c r="J60" s="175" t="s">
        <v>172</v>
      </c>
      <c r="K60" s="24" t="s">
        <v>184</v>
      </c>
      <c r="L60" s="25">
        <v>5000000</v>
      </c>
      <c r="M60" s="25">
        <f t="shared" si="0"/>
        <v>3500000</v>
      </c>
      <c r="N60" s="15">
        <v>2023</v>
      </c>
      <c r="O60" s="15">
        <v>2025</v>
      </c>
      <c r="P60" s="16"/>
      <c r="Q60" s="16"/>
      <c r="R60" s="16"/>
      <c r="S60" s="16"/>
      <c r="T60" s="16"/>
      <c r="U60" s="16"/>
      <c r="V60" s="16"/>
      <c r="W60" s="16"/>
      <c r="X60" s="16"/>
      <c r="Y60" s="22" t="s">
        <v>147</v>
      </c>
      <c r="Z60" s="22" t="s">
        <v>41</v>
      </c>
    </row>
    <row r="61" spans="1:26" ht="101.5" x14ac:dyDescent="0.35">
      <c r="A61" s="15">
        <v>56</v>
      </c>
      <c r="B61" s="218"/>
      <c r="C61" s="175" t="s">
        <v>170</v>
      </c>
      <c r="D61" s="175">
        <v>70985561</v>
      </c>
      <c r="E61" s="175">
        <v>102006571</v>
      </c>
      <c r="F61" s="175">
        <v>600086763</v>
      </c>
      <c r="G61" s="22" t="s">
        <v>185</v>
      </c>
      <c r="H61" s="175" t="s">
        <v>36</v>
      </c>
      <c r="I61" s="175" t="s">
        <v>37</v>
      </c>
      <c r="J61" s="175" t="s">
        <v>172</v>
      </c>
      <c r="K61" s="24" t="s">
        <v>186</v>
      </c>
      <c r="L61" s="25">
        <v>5000000</v>
      </c>
      <c r="M61" s="25">
        <f t="shared" si="0"/>
        <v>3500000</v>
      </c>
      <c r="N61" s="15">
        <v>2022</v>
      </c>
      <c r="O61" s="15">
        <v>2024</v>
      </c>
      <c r="P61" s="16"/>
      <c r="Q61" s="16"/>
      <c r="R61" s="16"/>
      <c r="S61" s="16"/>
      <c r="T61" s="16"/>
      <c r="U61" s="16"/>
      <c r="V61" s="16"/>
      <c r="W61" s="16" t="s">
        <v>39</v>
      </c>
      <c r="X61" s="16"/>
      <c r="Y61" s="22" t="s">
        <v>147</v>
      </c>
      <c r="Z61" s="22" t="s">
        <v>41</v>
      </c>
    </row>
    <row r="62" spans="1:26" ht="43.5" x14ac:dyDescent="0.35">
      <c r="A62" s="15">
        <v>57</v>
      </c>
      <c r="B62" s="218"/>
      <c r="C62" s="175" t="s">
        <v>170</v>
      </c>
      <c r="D62" s="175">
        <v>70985561</v>
      </c>
      <c r="E62" s="175">
        <v>102006571</v>
      </c>
      <c r="F62" s="175">
        <v>600086763</v>
      </c>
      <c r="G62" s="22" t="s">
        <v>187</v>
      </c>
      <c r="H62" s="175" t="s">
        <v>36</v>
      </c>
      <c r="I62" s="175" t="s">
        <v>37</v>
      </c>
      <c r="J62" s="175" t="s">
        <v>172</v>
      </c>
      <c r="K62" s="24" t="s">
        <v>188</v>
      </c>
      <c r="L62" s="25">
        <v>7000000</v>
      </c>
      <c r="M62" s="25">
        <f t="shared" si="0"/>
        <v>4900000</v>
      </c>
      <c r="N62" s="15">
        <v>2023</v>
      </c>
      <c r="O62" s="15">
        <v>2025</v>
      </c>
      <c r="P62" s="16"/>
      <c r="Q62" s="16"/>
      <c r="R62" s="16"/>
      <c r="S62" s="16"/>
      <c r="T62" s="16"/>
      <c r="U62" s="16"/>
      <c r="V62" s="16"/>
      <c r="W62" s="16"/>
      <c r="X62" s="16"/>
      <c r="Y62" s="22" t="s">
        <v>147</v>
      </c>
      <c r="Z62" s="22" t="s">
        <v>41</v>
      </c>
    </row>
    <row r="63" spans="1:26" ht="226.5" x14ac:dyDescent="0.35">
      <c r="A63" s="15">
        <v>58</v>
      </c>
      <c r="B63" s="19" t="s">
        <v>189</v>
      </c>
      <c r="C63" s="18" t="s">
        <v>190</v>
      </c>
      <c r="D63" s="18">
        <v>70985961</v>
      </c>
      <c r="E63" s="18">
        <v>102006342</v>
      </c>
      <c r="F63" s="18">
        <v>600086976</v>
      </c>
      <c r="G63" s="22" t="s">
        <v>191</v>
      </c>
      <c r="H63" s="18" t="s">
        <v>36</v>
      </c>
      <c r="I63" s="18" t="s">
        <v>37</v>
      </c>
      <c r="J63" s="18" t="s">
        <v>192</v>
      </c>
      <c r="K63" s="24" t="s">
        <v>193</v>
      </c>
      <c r="L63" s="25">
        <v>10000000</v>
      </c>
      <c r="M63" s="25">
        <f t="shared" si="0"/>
        <v>7000000</v>
      </c>
      <c r="N63" s="15">
        <v>2022</v>
      </c>
      <c r="O63" s="15">
        <v>2027</v>
      </c>
      <c r="P63" s="16"/>
      <c r="Q63" s="16"/>
      <c r="R63" s="16"/>
      <c r="S63" s="16"/>
      <c r="T63" s="16"/>
      <c r="U63" s="16"/>
      <c r="V63" s="16"/>
      <c r="W63" s="16"/>
      <c r="X63" s="16"/>
      <c r="Y63" s="22" t="s">
        <v>147</v>
      </c>
      <c r="Z63" s="22" t="s">
        <v>41</v>
      </c>
    </row>
    <row r="64" spans="1:26" ht="58" x14ac:dyDescent="0.35">
      <c r="A64" s="15">
        <v>59</v>
      </c>
      <c r="B64" s="218" t="s">
        <v>194</v>
      </c>
      <c r="C64" s="175" t="s">
        <v>195</v>
      </c>
      <c r="D64" s="175">
        <v>75015072</v>
      </c>
      <c r="E64" s="175">
        <v>102006211</v>
      </c>
      <c r="F64" s="175">
        <v>600086941</v>
      </c>
      <c r="G64" s="22" t="s">
        <v>196</v>
      </c>
      <c r="H64" s="175" t="s">
        <v>197</v>
      </c>
      <c r="I64" s="175" t="s">
        <v>37</v>
      </c>
      <c r="J64" s="175" t="s">
        <v>198</v>
      </c>
      <c r="K64" s="24" t="s">
        <v>199</v>
      </c>
      <c r="L64" s="25">
        <v>550000</v>
      </c>
      <c r="M64" s="25">
        <f t="shared" si="0"/>
        <v>385000</v>
      </c>
      <c r="N64" s="15">
        <v>2022</v>
      </c>
      <c r="O64" s="15">
        <v>2022</v>
      </c>
      <c r="P64" s="16"/>
      <c r="Q64" s="16" t="s">
        <v>39</v>
      </c>
      <c r="R64" s="16" t="s">
        <v>39</v>
      </c>
      <c r="S64" s="16"/>
      <c r="T64" s="16"/>
      <c r="U64" s="16"/>
      <c r="V64" s="16" t="s">
        <v>39</v>
      </c>
      <c r="W64" s="16" t="s">
        <v>39</v>
      </c>
      <c r="X64" s="16" t="s">
        <v>39</v>
      </c>
      <c r="Y64" s="22" t="s">
        <v>147</v>
      </c>
      <c r="Z64" s="22" t="s">
        <v>41</v>
      </c>
    </row>
    <row r="65" spans="1:26" ht="29" x14ac:dyDescent="0.35">
      <c r="A65" s="15">
        <v>60</v>
      </c>
      <c r="B65" s="218"/>
      <c r="C65" s="175" t="s">
        <v>195</v>
      </c>
      <c r="D65" s="175">
        <v>75015072</v>
      </c>
      <c r="E65" s="175">
        <v>102006211</v>
      </c>
      <c r="F65" s="175">
        <v>600086941</v>
      </c>
      <c r="G65" s="22" t="s">
        <v>200</v>
      </c>
      <c r="H65" s="175" t="s">
        <v>197</v>
      </c>
      <c r="I65" s="175" t="s">
        <v>37</v>
      </c>
      <c r="J65" s="175" t="s">
        <v>198</v>
      </c>
      <c r="K65" s="24" t="s">
        <v>201</v>
      </c>
      <c r="L65" s="25">
        <v>2500000</v>
      </c>
      <c r="M65" s="25">
        <f t="shared" si="0"/>
        <v>1750000</v>
      </c>
      <c r="N65" s="15">
        <v>2023</v>
      </c>
      <c r="O65" s="15">
        <v>2023</v>
      </c>
      <c r="P65" s="16"/>
      <c r="Q65" s="16"/>
      <c r="R65" s="16"/>
      <c r="S65" s="16"/>
      <c r="T65" s="16"/>
      <c r="U65" s="16"/>
      <c r="V65" s="16"/>
      <c r="W65" s="16"/>
      <c r="X65" s="16"/>
      <c r="Y65" s="22" t="s">
        <v>147</v>
      </c>
      <c r="Z65" s="22" t="s">
        <v>41</v>
      </c>
    </row>
    <row r="66" spans="1:26" ht="72.5" x14ac:dyDescent="0.35">
      <c r="A66" s="15">
        <v>61</v>
      </c>
      <c r="B66" s="218"/>
      <c r="C66" s="175" t="s">
        <v>195</v>
      </c>
      <c r="D66" s="175">
        <v>75015072</v>
      </c>
      <c r="E66" s="175">
        <v>102006211</v>
      </c>
      <c r="F66" s="175">
        <v>600086941</v>
      </c>
      <c r="G66" s="22" t="s">
        <v>202</v>
      </c>
      <c r="H66" s="175" t="s">
        <v>197</v>
      </c>
      <c r="I66" s="175" t="s">
        <v>37</v>
      </c>
      <c r="J66" s="175" t="s">
        <v>198</v>
      </c>
      <c r="K66" s="24" t="s">
        <v>203</v>
      </c>
      <c r="L66" s="25">
        <v>7000000</v>
      </c>
      <c r="M66" s="25">
        <f t="shared" si="0"/>
        <v>4900000</v>
      </c>
      <c r="N66" s="15">
        <v>2025</v>
      </c>
      <c r="O66" s="15">
        <v>2026</v>
      </c>
      <c r="P66" s="16" t="s">
        <v>39</v>
      </c>
      <c r="Q66" s="16" t="s">
        <v>39</v>
      </c>
      <c r="R66" s="16" t="s">
        <v>39</v>
      </c>
      <c r="S66" s="16" t="s">
        <v>39</v>
      </c>
      <c r="T66" s="16" t="s">
        <v>39</v>
      </c>
      <c r="U66" s="16" t="s">
        <v>39</v>
      </c>
      <c r="V66" s="16" t="s">
        <v>39</v>
      </c>
      <c r="W66" s="16" t="s">
        <v>39</v>
      </c>
      <c r="X66" s="16" t="s">
        <v>39</v>
      </c>
      <c r="Y66" s="22" t="s">
        <v>147</v>
      </c>
      <c r="Z66" s="22" t="s">
        <v>41</v>
      </c>
    </row>
    <row r="67" spans="1:26" ht="58" x14ac:dyDescent="0.35">
      <c r="A67" s="15">
        <v>62</v>
      </c>
      <c r="B67" s="218"/>
      <c r="C67" s="175" t="s">
        <v>195</v>
      </c>
      <c r="D67" s="175">
        <v>75015072</v>
      </c>
      <c r="E67" s="175">
        <v>102006211</v>
      </c>
      <c r="F67" s="175">
        <v>600086941</v>
      </c>
      <c r="G67" s="22" t="s">
        <v>204</v>
      </c>
      <c r="H67" s="175" t="s">
        <v>197</v>
      </c>
      <c r="I67" s="175" t="s">
        <v>37</v>
      </c>
      <c r="J67" s="175" t="s">
        <v>198</v>
      </c>
      <c r="K67" s="24" t="s">
        <v>205</v>
      </c>
      <c r="L67" s="25">
        <v>750000</v>
      </c>
      <c r="M67" s="25">
        <f t="shared" si="0"/>
        <v>525000</v>
      </c>
      <c r="N67" s="15">
        <v>2024</v>
      </c>
      <c r="O67" s="15">
        <v>2024</v>
      </c>
      <c r="P67" s="16"/>
      <c r="Q67" s="16"/>
      <c r="R67" s="16" t="s">
        <v>39</v>
      </c>
      <c r="S67" s="16"/>
      <c r="T67" s="16"/>
      <c r="U67" s="16"/>
      <c r="V67" s="16" t="s">
        <v>39</v>
      </c>
      <c r="W67" s="16"/>
      <c r="X67" s="16" t="s">
        <v>39</v>
      </c>
      <c r="Y67" s="22" t="s">
        <v>147</v>
      </c>
      <c r="Z67" s="22" t="s">
        <v>41</v>
      </c>
    </row>
    <row r="68" spans="1:26" ht="29" x14ac:dyDescent="0.35">
      <c r="A68" s="15">
        <v>63</v>
      </c>
      <c r="B68" s="218"/>
      <c r="C68" s="175" t="s">
        <v>195</v>
      </c>
      <c r="D68" s="175">
        <v>75015072</v>
      </c>
      <c r="E68" s="175">
        <v>102006211</v>
      </c>
      <c r="F68" s="175">
        <v>600086941</v>
      </c>
      <c r="G68" s="22" t="s">
        <v>206</v>
      </c>
      <c r="H68" s="175" t="s">
        <v>197</v>
      </c>
      <c r="I68" s="175" t="s">
        <v>37</v>
      </c>
      <c r="J68" s="175" t="s">
        <v>198</v>
      </c>
      <c r="K68" s="24" t="s">
        <v>207</v>
      </c>
      <c r="L68" s="25">
        <v>100000</v>
      </c>
      <c r="M68" s="25">
        <f t="shared" si="0"/>
        <v>70000</v>
      </c>
      <c r="N68" s="15">
        <v>2022</v>
      </c>
      <c r="O68" s="15">
        <v>2022</v>
      </c>
      <c r="P68" s="16"/>
      <c r="Q68" s="16"/>
      <c r="R68" s="16"/>
      <c r="S68" s="16"/>
      <c r="T68" s="16"/>
      <c r="U68" s="16"/>
      <c r="V68" s="16"/>
      <c r="W68" s="16"/>
      <c r="X68" s="16"/>
      <c r="Y68" s="22" t="s">
        <v>147</v>
      </c>
      <c r="Z68" s="22" t="s">
        <v>41</v>
      </c>
    </row>
    <row r="69" spans="1:26" ht="58" x14ac:dyDescent="0.35">
      <c r="A69" s="15">
        <v>64</v>
      </c>
      <c r="B69" s="218"/>
      <c r="C69" s="175" t="s">
        <v>195</v>
      </c>
      <c r="D69" s="175">
        <v>75015072</v>
      </c>
      <c r="E69" s="175">
        <v>102006211</v>
      </c>
      <c r="F69" s="175">
        <v>600086941</v>
      </c>
      <c r="G69" s="22" t="s">
        <v>208</v>
      </c>
      <c r="H69" s="175" t="s">
        <v>197</v>
      </c>
      <c r="I69" s="175" t="s">
        <v>37</v>
      </c>
      <c r="J69" s="175" t="s">
        <v>198</v>
      </c>
      <c r="K69" s="24" t="s">
        <v>209</v>
      </c>
      <c r="L69" s="25">
        <v>400000</v>
      </c>
      <c r="M69" s="25">
        <f t="shared" si="0"/>
        <v>280000</v>
      </c>
      <c r="N69" s="15">
        <v>2022</v>
      </c>
      <c r="O69" s="15">
        <v>2022</v>
      </c>
      <c r="P69" s="16" t="s">
        <v>39</v>
      </c>
      <c r="Q69" s="16" t="s">
        <v>39</v>
      </c>
      <c r="R69" s="16" t="s">
        <v>39</v>
      </c>
      <c r="S69" s="16" t="s">
        <v>39</v>
      </c>
      <c r="T69" s="16" t="s">
        <v>39</v>
      </c>
      <c r="U69" s="16"/>
      <c r="V69" s="16" t="s">
        <v>39</v>
      </c>
      <c r="W69" s="16"/>
      <c r="X69" s="16" t="s">
        <v>39</v>
      </c>
      <c r="Y69" s="22" t="s">
        <v>147</v>
      </c>
      <c r="Z69" s="22" t="s">
        <v>41</v>
      </c>
    </row>
    <row r="70" spans="1:26" ht="43.5" x14ac:dyDescent="0.35">
      <c r="A70" s="15">
        <v>65</v>
      </c>
      <c r="B70" s="218"/>
      <c r="C70" s="175" t="s">
        <v>195</v>
      </c>
      <c r="D70" s="175">
        <v>75015072</v>
      </c>
      <c r="E70" s="175">
        <v>102006211</v>
      </c>
      <c r="F70" s="175">
        <v>600086941</v>
      </c>
      <c r="G70" s="22" t="s">
        <v>210</v>
      </c>
      <c r="H70" s="175" t="s">
        <v>197</v>
      </c>
      <c r="I70" s="175" t="s">
        <v>37</v>
      </c>
      <c r="J70" s="175" t="s">
        <v>198</v>
      </c>
      <c r="K70" s="24" t="s">
        <v>211</v>
      </c>
      <c r="L70" s="25">
        <v>1500000</v>
      </c>
      <c r="M70" s="25">
        <f t="shared" ref="M70:M73" si="1">L70/100*70</f>
        <v>1050000</v>
      </c>
      <c r="N70" s="15">
        <v>2023</v>
      </c>
      <c r="O70" s="15">
        <v>2023</v>
      </c>
      <c r="P70" s="16"/>
      <c r="Q70" s="16"/>
      <c r="R70" s="16"/>
      <c r="S70" s="16"/>
      <c r="T70" s="16"/>
      <c r="U70" s="16"/>
      <c r="V70" s="16"/>
      <c r="W70" s="16" t="s">
        <v>39</v>
      </c>
      <c r="X70" s="16" t="s">
        <v>39</v>
      </c>
      <c r="Y70" s="22" t="s">
        <v>147</v>
      </c>
      <c r="Z70" s="22" t="s">
        <v>41</v>
      </c>
    </row>
    <row r="71" spans="1:26" ht="87" x14ac:dyDescent="0.35">
      <c r="A71" s="15">
        <v>66</v>
      </c>
      <c r="B71" s="218"/>
      <c r="C71" s="175" t="s">
        <v>195</v>
      </c>
      <c r="D71" s="175">
        <v>75015072</v>
      </c>
      <c r="E71" s="175">
        <v>102006211</v>
      </c>
      <c r="F71" s="175">
        <v>600086941</v>
      </c>
      <c r="G71" s="22" t="s">
        <v>212</v>
      </c>
      <c r="H71" s="175" t="s">
        <v>197</v>
      </c>
      <c r="I71" s="175" t="s">
        <v>37</v>
      </c>
      <c r="J71" s="175" t="s">
        <v>198</v>
      </c>
      <c r="K71" s="24" t="s">
        <v>213</v>
      </c>
      <c r="L71" s="25">
        <v>260000</v>
      </c>
      <c r="M71" s="25">
        <f t="shared" si="1"/>
        <v>182000</v>
      </c>
      <c r="N71" s="15">
        <v>2022</v>
      </c>
      <c r="O71" s="15">
        <v>2022</v>
      </c>
      <c r="P71" s="16" t="s">
        <v>39</v>
      </c>
      <c r="Q71" s="16" t="s">
        <v>39</v>
      </c>
      <c r="R71" s="16" t="s">
        <v>39</v>
      </c>
      <c r="S71" s="16" t="s">
        <v>39</v>
      </c>
      <c r="T71" s="16" t="s">
        <v>39</v>
      </c>
      <c r="U71" s="16"/>
      <c r="V71" s="16" t="s">
        <v>39</v>
      </c>
      <c r="W71" s="16" t="s">
        <v>39</v>
      </c>
      <c r="X71" s="16" t="s">
        <v>39</v>
      </c>
      <c r="Y71" s="22" t="s">
        <v>147</v>
      </c>
      <c r="Z71" s="22" t="s">
        <v>41</v>
      </c>
    </row>
    <row r="72" spans="1:26" ht="29" x14ac:dyDescent="0.35">
      <c r="A72" s="15">
        <v>67</v>
      </c>
      <c r="B72" s="218"/>
      <c r="C72" s="175" t="s">
        <v>195</v>
      </c>
      <c r="D72" s="175">
        <v>75015072</v>
      </c>
      <c r="E72" s="175">
        <v>102006211</v>
      </c>
      <c r="F72" s="175">
        <v>600086941</v>
      </c>
      <c r="G72" s="22" t="s">
        <v>214</v>
      </c>
      <c r="H72" s="175" t="s">
        <v>197</v>
      </c>
      <c r="I72" s="175" t="s">
        <v>37</v>
      </c>
      <c r="J72" s="175" t="s">
        <v>198</v>
      </c>
      <c r="K72" s="24" t="s">
        <v>215</v>
      </c>
      <c r="L72" s="25">
        <v>250000</v>
      </c>
      <c r="M72" s="25">
        <f t="shared" si="1"/>
        <v>175000</v>
      </c>
      <c r="N72" s="15">
        <v>2022</v>
      </c>
      <c r="O72" s="15">
        <v>2022</v>
      </c>
      <c r="P72" s="16"/>
      <c r="Q72" s="16"/>
      <c r="R72" s="16"/>
      <c r="S72" s="16"/>
      <c r="T72" s="16"/>
      <c r="U72" s="16"/>
      <c r="V72" s="16"/>
      <c r="W72" s="16"/>
      <c r="X72" s="16"/>
      <c r="Y72" s="22" t="s">
        <v>147</v>
      </c>
      <c r="Z72" s="22" t="s">
        <v>41</v>
      </c>
    </row>
    <row r="73" spans="1:26" ht="29" x14ac:dyDescent="0.35">
      <c r="A73" s="15">
        <v>68</v>
      </c>
      <c r="B73" s="218"/>
      <c r="C73" s="175" t="s">
        <v>195</v>
      </c>
      <c r="D73" s="175">
        <v>75015072</v>
      </c>
      <c r="E73" s="175">
        <v>102006211</v>
      </c>
      <c r="F73" s="175">
        <v>600086941</v>
      </c>
      <c r="G73" s="22" t="s">
        <v>216</v>
      </c>
      <c r="H73" s="175" t="s">
        <v>197</v>
      </c>
      <c r="I73" s="175" t="s">
        <v>37</v>
      </c>
      <c r="J73" s="175" t="s">
        <v>198</v>
      </c>
      <c r="K73" s="24" t="s">
        <v>216</v>
      </c>
      <c r="L73" s="25">
        <v>2000000</v>
      </c>
      <c r="M73" s="25">
        <f t="shared" si="1"/>
        <v>1400000</v>
      </c>
      <c r="N73" s="15">
        <v>2024</v>
      </c>
      <c r="O73" s="15">
        <v>2024</v>
      </c>
      <c r="P73" s="16"/>
      <c r="Q73" s="16"/>
      <c r="R73" s="16"/>
      <c r="S73" s="16"/>
      <c r="T73" s="16"/>
      <c r="U73" s="16"/>
      <c r="V73" s="16"/>
      <c r="W73" s="16"/>
      <c r="X73" s="16"/>
      <c r="Y73" s="22" t="s">
        <v>147</v>
      </c>
      <c r="Z73" s="22" t="s">
        <v>41</v>
      </c>
    </row>
    <row r="74" spans="1:26" ht="57" customHeight="1" x14ac:dyDescent="0.35">
      <c r="A74" s="20">
        <v>49</v>
      </c>
      <c r="B74" s="221" t="s">
        <v>163</v>
      </c>
      <c r="C74" s="221" t="s">
        <v>164</v>
      </c>
      <c r="D74" s="221">
        <v>75017041</v>
      </c>
      <c r="E74" s="221">
        <v>102006113</v>
      </c>
      <c r="F74" s="221">
        <v>600086909</v>
      </c>
      <c r="G74" s="24" t="s">
        <v>217</v>
      </c>
      <c r="H74" s="221" t="s">
        <v>36</v>
      </c>
      <c r="I74" s="221" t="s">
        <v>37</v>
      </c>
      <c r="J74" s="221" t="s">
        <v>166</v>
      </c>
      <c r="K74" s="22" t="s">
        <v>218</v>
      </c>
      <c r="L74" s="28">
        <v>450000</v>
      </c>
      <c r="M74" s="25">
        <f>L74/100*70</f>
        <v>315000</v>
      </c>
      <c r="N74" s="31" t="s">
        <v>145</v>
      </c>
      <c r="O74" s="31" t="s">
        <v>168</v>
      </c>
      <c r="P74" s="15"/>
      <c r="Q74" s="15"/>
      <c r="R74" s="16" t="s">
        <v>39</v>
      </c>
      <c r="S74" s="16" t="s">
        <v>39</v>
      </c>
      <c r="T74" s="15"/>
      <c r="U74" s="15"/>
      <c r="V74" s="16"/>
      <c r="W74" s="16"/>
      <c r="X74" s="16"/>
      <c r="Y74" s="24" t="s">
        <v>147</v>
      </c>
      <c r="Z74" s="22" t="s">
        <v>41</v>
      </c>
    </row>
    <row r="75" spans="1:26" ht="57" customHeight="1" x14ac:dyDescent="0.35">
      <c r="A75" s="15">
        <v>69</v>
      </c>
      <c r="B75" s="221"/>
      <c r="C75" s="221" t="s">
        <v>164</v>
      </c>
      <c r="D75" s="221">
        <v>75017041</v>
      </c>
      <c r="E75" s="221">
        <v>102006113</v>
      </c>
      <c r="F75" s="221">
        <v>600086909</v>
      </c>
      <c r="G75" s="24" t="s">
        <v>165</v>
      </c>
      <c r="H75" s="221" t="s">
        <v>36</v>
      </c>
      <c r="I75" s="221" t="s">
        <v>37</v>
      </c>
      <c r="J75" s="221" t="s">
        <v>166</v>
      </c>
      <c r="K75" s="24" t="s">
        <v>167</v>
      </c>
      <c r="L75" s="28">
        <v>500000</v>
      </c>
      <c r="M75" s="25">
        <f t="shared" ref="M75" si="2">L75/100*70</f>
        <v>350000</v>
      </c>
      <c r="N75" s="29" t="s">
        <v>145</v>
      </c>
      <c r="O75" s="29" t="s">
        <v>168</v>
      </c>
      <c r="P75" s="15"/>
      <c r="Q75" s="15"/>
      <c r="R75" s="15"/>
      <c r="S75" s="15"/>
      <c r="T75" s="15"/>
      <c r="U75" s="15"/>
      <c r="V75" s="16"/>
      <c r="W75" s="16"/>
      <c r="X75" s="16"/>
      <c r="Y75" s="24" t="s">
        <v>147</v>
      </c>
      <c r="Z75" s="22" t="s">
        <v>41</v>
      </c>
    </row>
    <row r="76" spans="1:26" ht="57" customHeight="1" x14ac:dyDescent="0.35">
      <c r="A76" s="78"/>
      <c r="B76" s="79"/>
      <c r="C76" s="79"/>
      <c r="D76" s="79"/>
      <c r="E76" s="79"/>
      <c r="F76" s="79"/>
      <c r="G76" s="80"/>
      <c r="H76" s="79"/>
      <c r="I76" s="79"/>
      <c r="J76" s="79"/>
      <c r="K76" s="80"/>
      <c r="L76" s="81"/>
      <c r="M76" s="82"/>
      <c r="N76" s="83"/>
      <c r="O76" s="83"/>
      <c r="P76" s="78"/>
      <c r="Q76" s="78"/>
      <c r="R76" s="78"/>
      <c r="S76" s="78"/>
      <c r="T76" s="78"/>
      <c r="U76" s="78"/>
      <c r="V76" s="84"/>
      <c r="W76" s="84"/>
      <c r="X76" s="84"/>
      <c r="Y76" s="80"/>
      <c r="Z76" s="85"/>
    </row>
    <row r="77" spans="1:26" ht="57" customHeight="1" x14ac:dyDescent="0.35">
      <c r="A77" s="78"/>
      <c r="B77" s="79"/>
      <c r="C77" s="79"/>
      <c r="D77" s="79"/>
      <c r="E77" s="79"/>
      <c r="F77" s="79"/>
      <c r="G77" s="80"/>
      <c r="H77" s="79"/>
      <c r="I77" s="79"/>
      <c r="J77" s="79"/>
      <c r="K77" s="80"/>
      <c r="L77" s="81"/>
      <c r="M77" s="82"/>
      <c r="N77" s="83"/>
      <c r="O77" s="83"/>
      <c r="P77" s="78"/>
      <c r="Q77" s="78"/>
      <c r="R77" s="78"/>
      <c r="S77" s="78"/>
      <c r="T77" s="78"/>
      <c r="U77" s="78"/>
      <c r="V77" s="84"/>
      <c r="W77" s="84"/>
      <c r="X77" s="84"/>
      <c r="Y77" s="80"/>
      <c r="Z77" s="85"/>
    </row>
    <row r="78" spans="1:26" ht="57" customHeight="1" x14ac:dyDescent="0.35">
      <c r="A78" s="78"/>
      <c r="B78" s="79"/>
      <c r="C78" s="79"/>
      <c r="D78" s="79"/>
      <c r="E78" s="79"/>
      <c r="F78" s="79"/>
      <c r="G78" s="80"/>
      <c r="H78" s="79"/>
      <c r="I78" s="79"/>
      <c r="J78" s="79"/>
      <c r="K78" s="80"/>
      <c r="L78" s="81"/>
      <c r="M78" s="82"/>
      <c r="N78" s="83"/>
      <c r="O78" s="83"/>
      <c r="P78" s="78"/>
      <c r="Q78" s="78"/>
      <c r="R78" s="78"/>
      <c r="S78" s="78"/>
      <c r="T78" s="78"/>
      <c r="U78" s="78"/>
      <c r="V78" s="84"/>
      <c r="W78" s="84"/>
      <c r="X78" s="84"/>
      <c r="Y78" s="80"/>
      <c r="Z78" s="85"/>
    </row>
    <row r="79" spans="1:26" ht="57" customHeight="1" x14ac:dyDescent="0.35">
      <c r="A79" s="78"/>
      <c r="B79" s="79"/>
      <c r="C79" s="79"/>
      <c r="D79" s="79"/>
      <c r="E79" s="79"/>
      <c r="F79" s="79"/>
      <c r="G79" s="80"/>
      <c r="H79" s="79"/>
      <c r="I79" s="79"/>
      <c r="J79" s="79"/>
      <c r="K79" s="80"/>
      <c r="L79" s="81"/>
      <c r="M79" s="82"/>
      <c r="N79" s="83"/>
      <c r="O79" s="83"/>
      <c r="P79" s="78"/>
      <c r="Q79" s="78"/>
      <c r="R79" s="78"/>
      <c r="S79" s="78"/>
      <c r="T79" s="78"/>
      <c r="U79" s="78"/>
      <c r="V79" s="84"/>
      <c r="W79" s="84"/>
      <c r="X79" s="84"/>
      <c r="Y79" s="80"/>
      <c r="Z79" s="85"/>
    </row>
    <row r="80" spans="1:26" x14ac:dyDescent="0.35">
      <c r="A80" s="2"/>
      <c r="B80" s="10"/>
      <c r="C80" s="6"/>
      <c r="D80" s="1"/>
      <c r="E80" s="1"/>
      <c r="F80" s="6"/>
      <c r="G80" s="5"/>
      <c r="H80" s="2"/>
      <c r="I80" s="7"/>
      <c r="J80" s="2"/>
      <c r="K80" s="5"/>
      <c r="L80" s="3"/>
      <c r="M80" s="3"/>
      <c r="N80" s="4"/>
      <c r="O80" s="4"/>
      <c r="P80" s="2"/>
      <c r="Q80" s="2"/>
      <c r="R80" s="2"/>
      <c r="S80" s="2"/>
      <c r="T80" s="2"/>
      <c r="U80" s="2"/>
      <c r="V80" s="2"/>
      <c r="W80" s="2"/>
      <c r="X80" s="2"/>
      <c r="Y80" s="2"/>
      <c r="Z80" s="5"/>
    </row>
    <row r="85" spans="1:16" x14ac:dyDescent="0.35">
      <c r="A85" s="86" t="s">
        <v>330</v>
      </c>
      <c r="B85"/>
      <c r="G85"/>
      <c r="K85"/>
    </row>
    <row r="86" spans="1:16" x14ac:dyDescent="0.35">
      <c r="A86" s="88"/>
      <c r="B86"/>
      <c r="G86"/>
      <c r="K86"/>
    </row>
    <row r="87" spans="1:16" x14ac:dyDescent="0.35">
      <c r="A87" s="89"/>
      <c r="B87"/>
      <c r="G87"/>
      <c r="K87"/>
    </row>
    <row r="88" spans="1:16" x14ac:dyDescent="0.35">
      <c r="A88" s="86" t="s">
        <v>331</v>
      </c>
      <c r="B88"/>
      <c r="G88"/>
      <c r="K88"/>
    </row>
    <row r="89" spans="1:16" x14ac:dyDescent="0.35">
      <c r="A89" s="86"/>
      <c r="B89"/>
      <c r="G89"/>
      <c r="K89"/>
      <c r="N89" s="90" t="s">
        <v>332</v>
      </c>
    </row>
    <row r="90" spans="1:16" x14ac:dyDescent="0.35">
      <c r="A90" s="90"/>
      <c r="B90"/>
      <c r="G90"/>
      <c r="K90"/>
      <c r="P90" s="86" t="s">
        <v>333</v>
      </c>
    </row>
    <row r="91" spans="1:16" x14ac:dyDescent="0.35">
      <c r="A91" s="87" t="s">
        <v>334</v>
      </c>
      <c r="B91"/>
      <c r="G91"/>
      <c r="K91"/>
    </row>
    <row r="92" spans="1:16" x14ac:dyDescent="0.35">
      <c r="B92"/>
      <c r="G92"/>
      <c r="K92"/>
    </row>
    <row r="93" spans="1:16" x14ac:dyDescent="0.35">
      <c r="B93"/>
      <c r="G93"/>
      <c r="K93"/>
    </row>
  </sheetData>
  <mergeCells count="110">
    <mergeCell ref="B74:B75"/>
    <mergeCell ref="C74:C75"/>
    <mergeCell ref="D74:D75"/>
    <mergeCell ref="E74:E75"/>
    <mergeCell ref="F74:F75"/>
    <mergeCell ref="H74:H75"/>
    <mergeCell ref="I74:I75"/>
    <mergeCell ref="J74:J75"/>
    <mergeCell ref="B55:B62"/>
    <mergeCell ref="C55:C62"/>
    <mergeCell ref="D55:D62"/>
    <mergeCell ref="E55:E62"/>
    <mergeCell ref="F55:F62"/>
    <mergeCell ref="H55:H62"/>
    <mergeCell ref="I64:I73"/>
    <mergeCell ref="J64:J73"/>
    <mergeCell ref="B64:B73"/>
    <mergeCell ref="C64:C73"/>
    <mergeCell ref="D64:D73"/>
    <mergeCell ref="E64:E73"/>
    <mergeCell ref="F64:F73"/>
    <mergeCell ref="H64:H73"/>
    <mergeCell ref="I55:I62"/>
    <mergeCell ref="J55:J62"/>
    <mergeCell ref="I44:I47"/>
    <mergeCell ref="J44:J47"/>
    <mergeCell ref="B49:B54"/>
    <mergeCell ref="C49:C54"/>
    <mergeCell ref="D49:D54"/>
    <mergeCell ref="E49:E54"/>
    <mergeCell ref="F49:F54"/>
    <mergeCell ref="H49:H54"/>
    <mergeCell ref="I49:I54"/>
    <mergeCell ref="J49:J54"/>
    <mergeCell ref="B44:B47"/>
    <mergeCell ref="C44:C47"/>
    <mergeCell ref="D44:D47"/>
    <mergeCell ref="E44:E47"/>
    <mergeCell ref="F44:F47"/>
    <mergeCell ref="H44:H47"/>
    <mergeCell ref="I32:I38"/>
    <mergeCell ref="J32:J38"/>
    <mergeCell ref="B39:B43"/>
    <mergeCell ref="C39:C43"/>
    <mergeCell ref="D39:D43"/>
    <mergeCell ref="E39:E43"/>
    <mergeCell ref="F39:F43"/>
    <mergeCell ref="H39:H43"/>
    <mergeCell ref="I39:I43"/>
    <mergeCell ref="J39:J43"/>
    <mergeCell ref="B32:B38"/>
    <mergeCell ref="C32:C38"/>
    <mergeCell ref="D32:D38"/>
    <mergeCell ref="E32:E38"/>
    <mergeCell ref="F32:F38"/>
    <mergeCell ref="H32:H38"/>
    <mergeCell ref="H7:H10"/>
    <mergeCell ref="B11:B19"/>
    <mergeCell ref="C11:C19"/>
    <mergeCell ref="D11:D19"/>
    <mergeCell ref="E11:E19"/>
    <mergeCell ref="F11:F19"/>
    <mergeCell ref="H11:H19"/>
    <mergeCell ref="X5:X6"/>
    <mergeCell ref="B7:B10"/>
    <mergeCell ref="C7:C10"/>
    <mergeCell ref="D7:D10"/>
    <mergeCell ref="E7:E10"/>
    <mergeCell ref="I11:I19"/>
    <mergeCell ref="J11:J19"/>
    <mergeCell ref="B20:B31"/>
    <mergeCell ref="C20:C31"/>
    <mergeCell ref="D20:D31"/>
    <mergeCell ref="E20:E31"/>
    <mergeCell ref="F20:F31"/>
    <mergeCell ref="H20:H31"/>
    <mergeCell ref="I20:I31"/>
    <mergeCell ref="J20:J31"/>
    <mergeCell ref="P5:S5"/>
    <mergeCell ref="A3:Z3"/>
    <mergeCell ref="A4:A6"/>
    <mergeCell ref="B4:F4"/>
    <mergeCell ref="G4:G6"/>
    <mergeCell ref="H4:H6"/>
    <mergeCell ref="I4:I6"/>
    <mergeCell ref="J4:J6"/>
    <mergeCell ref="K4:K6"/>
    <mergeCell ref="L4:M4"/>
    <mergeCell ref="N4:O4"/>
    <mergeCell ref="P4:X4"/>
    <mergeCell ref="Y4:Z4"/>
    <mergeCell ref="B5:B6"/>
    <mergeCell ref="C5:C6"/>
    <mergeCell ref="D5:D6"/>
    <mergeCell ref="E5:E6"/>
    <mergeCell ref="F5:F6"/>
    <mergeCell ref="L5:L6"/>
    <mergeCell ref="M5:M6"/>
    <mergeCell ref="Y5:Y6"/>
    <mergeCell ref="W5:W6"/>
    <mergeCell ref="N5:N6"/>
    <mergeCell ref="Z5:Z6"/>
    <mergeCell ref="T5:T6"/>
    <mergeCell ref="U5:U6"/>
    <mergeCell ref="V5:V6"/>
    <mergeCell ref="F7:F10"/>
    <mergeCell ref="J7:J10"/>
    <mergeCell ref="I7:I10"/>
    <mergeCell ref="O5:O6"/>
    <mergeCell ref="A1:Z1"/>
  </mergeCells>
  <hyperlinks>
    <hyperlink ref="A85" location="_ftn1" display="_ftn1" xr:uid="{00000000-0004-0000-0000-000000000000}"/>
    <hyperlink ref="A91" location="_ftnref1" display="_ftnref1" xr:uid="{00000000-0004-0000-0000-000001000000}"/>
  </hyperlinks>
  <pageMargins left="0.7" right="0.7" top="0.78740157499999996" bottom="0.78740157499999996" header="0.3" footer="0.3"/>
  <pageSetup paperSize="9" scale="70" fitToHeight="0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67F4B5-14E7-45A0-B3A9-6DDED293058E}">
  <sheetPr>
    <pageSetUpPr fitToPage="1"/>
  </sheetPr>
  <dimension ref="A2:Z22"/>
  <sheetViews>
    <sheetView view="pageLayout" topLeftCell="A8" zoomScale="75" zoomScaleNormal="75" zoomScalePageLayoutView="75" workbookViewId="0">
      <selection activeCell="V22" sqref="V22"/>
    </sheetView>
  </sheetViews>
  <sheetFormatPr defaultRowHeight="14.5" x14ac:dyDescent="0.35"/>
  <cols>
    <col min="1" max="1" width="7" customWidth="1"/>
    <col min="2" max="2" width="9.453125" style="11" customWidth="1"/>
    <col min="3" max="3" width="6.453125" customWidth="1"/>
    <col min="4" max="6" width="3.453125" customWidth="1"/>
    <col min="7" max="7" width="24.1796875" style="9" customWidth="1"/>
    <col min="8" max="10" width="4.1796875" customWidth="1"/>
    <col min="11" max="11" width="19.26953125" style="9" customWidth="1"/>
    <col min="12" max="12" width="11.7265625" customWidth="1"/>
    <col min="13" max="13" width="11.1796875" customWidth="1"/>
    <col min="14" max="14" width="7.54296875" customWidth="1"/>
    <col min="16" max="21" width="4.7265625" customWidth="1"/>
    <col min="22" max="22" width="6.54296875" customWidth="1"/>
    <col min="23" max="24" width="4.7265625" customWidth="1"/>
    <col min="25" max="25" width="9.26953125" customWidth="1"/>
    <col min="26" max="26" width="4" customWidth="1"/>
  </cols>
  <sheetData>
    <row r="2" spans="1:26" ht="15" thickBot="1" x14ac:dyDescent="0.4"/>
    <row r="3" spans="1:26" ht="19" thickBot="1" x14ac:dyDescent="0.5">
      <c r="A3" s="133" t="s">
        <v>309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134"/>
      <c r="S3" s="134"/>
      <c r="T3" s="134"/>
      <c r="U3" s="134"/>
      <c r="V3" s="134"/>
      <c r="W3" s="134"/>
      <c r="X3" s="134"/>
      <c r="Y3" s="134"/>
      <c r="Z3" s="135"/>
    </row>
    <row r="4" spans="1:26" ht="45.75" customHeight="1" x14ac:dyDescent="0.35">
      <c r="A4" s="116" t="s">
        <v>1</v>
      </c>
      <c r="B4" s="116" t="s">
        <v>310</v>
      </c>
      <c r="C4" s="116"/>
      <c r="D4" s="116"/>
      <c r="E4" s="116"/>
      <c r="F4" s="116"/>
      <c r="G4" s="116" t="s">
        <v>3</v>
      </c>
      <c r="H4" s="117" t="s">
        <v>4</v>
      </c>
      <c r="I4" s="119" t="s">
        <v>5</v>
      </c>
      <c r="J4" s="72" t="s">
        <v>6</v>
      </c>
      <c r="K4" s="121" t="s">
        <v>7</v>
      </c>
      <c r="L4" s="123" t="s">
        <v>311</v>
      </c>
      <c r="M4" s="124"/>
      <c r="N4" s="125" t="s">
        <v>9</v>
      </c>
      <c r="O4" s="126"/>
      <c r="P4" s="92" t="s">
        <v>312</v>
      </c>
      <c r="Q4" s="93"/>
      <c r="R4" s="93"/>
      <c r="S4" s="93"/>
      <c r="T4" s="93"/>
      <c r="U4" s="93"/>
      <c r="V4" s="94"/>
      <c r="W4" s="102" t="s">
        <v>11</v>
      </c>
      <c r="X4" s="103"/>
      <c r="Y4" s="103"/>
      <c r="Z4" s="104"/>
    </row>
    <row r="5" spans="1:26" ht="39.75" customHeight="1" x14ac:dyDescent="0.35">
      <c r="A5" s="112"/>
      <c r="B5" s="112" t="s">
        <v>313</v>
      </c>
      <c r="C5" s="112"/>
      <c r="D5" s="112" t="s">
        <v>314</v>
      </c>
      <c r="E5" s="112" t="s">
        <v>315</v>
      </c>
      <c r="F5" s="112"/>
      <c r="G5" s="112"/>
      <c r="H5" s="118"/>
      <c r="I5" s="120"/>
      <c r="J5" s="67"/>
      <c r="K5" s="122"/>
      <c r="L5" s="127" t="s">
        <v>316</v>
      </c>
      <c r="M5" s="129" t="s">
        <v>317</v>
      </c>
      <c r="N5" s="131" t="s">
        <v>19</v>
      </c>
      <c r="O5" s="132" t="s">
        <v>20</v>
      </c>
      <c r="P5" s="95" t="s">
        <v>21</v>
      </c>
      <c r="Q5" s="96"/>
      <c r="R5" s="96"/>
      <c r="S5" s="96"/>
      <c r="T5" s="96"/>
      <c r="U5" s="96"/>
      <c r="V5" s="97"/>
      <c r="W5" s="109" t="s">
        <v>318</v>
      </c>
      <c r="X5" s="105"/>
      <c r="Y5" s="105" t="s">
        <v>28</v>
      </c>
      <c r="Z5" s="106"/>
    </row>
    <row r="6" spans="1:26" ht="68.5" thickBot="1" x14ac:dyDescent="0.4">
      <c r="A6" s="112"/>
      <c r="B6" s="112"/>
      <c r="C6" s="112"/>
      <c r="D6" s="112"/>
      <c r="E6" s="112"/>
      <c r="F6" s="112"/>
      <c r="G6" s="112"/>
      <c r="H6" s="118"/>
      <c r="I6" s="120"/>
      <c r="J6" s="67"/>
      <c r="K6" s="122"/>
      <c r="L6" s="128"/>
      <c r="M6" s="130"/>
      <c r="N6" s="131"/>
      <c r="O6" s="132"/>
      <c r="P6" s="98" t="s">
        <v>29</v>
      </c>
      <c r="Q6" s="99"/>
      <c r="R6" s="99"/>
      <c r="S6" s="99"/>
      <c r="T6" s="65" t="s">
        <v>319</v>
      </c>
      <c r="U6" s="65" t="s">
        <v>31</v>
      </c>
      <c r="V6" s="76" t="s">
        <v>320</v>
      </c>
      <c r="W6" s="110"/>
      <c r="X6" s="107"/>
      <c r="Y6" s="107"/>
      <c r="Z6" s="108"/>
    </row>
    <row r="7" spans="1:26" ht="81" customHeight="1" x14ac:dyDescent="0.35">
      <c r="A7" s="70">
        <v>1</v>
      </c>
      <c r="B7" s="113" t="s">
        <v>321</v>
      </c>
      <c r="C7" s="113"/>
      <c r="D7" s="115" t="s">
        <v>34</v>
      </c>
      <c r="E7" s="114">
        <v>72076658</v>
      </c>
      <c r="F7" s="114"/>
      <c r="G7" s="68" t="s">
        <v>322</v>
      </c>
      <c r="H7" s="115" t="s">
        <v>36</v>
      </c>
      <c r="I7" s="115" t="s">
        <v>37</v>
      </c>
      <c r="J7" s="37" t="s">
        <v>37</v>
      </c>
      <c r="K7" s="68" t="s">
        <v>323</v>
      </c>
      <c r="L7" s="73">
        <v>4000000</v>
      </c>
      <c r="M7" s="74">
        <f t="shared" ref="M7:M11" si="0">L7/100*70</f>
        <v>2800000</v>
      </c>
      <c r="N7" s="70">
        <v>2023</v>
      </c>
      <c r="O7" s="70">
        <v>2025</v>
      </c>
      <c r="P7" s="75"/>
      <c r="Q7" s="75"/>
      <c r="R7" s="75"/>
      <c r="S7" s="77"/>
      <c r="T7" s="77"/>
      <c r="U7" s="77"/>
      <c r="V7" s="77"/>
      <c r="W7" s="111" t="s">
        <v>41</v>
      </c>
      <c r="X7" s="111"/>
      <c r="Y7" s="111" t="s">
        <v>41</v>
      </c>
      <c r="Z7" s="111"/>
    </row>
    <row r="8" spans="1:26" ht="38.5" customHeight="1" x14ac:dyDescent="0.35">
      <c r="A8" s="70">
        <v>2</v>
      </c>
      <c r="B8" s="113"/>
      <c r="C8" s="113"/>
      <c r="D8" s="115" t="s">
        <v>34</v>
      </c>
      <c r="E8" s="114"/>
      <c r="F8" s="114"/>
      <c r="G8" s="68" t="s">
        <v>324</v>
      </c>
      <c r="H8" s="115" t="s">
        <v>36</v>
      </c>
      <c r="I8" s="115" t="s">
        <v>37</v>
      </c>
      <c r="J8" s="37" t="s">
        <v>37</v>
      </c>
      <c r="K8" s="68" t="s">
        <v>325</v>
      </c>
      <c r="L8" s="66">
        <v>50000000</v>
      </c>
      <c r="M8" s="25">
        <f t="shared" si="0"/>
        <v>35000000</v>
      </c>
      <c r="N8" s="70">
        <v>2024</v>
      </c>
      <c r="O8" s="70">
        <v>2027</v>
      </c>
      <c r="P8" s="69"/>
      <c r="Q8" s="69"/>
      <c r="R8" s="69"/>
      <c r="S8" s="70"/>
      <c r="T8" s="70"/>
      <c r="U8" s="70" t="s">
        <v>39</v>
      </c>
      <c r="V8" s="70" t="s">
        <v>39</v>
      </c>
      <c r="W8" s="91" t="s">
        <v>41</v>
      </c>
      <c r="X8" s="91"/>
      <c r="Y8" s="91" t="s">
        <v>41</v>
      </c>
      <c r="Z8" s="91"/>
    </row>
    <row r="9" spans="1:26" ht="72.75" customHeight="1" x14ac:dyDescent="0.35">
      <c r="A9" s="70">
        <v>3</v>
      </c>
      <c r="B9" s="113" t="s">
        <v>326</v>
      </c>
      <c r="C9" s="113"/>
      <c r="D9" s="115" t="s">
        <v>34</v>
      </c>
      <c r="E9" s="114">
        <v>71198971</v>
      </c>
      <c r="F9" s="114"/>
      <c r="G9" s="68" t="s">
        <v>327</v>
      </c>
      <c r="H9" s="115" t="s">
        <v>36</v>
      </c>
      <c r="I9" s="115" t="s">
        <v>37</v>
      </c>
      <c r="J9" s="37" t="s">
        <v>37</v>
      </c>
      <c r="K9" s="71"/>
      <c r="L9" s="66">
        <v>50000</v>
      </c>
      <c r="M9" s="25">
        <f t="shared" si="0"/>
        <v>35000</v>
      </c>
      <c r="N9" s="70">
        <v>2023</v>
      </c>
      <c r="O9" s="70">
        <v>2023</v>
      </c>
      <c r="P9" s="69"/>
      <c r="Q9" s="69"/>
      <c r="R9" s="69"/>
      <c r="S9" s="70"/>
      <c r="T9" s="70"/>
      <c r="U9" s="70"/>
      <c r="V9" s="70"/>
      <c r="W9" s="91" t="s">
        <v>41</v>
      </c>
      <c r="X9" s="91"/>
      <c r="Y9" s="91" t="s">
        <v>41</v>
      </c>
      <c r="Z9" s="91"/>
    </row>
    <row r="10" spans="1:26" ht="42.75" customHeight="1" x14ac:dyDescent="0.35">
      <c r="A10" s="70">
        <v>4</v>
      </c>
      <c r="B10" s="113"/>
      <c r="C10" s="113"/>
      <c r="D10" s="115" t="s">
        <v>34</v>
      </c>
      <c r="E10" s="114"/>
      <c r="F10" s="114"/>
      <c r="G10" s="68" t="s">
        <v>328</v>
      </c>
      <c r="H10" s="115" t="s">
        <v>36</v>
      </c>
      <c r="I10" s="115" t="s">
        <v>37</v>
      </c>
      <c r="J10" s="37" t="s">
        <v>37</v>
      </c>
      <c r="K10" s="71"/>
      <c r="L10" s="66">
        <v>300000</v>
      </c>
      <c r="M10" s="25">
        <f t="shared" si="0"/>
        <v>210000</v>
      </c>
      <c r="N10" s="70">
        <v>2022</v>
      </c>
      <c r="O10" s="70">
        <v>2023</v>
      </c>
      <c r="P10" s="69"/>
      <c r="Q10" s="69"/>
      <c r="R10" s="69"/>
      <c r="S10" s="70"/>
      <c r="T10" s="70"/>
      <c r="U10" s="70"/>
      <c r="V10" s="70"/>
      <c r="W10" s="91" t="s">
        <v>41</v>
      </c>
      <c r="X10" s="91"/>
      <c r="Y10" s="91" t="s">
        <v>41</v>
      </c>
      <c r="Z10" s="91"/>
    </row>
    <row r="11" spans="1:26" ht="17.25" customHeight="1" x14ac:dyDescent="0.35">
      <c r="A11" s="70">
        <v>5</v>
      </c>
      <c r="B11" s="113"/>
      <c r="C11" s="113"/>
      <c r="D11" s="37" t="s">
        <v>34</v>
      </c>
      <c r="E11" s="114"/>
      <c r="F11" s="114"/>
      <c r="G11" s="68" t="s">
        <v>329</v>
      </c>
      <c r="H11" s="115" t="s">
        <v>36</v>
      </c>
      <c r="I11" s="115" t="s">
        <v>37</v>
      </c>
      <c r="J11" s="37" t="s">
        <v>37</v>
      </c>
      <c r="K11" s="71"/>
      <c r="L11" s="66">
        <v>500000</v>
      </c>
      <c r="M11" s="25">
        <f t="shared" si="0"/>
        <v>350000</v>
      </c>
      <c r="N11" s="70">
        <v>2023</v>
      </c>
      <c r="O11" s="70">
        <v>2025</v>
      </c>
      <c r="P11" s="69"/>
      <c r="Q11" s="69"/>
      <c r="R11" s="69"/>
      <c r="S11" s="70"/>
      <c r="T11" s="70"/>
      <c r="U11" s="70"/>
      <c r="V11" s="70"/>
      <c r="W11" s="91" t="s">
        <v>41</v>
      </c>
      <c r="X11" s="91"/>
      <c r="Y11" s="91" t="s">
        <v>41</v>
      </c>
      <c r="Z11" s="91"/>
    </row>
    <row r="14" spans="1:26" x14ac:dyDescent="0.35">
      <c r="A14" s="86" t="s">
        <v>330</v>
      </c>
      <c r="B14"/>
      <c r="G14"/>
      <c r="K14"/>
    </row>
    <row r="15" spans="1:26" x14ac:dyDescent="0.35">
      <c r="A15" s="88"/>
      <c r="B15"/>
      <c r="G15"/>
      <c r="K15"/>
    </row>
    <row r="16" spans="1:26" x14ac:dyDescent="0.35">
      <c r="A16" s="89"/>
      <c r="B16"/>
      <c r="G16"/>
      <c r="K16"/>
    </row>
    <row r="17" spans="1:16" x14ac:dyDescent="0.35">
      <c r="A17" s="86" t="s">
        <v>331</v>
      </c>
      <c r="B17"/>
      <c r="G17"/>
      <c r="K17"/>
    </row>
    <row r="18" spans="1:16" x14ac:dyDescent="0.35">
      <c r="A18" s="86"/>
      <c r="B18"/>
      <c r="G18"/>
      <c r="K18"/>
      <c r="N18" s="90" t="s">
        <v>332</v>
      </c>
    </row>
    <row r="19" spans="1:16" x14ac:dyDescent="0.35">
      <c r="A19" s="90"/>
      <c r="B19"/>
      <c r="G19"/>
      <c r="K19"/>
      <c r="P19" s="86" t="s">
        <v>333</v>
      </c>
    </row>
    <row r="20" spans="1:16" x14ac:dyDescent="0.35">
      <c r="A20" s="87" t="s">
        <v>334</v>
      </c>
      <c r="B20"/>
      <c r="G20"/>
      <c r="K20"/>
    </row>
    <row r="21" spans="1:16" x14ac:dyDescent="0.35">
      <c r="B21"/>
      <c r="G21"/>
      <c r="K21"/>
    </row>
    <row r="22" spans="1:16" x14ac:dyDescent="0.35">
      <c r="B22"/>
      <c r="G22"/>
      <c r="K22"/>
    </row>
  </sheetData>
  <mergeCells count="44">
    <mergeCell ref="B11:C11"/>
    <mergeCell ref="E11:F11"/>
    <mergeCell ref="W11:X11"/>
    <mergeCell ref="Y11:Z11"/>
    <mergeCell ref="Y8:Z8"/>
    <mergeCell ref="B9:C10"/>
    <mergeCell ref="D9:D10"/>
    <mergeCell ref="E9:F10"/>
    <mergeCell ref="H9:H11"/>
    <mergeCell ref="I9:I11"/>
    <mergeCell ref="W9:X9"/>
    <mergeCell ref="Y9:Z9"/>
    <mergeCell ref="W10:X10"/>
    <mergeCell ref="Y10:Z10"/>
    <mergeCell ref="Y5:Z6"/>
    <mergeCell ref="P6:S6"/>
    <mergeCell ref="B7:C8"/>
    <mergeCell ref="D7:D8"/>
    <mergeCell ref="E7:F8"/>
    <mergeCell ref="H7:H8"/>
    <mergeCell ref="I7:I8"/>
    <mergeCell ref="W7:X7"/>
    <mergeCell ref="Y7:Z7"/>
    <mergeCell ref="W8:X8"/>
    <mergeCell ref="W4:Z4"/>
    <mergeCell ref="B5:C6"/>
    <mergeCell ref="D5:D6"/>
    <mergeCell ref="E5:F6"/>
    <mergeCell ref="L5:L6"/>
    <mergeCell ref="M5:M6"/>
    <mergeCell ref="N5:N6"/>
    <mergeCell ref="O5:O6"/>
    <mergeCell ref="P5:V5"/>
    <mergeCell ref="W5:X6"/>
    <mergeCell ref="A3:Z3"/>
    <mergeCell ref="A4:A6"/>
    <mergeCell ref="B4:F4"/>
    <mergeCell ref="G4:G6"/>
    <mergeCell ref="H4:H6"/>
    <mergeCell ref="I4:I6"/>
    <mergeCell ref="K4:K6"/>
    <mergeCell ref="L4:M4"/>
    <mergeCell ref="N4:O4"/>
    <mergeCell ref="P4:V4"/>
  </mergeCells>
  <hyperlinks>
    <hyperlink ref="A14" location="_ftn1" display="_ftn1" xr:uid="{3BE3638F-641C-4703-A158-6553517AEFA5}"/>
    <hyperlink ref="A20" location="_ftnref1" display="_ftnref1" xr:uid="{7F551AB7-98AC-4F54-937D-4460968F8AEF}"/>
  </hyperlinks>
  <pageMargins left="0.7" right="0.7" top="0.78740157499999996" bottom="0.78740157499999996" header="0.3" footer="0.3"/>
  <pageSetup paperSize="9" scale="70" fitToHeight="0" orientation="landscape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B61E66-793D-430B-8CBB-D3F7083F9855}">
  <sheetPr>
    <pageSetUpPr fitToPage="1"/>
  </sheetPr>
  <dimension ref="A1:Z52"/>
  <sheetViews>
    <sheetView view="pageLayout" topLeftCell="A46" zoomScale="75" zoomScaleNormal="75" zoomScalePageLayoutView="75" workbookViewId="0">
      <selection activeCell="U57" sqref="U57"/>
    </sheetView>
  </sheetViews>
  <sheetFormatPr defaultRowHeight="14.5" x14ac:dyDescent="0.35"/>
  <cols>
    <col min="1" max="1" width="7" customWidth="1"/>
    <col min="2" max="2" width="9.453125" style="11" customWidth="1"/>
    <col min="3" max="3" width="6.453125" customWidth="1"/>
    <col min="4" max="6" width="3.453125" customWidth="1"/>
    <col min="7" max="7" width="24.1796875" style="9" customWidth="1"/>
    <col min="8" max="10" width="4.1796875" customWidth="1"/>
    <col min="11" max="11" width="19.26953125" style="9" customWidth="1"/>
    <col min="12" max="12" width="11.7265625" customWidth="1"/>
    <col min="13" max="13" width="11.1796875" customWidth="1"/>
    <col min="14" max="14" width="7.54296875" customWidth="1"/>
    <col min="16" max="21" width="4.7265625" customWidth="1"/>
    <col min="22" max="22" width="6.54296875" customWidth="1"/>
    <col min="23" max="24" width="4.7265625" customWidth="1"/>
    <col min="25" max="25" width="9.26953125" customWidth="1"/>
    <col min="26" max="26" width="4" customWidth="1"/>
  </cols>
  <sheetData>
    <row r="1" spans="1:26" ht="66" customHeight="1" thickBot="1" x14ac:dyDescent="0.4">
      <c r="A1" s="100" t="s">
        <v>335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X1" s="101"/>
      <c r="Y1" s="101"/>
      <c r="Z1" s="101"/>
    </row>
    <row r="2" spans="1:26" ht="19" thickBot="1" x14ac:dyDescent="0.5">
      <c r="A2" s="172" t="s">
        <v>226</v>
      </c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3"/>
      <c r="P2" s="173"/>
      <c r="Q2" s="173"/>
      <c r="R2" s="173"/>
      <c r="S2" s="173"/>
      <c r="T2" s="173"/>
      <c r="U2" s="173"/>
      <c r="V2" s="173"/>
      <c r="W2" s="173"/>
      <c r="X2" s="173"/>
      <c r="Y2" s="173"/>
      <c r="Z2" s="174"/>
    </row>
    <row r="3" spans="1:26" ht="63" customHeight="1" x14ac:dyDescent="0.35">
      <c r="A3" s="153" t="s">
        <v>1</v>
      </c>
      <c r="B3" s="155" t="s">
        <v>2</v>
      </c>
      <c r="C3" s="156"/>
      <c r="D3" s="156"/>
      <c r="E3" s="156"/>
      <c r="F3" s="157"/>
      <c r="G3" s="158" t="s">
        <v>3</v>
      </c>
      <c r="H3" s="160" t="s">
        <v>227</v>
      </c>
      <c r="I3" s="162" t="s">
        <v>5</v>
      </c>
      <c r="J3" s="153" t="s">
        <v>6</v>
      </c>
      <c r="K3" s="158" t="s">
        <v>7</v>
      </c>
      <c r="L3" s="164" t="s">
        <v>228</v>
      </c>
      <c r="M3" s="165"/>
      <c r="N3" s="166" t="s">
        <v>9</v>
      </c>
      <c r="O3" s="167"/>
      <c r="P3" s="168" t="s">
        <v>229</v>
      </c>
      <c r="Q3" s="169"/>
      <c r="R3" s="169"/>
      <c r="S3" s="169"/>
      <c r="T3" s="169"/>
      <c r="U3" s="169"/>
      <c r="V3" s="170"/>
      <c r="W3" s="102" t="s">
        <v>11</v>
      </c>
      <c r="X3" s="103"/>
      <c r="Y3" s="103"/>
      <c r="Z3" s="104"/>
    </row>
    <row r="4" spans="1:26" ht="115.5" customHeight="1" thickBot="1" x14ac:dyDescent="0.4">
      <c r="A4" s="154"/>
      <c r="B4" s="58" t="s">
        <v>12</v>
      </c>
      <c r="C4" s="59" t="s">
        <v>13</v>
      </c>
      <c r="D4" s="59" t="s">
        <v>14</v>
      </c>
      <c r="E4" s="59" t="s">
        <v>15</v>
      </c>
      <c r="F4" s="60" t="s">
        <v>16</v>
      </c>
      <c r="G4" s="159"/>
      <c r="H4" s="161"/>
      <c r="I4" s="163"/>
      <c r="J4" s="154"/>
      <c r="K4" s="159"/>
      <c r="L4" s="61" t="s">
        <v>17</v>
      </c>
      <c r="M4" s="62" t="s">
        <v>230</v>
      </c>
      <c r="N4" s="63" t="s">
        <v>19</v>
      </c>
      <c r="O4" s="64" t="s">
        <v>20</v>
      </c>
      <c r="P4" s="98" t="s">
        <v>231</v>
      </c>
      <c r="Q4" s="99"/>
      <c r="R4" s="99"/>
      <c r="S4" s="99"/>
      <c r="T4" s="99" t="s">
        <v>232</v>
      </c>
      <c r="U4" s="99"/>
      <c r="V4" s="171"/>
      <c r="W4" s="110" t="s">
        <v>27</v>
      </c>
      <c r="X4" s="107"/>
      <c r="Y4" s="107" t="s">
        <v>28</v>
      </c>
      <c r="Z4" s="108"/>
    </row>
    <row r="5" spans="1:26" ht="75" customHeight="1" x14ac:dyDescent="0.35">
      <c r="A5" s="54">
        <v>1</v>
      </c>
      <c r="B5" s="142" t="s">
        <v>50</v>
      </c>
      <c r="C5" s="142" t="s">
        <v>51</v>
      </c>
      <c r="D5" s="142">
        <v>70909709</v>
      </c>
      <c r="E5" s="142">
        <v>150005792</v>
      </c>
      <c r="F5" s="142">
        <v>600086992</v>
      </c>
      <c r="G5" s="55" t="s">
        <v>233</v>
      </c>
      <c r="H5" s="144" t="s">
        <v>36</v>
      </c>
      <c r="I5" s="142" t="s">
        <v>37</v>
      </c>
      <c r="J5" s="142" t="s">
        <v>51</v>
      </c>
      <c r="K5" s="55" t="s">
        <v>234</v>
      </c>
      <c r="L5" s="56">
        <v>6000000</v>
      </c>
      <c r="M5" s="56">
        <v>4200000</v>
      </c>
      <c r="N5" s="54">
        <v>2022</v>
      </c>
      <c r="O5" s="57">
        <v>2024</v>
      </c>
      <c r="P5" s="137"/>
      <c r="Q5" s="137"/>
      <c r="R5" s="137"/>
      <c r="S5" s="137"/>
      <c r="T5" s="137" t="s">
        <v>131</v>
      </c>
      <c r="U5" s="137"/>
      <c r="V5" s="137"/>
      <c r="W5" s="137" t="s">
        <v>147</v>
      </c>
      <c r="X5" s="137"/>
      <c r="Y5" s="137" t="s">
        <v>41</v>
      </c>
      <c r="Z5" s="137"/>
    </row>
    <row r="6" spans="1:26" ht="29" x14ac:dyDescent="0.35">
      <c r="A6" s="49">
        <v>2</v>
      </c>
      <c r="B6" s="143"/>
      <c r="C6" s="143"/>
      <c r="D6" s="143">
        <v>70909709</v>
      </c>
      <c r="E6" s="143">
        <v>150005792</v>
      </c>
      <c r="F6" s="143">
        <v>600086992</v>
      </c>
      <c r="G6" s="33" t="s">
        <v>235</v>
      </c>
      <c r="H6" s="140"/>
      <c r="I6" s="143"/>
      <c r="J6" s="143" t="s">
        <v>51</v>
      </c>
      <c r="K6" s="33" t="s">
        <v>54</v>
      </c>
      <c r="L6" s="34">
        <v>3500000</v>
      </c>
      <c r="M6" s="34">
        <v>2975000</v>
      </c>
      <c r="N6" s="49">
        <v>2022</v>
      </c>
      <c r="O6" s="50">
        <v>2025</v>
      </c>
      <c r="P6" s="136"/>
      <c r="Q6" s="136"/>
      <c r="R6" s="136"/>
      <c r="S6" s="136"/>
      <c r="T6" s="136" t="s">
        <v>131</v>
      </c>
      <c r="U6" s="136"/>
      <c r="V6" s="136"/>
      <c r="W6" s="136" t="s">
        <v>147</v>
      </c>
      <c r="X6" s="136"/>
      <c r="Y6" s="136"/>
      <c r="Z6" s="136" t="s">
        <v>41</v>
      </c>
    </row>
    <row r="7" spans="1:26" ht="72.5" x14ac:dyDescent="0.35">
      <c r="A7" s="49">
        <v>3</v>
      </c>
      <c r="B7" s="143"/>
      <c r="C7" s="143"/>
      <c r="D7" s="143">
        <v>70909709</v>
      </c>
      <c r="E7" s="143">
        <v>150005792</v>
      </c>
      <c r="F7" s="143">
        <v>600086992</v>
      </c>
      <c r="G7" s="33" t="s">
        <v>236</v>
      </c>
      <c r="H7" s="140"/>
      <c r="I7" s="143"/>
      <c r="J7" s="143" t="s">
        <v>51</v>
      </c>
      <c r="K7" s="33" t="s">
        <v>237</v>
      </c>
      <c r="L7" s="34">
        <v>2500000</v>
      </c>
      <c r="M7" s="34">
        <v>2125000</v>
      </c>
      <c r="N7" s="49">
        <v>2022</v>
      </c>
      <c r="O7" s="50">
        <v>2024</v>
      </c>
      <c r="P7" s="136"/>
      <c r="Q7" s="136"/>
      <c r="R7" s="136"/>
      <c r="S7" s="136"/>
      <c r="T7" s="136"/>
      <c r="U7" s="136"/>
      <c r="V7" s="136"/>
      <c r="W7" s="136" t="s">
        <v>147</v>
      </c>
      <c r="X7" s="136"/>
      <c r="Y7" s="136"/>
      <c r="Z7" s="136" t="s">
        <v>41</v>
      </c>
    </row>
    <row r="8" spans="1:26" ht="43.5" x14ac:dyDescent="0.35">
      <c r="A8" s="49">
        <v>4</v>
      </c>
      <c r="B8" s="143"/>
      <c r="C8" s="143"/>
      <c r="D8" s="143">
        <v>70909709</v>
      </c>
      <c r="E8" s="143">
        <v>150005792</v>
      </c>
      <c r="F8" s="143">
        <v>600086992</v>
      </c>
      <c r="G8" s="33" t="s">
        <v>238</v>
      </c>
      <c r="H8" s="140"/>
      <c r="I8" s="143"/>
      <c r="J8" s="143" t="s">
        <v>51</v>
      </c>
      <c r="K8" s="33" t="s">
        <v>239</v>
      </c>
      <c r="L8" s="34">
        <v>3000000</v>
      </c>
      <c r="M8" s="34">
        <v>2550000</v>
      </c>
      <c r="N8" s="49">
        <v>2024</v>
      </c>
      <c r="O8" s="50">
        <v>2024</v>
      </c>
      <c r="P8" s="136"/>
      <c r="Q8" s="136"/>
      <c r="R8" s="136"/>
      <c r="S8" s="136"/>
      <c r="T8" s="136"/>
      <c r="U8" s="136"/>
      <c r="V8" s="136"/>
      <c r="W8" s="136" t="s">
        <v>147</v>
      </c>
      <c r="X8" s="136"/>
      <c r="Y8" s="136"/>
      <c r="Z8" s="136" t="s">
        <v>41</v>
      </c>
    </row>
    <row r="9" spans="1:26" ht="87" x14ac:dyDescent="0.35">
      <c r="A9" s="49">
        <v>5</v>
      </c>
      <c r="B9" s="143"/>
      <c r="C9" s="143"/>
      <c r="D9" s="143">
        <v>70909709</v>
      </c>
      <c r="E9" s="143">
        <v>150005792</v>
      </c>
      <c r="F9" s="143">
        <v>600086992</v>
      </c>
      <c r="G9" s="33" t="s">
        <v>240</v>
      </c>
      <c r="H9" s="140"/>
      <c r="I9" s="143"/>
      <c r="J9" s="143" t="s">
        <v>51</v>
      </c>
      <c r="K9" s="33" t="s">
        <v>241</v>
      </c>
      <c r="L9" s="34">
        <v>3000000</v>
      </c>
      <c r="M9" s="34">
        <v>2550000</v>
      </c>
      <c r="N9" s="49">
        <v>2022</v>
      </c>
      <c r="O9" s="50">
        <v>2027</v>
      </c>
      <c r="P9" s="136"/>
      <c r="Q9" s="136"/>
      <c r="R9" s="136"/>
      <c r="S9" s="136"/>
      <c r="T9" s="136"/>
      <c r="U9" s="136"/>
      <c r="V9" s="136"/>
      <c r="W9" s="136" t="s">
        <v>147</v>
      </c>
      <c r="X9" s="136"/>
      <c r="Y9" s="136"/>
      <c r="Z9" s="136" t="s">
        <v>41</v>
      </c>
    </row>
    <row r="10" spans="1:26" ht="29" x14ac:dyDescent="0.35">
      <c r="A10" s="49">
        <v>6</v>
      </c>
      <c r="B10" s="143" t="s">
        <v>242</v>
      </c>
      <c r="C10" s="143" t="s">
        <v>34</v>
      </c>
      <c r="D10" s="140">
        <v>70156701</v>
      </c>
      <c r="E10" s="140">
        <v>102730164</v>
      </c>
      <c r="F10" s="140">
        <v>600085830</v>
      </c>
      <c r="G10" s="33" t="s">
        <v>243</v>
      </c>
      <c r="H10" s="140" t="s">
        <v>36</v>
      </c>
      <c r="I10" s="140" t="s">
        <v>37</v>
      </c>
      <c r="J10" s="140" t="s">
        <v>37</v>
      </c>
      <c r="K10" s="33" t="s">
        <v>244</v>
      </c>
      <c r="L10" s="34">
        <v>5500000</v>
      </c>
      <c r="M10" s="34">
        <f t="shared" ref="M10:M39" si="0">L10/100*70</f>
        <v>3850000</v>
      </c>
      <c r="N10" s="49" t="s">
        <v>245</v>
      </c>
      <c r="O10" s="50">
        <v>2022.2022999999999</v>
      </c>
      <c r="P10" s="136"/>
      <c r="Q10" s="136"/>
      <c r="R10" s="136"/>
      <c r="S10" s="136"/>
      <c r="T10" s="136"/>
      <c r="U10" s="136"/>
      <c r="V10" s="136"/>
      <c r="W10" s="136" t="s">
        <v>246</v>
      </c>
      <c r="X10" s="136"/>
      <c r="Y10" s="136"/>
      <c r="Z10" s="136" t="s">
        <v>41</v>
      </c>
    </row>
    <row r="11" spans="1:26" ht="43.5" x14ac:dyDescent="0.35">
      <c r="A11" s="49">
        <v>7</v>
      </c>
      <c r="B11" s="143"/>
      <c r="C11" s="143" t="s">
        <v>34</v>
      </c>
      <c r="D11" s="140">
        <v>70156701</v>
      </c>
      <c r="E11" s="140">
        <v>102730164</v>
      </c>
      <c r="F11" s="140">
        <v>600085830</v>
      </c>
      <c r="G11" s="33" t="s">
        <v>247</v>
      </c>
      <c r="H11" s="140"/>
      <c r="I11" s="140"/>
      <c r="J11" s="140"/>
      <c r="K11" s="33" t="s">
        <v>248</v>
      </c>
      <c r="L11" s="34">
        <v>5000000</v>
      </c>
      <c r="M11" s="34">
        <f t="shared" si="0"/>
        <v>3500000</v>
      </c>
      <c r="N11" s="49" t="s">
        <v>245</v>
      </c>
      <c r="O11" s="50" t="s">
        <v>249</v>
      </c>
      <c r="P11" s="136"/>
      <c r="Q11" s="136"/>
      <c r="R11" s="136"/>
      <c r="S11" s="136"/>
      <c r="T11" s="136"/>
      <c r="U11" s="136"/>
      <c r="V11" s="136"/>
      <c r="W11" s="136" t="s">
        <v>246</v>
      </c>
      <c r="X11" s="136"/>
      <c r="Y11" s="136"/>
      <c r="Z11" s="136" t="s">
        <v>41</v>
      </c>
    </row>
    <row r="12" spans="1:26" ht="43.5" x14ac:dyDescent="0.35">
      <c r="A12" s="49">
        <v>8</v>
      </c>
      <c r="B12" s="143"/>
      <c r="C12" s="143" t="s">
        <v>34</v>
      </c>
      <c r="D12" s="140">
        <v>70156701</v>
      </c>
      <c r="E12" s="140">
        <v>102730164</v>
      </c>
      <c r="F12" s="140">
        <v>600085830</v>
      </c>
      <c r="G12" s="33" t="s">
        <v>250</v>
      </c>
      <c r="H12" s="140"/>
      <c r="I12" s="140"/>
      <c r="J12" s="140"/>
      <c r="K12" s="33" t="s">
        <v>251</v>
      </c>
      <c r="L12" s="34">
        <v>13000000</v>
      </c>
      <c r="M12" s="34">
        <f t="shared" si="0"/>
        <v>9100000</v>
      </c>
      <c r="N12" s="49" t="s">
        <v>252</v>
      </c>
      <c r="O12" s="50" t="s">
        <v>252</v>
      </c>
      <c r="P12" s="136"/>
      <c r="Q12" s="136"/>
      <c r="R12" s="136"/>
      <c r="S12" s="136"/>
      <c r="T12" s="136"/>
      <c r="U12" s="136"/>
      <c r="V12" s="136"/>
      <c r="W12" s="136" t="s">
        <v>246</v>
      </c>
      <c r="X12" s="136"/>
      <c r="Y12" s="136"/>
      <c r="Z12" s="136" t="s">
        <v>41</v>
      </c>
    </row>
    <row r="13" spans="1:26" ht="29" x14ac:dyDescent="0.35">
      <c r="A13" s="49">
        <v>9</v>
      </c>
      <c r="B13" s="143"/>
      <c r="C13" s="143" t="s">
        <v>34</v>
      </c>
      <c r="D13" s="140">
        <v>70156701</v>
      </c>
      <c r="E13" s="140">
        <v>102730164</v>
      </c>
      <c r="F13" s="140">
        <v>600085830</v>
      </c>
      <c r="G13" s="33" t="s">
        <v>253</v>
      </c>
      <c r="H13" s="140"/>
      <c r="I13" s="140"/>
      <c r="J13" s="140"/>
      <c r="K13" s="33" t="s">
        <v>254</v>
      </c>
      <c r="L13" s="34">
        <v>200000</v>
      </c>
      <c r="M13" s="34">
        <f t="shared" si="0"/>
        <v>140000</v>
      </c>
      <c r="N13" s="49">
        <v>2022</v>
      </c>
      <c r="O13" s="50">
        <v>2022</v>
      </c>
      <c r="P13" s="136"/>
      <c r="Q13" s="136"/>
      <c r="R13" s="136"/>
      <c r="S13" s="136"/>
      <c r="T13" s="136"/>
      <c r="U13" s="136"/>
      <c r="V13" s="136"/>
      <c r="W13" s="136" t="s">
        <v>95</v>
      </c>
      <c r="X13" s="136"/>
      <c r="Y13" s="136"/>
      <c r="Z13" s="136" t="s">
        <v>41</v>
      </c>
    </row>
    <row r="14" spans="1:26" ht="43.5" x14ac:dyDescent="0.35">
      <c r="A14" s="49">
        <v>10</v>
      </c>
      <c r="B14" s="143"/>
      <c r="C14" s="143" t="s">
        <v>34</v>
      </c>
      <c r="D14" s="140">
        <v>70156701</v>
      </c>
      <c r="E14" s="140">
        <v>102730164</v>
      </c>
      <c r="F14" s="140">
        <v>600085830</v>
      </c>
      <c r="G14" s="33" t="s">
        <v>255</v>
      </c>
      <c r="H14" s="140"/>
      <c r="I14" s="140"/>
      <c r="J14" s="140"/>
      <c r="K14" s="33" t="s">
        <v>256</v>
      </c>
      <c r="L14" s="34">
        <v>280000</v>
      </c>
      <c r="M14" s="34">
        <f t="shared" si="0"/>
        <v>196000</v>
      </c>
      <c r="N14" s="49">
        <v>2022</v>
      </c>
      <c r="O14" s="50">
        <v>2022</v>
      </c>
      <c r="P14" s="136"/>
      <c r="Q14" s="136"/>
      <c r="R14" s="136"/>
      <c r="S14" s="136"/>
      <c r="T14" s="136"/>
      <c r="U14" s="136"/>
      <c r="V14" s="136"/>
      <c r="W14" s="136" t="s">
        <v>95</v>
      </c>
      <c r="X14" s="136"/>
      <c r="Y14" s="136"/>
      <c r="Z14" s="136" t="s">
        <v>41</v>
      </c>
    </row>
    <row r="15" spans="1:26" ht="43.5" x14ac:dyDescent="0.35">
      <c r="A15" s="49">
        <v>11</v>
      </c>
      <c r="B15" s="143"/>
      <c r="C15" s="143"/>
      <c r="D15" s="140"/>
      <c r="E15" s="140"/>
      <c r="F15" s="140"/>
      <c r="G15" s="33" t="s">
        <v>257</v>
      </c>
      <c r="H15" s="140"/>
      <c r="I15" s="140"/>
      <c r="J15" s="140"/>
      <c r="K15" s="33" t="s">
        <v>258</v>
      </c>
      <c r="L15" s="34">
        <v>150000</v>
      </c>
      <c r="M15" s="34">
        <f t="shared" si="0"/>
        <v>105000</v>
      </c>
      <c r="N15" s="49">
        <v>2023</v>
      </c>
      <c r="O15" s="50">
        <v>2023</v>
      </c>
      <c r="P15" s="136"/>
      <c r="Q15" s="136"/>
      <c r="R15" s="136"/>
      <c r="S15" s="136"/>
      <c r="T15" s="136"/>
      <c r="U15" s="136"/>
      <c r="V15" s="136"/>
      <c r="W15" s="136" t="s">
        <v>95</v>
      </c>
      <c r="X15" s="136"/>
      <c r="Y15" s="136"/>
      <c r="Z15" s="136" t="s">
        <v>41</v>
      </c>
    </row>
    <row r="16" spans="1:26" x14ac:dyDescent="0.35">
      <c r="A16" s="49">
        <v>12</v>
      </c>
      <c r="B16" s="143"/>
      <c r="C16" s="143"/>
      <c r="D16" s="140"/>
      <c r="E16" s="140"/>
      <c r="F16" s="140"/>
      <c r="G16" s="33" t="s">
        <v>259</v>
      </c>
      <c r="H16" s="140"/>
      <c r="I16" s="140"/>
      <c r="J16" s="140"/>
      <c r="K16" s="33" t="s">
        <v>260</v>
      </c>
      <c r="L16" s="34">
        <v>70000</v>
      </c>
      <c r="M16" s="34">
        <f t="shared" si="0"/>
        <v>49000</v>
      </c>
      <c r="N16" s="49">
        <v>2022</v>
      </c>
      <c r="O16" s="50">
        <v>2022</v>
      </c>
      <c r="P16" s="136"/>
      <c r="Q16" s="136"/>
      <c r="R16" s="136"/>
      <c r="S16" s="136"/>
      <c r="T16" s="136"/>
      <c r="U16" s="136"/>
      <c r="V16" s="136"/>
      <c r="W16" s="136" t="s">
        <v>95</v>
      </c>
      <c r="X16" s="136"/>
      <c r="Y16" s="136"/>
      <c r="Z16" s="136" t="s">
        <v>41</v>
      </c>
    </row>
    <row r="17" spans="1:26" ht="58" x14ac:dyDescent="0.35">
      <c r="A17" s="49">
        <v>13</v>
      </c>
      <c r="B17" s="143"/>
      <c r="C17" s="143"/>
      <c r="D17" s="140"/>
      <c r="E17" s="140"/>
      <c r="F17" s="140"/>
      <c r="G17" s="33" t="s">
        <v>261</v>
      </c>
      <c r="H17" s="140"/>
      <c r="I17" s="140"/>
      <c r="J17" s="140"/>
      <c r="K17" s="33" t="s">
        <v>261</v>
      </c>
      <c r="L17" s="34">
        <v>2800000</v>
      </c>
      <c r="M17" s="34">
        <f t="shared" si="0"/>
        <v>1960000</v>
      </c>
      <c r="N17" s="49" t="s">
        <v>220</v>
      </c>
      <c r="O17" s="50" t="s">
        <v>220</v>
      </c>
      <c r="P17" s="136"/>
      <c r="Q17" s="136"/>
      <c r="R17" s="136"/>
      <c r="S17" s="136"/>
      <c r="T17" s="136"/>
      <c r="U17" s="136"/>
      <c r="V17" s="136"/>
      <c r="W17" s="136" t="s">
        <v>47</v>
      </c>
      <c r="X17" s="136"/>
      <c r="Y17" s="136"/>
      <c r="Z17" s="136" t="s">
        <v>41</v>
      </c>
    </row>
    <row r="18" spans="1:26" ht="43.5" x14ac:dyDescent="0.35">
      <c r="A18" s="49">
        <v>14</v>
      </c>
      <c r="B18" s="115" t="s">
        <v>104</v>
      </c>
      <c r="C18" s="115" t="s">
        <v>105</v>
      </c>
      <c r="D18" s="113">
        <v>70997845</v>
      </c>
      <c r="E18" s="113">
        <v>102109206</v>
      </c>
      <c r="F18" s="113">
        <v>600086836</v>
      </c>
      <c r="G18" s="33" t="s">
        <v>262</v>
      </c>
      <c r="H18" s="140" t="s">
        <v>36</v>
      </c>
      <c r="I18" s="140" t="s">
        <v>37</v>
      </c>
      <c r="J18" s="140" t="s">
        <v>107</v>
      </c>
      <c r="K18" s="33" t="s">
        <v>263</v>
      </c>
      <c r="L18" s="34">
        <v>100000</v>
      </c>
      <c r="M18" s="34">
        <f t="shared" si="0"/>
        <v>70000</v>
      </c>
      <c r="N18" s="49">
        <v>2022</v>
      </c>
      <c r="O18" s="50">
        <v>2022</v>
      </c>
      <c r="P18" s="136"/>
      <c r="Q18" s="136"/>
      <c r="R18" s="136"/>
      <c r="S18" s="136"/>
      <c r="T18" s="136" t="s">
        <v>39</v>
      </c>
      <c r="U18" s="136"/>
      <c r="V18" s="136"/>
      <c r="W18" s="136" t="s">
        <v>264</v>
      </c>
      <c r="X18" s="136"/>
      <c r="Y18" s="136"/>
      <c r="Z18" s="136" t="s">
        <v>41</v>
      </c>
    </row>
    <row r="19" spans="1:26" ht="58" x14ac:dyDescent="0.35">
      <c r="A19" s="49">
        <v>15</v>
      </c>
      <c r="B19" s="115"/>
      <c r="C19" s="115" t="s">
        <v>105</v>
      </c>
      <c r="D19" s="113">
        <v>70997845</v>
      </c>
      <c r="E19" s="113">
        <v>102109206</v>
      </c>
      <c r="F19" s="113">
        <v>600086836</v>
      </c>
      <c r="G19" s="33" t="s">
        <v>265</v>
      </c>
      <c r="H19" s="140"/>
      <c r="I19" s="140"/>
      <c r="J19" s="140"/>
      <c r="K19" s="33" t="s">
        <v>266</v>
      </c>
      <c r="L19" s="34">
        <v>300000</v>
      </c>
      <c r="M19" s="34">
        <f t="shared" si="0"/>
        <v>210000</v>
      </c>
      <c r="N19" s="49">
        <v>2023</v>
      </c>
      <c r="O19" s="50">
        <v>2023</v>
      </c>
      <c r="P19" s="136"/>
      <c r="Q19" s="136"/>
      <c r="R19" s="136"/>
      <c r="S19" s="136"/>
      <c r="T19" s="136"/>
      <c r="U19" s="136"/>
      <c r="V19" s="136"/>
      <c r="W19" s="136" t="s">
        <v>264</v>
      </c>
      <c r="X19" s="136"/>
      <c r="Y19" s="136"/>
      <c r="Z19" s="136" t="s">
        <v>41</v>
      </c>
    </row>
    <row r="20" spans="1:26" ht="72.5" x14ac:dyDescent="0.35">
      <c r="A20" s="49">
        <v>16</v>
      </c>
      <c r="B20" s="115"/>
      <c r="C20" s="115" t="s">
        <v>105</v>
      </c>
      <c r="D20" s="113">
        <v>70997845</v>
      </c>
      <c r="E20" s="113">
        <v>102109206</v>
      </c>
      <c r="F20" s="113">
        <v>600086836</v>
      </c>
      <c r="G20" s="33" t="s">
        <v>267</v>
      </c>
      <c r="H20" s="140"/>
      <c r="I20" s="140"/>
      <c r="J20" s="140"/>
      <c r="K20" s="33" t="s">
        <v>268</v>
      </c>
      <c r="L20" s="34">
        <v>300000</v>
      </c>
      <c r="M20" s="34">
        <f t="shared" si="0"/>
        <v>210000</v>
      </c>
      <c r="N20" s="49">
        <v>2024</v>
      </c>
      <c r="O20" s="50">
        <v>2024</v>
      </c>
      <c r="P20" s="136"/>
      <c r="Q20" s="136"/>
      <c r="R20" s="136"/>
      <c r="S20" s="136"/>
      <c r="T20" s="136"/>
      <c r="U20" s="136"/>
      <c r="V20" s="136"/>
      <c r="W20" s="136" t="s">
        <v>269</v>
      </c>
      <c r="X20" s="136"/>
      <c r="Y20" s="136"/>
      <c r="Z20" s="136" t="s">
        <v>41</v>
      </c>
    </row>
    <row r="21" spans="1:26" ht="43.5" x14ac:dyDescent="0.35">
      <c r="A21" s="49">
        <v>17</v>
      </c>
      <c r="B21" s="115"/>
      <c r="C21" s="115"/>
      <c r="D21" s="113"/>
      <c r="E21" s="113"/>
      <c r="F21" s="113"/>
      <c r="G21" s="33" t="s">
        <v>270</v>
      </c>
      <c r="H21" s="140"/>
      <c r="I21" s="140"/>
      <c r="J21" s="140"/>
      <c r="K21" s="33" t="s">
        <v>271</v>
      </c>
      <c r="L21" s="34">
        <v>100000</v>
      </c>
      <c r="M21" s="34">
        <f t="shared" si="0"/>
        <v>70000</v>
      </c>
      <c r="N21" s="35" t="s">
        <v>272</v>
      </c>
      <c r="O21" s="50" t="s">
        <v>272</v>
      </c>
      <c r="P21" s="136"/>
      <c r="Q21" s="136"/>
      <c r="R21" s="136"/>
      <c r="S21" s="136"/>
      <c r="T21" s="136"/>
      <c r="U21" s="136"/>
      <c r="V21" s="136"/>
      <c r="W21" s="136" t="s">
        <v>120</v>
      </c>
      <c r="X21" s="136"/>
      <c r="Y21" s="136"/>
      <c r="Z21" s="136" t="s">
        <v>41</v>
      </c>
    </row>
    <row r="22" spans="1:26" ht="43.5" x14ac:dyDescent="0.35">
      <c r="A22" s="49">
        <v>18</v>
      </c>
      <c r="B22" s="115" t="s">
        <v>169</v>
      </c>
      <c r="C22" s="115" t="s">
        <v>170</v>
      </c>
      <c r="D22" s="141">
        <v>70985561</v>
      </c>
      <c r="E22" s="141">
        <v>107580527</v>
      </c>
      <c r="F22" s="141">
        <v>600086763</v>
      </c>
      <c r="G22" s="33" t="s">
        <v>273</v>
      </c>
      <c r="H22" s="141" t="s">
        <v>36</v>
      </c>
      <c r="I22" s="141" t="s">
        <v>37</v>
      </c>
      <c r="J22" s="141" t="s">
        <v>172</v>
      </c>
      <c r="K22" s="33" t="s">
        <v>274</v>
      </c>
      <c r="L22" s="34">
        <v>5000000</v>
      </c>
      <c r="M22" s="34">
        <f t="shared" si="0"/>
        <v>3500000</v>
      </c>
      <c r="N22" s="36" t="s">
        <v>221</v>
      </c>
      <c r="O22" s="51" t="s">
        <v>275</v>
      </c>
      <c r="P22" s="136"/>
      <c r="Q22" s="136"/>
      <c r="R22" s="136"/>
      <c r="S22" s="136"/>
      <c r="T22" s="136"/>
      <c r="U22" s="136"/>
      <c r="V22" s="136"/>
      <c r="W22" s="136" t="s">
        <v>147</v>
      </c>
      <c r="X22" s="136"/>
      <c r="Y22" s="136"/>
      <c r="Z22" s="136" t="s">
        <v>41</v>
      </c>
    </row>
    <row r="23" spans="1:26" ht="58" x14ac:dyDescent="0.35">
      <c r="A23" s="49">
        <v>19</v>
      </c>
      <c r="B23" s="115"/>
      <c r="C23" s="115" t="s">
        <v>170</v>
      </c>
      <c r="D23" s="141">
        <v>70985561</v>
      </c>
      <c r="E23" s="141">
        <v>107580527</v>
      </c>
      <c r="F23" s="141">
        <v>600086763</v>
      </c>
      <c r="G23" s="33" t="s">
        <v>276</v>
      </c>
      <c r="H23" s="141"/>
      <c r="I23" s="141"/>
      <c r="J23" s="141" t="s">
        <v>172</v>
      </c>
      <c r="K23" s="33" t="s">
        <v>277</v>
      </c>
      <c r="L23" s="34">
        <v>2000000</v>
      </c>
      <c r="M23" s="34">
        <f t="shared" si="0"/>
        <v>1400000</v>
      </c>
      <c r="N23" s="36" t="s">
        <v>278</v>
      </c>
      <c r="O23" s="51" t="s">
        <v>275</v>
      </c>
      <c r="P23" s="136"/>
      <c r="Q23" s="136"/>
      <c r="R23" s="136"/>
      <c r="S23" s="136"/>
      <c r="T23" s="136"/>
      <c r="U23" s="136"/>
      <c r="V23" s="136"/>
      <c r="W23" s="136" t="s">
        <v>147</v>
      </c>
      <c r="X23" s="136"/>
      <c r="Y23" s="136"/>
      <c r="Z23" s="136" t="s">
        <v>41</v>
      </c>
    </row>
    <row r="24" spans="1:26" ht="43.5" x14ac:dyDescent="0.35">
      <c r="A24" s="49">
        <v>20</v>
      </c>
      <c r="B24" s="115"/>
      <c r="C24" s="115" t="s">
        <v>170</v>
      </c>
      <c r="D24" s="141">
        <v>70985561</v>
      </c>
      <c r="E24" s="141">
        <v>107580527</v>
      </c>
      <c r="F24" s="141">
        <v>600086763</v>
      </c>
      <c r="G24" s="33" t="s">
        <v>279</v>
      </c>
      <c r="H24" s="141"/>
      <c r="I24" s="141"/>
      <c r="J24" s="141" t="s">
        <v>172</v>
      </c>
      <c r="K24" s="33" t="s">
        <v>280</v>
      </c>
      <c r="L24" s="34">
        <v>3000000</v>
      </c>
      <c r="M24" s="34">
        <f t="shared" si="0"/>
        <v>2100000</v>
      </c>
      <c r="N24" s="36" t="s">
        <v>278</v>
      </c>
      <c r="O24" s="51" t="s">
        <v>275</v>
      </c>
      <c r="P24" s="136"/>
      <c r="Q24" s="136"/>
      <c r="R24" s="136"/>
      <c r="S24" s="136"/>
      <c r="T24" s="136"/>
      <c r="U24" s="136"/>
      <c r="V24" s="136"/>
      <c r="W24" s="136" t="s">
        <v>147</v>
      </c>
      <c r="X24" s="136"/>
      <c r="Y24" s="136"/>
      <c r="Z24" s="136" t="s">
        <v>41</v>
      </c>
    </row>
    <row r="25" spans="1:26" ht="79.5" x14ac:dyDescent="0.35">
      <c r="A25" s="49">
        <v>21</v>
      </c>
      <c r="B25" s="37" t="s">
        <v>189</v>
      </c>
      <c r="C25" s="37" t="s">
        <v>190</v>
      </c>
      <c r="D25" s="37">
        <v>70985961</v>
      </c>
      <c r="E25" s="37">
        <v>107580489</v>
      </c>
      <c r="F25" s="37">
        <v>600086976</v>
      </c>
      <c r="G25" s="33" t="s">
        <v>281</v>
      </c>
      <c r="H25" s="38" t="s">
        <v>36</v>
      </c>
      <c r="I25" s="38" t="s">
        <v>37</v>
      </c>
      <c r="J25" s="39" t="s">
        <v>192</v>
      </c>
      <c r="K25" s="33" t="s">
        <v>282</v>
      </c>
      <c r="L25" s="34">
        <v>10000000</v>
      </c>
      <c r="M25" s="34">
        <f t="shared" si="0"/>
        <v>7000000</v>
      </c>
      <c r="N25" s="49">
        <v>2022</v>
      </c>
      <c r="O25" s="50">
        <v>2027</v>
      </c>
      <c r="P25" s="136"/>
      <c r="Q25" s="136"/>
      <c r="R25" s="136"/>
      <c r="S25" s="136"/>
      <c r="T25" s="136"/>
      <c r="U25" s="136"/>
      <c r="V25" s="136"/>
      <c r="W25" s="136" t="s">
        <v>147</v>
      </c>
      <c r="X25" s="136"/>
      <c r="Y25" s="136"/>
      <c r="Z25" s="136" t="s">
        <v>41</v>
      </c>
    </row>
    <row r="26" spans="1:26" ht="101.5" x14ac:dyDescent="0.35">
      <c r="A26" s="49">
        <v>22</v>
      </c>
      <c r="B26" s="115" t="s">
        <v>194</v>
      </c>
      <c r="C26" s="115" t="s">
        <v>195</v>
      </c>
      <c r="D26" s="113">
        <v>75015072</v>
      </c>
      <c r="E26" s="113">
        <v>107580420</v>
      </c>
      <c r="F26" s="113">
        <v>600086941</v>
      </c>
      <c r="G26" s="33" t="s">
        <v>283</v>
      </c>
      <c r="H26" s="140" t="s">
        <v>36</v>
      </c>
      <c r="I26" s="140" t="s">
        <v>37</v>
      </c>
      <c r="J26" s="113" t="s">
        <v>198</v>
      </c>
      <c r="K26" s="33" t="s">
        <v>284</v>
      </c>
      <c r="L26" s="34">
        <v>750000</v>
      </c>
      <c r="M26" s="34">
        <f t="shared" si="0"/>
        <v>525000</v>
      </c>
      <c r="N26" s="49">
        <v>2022</v>
      </c>
      <c r="O26" s="50">
        <v>2023</v>
      </c>
      <c r="P26" s="136" t="s">
        <v>39</v>
      </c>
      <c r="Q26" s="136"/>
      <c r="R26" s="136"/>
      <c r="S26" s="136"/>
      <c r="T26" s="136"/>
      <c r="U26" s="136"/>
      <c r="V26" s="136"/>
      <c r="W26" s="136" t="s">
        <v>147</v>
      </c>
      <c r="X26" s="136"/>
      <c r="Y26" s="136"/>
      <c r="Z26" s="136" t="s">
        <v>41</v>
      </c>
    </row>
    <row r="27" spans="1:26" ht="43.5" x14ac:dyDescent="0.35">
      <c r="A27" s="49">
        <v>23</v>
      </c>
      <c r="B27" s="115"/>
      <c r="C27" s="115"/>
      <c r="D27" s="113">
        <v>75015072</v>
      </c>
      <c r="E27" s="113">
        <v>107580420</v>
      </c>
      <c r="F27" s="113">
        <v>600086941</v>
      </c>
      <c r="G27" s="33" t="s">
        <v>285</v>
      </c>
      <c r="H27" s="140"/>
      <c r="I27" s="140"/>
      <c r="J27" s="113"/>
      <c r="K27" s="33" t="s">
        <v>286</v>
      </c>
      <c r="L27" s="34">
        <v>300000</v>
      </c>
      <c r="M27" s="34">
        <f t="shared" si="0"/>
        <v>210000</v>
      </c>
      <c r="N27" s="49">
        <v>2022</v>
      </c>
      <c r="O27" s="50">
        <v>2023</v>
      </c>
      <c r="P27" s="136"/>
      <c r="Q27" s="136"/>
      <c r="R27" s="136"/>
      <c r="S27" s="136"/>
      <c r="T27" s="136" t="s">
        <v>39</v>
      </c>
      <c r="U27" s="136"/>
      <c r="V27" s="136"/>
      <c r="W27" s="136" t="s">
        <v>147</v>
      </c>
      <c r="X27" s="136"/>
      <c r="Y27" s="136"/>
      <c r="Z27" s="136" t="s">
        <v>41</v>
      </c>
    </row>
    <row r="28" spans="1:26" ht="29" x14ac:dyDescent="0.35">
      <c r="A28" s="49">
        <v>24</v>
      </c>
      <c r="B28" s="115"/>
      <c r="C28" s="115"/>
      <c r="D28" s="113">
        <v>75015072</v>
      </c>
      <c r="E28" s="113">
        <v>107580420</v>
      </c>
      <c r="F28" s="113">
        <v>600086941</v>
      </c>
      <c r="G28" s="33" t="s">
        <v>287</v>
      </c>
      <c r="H28" s="140"/>
      <c r="I28" s="140"/>
      <c r="J28" s="113"/>
      <c r="K28" s="33" t="s">
        <v>288</v>
      </c>
      <c r="L28" s="34">
        <v>500000</v>
      </c>
      <c r="M28" s="34">
        <f t="shared" si="0"/>
        <v>350000</v>
      </c>
      <c r="N28" s="49">
        <v>2022</v>
      </c>
      <c r="O28" s="50">
        <v>2023</v>
      </c>
      <c r="P28" s="136"/>
      <c r="Q28" s="136"/>
      <c r="R28" s="136"/>
      <c r="S28" s="136"/>
      <c r="T28" s="136"/>
      <c r="U28" s="136"/>
      <c r="V28" s="136"/>
      <c r="W28" s="136" t="s">
        <v>147</v>
      </c>
      <c r="X28" s="136"/>
      <c r="Y28" s="136"/>
      <c r="Z28" s="136" t="s">
        <v>41</v>
      </c>
    </row>
    <row r="29" spans="1:26" ht="58" x14ac:dyDescent="0.35">
      <c r="A29" s="49">
        <v>25</v>
      </c>
      <c r="B29" s="115" t="s">
        <v>289</v>
      </c>
      <c r="C29" s="115" t="s">
        <v>290</v>
      </c>
      <c r="D29" s="113">
        <v>70991863</v>
      </c>
      <c r="E29" s="113">
        <v>107580284</v>
      </c>
      <c r="F29" s="113">
        <v>600086011</v>
      </c>
      <c r="G29" s="33" t="s">
        <v>291</v>
      </c>
      <c r="H29" s="113" t="s">
        <v>36</v>
      </c>
      <c r="I29" s="113" t="s">
        <v>37</v>
      </c>
      <c r="J29" s="113" t="s">
        <v>292</v>
      </c>
      <c r="K29" s="33" t="s">
        <v>293</v>
      </c>
      <c r="L29" s="34">
        <v>1000000</v>
      </c>
      <c r="M29" s="34">
        <f t="shared" si="0"/>
        <v>700000</v>
      </c>
      <c r="N29" s="49">
        <v>2022</v>
      </c>
      <c r="O29" s="50">
        <v>2023</v>
      </c>
      <c r="P29" s="136"/>
      <c r="Q29" s="136"/>
      <c r="R29" s="136"/>
      <c r="S29" s="136"/>
      <c r="T29" s="136"/>
      <c r="U29" s="136"/>
      <c r="V29" s="136"/>
      <c r="W29" s="136" t="s">
        <v>147</v>
      </c>
      <c r="X29" s="136"/>
      <c r="Y29" s="136"/>
      <c r="Z29" s="136" t="s">
        <v>41</v>
      </c>
    </row>
    <row r="30" spans="1:26" ht="43.5" x14ac:dyDescent="0.35">
      <c r="A30" s="49">
        <v>26</v>
      </c>
      <c r="B30" s="115"/>
      <c r="C30" s="115" t="s">
        <v>290</v>
      </c>
      <c r="D30" s="113">
        <v>70991863</v>
      </c>
      <c r="E30" s="113">
        <v>107580284</v>
      </c>
      <c r="F30" s="113">
        <v>600086011</v>
      </c>
      <c r="G30" s="33" t="s">
        <v>294</v>
      </c>
      <c r="H30" s="113"/>
      <c r="I30" s="113"/>
      <c r="J30" s="113" t="s">
        <v>292</v>
      </c>
      <c r="K30" s="33" t="s">
        <v>295</v>
      </c>
      <c r="L30" s="34">
        <v>200000</v>
      </c>
      <c r="M30" s="34">
        <f t="shared" si="0"/>
        <v>140000</v>
      </c>
      <c r="N30" s="49">
        <v>2022</v>
      </c>
      <c r="O30" s="50">
        <v>2023</v>
      </c>
      <c r="P30" s="136"/>
      <c r="Q30" s="136"/>
      <c r="R30" s="136"/>
      <c r="S30" s="136"/>
      <c r="T30" s="136" t="s">
        <v>131</v>
      </c>
      <c r="U30" s="136"/>
      <c r="V30" s="136"/>
      <c r="W30" s="136" t="s">
        <v>147</v>
      </c>
      <c r="X30" s="136"/>
      <c r="Y30" s="136"/>
      <c r="Z30" s="136" t="s">
        <v>41</v>
      </c>
    </row>
    <row r="31" spans="1:26" ht="87" x14ac:dyDescent="0.35">
      <c r="A31" s="49">
        <v>27</v>
      </c>
      <c r="B31" s="115"/>
      <c r="C31" s="115" t="s">
        <v>290</v>
      </c>
      <c r="D31" s="113">
        <v>70991863</v>
      </c>
      <c r="E31" s="113">
        <v>107580284</v>
      </c>
      <c r="F31" s="113">
        <v>600086011</v>
      </c>
      <c r="G31" s="33" t="s">
        <v>296</v>
      </c>
      <c r="H31" s="113"/>
      <c r="I31" s="113"/>
      <c r="J31" s="113" t="s">
        <v>292</v>
      </c>
      <c r="K31" s="33" t="s">
        <v>297</v>
      </c>
      <c r="L31" s="34">
        <v>700000</v>
      </c>
      <c r="M31" s="34">
        <f t="shared" si="0"/>
        <v>490000</v>
      </c>
      <c r="N31" s="49">
        <v>2022</v>
      </c>
      <c r="O31" s="50">
        <v>2023</v>
      </c>
      <c r="P31" s="136"/>
      <c r="Q31" s="136"/>
      <c r="R31" s="136"/>
      <c r="S31" s="136"/>
      <c r="T31" s="136"/>
      <c r="U31" s="136"/>
      <c r="V31" s="136"/>
      <c r="W31" s="136" t="s">
        <v>147</v>
      </c>
      <c r="X31" s="136"/>
      <c r="Y31" s="136"/>
      <c r="Z31" s="136" t="s">
        <v>41</v>
      </c>
    </row>
    <row r="32" spans="1:26" ht="43.5" x14ac:dyDescent="0.35">
      <c r="A32" s="49">
        <v>28</v>
      </c>
      <c r="B32" s="115"/>
      <c r="C32" s="115" t="s">
        <v>290</v>
      </c>
      <c r="D32" s="113">
        <v>70991863</v>
      </c>
      <c r="E32" s="113">
        <v>107580284</v>
      </c>
      <c r="F32" s="113">
        <v>600086011</v>
      </c>
      <c r="G32" s="33" t="s">
        <v>298</v>
      </c>
      <c r="H32" s="113"/>
      <c r="I32" s="113"/>
      <c r="J32" s="113" t="s">
        <v>292</v>
      </c>
      <c r="K32" s="33" t="s">
        <v>299</v>
      </c>
      <c r="L32" s="34">
        <v>500000</v>
      </c>
      <c r="M32" s="34">
        <f t="shared" si="0"/>
        <v>350000</v>
      </c>
      <c r="N32" s="49">
        <v>2023</v>
      </c>
      <c r="O32" s="50">
        <v>2024</v>
      </c>
      <c r="P32" s="136"/>
      <c r="Q32" s="136"/>
      <c r="R32" s="136"/>
      <c r="S32" s="136"/>
      <c r="T32" s="136"/>
      <c r="U32" s="136"/>
      <c r="V32" s="136"/>
      <c r="W32" s="136" t="s">
        <v>147</v>
      </c>
      <c r="X32" s="136"/>
      <c r="Y32" s="136"/>
      <c r="Z32" s="136" t="s">
        <v>41</v>
      </c>
    </row>
    <row r="33" spans="1:26" ht="58" x14ac:dyDescent="0.35">
      <c r="A33" s="49">
        <v>29</v>
      </c>
      <c r="B33" s="115" t="s">
        <v>300</v>
      </c>
      <c r="C33" s="115" t="s">
        <v>62</v>
      </c>
      <c r="D33" s="113">
        <v>71004068</v>
      </c>
      <c r="E33" s="113">
        <v>107580195</v>
      </c>
      <c r="F33" s="113">
        <v>600086356</v>
      </c>
      <c r="G33" s="33" t="s">
        <v>301</v>
      </c>
      <c r="H33" s="113" t="s">
        <v>36</v>
      </c>
      <c r="I33" s="113" t="s">
        <v>37</v>
      </c>
      <c r="J33" s="113" t="s">
        <v>64</v>
      </c>
      <c r="K33" s="33" t="s">
        <v>302</v>
      </c>
      <c r="L33" s="34">
        <v>9000000</v>
      </c>
      <c r="M33" s="34">
        <f t="shared" si="0"/>
        <v>6300000</v>
      </c>
      <c r="N33" s="49">
        <v>2023</v>
      </c>
      <c r="O33" s="50">
        <v>2025</v>
      </c>
      <c r="P33" s="136" t="s">
        <v>39</v>
      </c>
      <c r="Q33" s="136"/>
      <c r="R33" s="136"/>
      <c r="S33" s="136"/>
      <c r="T33" s="136"/>
      <c r="U33" s="136"/>
      <c r="V33" s="136"/>
      <c r="W33" s="136" t="s">
        <v>147</v>
      </c>
      <c r="X33" s="136"/>
      <c r="Y33" s="136"/>
      <c r="Z33" s="136" t="s">
        <v>41</v>
      </c>
    </row>
    <row r="34" spans="1:26" x14ac:dyDescent="0.35">
      <c r="A34" s="49">
        <v>30</v>
      </c>
      <c r="B34" s="115"/>
      <c r="C34" s="115" t="s">
        <v>62</v>
      </c>
      <c r="D34" s="113">
        <v>71004068</v>
      </c>
      <c r="E34" s="113">
        <v>107580195</v>
      </c>
      <c r="F34" s="113">
        <v>600086356</v>
      </c>
      <c r="G34" s="33" t="s">
        <v>303</v>
      </c>
      <c r="H34" s="113"/>
      <c r="I34" s="113"/>
      <c r="J34" s="113" t="s">
        <v>64</v>
      </c>
      <c r="K34" s="33"/>
      <c r="L34" s="34">
        <v>200000</v>
      </c>
      <c r="M34" s="34">
        <f t="shared" si="0"/>
        <v>140000</v>
      </c>
      <c r="N34" s="49">
        <v>2023</v>
      </c>
      <c r="O34" s="50">
        <v>2025</v>
      </c>
      <c r="P34" s="136"/>
      <c r="Q34" s="136"/>
      <c r="R34" s="136"/>
      <c r="S34" s="136"/>
      <c r="T34" s="136"/>
      <c r="U34" s="136"/>
      <c r="V34" s="136"/>
      <c r="W34" s="136" t="s">
        <v>147</v>
      </c>
      <c r="X34" s="136"/>
      <c r="Y34" s="136"/>
      <c r="Z34" s="136" t="s">
        <v>41</v>
      </c>
    </row>
    <row r="35" spans="1:26" ht="43.5" x14ac:dyDescent="0.35">
      <c r="A35" s="49">
        <v>31</v>
      </c>
      <c r="B35" s="115"/>
      <c r="C35" s="115" t="s">
        <v>62</v>
      </c>
      <c r="D35" s="113">
        <v>71004068</v>
      </c>
      <c r="E35" s="113">
        <v>107580195</v>
      </c>
      <c r="F35" s="113">
        <v>600086356</v>
      </c>
      <c r="G35" s="33" t="s">
        <v>304</v>
      </c>
      <c r="H35" s="113"/>
      <c r="I35" s="113"/>
      <c r="J35" s="113" t="s">
        <v>64</v>
      </c>
      <c r="K35" s="33"/>
      <c r="L35" s="34">
        <v>250000</v>
      </c>
      <c r="M35" s="34">
        <f t="shared" si="0"/>
        <v>175000</v>
      </c>
      <c r="N35" s="49">
        <v>2023</v>
      </c>
      <c r="O35" s="50">
        <v>2025</v>
      </c>
      <c r="P35" s="136"/>
      <c r="Q35" s="136"/>
      <c r="R35" s="136"/>
      <c r="S35" s="136"/>
      <c r="T35" s="136"/>
      <c r="U35" s="136"/>
      <c r="V35" s="136"/>
      <c r="W35" s="136" t="s">
        <v>147</v>
      </c>
      <c r="X35" s="136"/>
      <c r="Y35" s="136"/>
      <c r="Z35" s="136" t="s">
        <v>41</v>
      </c>
    </row>
    <row r="36" spans="1:26" ht="29" x14ac:dyDescent="0.35">
      <c r="A36" s="49">
        <v>32</v>
      </c>
      <c r="B36" s="115"/>
      <c r="C36" s="115" t="s">
        <v>62</v>
      </c>
      <c r="D36" s="113">
        <v>71004068</v>
      </c>
      <c r="E36" s="113">
        <v>107580195</v>
      </c>
      <c r="F36" s="113">
        <v>600086356</v>
      </c>
      <c r="G36" s="33" t="s">
        <v>305</v>
      </c>
      <c r="H36" s="113"/>
      <c r="I36" s="113"/>
      <c r="J36" s="113" t="s">
        <v>64</v>
      </c>
      <c r="K36" s="33" t="s">
        <v>306</v>
      </c>
      <c r="L36" s="34">
        <v>4000000</v>
      </c>
      <c r="M36" s="34">
        <f t="shared" si="0"/>
        <v>2800000</v>
      </c>
      <c r="N36" s="49">
        <v>2023</v>
      </c>
      <c r="O36" s="50">
        <v>2025</v>
      </c>
      <c r="P36" s="136"/>
      <c r="Q36" s="136"/>
      <c r="R36" s="136"/>
      <c r="S36" s="136"/>
      <c r="T36" s="136"/>
      <c r="U36" s="136"/>
      <c r="V36" s="136"/>
      <c r="W36" s="136" t="s">
        <v>147</v>
      </c>
      <c r="X36" s="136"/>
      <c r="Y36" s="136"/>
      <c r="Z36" s="136" t="s">
        <v>41</v>
      </c>
    </row>
    <row r="37" spans="1:26" ht="43.5" x14ac:dyDescent="0.35">
      <c r="A37" s="49">
        <v>33</v>
      </c>
      <c r="B37" s="115"/>
      <c r="C37" s="115" t="s">
        <v>62</v>
      </c>
      <c r="D37" s="113">
        <v>71004068</v>
      </c>
      <c r="E37" s="113">
        <v>107580195</v>
      </c>
      <c r="F37" s="113">
        <v>600086356</v>
      </c>
      <c r="G37" s="33" t="s">
        <v>294</v>
      </c>
      <c r="H37" s="113"/>
      <c r="I37" s="113"/>
      <c r="J37" s="113" t="s">
        <v>64</v>
      </c>
      <c r="K37" s="33" t="s">
        <v>307</v>
      </c>
      <c r="L37" s="34">
        <v>700000</v>
      </c>
      <c r="M37" s="34">
        <f t="shared" si="0"/>
        <v>490000</v>
      </c>
      <c r="N37" s="49">
        <v>2023</v>
      </c>
      <c r="O37" s="50">
        <v>2025</v>
      </c>
      <c r="P37" s="136"/>
      <c r="Q37" s="136"/>
      <c r="R37" s="136"/>
      <c r="S37" s="136"/>
      <c r="T37" s="136"/>
      <c r="U37" s="136"/>
      <c r="V37" s="136"/>
      <c r="W37" s="136" t="s">
        <v>147</v>
      </c>
      <c r="X37" s="136"/>
      <c r="Y37" s="136"/>
      <c r="Z37" s="136" t="s">
        <v>41</v>
      </c>
    </row>
    <row r="38" spans="1:26" ht="72.5" x14ac:dyDescent="0.35">
      <c r="A38" s="49">
        <v>34</v>
      </c>
      <c r="B38" s="138" t="s">
        <v>163</v>
      </c>
      <c r="C38" s="113" t="s">
        <v>164</v>
      </c>
      <c r="D38" s="113">
        <v>75017041</v>
      </c>
      <c r="E38" s="113">
        <v>107580233</v>
      </c>
      <c r="F38" s="113">
        <v>600086909</v>
      </c>
      <c r="G38" s="40" t="s">
        <v>165</v>
      </c>
      <c r="H38" s="113" t="s">
        <v>36</v>
      </c>
      <c r="I38" s="113" t="s">
        <v>37</v>
      </c>
      <c r="J38" s="113" t="s">
        <v>166</v>
      </c>
      <c r="K38" s="40" t="s">
        <v>167</v>
      </c>
      <c r="L38" s="41">
        <v>500000</v>
      </c>
      <c r="M38" s="34">
        <f t="shared" si="0"/>
        <v>350000</v>
      </c>
      <c r="N38" s="42" t="s">
        <v>145</v>
      </c>
      <c r="O38" s="52" t="s">
        <v>168</v>
      </c>
      <c r="P38" s="136"/>
      <c r="Q38" s="136"/>
      <c r="R38" s="136"/>
      <c r="S38" s="136"/>
      <c r="T38" s="136"/>
      <c r="U38" s="136"/>
      <c r="V38" s="136"/>
      <c r="W38" s="136" t="s">
        <v>147</v>
      </c>
      <c r="X38" s="136"/>
      <c r="Y38" s="136"/>
      <c r="Z38" s="136" t="s">
        <v>41</v>
      </c>
    </row>
    <row r="39" spans="1:26" ht="29" x14ac:dyDescent="0.35">
      <c r="A39" s="43">
        <v>35</v>
      </c>
      <c r="B39" s="139"/>
      <c r="C39" s="113" t="s">
        <v>164</v>
      </c>
      <c r="D39" s="113">
        <v>75017041</v>
      </c>
      <c r="E39" s="113">
        <v>107580233</v>
      </c>
      <c r="F39" s="113">
        <v>600086909</v>
      </c>
      <c r="G39" s="44" t="s">
        <v>308</v>
      </c>
      <c r="H39" s="113"/>
      <c r="I39" s="113"/>
      <c r="J39" s="113" t="s">
        <v>166</v>
      </c>
      <c r="K39" s="45" t="s">
        <v>218</v>
      </c>
      <c r="L39" s="46">
        <v>450000</v>
      </c>
      <c r="M39" s="47">
        <f t="shared" si="0"/>
        <v>315000</v>
      </c>
      <c r="N39" s="48" t="s">
        <v>145</v>
      </c>
      <c r="O39" s="53" t="s">
        <v>168</v>
      </c>
      <c r="P39" s="136"/>
      <c r="Q39" s="136"/>
      <c r="R39" s="136"/>
      <c r="S39" s="136"/>
      <c r="T39" s="136"/>
      <c r="U39" s="136"/>
      <c r="V39" s="136"/>
      <c r="W39" s="136" t="s">
        <v>147</v>
      </c>
      <c r="X39" s="136"/>
      <c r="Y39" s="136"/>
      <c r="Z39" s="136" t="s">
        <v>41</v>
      </c>
    </row>
    <row r="44" spans="1:26" x14ac:dyDescent="0.35">
      <c r="A44" s="86" t="s">
        <v>330</v>
      </c>
      <c r="B44"/>
      <c r="G44"/>
      <c r="K44"/>
    </row>
    <row r="45" spans="1:26" x14ac:dyDescent="0.35">
      <c r="A45" s="88"/>
      <c r="B45"/>
      <c r="G45"/>
      <c r="K45"/>
    </row>
    <row r="46" spans="1:26" x14ac:dyDescent="0.35">
      <c r="A46" s="89"/>
      <c r="B46"/>
      <c r="G46"/>
      <c r="K46"/>
    </row>
    <row r="47" spans="1:26" x14ac:dyDescent="0.35">
      <c r="A47" s="86" t="s">
        <v>331</v>
      </c>
      <c r="B47"/>
      <c r="G47"/>
      <c r="K47"/>
    </row>
    <row r="48" spans="1:26" x14ac:dyDescent="0.35">
      <c r="A48" s="86"/>
      <c r="B48"/>
      <c r="G48"/>
      <c r="K48"/>
      <c r="N48" s="90" t="s">
        <v>332</v>
      </c>
    </row>
    <row r="49" spans="1:16" x14ac:dyDescent="0.35">
      <c r="A49" s="90"/>
      <c r="B49"/>
      <c r="G49"/>
      <c r="K49"/>
      <c r="P49" s="86" t="s">
        <v>333</v>
      </c>
    </row>
    <row r="50" spans="1:16" x14ac:dyDescent="0.35">
      <c r="A50" s="87" t="s">
        <v>334</v>
      </c>
      <c r="B50"/>
      <c r="G50"/>
      <c r="K50"/>
    </row>
    <row r="51" spans="1:16" x14ac:dyDescent="0.35">
      <c r="B51"/>
      <c r="G51"/>
      <c r="K51"/>
    </row>
    <row r="52" spans="1:16" x14ac:dyDescent="0.35">
      <c r="B52"/>
      <c r="G52"/>
      <c r="K52"/>
    </row>
  </sheetData>
  <mergeCells count="221">
    <mergeCell ref="I38:I39"/>
    <mergeCell ref="J38:J39"/>
    <mergeCell ref="P38:S38"/>
    <mergeCell ref="T38:V38"/>
    <mergeCell ref="W38:X38"/>
    <mergeCell ref="Y38:Z38"/>
    <mergeCell ref="P39:S39"/>
    <mergeCell ref="T39:V39"/>
    <mergeCell ref="W39:X39"/>
    <mergeCell ref="Y39:Z39"/>
    <mergeCell ref="P37:S37"/>
    <mergeCell ref="T37:V37"/>
    <mergeCell ref="W37:X37"/>
    <mergeCell ref="Y37:Z37"/>
    <mergeCell ref="B38:B39"/>
    <mergeCell ref="C38:C39"/>
    <mergeCell ref="D38:D39"/>
    <mergeCell ref="E38:E39"/>
    <mergeCell ref="F38:F39"/>
    <mergeCell ref="H38:H39"/>
    <mergeCell ref="P35:S35"/>
    <mergeCell ref="T35:V35"/>
    <mergeCell ref="W35:X35"/>
    <mergeCell ref="Y35:Z35"/>
    <mergeCell ref="P36:S36"/>
    <mergeCell ref="T36:V36"/>
    <mergeCell ref="W36:X36"/>
    <mergeCell ref="Y36:Z36"/>
    <mergeCell ref="I33:I37"/>
    <mergeCell ref="J33:J37"/>
    <mergeCell ref="P33:S33"/>
    <mergeCell ref="T33:V33"/>
    <mergeCell ref="W33:X33"/>
    <mergeCell ref="Y33:Z33"/>
    <mergeCell ref="P34:S34"/>
    <mergeCell ref="T34:V34"/>
    <mergeCell ref="W34:X34"/>
    <mergeCell ref="Y34:Z34"/>
    <mergeCell ref="B33:B37"/>
    <mergeCell ref="C33:C37"/>
    <mergeCell ref="D33:D37"/>
    <mergeCell ref="E33:E37"/>
    <mergeCell ref="F33:F37"/>
    <mergeCell ref="H33:H37"/>
    <mergeCell ref="P31:S31"/>
    <mergeCell ref="T31:V31"/>
    <mergeCell ref="W31:X31"/>
    <mergeCell ref="Y31:Z31"/>
    <mergeCell ref="P32:S32"/>
    <mergeCell ref="T32:V32"/>
    <mergeCell ref="W32:X32"/>
    <mergeCell ref="Y32:Z32"/>
    <mergeCell ref="I29:I32"/>
    <mergeCell ref="J29:J32"/>
    <mergeCell ref="P29:S29"/>
    <mergeCell ref="T29:V29"/>
    <mergeCell ref="W29:X29"/>
    <mergeCell ref="Y29:Z29"/>
    <mergeCell ref="P30:S30"/>
    <mergeCell ref="T30:V30"/>
    <mergeCell ref="W30:X30"/>
    <mergeCell ref="Y30:Z30"/>
    <mergeCell ref="P28:S28"/>
    <mergeCell ref="T28:V28"/>
    <mergeCell ref="W28:X28"/>
    <mergeCell ref="Y28:Z28"/>
    <mergeCell ref="B29:B32"/>
    <mergeCell ref="C29:C32"/>
    <mergeCell ref="D29:D32"/>
    <mergeCell ref="E29:E32"/>
    <mergeCell ref="F29:F32"/>
    <mergeCell ref="H29:H32"/>
    <mergeCell ref="I26:I28"/>
    <mergeCell ref="J26:J28"/>
    <mergeCell ref="P26:S26"/>
    <mergeCell ref="T26:V26"/>
    <mergeCell ref="W26:X26"/>
    <mergeCell ref="Y26:Z26"/>
    <mergeCell ref="P27:S27"/>
    <mergeCell ref="T27:V27"/>
    <mergeCell ref="W27:X27"/>
    <mergeCell ref="Y27:Z27"/>
    <mergeCell ref="B26:B28"/>
    <mergeCell ref="C26:C28"/>
    <mergeCell ref="D26:D28"/>
    <mergeCell ref="E26:E28"/>
    <mergeCell ref="F26:F28"/>
    <mergeCell ref="H26:H28"/>
    <mergeCell ref="P24:S24"/>
    <mergeCell ref="T24:V24"/>
    <mergeCell ref="W24:X24"/>
    <mergeCell ref="Y24:Z24"/>
    <mergeCell ref="P25:S25"/>
    <mergeCell ref="T25:V25"/>
    <mergeCell ref="W25:X25"/>
    <mergeCell ref="Y25:Z25"/>
    <mergeCell ref="I22:I24"/>
    <mergeCell ref="J22:J24"/>
    <mergeCell ref="P22:S22"/>
    <mergeCell ref="T22:V22"/>
    <mergeCell ref="W22:X22"/>
    <mergeCell ref="Y22:Z22"/>
    <mergeCell ref="P23:S23"/>
    <mergeCell ref="T23:V23"/>
    <mergeCell ref="W23:X23"/>
    <mergeCell ref="Y23:Z23"/>
    <mergeCell ref="B22:B24"/>
    <mergeCell ref="C22:C24"/>
    <mergeCell ref="D22:D24"/>
    <mergeCell ref="E22:E24"/>
    <mergeCell ref="F22:F24"/>
    <mergeCell ref="H22:H24"/>
    <mergeCell ref="P20:S20"/>
    <mergeCell ref="T20:V20"/>
    <mergeCell ref="W20:X20"/>
    <mergeCell ref="Y20:Z20"/>
    <mergeCell ref="P21:S21"/>
    <mergeCell ref="T21:V21"/>
    <mergeCell ref="W21:X21"/>
    <mergeCell ref="Y21:Z21"/>
    <mergeCell ref="I18:I21"/>
    <mergeCell ref="J18:J21"/>
    <mergeCell ref="P18:S18"/>
    <mergeCell ref="T18:V18"/>
    <mergeCell ref="W18:X18"/>
    <mergeCell ref="Y18:Z18"/>
    <mergeCell ref="P19:S19"/>
    <mergeCell ref="T19:V19"/>
    <mergeCell ref="W19:X19"/>
    <mergeCell ref="Y19:Z19"/>
    <mergeCell ref="B18:B21"/>
    <mergeCell ref="C18:C21"/>
    <mergeCell ref="D18:D21"/>
    <mergeCell ref="E18:E21"/>
    <mergeCell ref="F18:F21"/>
    <mergeCell ref="H18:H21"/>
    <mergeCell ref="P16:S16"/>
    <mergeCell ref="T16:V16"/>
    <mergeCell ref="W16:X16"/>
    <mergeCell ref="Y16:Z16"/>
    <mergeCell ref="P17:S17"/>
    <mergeCell ref="T17:V17"/>
    <mergeCell ref="W17:X17"/>
    <mergeCell ref="Y17:Z17"/>
    <mergeCell ref="P14:S14"/>
    <mergeCell ref="T14:V14"/>
    <mergeCell ref="W14:X14"/>
    <mergeCell ref="Y14:Z14"/>
    <mergeCell ref="P15:S15"/>
    <mergeCell ref="T15:V15"/>
    <mergeCell ref="W15:X15"/>
    <mergeCell ref="Y15:Z15"/>
    <mergeCell ref="P12:S12"/>
    <mergeCell ref="T12:V12"/>
    <mergeCell ref="W12:X12"/>
    <mergeCell ref="Y12:Z12"/>
    <mergeCell ref="P13:S13"/>
    <mergeCell ref="T13:V13"/>
    <mergeCell ref="W13:X13"/>
    <mergeCell ref="Y13:Z13"/>
    <mergeCell ref="I10:I17"/>
    <mergeCell ref="J10:J17"/>
    <mergeCell ref="P10:S10"/>
    <mergeCell ref="T10:V10"/>
    <mergeCell ref="W10:X10"/>
    <mergeCell ref="Y10:Z10"/>
    <mergeCell ref="P11:S11"/>
    <mergeCell ref="T11:V11"/>
    <mergeCell ref="W11:X11"/>
    <mergeCell ref="Y11:Z11"/>
    <mergeCell ref="P9:S9"/>
    <mergeCell ref="T9:V9"/>
    <mergeCell ref="W9:X9"/>
    <mergeCell ref="Y9:Z9"/>
    <mergeCell ref="B10:B17"/>
    <mergeCell ref="C10:C17"/>
    <mergeCell ref="D10:D17"/>
    <mergeCell ref="E10:E17"/>
    <mergeCell ref="F10:F17"/>
    <mergeCell ref="H10:H17"/>
    <mergeCell ref="P7:S7"/>
    <mergeCell ref="T7:V7"/>
    <mergeCell ref="W7:X7"/>
    <mergeCell ref="Y7:Z7"/>
    <mergeCell ref="P8:S8"/>
    <mergeCell ref="T8:V8"/>
    <mergeCell ref="W8:X8"/>
    <mergeCell ref="Y8:Z8"/>
    <mergeCell ref="I5:I9"/>
    <mergeCell ref="J5:J9"/>
    <mergeCell ref="P5:S5"/>
    <mergeCell ref="T5:V5"/>
    <mergeCell ref="W5:X5"/>
    <mergeCell ref="Y5:Z5"/>
    <mergeCell ref="P6:S6"/>
    <mergeCell ref="T6:V6"/>
    <mergeCell ref="W6:X6"/>
    <mergeCell ref="Y6:Z6"/>
    <mergeCell ref="B5:B9"/>
    <mergeCell ref="C5:C9"/>
    <mergeCell ref="D5:D9"/>
    <mergeCell ref="E5:E9"/>
    <mergeCell ref="F5:F9"/>
    <mergeCell ref="H5:H9"/>
    <mergeCell ref="P3:V3"/>
    <mergeCell ref="W3:Z3"/>
    <mergeCell ref="P4:S4"/>
    <mergeCell ref="T4:V4"/>
    <mergeCell ref="W4:X4"/>
    <mergeCell ref="Y4:Z4"/>
    <mergeCell ref="A2:Z2"/>
    <mergeCell ref="A3:A4"/>
    <mergeCell ref="B3:F3"/>
    <mergeCell ref="G3:G4"/>
    <mergeCell ref="H3:H4"/>
    <mergeCell ref="I3:I4"/>
    <mergeCell ref="J3:J4"/>
    <mergeCell ref="K3:K4"/>
    <mergeCell ref="L3:M3"/>
    <mergeCell ref="N3:O3"/>
    <mergeCell ref="A1:Z1"/>
  </mergeCells>
  <hyperlinks>
    <hyperlink ref="A44" location="_ftn1" display="_ftn1" xr:uid="{6DE26645-AD5F-49EC-8657-ADA3F8F4A431}"/>
    <hyperlink ref="A50" location="_ftnref1" display="_ftnref1" xr:uid="{5F98EFB1-F8AD-4949-9414-B8C86B011887}"/>
  </hyperlinks>
  <pageMargins left="0.7" right="0.7" top="0.78740157499999996" bottom="0.78740157499999996" header="0.3" footer="0.3"/>
  <pageSetup paperSize="9" scale="70" fitToHeight="0" orientation="landscape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6</vt:i4>
      </vt:variant>
    </vt:vector>
  </HeadingPairs>
  <TitlesOfParts>
    <vt:vector size="11" baseType="lpstr">
      <vt:lpstr>ZŠ</vt:lpstr>
      <vt:lpstr>Neform</vt:lpstr>
      <vt:lpstr>MŠ</vt:lpstr>
      <vt:lpstr>List2</vt:lpstr>
      <vt:lpstr>List3</vt:lpstr>
      <vt:lpstr>MŠ!_ftn1</vt:lpstr>
      <vt:lpstr>Neform!_ftn1</vt:lpstr>
      <vt:lpstr>ZŠ!_ftn1</vt:lpstr>
      <vt:lpstr>MŠ!_ftnref1</vt:lpstr>
      <vt:lpstr>Neform!_ftnref1</vt:lpstr>
      <vt:lpstr>ZŠ!_ftnref1</vt:lpstr>
    </vt:vector>
  </TitlesOfParts>
  <Company>Benediktus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uzivatel</dc:creator>
  <cp:lastModifiedBy>dell</cp:lastModifiedBy>
  <cp:lastPrinted>2022-02-23T12:03:54Z</cp:lastPrinted>
  <dcterms:created xsi:type="dcterms:W3CDTF">2022-01-18T17:04:10Z</dcterms:created>
  <dcterms:modified xsi:type="dcterms:W3CDTF">2022-02-23T12:36:02Z</dcterms:modified>
</cp:coreProperties>
</file>