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cAlžbětaTischlerová\Documents\MAP_MB\ŘÍDICÍ VÝBOR\MAP IV\5 ŘV_02_12_2025\dokumenty ke schválení\"/>
    </mc:Choice>
  </mc:AlternateContent>
  <xr:revisionPtr revIDLastSave="0" documentId="13_ncr:1_{01683070-524B-425D-9D31-E097F6E96261}" xr6:coauthVersionLast="47" xr6:coauthVersionMax="47" xr10:uidLastSave="{00000000-0000-0000-0000-000000000000}"/>
  <bookViews>
    <workbookView xWindow="-108" yWindow="-108" windowWidth="23256" windowHeight="12576" xr2:uid="{ED9BA1E0-1489-40FF-AFF8-ED9F2BE87474}"/>
  </bookViews>
  <sheets>
    <sheet name="ZŠ" sheetId="3" r:id="rId1"/>
    <sheet name="MŠ"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0" i="3" l="1"/>
  <c r="N198" i="3"/>
  <c r="N196" i="3"/>
  <c r="N194" i="3"/>
  <c r="N192" i="3"/>
  <c r="N191" i="3"/>
  <c r="N190" i="3"/>
  <c r="N188" i="3"/>
  <c r="N187" i="3"/>
  <c r="N186" i="3"/>
  <c r="N185" i="3"/>
  <c r="N184" i="3"/>
  <c r="N183" i="3"/>
  <c r="N181" i="3"/>
  <c r="N180" i="3"/>
  <c r="N179" i="3"/>
  <c r="N178" i="3"/>
  <c r="N177" i="3"/>
  <c r="N176" i="3"/>
  <c r="N175" i="3"/>
  <c r="N173" i="3"/>
  <c r="N170" i="3"/>
  <c r="N169" i="3"/>
  <c r="N167" i="3"/>
  <c r="N166" i="3"/>
  <c r="N165" i="3"/>
  <c r="N164" i="3"/>
  <c r="N163" i="3"/>
  <c r="N161" i="3"/>
  <c r="N159" i="3"/>
  <c r="N158" i="3"/>
  <c r="N156" i="3"/>
  <c r="N151" i="3"/>
  <c r="N149" i="3"/>
  <c r="N148" i="3"/>
  <c r="N147" i="3"/>
  <c r="N145" i="3"/>
  <c r="N144" i="3"/>
  <c r="N143" i="3"/>
  <c r="N142" i="3"/>
  <c r="N141" i="3"/>
  <c r="N140" i="3"/>
  <c r="N139" i="3"/>
  <c r="N138" i="3"/>
  <c r="N136" i="3"/>
  <c r="N135" i="3"/>
  <c r="N134" i="3"/>
  <c r="N133" i="3"/>
  <c r="N132" i="3"/>
  <c r="N131" i="3"/>
  <c r="N130" i="3"/>
  <c r="N129" i="3"/>
  <c r="N128" i="3"/>
  <c r="N127" i="3"/>
  <c r="N126" i="3"/>
  <c r="N124" i="3"/>
  <c r="N123" i="3"/>
  <c r="N122" i="3"/>
  <c r="N121" i="3"/>
  <c r="N120" i="3"/>
  <c r="N119" i="3"/>
  <c r="N118" i="3"/>
  <c r="N116" i="3"/>
  <c r="N115" i="3"/>
  <c r="N114" i="3"/>
  <c r="N113" i="3"/>
  <c r="N111" i="3"/>
  <c r="N110" i="3"/>
  <c r="N109" i="3"/>
  <c r="N108" i="3"/>
  <c r="N107" i="3"/>
  <c r="N106" i="3"/>
  <c r="N105" i="3"/>
  <c r="N103" i="3"/>
  <c r="N102" i="3"/>
  <c r="N101" i="3"/>
  <c r="N100" i="3"/>
  <c r="N99" i="3"/>
  <c r="N97" i="3"/>
  <c r="N95" i="3"/>
  <c r="N94" i="3"/>
  <c r="N93" i="3"/>
  <c r="N92" i="3"/>
  <c r="N91" i="3"/>
  <c r="N90" i="3"/>
  <c r="N88" i="3"/>
  <c r="N87" i="3"/>
  <c r="N86" i="3"/>
  <c r="N84" i="3"/>
  <c r="N83" i="3"/>
  <c r="N82" i="3"/>
  <c r="N81" i="3"/>
  <c r="N80" i="3"/>
  <c r="N79" i="3"/>
  <c r="N78" i="3"/>
  <c r="N77" i="3"/>
  <c r="N76" i="3"/>
  <c r="N75" i="3"/>
  <c r="N74" i="3"/>
  <c r="N72" i="3"/>
  <c r="N71" i="3"/>
  <c r="N70" i="3"/>
  <c r="N69" i="3"/>
  <c r="N68" i="3"/>
  <c r="N67" i="3"/>
  <c r="N66" i="3"/>
  <c r="N65" i="3"/>
  <c r="N64" i="3"/>
  <c r="N63" i="3"/>
  <c r="N62" i="3"/>
  <c r="N61" i="3"/>
  <c r="N60" i="3"/>
  <c r="N59" i="3"/>
  <c r="N57" i="3"/>
  <c r="N56" i="3"/>
  <c r="N54" i="3"/>
  <c r="N53" i="3"/>
  <c r="N52" i="3"/>
  <c r="N51" i="3"/>
  <c r="N50" i="3"/>
  <c r="N49" i="3"/>
  <c r="N48" i="3"/>
  <c r="N47" i="3"/>
  <c r="N46" i="3"/>
  <c r="N45" i="3"/>
  <c r="N44" i="3"/>
  <c r="N43" i="3"/>
  <c r="N41" i="3"/>
  <c r="N40" i="3"/>
  <c r="N39" i="3"/>
  <c r="N38" i="3"/>
  <c r="N37" i="3"/>
  <c r="N34" i="3"/>
  <c r="N33" i="3"/>
  <c r="N32" i="3"/>
  <c r="N31" i="3"/>
  <c r="N30" i="3"/>
  <c r="N29" i="3"/>
  <c r="N27" i="3"/>
  <c r="N26" i="3"/>
  <c r="N25" i="3"/>
  <c r="N24" i="3"/>
  <c r="N23" i="3"/>
  <c r="N22" i="3"/>
  <c r="N21" i="3"/>
  <c r="N19" i="3"/>
  <c r="N18" i="3"/>
  <c r="N17" i="3"/>
  <c r="N16" i="3"/>
  <c r="N15" i="3"/>
  <c r="N14" i="3"/>
  <c r="N13" i="3"/>
  <c r="N12" i="3"/>
  <c r="N11" i="3"/>
  <c r="N10" i="3"/>
  <c r="N9" i="3"/>
  <c r="N7" i="3"/>
  <c r="N5" i="3"/>
  <c r="N84" i="2"/>
  <c r="N144" i="2"/>
  <c r="N51" i="2"/>
  <c r="N15" i="2"/>
  <c r="N76" i="2"/>
  <c r="N75" i="2"/>
  <c r="N74" i="2"/>
  <c r="N73" i="2"/>
  <c r="N71" i="2"/>
  <c r="N72" i="2"/>
  <c r="N78" i="2"/>
  <c r="N79" i="2"/>
  <c r="N46" i="2"/>
  <c r="N128" i="2"/>
  <c r="N81" i="2"/>
  <c r="N130" i="2"/>
  <c r="N131" i="2"/>
  <c r="N13" i="2"/>
  <c r="N142" i="2"/>
  <c r="N29" i="2"/>
  <c r="N27" i="2"/>
  <c r="N25" i="2"/>
  <c r="N20" i="2"/>
  <c r="N21" i="2"/>
  <c r="N108" i="2"/>
  <c r="N12" i="2"/>
  <c r="N11" i="2"/>
  <c r="N95" i="2"/>
  <c r="N23" i="2"/>
  <c r="N22" i="2"/>
  <c r="N19" i="2"/>
  <c r="N138" i="2"/>
  <c r="N137" i="2"/>
  <c r="N112" i="2"/>
  <c r="N56" i="2"/>
  <c r="N55" i="2"/>
  <c r="N45" i="2"/>
  <c r="N105" i="2"/>
  <c r="N83" i="2"/>
  <c r="N127" i="2"/>
  <c r="N126" i="2"/>
  <c r="N125" i="2"/>
  <c r="N120" i="2"/>
  <c r="N37" i="2"/>
  <c r="N36" i="2"/>
  <c r="N35" i="2"/>
  <c r="N34" i="2"/>
  <c r="N146" i="2"/>
  <c r="N147" i="2"/>
  <c r="N141" i="2"/>
  <c r="N143" i="2"/>
  <c r="N49" i="2"/>
  <c r="N48" i="2"/>
  <c r="N4" i="2"/>
  <c r="N119" i="2"/>
  <c r="N114" i="2"/>
  <c r="N140" i="2"/>
  <c r="N139" i="2"/>
  <c r="N136" i="2"/>
  <c r="N134" i="2"/>
  <c r="N133" i="2"/>
  <c r="N111" i="2"/>
  <c r="N17" i="2"/>
  <c r="N93" i="2"/>
  <c r="N117" i="2"/>
  <c r="N116" i="2"/>
  <c r="N43" i="2"/>
  <c r="N42" i="2"/>
  <c r="N41" i="2"/>
  <c r="N40" i="2"/>
  <c r="N69" i="2"/>
  <c r="N68" i="2"/>
  <c r="N67" i="2"/>
  <c r="N66" i="2"/>
  <c r="N65" i="2"/>
  <c r="N63" i="2"/>
  <c r="N96" i="2"/>
  <c r="N123" i="2"/>
  <c r="N122" i="2"/>
  <c r="N58" i="2"/>
  <c r="N109" i="2"/>
  <c r="N107" i="2"/>
  <c r="N38" i="2"/>
  <c r="N33" i="2"/>
  <c r="N32" i="2"/>
  <c r="N31" i="2"/>
  <c r="N103" i="2"/>
  <c r="N102" i="2"/>
  <c r="N101" i="2"/>
  <c r="N100" i="2"/>
  <c r="N99" i="2"/>
  <c r="N98" i="2"/>
  <c r="N91" i="2"/>
  <c r="N90" i="2"/>
  <c r="N89" i="2"/>
  <c r="N88" i="2"/>
  <c r="N87" i="2"/>
  <c r="N86" i="2"/>
  <c r="N61" i="2"/>
  <c r="N60" i="2"/>
  <c r="N53" i="2"/>
  <c r="N14" i="2"/>
  <c r="N10" i="2"/>
</calcChain>
</file>

<file path=xl/sharedStrings.xml><?xml version="1.0" encoding="utf-8"?>
<sst xmlns="http://schemas.openxmlformats.org/spreadsheetml/2006/main" count="2294" uniqueCount="955">
  <si>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</si>
  <si>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</si>
  <si>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</si>
  <si>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</si>
  <si>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</si>
  <si>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</si>
  <si>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</si>
  <si>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</si>
  <si>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</si>
  <si>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</si>
  <si>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</si>
  <si>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</si>
  <si>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</si>
  <si>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</si>
  <si>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</si>
  <si>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</si>
  <si>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</si>
  <si>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</si>
  <si>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</si>
  <si>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</si>
  <si>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Mateřská škola Bakov nad Jizerou, okr. Mladá Boleslav</t>
  </si>
  <si>
    <t>Město Bakov nad Jizerou</t>
  </si>
  <si>
    <t>Zahrada pro radost a aktivní pohyb - revitalizace školní zahrady</t>
  </si>
  <si>
    <t>Středočeský</t>
  </si>
  <si>
    <t>Mladá Boleslav</t>
  </si>
  <si>
    <t>Bakov nad Jizerou, okr. Mladá Boleslav</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</si>
  <si>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</si>
  <si>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NE</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</si>
  <si>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</si>
  <si>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Mateřská škola Dolní Stakory</t>
  </si>
  <si>
    <t>Obec Dolní Stakory</t>
  </si>
  <si>
    <t>Další vybavení mateřské školy - klavír do MŠ</t>
  </si>
  <si>
    <t xml:space="preserve">Středočeský </t>
  </si>
  <si>
    <t>Dolní Stakory</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</si>
  <si>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</si>
  <si>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Proveden průzkum trhu</t>
  </si>
  <si>
    <t>Pozn.</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</si>
  <si>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</si>
  <si>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</si>
  <si>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</si>
  <si>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</si>
  <si>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Mateřská škola Chudíř, p.o.</t>
  </si>
  <si>
    <t>Obec Chudíř</t>
  </si>
  <si>
    <t xml:space="preserve">691008418
</t>
  </si>
  <si>
    <t xml:space="preserve">691012296
</t>
  </si>
  <si>
    <t>Pořízení školní kuchyně</t>
  </si>
  <si>
    <t>Chudíř</t>
  </si>
  <si>
    <t>Projekt ve stádiu úvah</t>
  </si>
  <si>
    <t>Škola bez bariér</t>
  </si>
  <si>
    <t>Mateřská škola Kosořice</t>
  </si>
  <si>
    <t>Obec Kosořice</t>
  </si>
  <si>
    <t xml:space="preserve">600048632
</t>
  </si>
  <si>
    <t>Kosořice</t>
  </si>
  <si>
    <t>Mateřská škola Laurinka</t>
  </si>
  <si>
    <t xml:space="preserve">600048772
</t>
  </si>
  <si>
    <t>Město Mladá Boleslav</t>
  </si>
  <si>
    <t>Čipové karty - zvýšení bezpečnosti dětí</t>
  </si>
  <si>
    <t>Bezbariérový přístup - zvýšení rovných příležitostí ke vzdělávání</t>
  </si>
  <si>
    <t>Výměna topných těles</t>
  </si>
  <si>
    <t>Zateplení dvou pavilonů MŠ a správní budovy včetně výměny zbývajících oken</t>
  </si>
  <si>
    <t>Rekonstrukce druhé terasy u pavilonu Laurinka</t>
  </si>
  <si>
    <t>Rekonstrukce a modernizace výtahů na pavilonu Laurinka</t>
  </si>
  <si>
    <t>Lesní školka nad Klenicí</t>
  </si>
  <si>
    <t>Vybudování zázemí lesní školky - pozemek, jurta</t>
  </si>
  <si>
    <t>Přírodní hřiště</t>
  </si>
  <si>
    <t>Podpora pedagogického personálu</t>
  </si>
  <si>
    <t>Samozásobení dešťovou vodou</t>
  </si>
  <si>
    <t>Zlepšení hygienických podmínek</t>
  </si>
  <si>
    <t>Mateřská škola Bukovno-Líny</t>
  </si>
  <si>
    <t>Obec Bukovno</t>
  </si>
  <si>
    <t>Zahrada podporující teoretické i praktické dovednosti dětí</t>
  </si>
  <si>
    <t>Bukovno</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</si>
  <si>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</si>
  <si>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Rozvoj prvopočátku technického myšlení za pomoci netradičních přístupů a moderní techniky</t>
  </si>
  <si>
    <t>Vybavení sálu sportovními pomůckami</t>
  </si>
  <si>
    <t>Nákup cvičebních a manipulačních pomůcek určených pro rozvoj jemné a hrubé motoriky, pohybových aktivit a vytvoření povědomí o bezpečném sportu, pro děti od 2 do 7 let.</t>
  </si>
  <si>
    <t>Eko zahrada</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</si>
  <si>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</si>
  <si>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Mateřská škola Strašnov</t>
  </si>
  <si>
    <t>Strašnov</t>
  </si>
  <si>
    <t>Mateřská škola Pampeliška</t>
  </si>
  <si>
    <t>Půdní vestavba - rozšíření kapacity</t>
  </si>
  <si>
    <t>Rekonstrukce školy - pavilon Beruška</t>
  </si>
  <si>
    <t>8/2023</t>
  </si>
  <si>
    <t>X</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</si>
  <si>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</si>
  <si>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</si>
  <si>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Úvahy</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</si>
  <si>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</si>
  <si>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</si>
  <si>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</si>
  <si>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</si>
  <si>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</si>
  <si>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</si>
  <si>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</si>
  <si>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</si>
  <si>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</si>
  <si>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Mateřská škola a školní jídelna Chotětov</t>
  </si>
  <si>
    <t>Městys Chotětov</t>
  </si>
  <si>
    <t xml:space="preserve">600048594
</t>
  </si>
  <si>
    <t>Zvýšení vzdělávací kapacity MŠ a ŠJ Chotětov</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</si>
  <si>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</si>
  <si>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8/2022</t>
  </si>
  <si>
    <t>Mateřská škola Sluníčko</t>
  </si>
  <si>
    <t xml:space="preserve">600048446
</t>
  </si>
  <si>
    <t>Rekonstrukce objektu vč. případné přístavby a zajištění bezbariérovosti</t>
  </si>
  <si>
    <t>12/2023</t>
  </si>
  <si>
    <t>Mateřská škola Mečeříž</t>
  </si>
  <si>
    <t>Obec Mečeříž</t>
  </si>
  <si>
    <t xml:space="preserve">662100361
</t>
  </si>
  <si>
    <t>Mečeříž</t>
  </si>
  <si>
    <t>Nové oplocení zahrady MŠ Mečeříž</t>
  </si>
  <si>
    <t>Oprava podezdívky plotu. Výroba nových plotových dílců. Instalace plotových dílců. Výměna vjezdových vrat včetně elektrického ovládání a dálkové otvírání vrátek.</t>
  </si>
  <si>
    <t>Dolní Bousov</t>
  </si>
  <si>
    <t>9/2022</t>
  </si>
  <si>
    <t>2020</t>
  </si>
  <si>
    <t>2022</t>
  </si>
  <si>
    <t>2017</t>
  </si>
  <si>
    <t>Obec Katusice</t>
  </si>
  <si>
    <t>Katusice</t>
  </si>
  <si>
    <t>2025</t>
  </si>
  <si>
    <t>06/2022</t>
  </si>
  <si>
    <t>Mateřská škola Katusice</t>
  </si>
  <si>
    <t>Rekonstrukce MŠ</t>
  </si>
  <si>
    <t>08/2021</t>
  </si>
  <si>
    <t>08/2024</t>
  </si>
  <si>
    <t>Celková rekonstrukce budovy</t>
  </si>
  <si>
    <t>Projektová dokumentace</t>
  </si>
  <si>
    <t>Mateřská škola Kochánky</t>
  </si>
  <si>
    <t>Obec Kochánky</t>
  </si>
  <si>
    <t xml:space="preserve">691005451
</t>
  </si>
  <si>
    <t>Rekonstrukce fasády budovy MŠ</t>
  </si>
  <si>
    <t>Kochánky</t>
  </si>
  <si>
    <t>Oplocení pozemku MŠ Kochánky</t>
  </si>
  <si>
    <t>12/2022</t>
  </si>
  <si>
    <t>Sanace budovy MŠ</t>
  </si>
  <si>
    <t>01/2022</t>
  </si>
  <si>
    <t>Výměna hracích prvků na školní zahradě MŠ</t>
  </si>
  <si>
    <t>Výměna hracích prvků a úprava školní zahrady</t>
  </si>
  <si>
    <t>Statutární město Mladá Boleslav</t>
  </si>
  <si>
    <t>2026</t>
  </si>
  <si>
    <t>Masarykova ZŠ a MŠ Debř Mladá Boleslav</t>
  </si>
  <si>
    <t xml:space="preserve">600049256
</t>
  </si>
  <si>
    <t>Výměna oken v MŠ</t>
  </si>
  <si>
    <t>Zateplení půdních prostor MŠ</t>
  </si>
  <si>
    <t>Zvýšení atraktivity zahrady mateřské školy doplněním herních prvků</t>
  </si>
  <si>
    <t>Obnova části oplocení zahrady mateřské školy</t>
  </si>
  <si>
    <t>Mateřská škola Kosmonosy</t>
  </si>
  <si>
    <t>Město Kosmonosy</t>
  </si>
  <si>
    <t xml:space="preserve">600048802
</t>
  </si>
  <si>
    <t>Vybudování studní a zavlažování pro MŠ</t>
  </si>
  <si>
    <t>Kosmonosy</t>
  </si>
  <si>
    <t>Dopravní hřiště</t>
  </si>
  <si>
    <t>Rekonstrukce a rozšíření hracích a vzdělávacích prvků v zahradě MŠ</t>
  </si>
  <si>
    <t>Mateřská škola Sedmikráska Bradlec</t>
  </si>
  <si>
    <t>Obec Bradlec</t>
  </si>
  <si>
    <t xml:space="preserve">600000435
</t>
  </si>
  <si>
    <t>Úprava okolí školy - školní přírodní zahrada</t>
  </si>
  <si>
    <t>Bradlec</t>
  </si>
  <si>
    <t>Zkvalitnění prostoru MŠ</t>
  </si>
  <si>
    <t>2018</t>
  </si>
  <si>
    <t>2023</t>
  </si>
  <si>
    <t>Mateřská škola Luštěnice</t>
  </si>
  <si>
    <t>Obec Luštěnice</t>
  </si>
  <si>
    <t xml:space="preserve">600048756
</t>
  </si>
  <si>
    <t>Luštěnice</t>
  </si>
  <si>
    <t>Základní škola a mateřská škola Václava Vaňka, Bezno</t>
  </si>
  <si>
    <t>Městys Bezno</t>
  </si>
  <si>
    <t xml:space="preserve">600049094
</t>
  </si>
  <si>
    <t>Bezno</t>
  </si>
  <si>
    <t>Mateřská škola Pididomek Mladá Boleslav z.s.</t>
  </si>
  <si>
    <t>Vybudování nového hřiště za MŠ Pididomek z.s.</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</si>
  <si>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</si>
  <si>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1/2022</t>
  </si>
  <si>
    <t>Mateřská škola využívá pro svou činnost budovu, jejíž dřevěná okna jsou již na hranici své životnosti. I z ekonomických důvodů je proto vhodné je vyměnit za nová.</t>
  </si>
  <si>
    <t>Půdní prostory mateřské školy, zejména střecha, postrádá jakékoli zateplení.</t>
  </si>
  <si>
    <t>Herní prvky v MŠ musely být v roce 2014 odstraněny nevyhovující herní prvky. Do současné doby se podařilo nahradit pouze část z nich. Je vhodné doplnit zahradu dalšími herními prvky, které by mohly sloužit dětem pro rozvoj motoriky i relaxaci.</t>
  </si>
  <si>
    <t>I z hlediska zvýšení bezpečnosti dětí je vhodné nahradit starý a rozbitý laťkový plot novým.</t>
  </si>
  <si>
    <t>Zabezpečení lepšího komfortu při pobytu venku - hry s vodou, pitný režim, zalévání.</t>
  </si>
  <si>
    <t>Vystavět v areálu MŠ dopravní hřiště podporující rozvoj pohybu, znalosti pravidel silničního provozu a bezpečnosti dětí.</t>
  </si>
  <si>
    <t>Vylepšení zahrady o nové prvky, rekonstrukce stávajících.</t>
  </si>
  <si>
    <t>Výměna dřevěných prvků stávajících za nové, Přírodní živé stavby, Pocitový chodník a smyslová část zahrady, Prvky z akátového dřeva.</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</si>
  <si>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</si>
  <si>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Přístavba a rekonstrukce MŠ Strašnov</t>
  </si>
  <si>
    <t>10/2023</t>
  </si>
  <si>
    <t>Mateřská škola Štěpánka</t>
  </si>
  <si>
    <t>Interaktivní panel - Multi Board</t>
  </si>
  <si>
    <t xml:space="preserve">600048454
</t>
  </si>
  <si>
    <t>Bezpečná zahrada odloučené pracoviště MŠ Borová 263 Mladá Boleslav</t>
  </si>
  <si>
    <t>Dopadová plocha s povrchem Smart pod průlezkovou věž na zahradě MŠ Sahara</t>
  </si>
  <si>
    <t>Nabídka a zpracovaný návrh dodavatele</t>
  </si>
  <si>
    <t>Moderní výuková pomůcka pro všestranný rozvoj dětí ve všech oblastech.</t>
  </si>
  <si>
    <t>Soukromá mateřská škola Tymiška o.p.s.</t>
  </si>
  <si>
    <t xml:space="preserve">691003301
</t>
  </si>
  <si>
    <t>Bakov nad Jizerou</t>
  </si>
  <si>
    <t>Ochranné sítě do oken v Josefově Dole 21 ks</t>
  </si>
  <si>
    <t>Vybavení školní zahrady novými herními prvky v Josefově Dole</t>
  </si>
  <si>
    <t>Odkoupení budovy školy v Josefově Dole</t>
  </si>
  <si>
    <t>Josefův Důl</t>
  </si>
  <si>
    <t>2030</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</si>
  <si>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</si>
  <si>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2027</t>
  </si>
  <si>
    <t>Mateřská škola Bělá pod Bezdězem</t>
  </si>
  <si>
    <t>Město Bělá pod Bezdězem</t>
  </si>
  <si>
    <t xml:space="preserve">600049060
</t>
  </si>
  <si>
    <t>Rekonstrukce mateřské školy</t>
  </si>
  <si>
    <t>Bělá pod Bezdězem</t>
  </si>
  <si>
    <t>03/2022</t>
  </si>
  <si>
    <t>11/2020</t>
  </si>
  <si>
    <t>03/2021</t>
  </si>
  <si>
    <t>Základní škola a Mateřská škola Mladá Boleslav, 17. listopadu 1325</t>
  </si>
  <si>
    <t xml:space="preserve">600049221
</t>
  </si>
  <si>
    <t>Zajištění tepelného komfortu pro děti v MŠ</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</si>
  <si>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</si>
  <si>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Před zpracováním projektové dokumentace</t>
  </si>
  <si>
    <t>Nová MŠ v Mladé Boleslavi - lokalita Sahara/Dubce</t>
  </si>
  <si>
    <t>Základní škola a mateřská škola Skalsko</t>
  </si>
  <si>
    <t>Obec Skalsko</t>
  </si>
  <si>
    <t>12/2027</t>
  </si>
  <si>
    <t>Rekonstrukce přístupové cesty k objektu MŠ a zřízení parkovacích stání</t>
  </si>
  <si>
    <t>Skalsko</t>
  </si>
  <si>
    <t>01415646</t>
  </si>
  <si>
    <t>11/2022</t>
  </si>
  <si>
    <t>Název</t>
  </si>
  <si>
    <t>Laurinka</t>
  </si>
  <si>
    <t>Nad Klenicí</t>
  </si>
  <si>
    <t>Bukovno-Líny</t>
  </si>
  <si>
    <t>Pampeliška</t>
  </si>
  <si>
    <t>Chotětov</t>
  </si>
  <si>
    <t>Sluníčko</t>
  </si>
  <si>
    <t>Debř</t>
  </si>
  <si>
    <t>Sedmikráska Bradlec</t>
  </si>
  <si>
    <t>Pididomek</t>
  </si>
  <si>
    <t>Štěpánka</t>
  </si>
  <si>
    <t>Tymiška</t>
  </si>
  <si>
    <t>9. ZŠ a MŠ</t>
  </si>
  <si>
    <t>Sahara</t>
  </si>
  <si>
    <t xml:space="preserve">Nákup pracovních stolů, nářadí a pomůcek pro práci dětí (i dospělých) s různými materiály. Nákup materiálu. Literatura. Semináře - polytechnické vzdělávání, technika kolem nás, apod. </t>
  </si>
  <si>
    <t xml:space="preserve">Vandrovka </t>
  </si>
  <si>
    <t>Mateřská škola Vandrovka s.r.o.</t>
  </si>
  <si>
    <t>Revitalizace školní zahrady v přírodním stylu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</si>
  <si>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</si>
  <si>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výběr dodavatele služeb a materiálu</t>
  </si>
  <si>
    <t>Stavební úpravy a přístavba mateřšké školy</t>
  </si>
  <si>
    <t>6/2023</t>
  </si>
  <si>
    <t>9/2023</t>
  </si>
  <si>
    <t>ANO</t>
  </si>
  <si>
    <t xml:space="preserve">Výměna a doplnění herních prvků v zahradě MŠ v Zahradní ulici pro 3 třídy MŠ. </t>
  </si>
  <si>
    <t>5/2026</t>
  </si>
  <si>
    <t>12/2026</t>
  </si>
  <si>
    <t>Návrh studie</t>
  </si>
  <si>
    <t xml:space="preserve">Výměna stávajícího výtahu v budově MŠ pro zásobování </t>
  </si>
  <si>
    <t xml:space="preserve">Projekt řeší výměnu stávajícího výtahu zajišťující  přepravu obědů a svačin v budově MŠ v Zahradní ulici </t>
  </si>
  <si>
    <t>5/2024</t>
  </si>
  <si>
    <t>9/2024</t>
  </si>
  <si>
    <t xml:space="preserve">DIGIBEE - učebna digitální gramotnosti </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</si>
  <si>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</si>
  <si>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9/2021</t>
  </si>
  <si>
    <t>není potřeba</t>
  </si>
  <si>
    <t>písemně formulovaného záměru</t>
  </si>
  <si>
    <t>Výměna chodníků a zpevněných ploch u budovy MŠ</t>
  </si>
  <si>
    <t>Bezbariérový přístup Nájezdové plošiny, schodolez, pořízení vybavení a kompenzačních pomůcek</t>
  </si>
  <si>
    <t>Zvýšení atraktivity zahrady MŠ</t>
  </si>
  <si>
    <t xml:space="preserve">Revitalizace zahrady; Doplnění vzdělávacích prvků; Doplnění herních prvků; Zajištění prostoru pro aktivní pobyt; Vytvoření zastíněných prostor vhodných k činnostem. </t>
  </si>
  <si>
    <t>Rozvoj čtenářské pregramotnosti - škola hrou</t>
  </si>
  <si>
    <t>Semináře - vzdělávání pedagogů; Nákup materiálů; Literatura; Pořízení vzdělávacího boxu s materiály.</t>
  </si>
  <si>
    <t>Výběr dodavatele; zajištěné nákupy.</t>
  </si>
  <si>
    <t xml:space="preserve">Rozvoj kompetencí v polytechnickém vzdělávání předškolních dětí </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</si>
  <si>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</si>
  <si>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Výběr dodavatele; zajištění nákupů.</t>
  </si>
  <si>
    <t>Navýšení kapacity MŠ</t>
  </si>
  <si>
    <t xml:space="preserve">Projektová dokumentace. Přestavba stávajících prostor dle požadavků - hygienické zázemí, šatna, třída-herna, jídelna. Vybavení a zařízení jednotlivých prostor. </t>
  </si>
  <si>
    <t xml:space="preserve">Plánování možností realizace. Výběr firem a dodavatelů. </t>
  </si>
  <si>
    <t xml:space="preserve">Výběr firem a dodavatelů; Zajištění nákupů. </t>
  </si>
  <si>
    <t>Změna způsobu vytápění MŠ Skalsko a zateplení objektu</t>
  </si>
  <si>
    <t>Nahrazení vytápění v akumulačních kamnech jiným způsobem vytápění za účelem snížení energetických nákladů. Ekologicky a enviromentálně příznivý způsob vytápění. Zateplení půdních prostor a stěn objektu MŠ.</t>
  </si>
  <si>
    <t>01/2023</t>
  </si>
  <si>
    <t>Stádium úvah.</t>
  </si>
  <si>
    <t>Sojovice</t>
  </si>
  <si>
    <t xml:space="preserve">Základní škola a mateřská škola Sojovice okres Mladá Boleslav </t>
  </si>
  <si>
    <t>Obec Sojovice</t>
  </si>
  <si>
    <t>Kompletní rekonstrukce zázemí školky (chodby, šatny, sociální zázemí, kuchyňka)</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</si>
  <si>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</si>
  <si>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Multifunkční víceúčelová školní zahrada  MŠ a úprava venkovní zóny (doplnění vzdělávacích a herních prvků)</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</si>
  <si>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</si>
  <si>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Přístavba MŠ Sojovice</t>
  </si>
  <si>
    <t>Jedná se o přístavbu budovy MŠ a rozšíření kapacity cca o 24 - 50 dětí.</t>
  </si>
  <si>
    <t>Krnsko</t>
  </si>
  <si>
    <t xml:space="preserve">Základní škola a Mateřská škola Krnsko </t>
  </si>
  <si>
    <t>Obec Krnsko</t>
  </si>
  <si>
    <t>71010408</t>
  </si>
  <si>
    <t>Zvýšení bezpečnosti pro pěší, víceúčelové hřiště u ZŠ a MŠ Krnsko</t>
  </si>
  <si>
    <t xml:space="preserve">Krnsko </t>
  </si>
  <si>
    <t>10/2024</t>
  </si>
  <si>
    <t>06/2025</t>
  </si>
  <si>
    <t>Předmětem projektu je vybudování nové 4-6 třídní mateřské školy v lokalitě ohraničené místními částmi Sahara – Dubce. Jedná se o lokalitu, kde je v budoucnu plánována výrazná bytová zástavba ve formě hromadného i individuálního bydlení. Součástí tohoto záměru však budou i objekty občanské vybavenosti, např. právě mateřská škola. Ostatní školy v dojezdové vzdálenosti nedisponují potřebnou kapacitou a ani případná přístavba či nástavba není stavebně technicky možná, resp. byla by finančně velmi náročná. 
Kromě stavebně technického řešení počítá projekt i s realizací venkovních prostor vč. dětského hřiště s edukativní funcí a v neposlední řadě i s potřebným vnitřním vybavením mateřské školy – nábytek, pomůcky, vybavení pro stravování a výdej jídel a další.</t>
  </si>
  <si>
    <t xml:space="preserve">Není prozatím definována daná příspěvková organizace </t>
  </si>
  <si>
    <t xml:space="preserve">Projektový záměr </t>
  </si>
  <si>
    <t xml:space="preserve">Obruby </t>
  </si>
  <si>
    <t>Mateřská škola Obruby</t>
  </si>
  <si>
    <t xml:space="preserve">Obec Obruby </t>
  </si>
  <si>
    <t>710 04 394</t>
  </si>
  <si>
    <t>Obruby</t>
  </si>
  <si>
    <t xml:space="preserve">Doplnění a výměna herních pvrků v zahradě MŠ v Zahradní ulici </t>
  </si>
  <si>
    <t>Brodce</t>
  </si>
  <si>
    <t>Masarykova základní a mateřská škola Brodce</t>
  </si>
  <si>
    <t>Městys Brodce</t>
  </si>
  <si>
    <t>Přístavba Masarykovy ZŠ a MŠ Brodce</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</si>
  <si>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</si>
  <si>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7/2024</t>
  </si>
  <si>
    <t>8/2024</t>
  </si>
  <si>
    <t xml:space="preserve">V rámci zvýšení bezpečnosti se uvažuje vybudovat novou komunikaci pro pěší vedenou v různých výškových úrovních podél silnice III/27223 v úseku od Obecního úřadu po pozemek p.č. 148/4, délka úseku je cca 120 m. V rámci úpravy svahu na pozemku p. č. 148/2 dojde k úpravě stávající zahrady ZŠ a MŠ, která je v současné době z části využívána jako dětské hřiště.
Nový chodník napojit na stávající, který končí u východního nájezduna pozemek ZŠ a MŠ (před Obecním úřadem), dále pokračovat v úrovni koruny stávající zárubní zdi. Za stávající zdí západním směrem vybudovat dvě opěrné zdi - jednu pro chodník, který by postupně klesal na úroveň silnice III/27223 a druhou pro budoucí víceúčelové hřiště na zahradě ZŠ a MŠ. Chodník na pozemku p.č.148/2 by byl vybudován v nově řešeném odřezu s opěrnou a zárubní zdí. Výškový rozdíl mezi plochou hřiště a niveletou silnice III/27223 je odhadem cca 4,0 - 4,5 m, tzn. opěrná zeď pro chodník výšky cca 2,0 m a postupně se snižuje a zárubní zeď pro chodník výšky cca 2,0 m a postupně se zvyšuje - ve směru západním. Chodník bude končit ve chvíli, kdy neklesá zpět na úroveň silnice, případně mírně nad úrovní silnice, kde bude dále pokračovat po stávajících komunikacích.  
Víceúčelové hřiště bude vybudováno v rozměrech dle standardů jednotlivých sportů, pozemky p.č. 148/2, 150/2 a 150/3 budou dále využity i pro návrh umístění hracích prvků pro MŠ. Cílem bude vybudovat víceúčelové hřiště jak pro širokou veřejnost, tak pro MŠ a ZŠ.  </t>
  </si>
  <si>
    <t xml:space="preserve">PD je kompletně zpracována, byl vybrán zhotovitel stavebních úprav a nyní se čeká na schválení dotačního titulu. </t>
  </si>
  <si>
    <t>3/2023</t>
  </si>
  <si>
    <t xml:space="preserve">Zahrada úsměvů </t>
  </si>
  <si>
    <t>Je zpracována projektová dokumentace.</t>
  </si>
  <si>
    <t>Základní škola a mateřská škola Václava Vaňka</t>
  </si>
  <si>
    <t xml:space="preserve">Městys Bezno </t>
  </si>
  <si>
    <t xml:space="preserve">Navýšení kapacity mateřské školy v Bezně </t>
  </si>
  <si>
    <t xml:space="preserve">Projekt zahrnuje přístavbu nového pavilonu mateřské školy. 
Mateřská škola má v současnosti kapacitu 44 dětí. Vyjímku do roku 2018 byla povolena kapacita pro 50 děti. Do mateřské školy jsou v současnosti zařazovány i děti ze sousedních obcí. 
Přístavbou by se dosáhlo navýšení kapacity o dalších 25 míst. Navýšení by pak odpovídalo potřebám na zvýšení počtu přijímáných dětí do mateřské školy, které vyplývají z demografického vývoje a zákonem stanovené povinnosti předškolního vzdělávání. </t>
  </si>
  <si>
    <t xml:space="preserve">Zpracování generelu školství v Bezně. </t>
  </si>
  <si>
    <t xml:space="preserve">Dobrovice </t>
  </si>
  <si>
    <t>Město Dobrovice</t>
  </si>
  <si>
    <t>Nové oddělení MŠ</t>
  </si>
  <si>
    <t>Dobrovice</t>
  </si>
  <si>
    <t>Základní škola a mateřská škola Dobrovice</t>
  </si>
  <si>
    <t>Nástavou nad objektem kuchyně ZŠ a MŠ vznikne další oddělení mateřské školy pro 25 dětí.</t>
  </si>
  <si>
    <t>1/2024</t>
  </si>
  <si>
    <t>VŘ na zhotovitele PD.</t>
  </si>
  <si>
    <t xml:space="preserve">Hrdlořezy </t>
  </si>
  <si>
    <t>Mateřská škola Hrdlořezy</t>
  </si>
  <si>
    <t xml:space="preserve">Obec Hrdlořezy </t>
  </si>
  <si>
    <t>Hrdlořezy</t>
  </si>
  <si>
    <t xml:space="preserve">MŠ je přistavěna na budovu obecního úřadu, jedná se o jednu budovu. OÚ je v přízemí a MŠ je v patře, postavena technologií dřevostavby. Součástí MŠ je terasa, která není využita pro chod školky, nové prostory zvýší kvalitu podmínek v MŠ pro poskytnutí vzdělávání a navýšení kapacity volných míst MŠ. 
Záměrem projektu je stávající terasu přilehlou k budově MŠ, stavební úpravou (dřevostavbou) rozšířit třidu nebo hernu, která bude využívaná k výchově vzdělávacím činnostem dětí s rozšířením o polytechnickou, enviromentální výchovu a sportovním činnostem. </t>
  </si>
  <si>
    <t>7/2025</t>
  </si>
  <si>
    <t>12/2025</t>
  </si>
  <si>
    <t>Doplnění - značky na přenosné dopravní hřiště</t>
  </si>
  <si>
    <t>2024</t>
  </si>
  <si>
    <t>Zatím nezpracován</t>
  </si>
  <si>
    <t xml:space="preserve">Instalace fotovoltaického systému na střechu budovy školy </t>
  </si>
  <si>
    <t xml:space="preserve">Školní budova disponuje rozsáhlou střechou, kde by bylo pro nás výhodné umístit fotovoltaické panely, které by ohřívaly vodu pro vývařovnu, koupelny a prádelnu. V současné době ořev vody zajišťují dva plynové kotle, které slouží i jako zdroj vytápění. Protože je škola využívána nepřetržitě i v letním období, kde je používána i k realizaci příměstských táborů, tak se dá říci, že kotle pracují neustále a to po celý rok. Za pomoci těchto panelů by byla škola od dubna do konce září soběstačná v ohřevu vody a tím bychom ušetřili finance za dodávku plynu. </t>
  </si>
  <si>
    <t xml:space="preserve">Poptávka po zhotoviteli projektu. </t>
  </si>
  <si>
    <t xml:space="preserve">Rekonstrukce půdních prostor pro výuku zájmových aktivit dle ŠVP školy </t>
  </si>
  <si>
    <t xml:space="preserve">Školní budova disponuje krásným půdním prostorem přístupným z hlavní chodby školy. Naše předškolní zařízení  provozuje v denním dětí v rámci školného zájmové kroužky. Jde o kroužky, kterými jsou děti motivovány k dovednostem, které je baví a zajímají je a po vzájemné dohodě s rodiči jsou do nich zařazovány. Jedná se o hudební kroužek, anglický kroužek, vědecký kroužek, atletický koužek, taneční kroužek, dětskou jógu, logopedický kroužek a předškolní kroužek. Pro tyto účely využíváme všechny dostupné alternativy, které máme k dispozici a to jak Sokolovnu v Debří (za kterou platíme nájem), chodbu školy i venkovní prostory. Rekonstrukcí půdy by vznikl prostor pro tyto činnosti, pro skladování pomůcek a náčiní určené k realizacím kroužků a zázemí pedagogů. </t>
  </si>
  <si>
    <t>2/2024</t>
  </si>
  <si>
    <t>2/2025</t>
  </si>
  <si>
    <t xml:space="preserve">Škola v přírodě a na venkově </t>
  </si>
  <si>
    <t xml:space="preserve">Vývařovna je umístěna v přízemní školy a navazuje na prostornou jídelnu, která je určena ke stravování všech dětí a zaměstnanců najednou. Tento prostor je přepažen jen výdejním pultem, kam si děti i zaměstnanci docházejí pro stravu. 
Tyto dva prostory bychom chtěli oddělit stahovací žaluzií, která by v době, kdy není výdej pokrmů byla stažena a jídelna by se mohla používat pro svoji velikost i k jiným účelům a to třeba ke scházení dětí i rodičů, pořádání různých kulturních, výchovných a vzdělávacích akcí pro všechny děti najednou ze všech tříd. 
Proces vývařovny by tak nebyl narušen a hygienické požadavky by tímto byly splněny a dodrženy. </t>
  </si>
  <si>
    <t>Žaluzie do výdejního okna</t>
  </si>
  <si>
    <t>04/2023</t>
  </si>
  <si>
    <t>Poptávka na zhotovení byla již učiněna u firmy z Bakova nad Jizerou.202</t>
  </si>
  <si>
    <t xml:space="preserve">Záměrem je v místě stávající terasy u velké herny vybudovat  polytechnické učebny, která by měla sloužit jak  pro potřeby výuky v MŠ, tak pro mimoškolní zájmové aktivity mimo čas provozu vlastní MŠ, se samostatným novým vstupem se zádveřím, ze kterého je novými dveřmi přístupná i společenská místnost - učebna MŠ. </t>
  </si>
  <si>
    <t>Základní škola T.G. Masaryka a MŠ Dolní Bousov</t>
  </si>
  <si>
    <t>Město Dolní Bousov</t>
  </si>
  <si>
    <t>09/2027</t>
  </si>
  <si>
    <t>Zlepšení tepelného komfortu dětí v MŠ</t>
  </si>
  <si>
    <t xml:space="preserve">V důsledku vysokých teplot, které se nyní objevují již od jarních měsíců dochází k přehřívání místnosti v podkroví MŠ. Pořízení a nainstalovaní klimatizace do tří podkrovních tříd mateřské školy tento problém pomůže řešit. </t>
  </si>
  <si>
    <t>Navýšení kapacity MŠ Bakov nad Jizerou</t>
  </si>
  <si>
    <t xml:space="preserve">Rekonstrukcí stávající budovy ve vlastnictví města vybudovat dvě nové třídy vč. zázemí. </t>
  </si>
  <si>
    <t>projektový záměr</t>
  </si>
  <si>
    <t>Datová infrastruktura</t>
  </si>
  <si>
    <t>Datová infrastruktura, telefonní IP struktura, kamerový a přístupový systém v budově pavilonu Pampeliška.</t>
  </si>
  <si>
    <t>není nutné</t>
  </si>
  <si>
    <t>Nový pavilon mateřské školy</t>
  </si>
  <si>
    <t xml:space="preserve">Projekt řeší navýšení kapacity mateřské školy vybudováním nových prostor. </t>
  </si>
  <si>
    <t>Příprava studie</t>
  </si>
  <si>
    <t>Modernizace učeben na všech pracovištích MŠ Bělá pod Bezdězem</t>
  </si>
  <si>
    <t xml:space="preserve">Výměna podlahových krytin, edukační pomůcky, osvětlení, pomůcky pro polytechnické vzdělávání, digitalizace učeben - interaktivní tabule, smart tabule a další digitální pomůcky, obměna nábytku v hernách, výměna šaten pro děti. </t>
  </si>
  <si>
    <t>v jednání se zřizovatelem</t>
  </si>
  <si>
    <t>9/2027</t>
  </si>
  <si>
    <t xml:space="preserve">Rekonstrukce venkovní zahrady MŠ Velenského </t>
  </si>
  <si>
    <t xml:space="preserve">Výměna a doplnění herních prvků, rekonstrukce ceste a chodníků, vybudování smyslových chodníků, odpočinkových zastíněných center, oplocení zahrady, brouzdaliště a vodní plochy, zastřešení teras, zahradní a výukový altán v obou zahradách. </t>
  </si>
  <si>
    <t>8/2027</t>
  </si>
  <si>
    <t>Některé učebny mateřské školky v ul. Velenského mají starou nosnou konstrukci podlah, kdy je zvlněná. Dále nevyhovující typ osvětlení či zastaralé sociální zázemí.</t>
  </si>
  <si>
    <t>Modernizace stravovacího zařízení MŠ</t>
  </si>
  <si>
    <t>Obnova výdejních kuchyní a modernizace vybavení, klimatizace - odsávací zařízení v hlavní kuchyní Velenského, není funkční - nedostatečné, teploty na pracovišti se v letních měsících blíží 30 stupňům Celsia.</t>
  </si>
  <si>
    <t>Rekonstrukce kuchyně, učebny a ostatních prostor odloučeného pracoviště Březinka</t>
  </si>
  <si>
    <t xml:space="preserve">Celková rekonstrukce nevyhovujících prostor varny, skladů, vytvoření a rozšíření zázemí pro pracovníka vedoucí ŠJ, výměna oken, elektroinstalace, rozvody vody, výměna krytin podlah a topení. </t>
  </si>
  <si>
    <t>Tepelné čerpadlo MŠ Obruby</t>
  </si>
  <si>
    <t>Je instalace tepelného čerpadla, které bude zajišťovat vytápění a ohřev TUV v budově MŠ. Cílem je snížení energetické náročnosti budovy.</t>
  </si>
  <si>
    <t xml:space="preserve">Probíhá zpracování PD. </t>
  </si>
  <si>
    <t>Přístavba - Novostavba MŠ Hrdlořezy</t>
  </si>
  <si>
    <t>7/2026</t>
  </si>
  <si>
    <t xml:space="preserve">Zpracovaná studie, začínáme se zpracováním projektové dokumentace ke stavebnímu povolení. Následně bude provedeno výběrové řízení zhotovitele. </t>
  </si>
  <si>
    <t>Březno</t>
  </si>
  <si>
    <t>Základní škola a Mateřská škola Březno</t>
  </si>
  <si>
    <t>Městys Březno</t>
  </si>
  <si>
    <t>Vybavení sokolovny či víceúčelové sportovní haly sportovním nářadím a náčiním</t>
  </si>
  <si>
    <t xml:space="preserve">Pořízení sportovního nářadí a náčiní pro sportovní aktivity. Využito bude ZŠ, MŠ, ŠD, zájmové útvary. </t>
  </si>
  <si>
    <t>9/2025</t>
  </si>
  <si>
    <t>Záměr p. ředitelky vybavenost sokolovny (budoucí sportovní víceučelové haly), zlepšit a obnovit.</t>
  </si>
  <si>
    <t>Rozšíření kapacity mateřské školy</t>
  </si>
  <si>
    <t>Řepov</t>
  </si>
  <si>
    <t xml:space="preserve">Projekt je připraven. Bude probíhat výběr dodavatele. </t>
  </si>
  <si>
    <t>Naše společnost na základě VŘ získala propůjčku budovy občanské vybavenosti v obci Řepov č. p. 50. Budova je plně přizpůsobena k výchově a vzdělávání dětí v MŠ. Disponuje i rozlehlou zahradou, která je také předmětem výpůjčky. Jelikož stávající vybavení není předmětem této smlouvy, musí tak Soukromá škola Tymiška pořídit kompletní vybavení pro 40 žáků a personál. Vybavení se týká: školní zahrady – pořízení herního prvku; třídy – celkové vybavení výukovým a herním nábytkem, interaktivní tabule, postýlky, lůžkoviny, koberce, konzole na závěsy, stoly pro učitelky a děti, židle, police, nástěnky, lůžkoviny, textil. Výdejna stravy-ohřívací lázeň stravy, kuchyňská linka, myčka, sporák, mikrovlnná trouba, lednice, kuchyňské vybavení, porty na stravu, servírovací stolek pojízdný. Jídelna-jídelní stoly a židle, jak pro děti i dospělé, nádoby na pitný režim. Kancelář-vybavení kancelářským nábytkem, počítač a tiskárna. Koupelny-zrcadla, sušička. Šatny dětí a personálu-pořízení šatních skříní, věšák, zrcadlo, lavička atd. Položení nových lin ve třídách a jídelně. Drobné zednické práce. Nádoby na odpad 2 ks. Poštovní schránka. Elektronické otvírání dveří s kamerou.</t>
  </si>
  <si>
    <t xml:space="preserve">Zpracovaná PD </t>
  </si>
  <si>
    <t>8/2025</t>
  </si>
  <si>
    <t>Hotovo - hrazeno z obecních financí</t>
  </si>
  <si>
    <t>Rekonstrukce školní zahrady u MŠ Mečeříž - etapa B, etapa C</t>
  </si>
  <si>
    <t xml:space="preserve">Pokračování v budování školní zahrady v přírodním stylu s cílem podpořit enviromentální vzdělávání předškolních dětí. 
Etapa B, C zahrnuje: pořízení nové výsadby keřů, stromů, okrasných rostlin. Nové herní prvky (klouzačky, pískoviště, domeček, vrbový altán). Venkovní sezení. Vyvýšené záhony. </t>
  </si>
  <si>
    <t xml:space="preserve">Zpracovaná projektová dokumentace. Dokončena 1. etapa zahrady. </t>
  </si>
  <si>
    <t>1/2025</t>
  </si>
  <si>
    <t>01/2025</t>
  </si>
  <si>
    <t xml:space="preserve">Venkovní učebna - prostor pro nový způsob vzdělávání a objevování </t>
  </si>
  <si>
    <t xml:space="preserve">Pobyt venku dětem poskytuje nenahraditelné zkušenosti, venkovní učebna podpoří zájem dětí o vzdělávání, doplní a zpestří tradiční vzdělávání ve školní budově. Venkovní vzdělávání prospívá k fyzické, emocionální a sociální pohodě dětí. Podpoří snahu cíleně děti dostat ven a motivovat je pohybu venku, i při samotném vzdělávání, které umožňuje objevování, zkoumání. Má vliv na kvalitu sociálních vztahů a vazeb. Venkovní učebna umožní mimo jiné přímý kontakt s živou přírodou a okolním prostředím. Venkovní využití učebny přináší do vzdělávání nový rozměr a nabízí netradiční formy výuky a objevování. Pomáhá posilovat spojení mezi lidmi, lidmi a přírodou a přispívá k celkovému rozovji a pohodě nejen dětí. </t>
  </si>
  <si>
    <t>Úprava společných přízemních prostor školy na bezbariérové. Nová izolace, nová podlahová krytina, úpravy na toaletách, podlahové topení.</t>
  </si>
  <si>
    <t>7/2027</t>
  </si>
  <si>
    <t>Fotovoltaické panely na střechu MŠ Strašnov</t>
  </si>
  <si>
    <t xml:space="preserve">Výměna krytiny s podporou fotovoltaických panelů a výměna oken. </t>
  </si>
  <si>
    <t>10/2025</t>
  </si>
  <si>
    <t>Připravujeme PD</t>
  </si>
  <si>
    <t>Sovínky</t>
  </si>
  <si>
    <t>Rozšíření kapacity mateřské školy Bezno - Sovínky</t>
  </si>
  <si>
    <t>3/2025</t>
  </si>
  <si>
    <t xml:space="preserve">Uzavřeno memorandum s městysem Sovínky. Schválena cenová nabídka na projektovou dokumentaci k adaptaci objektu na mateřskou školu. </t>
  </si>
  <si>
    <t>Městys Bezno je zřizovatelem ZŠ a MŠ Václava Vaňka, kterou zajišťuje pro své území předškolní vzdělávání o kapacitě 44 dětí. Městys Bezno nemá s jinou obcí uzavřenou smlouvou o společném obvodu MŠ. Městys Sovínky není zřizovatelem MŠ, ani nemá s jinou obcí uzavřenou smlouvu o společném školském obvodu MŠ. Před zápisem do MŠ v Bezně jsou děti s trvalým pobytem v Sovínkách přehlašovány do Bezna a následně přijímány do této MŠ. Kapacita MŠ je vzhledem k této praxi a očekávanému demografickému vývoji pro obě obce nedostatečná. Městys Sovínky je vlastníkem objektu na pozemku parcelní č. St. 16/2 v katastrálním území Sovínky, který sloužil v minulosti jako bývalá vývařovna, jídelna a restaurace (dále jen "Budova"). Tento objekt je možno stavebními úpravami adaptovat k provozování oddělení MŠ o kapacitě 28 dětí. Mezi městysem Bezno a Sovínky bylo uzavřeno memorandum o spolupráci v oblasti MŠ. Obsahem memoranda je závazek smluvních stran poskytnout si  vzájemnou součinnost k adaptaci Budovy na oddělení MŠ, které bude provozováno ZŠ a MŠ Václava Vaňka, jako její detašované pracoviště. Za tímto účelem se městys Bezno zavázal zajistit projektovou dokumentaci pro stavební úpravy Budovy, vč. pravomocného stavebního povolení a činit následné úkony směřující k zajištění financování stavebních úprav z dotačních titulů. V případě zajištění tohoto financování projekt realizovat a uhradit náklady, které nebudou kryty financováním ze zajištěného dotačního titulu. Městys Sovínky se zavázal poskytnout k realizaci výše uvedeného projektu potřebnou součinnost a po realizaci tohoto projektu předat Budovu včetně jejího pozemku a přilehlého pozemku nezbytně nutného k  plnění funkce venkovního prostoru MŠ do bezplatného časově neomezeného užívání příspěvkové organizace Bezno ZŠ a MŠ Václava Vaňka. O tomto užívání bude mezi stranami memoranda uzavřena smlouva, která bude časově neomezená. Vypovědět tuto smlouvu bude možné pouze za podmínky pozbytí platnosti smlouvy o společném šk. obvodu MŠ, která bude mezi stranami memoranda po realizace projektu uzavřena. Dalším důvodem pro výpověď smlouvy o bezúplatném užívání bude skutečnost, že v Budově již nebude provozováno oddělení MŠ.</t>
  </si>
  <si>
    <t xml:space="preserve">Rozšíření prostorů školky z důvodu splnění požadavků Krajské hygienické stanice Mladá Boleslav. Již 8 let po sobě nám byla udělena výjimka ze strany KHS MB z důvodu nedostačujících prostor a hygienických podmínek, tato vyjímka nm končí v roce 2025. Při rekonstrukci se zaměříme i na bezbariérový přístup, či ekonomičtější variantu vytápění budovy. </t>
  </si>
  <si>
    <t>6/2024</t>
  </si>
  <si>
    <t>Je připravena projektová dokumentace a podána žádost na stavebním úřadě.</t>
  </si>
  <si>
    <t xml:space="preserve">Podpis: předsedkyně Řídicího výboru MAP: Bc. Jana Fabiánová </t>
  </si>
  <si>
    <t>Modernizace školní jídelny (Zrealizováno přes MAS Boleslavsko-SZIF)</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</si>
  <si>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</si>
  <si>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Vybudování zázemí lesní školky Nad Klenicí (maringotka, chatka)</t>
  </si>
  <si>
    <t>Zřízení kuchyně as jídelny pro MŠ v prostorách bývalého sídla SDH Chudéř</t>
  </si>
  <si>
    <t>ne</t>
  </si>
  <si>
    <t>Modernizace zahrady MŠ Hrdlořezy</t>
  </si>
  <si>
    <t>Zpracována PD, zažádáno o stavební povolení, následně bude výběr dodavatele</t>
  </si>
  <si>
    <t xml:space="preserve">Modernizace zahrady MŠ přináší nový koncept zaměřený na pohybové a anučné aktivity dětí. </t>
  </si>
  <si>
    <t>Mateřská škola Kropáčova Vrutice</t>
  </si>
  <si>
    <t>Obec Kropáčova Vtutice</t>
  </si>
  <si>
    <t>Kropáčova Vrutice</t>
  </si>
  <si>
    <t>Zastřešení terasy markýzou</t>
  </si>
  <si>
    <t xml:space="preserve">Zástřešení stávající terasy výsuvnou markýzou o rozměrech 14m x 5m pro zastínění proti slunci a zastřešení proti děšti. </t>
  </si>
  <si>
    <t>záměr</t>
  </si>
  <si>
    <t>Přírodní zahrada MŠ Sojovice</t>
  </si>
  <si>
    <t>vize, výběr firmy, která bude připravovat dokumentaci k realizaci</t>
  </si>
  <si>
    <t xml:space="preserve">Předmětem projektu je vybudování nové přírodní zahrady v areálu MŠ v Sojovicích.Tato zahrada bude sloužit jako interaktivní učebna v přírodě a poskytne fětem možnost přímého kontaktu s přírodou.  </t>
  </si>
  <si>
    <t>Rekonstrukce střešní krytiny na MŠ</t>
  </si>
  <si>
    <t>6/2027</t>
  </si>
  <si>
    <t>Zpracována PD</t>
  </si>
  <si>
    <t>08/2028</t>
  </si>
  <si>
    <t>x</t>
  </si>
  <si>
    <t>Základní škola T. G. Masaryka a Mateřská škola Mladá Boleslav, Svatovítská 574, příspěvková organizace</t>
  </si>
  <si>
    <t>4. ZŠ a MŠ</t>
  </si>
  <si>
    <t>Modernizace venkovní zahrady</t>
  </si>
  <si>
    <t>Výměna a doplnění herních prvků, vybudování „hrabaliště“ se smyslovým chodníkem a vyvýšenými lemy.
Vybudování víceúrovňových dřevěných zkratek ve svahu pro posezení a zároveň zvýšení fyzické zdatnosti.
Rekonstrukce ohniště na komunitní kruh .
Výměna zámkové betonové dlažby za mlatové chodníčky.
Vznik přírodních vrbových chýší pro zastíněný prostor.</t>
  </si>
  <si>
    <t>zpracovaní studie</t>
  </si>
  <si>
    <t>Výměna oken</t>
  </si>
  <si>
    <t>Postupná výměna problematických  oken za plastová, zajištění lepšího tepelného komfortu a snížení výdajů za vytápění.
Dvě budovy, výměna různorodých velikostí oken asi 30 ks</t>
  </si>
  <si>
    <t>předběžná konzultace bez zaměření</t>
  </si>
  <si>
    <t>Výměna vstupních dvěří</t>
  </si>
  <si>
    <t>Výměna vstupních dřevěných dveří u dvou budov včetně elektrického zámku s elektrickým zvonkem a kamerou, vstupem na čip. Zajištění větší bezpečnosti</t>
  </si>
  <si>
    <t>00238163</t>
  </si>
  <si>
    <t>Rekonstrukce budovy zázemí mateřské školy</t>
  </si>
  <si>
    <t>FVE na budově mateřské školy</t>
  </si>
  <si>
    <t>Vybudování herní plochy</t>
  </si>
  <si>
    <t>Dodávka a montáž fotovoltaických panelů na střešní plášť 5 pavilonů mateřské školy. Realizace zahrnuje i nezbytné rozvody a dodávku baterií.</t>
  </si>
  <si>
    <t>Rekonstrukce SV části areálu mateřské školy na herní plochu s multifunkčním využití pro herní i sportovní aktivity dětí, respektující i potřebu zachování obslužnosti okolních budov mateřské školy.</t>
  </si>
  <si>
    <t>Projektový záměr</t>
  </si>
  <si>
    <t>studie</t>
  </si>
  <si>
    <t>2028</t>
  </si>
  <si>
    <t>Vybudování nové dětské skupiny</t>
  </si>
  <si>
    <t>projektový záměr, do konce roku PD a žádost o stavební povolení</t>
  </si>
  <si>
    <t>5/2025</t>
  </si>
  <si>
    <t xml:space="preserve">Cílem projektu je vybudování nové dětské skupiny v budově, která je v majeku města. Rekonstrukcí prostor tak, aby splňovaly požadavky dané zákonem, vznikne dětská skupoina pro 12 dětí. Součástí projektu je také realizace zázemí pro pobyt dětí venku a prostor pro venkovní hry (na zahradě). </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</si>
  <si>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</si>
  <si>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</si>
  <si>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</si>
  <si>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</si>
  <si>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</si>
  <si>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výběr dodavatele</t>
  </si>
  <si>
    <t>1/2026</t>
  </si>
  <si>
    <t>6/2026</t>
  </si>
  <si>
    <t>PD zpracována, zažádáno o stavební povolení, probíhá výběr zhotovitele</t>
  </si>
  <si>
    <t>Rekonstrukce samostatně stojící budovy, sloužící jako garáž pro zahradní techniku a skladovací prostory pro mateřskou školu.</t>
  </si>
  <si>
    <t>příprava PD</t>
  </si>
  <si>
    <t>Dolní Slivno</t>
  </si>
  <si>
    <t>ZŠ a MŠ Dolní Slivno</t>
  </si>
  <si>
    <t>Obec Dolní Slivno</t>
  </si>
  <si>
    <t>Pergola</t>
  </si>
  <si>
    <t>středočeský</t>
  </si>
  <si>
    <t xml:space="preserve">cílem projektu je vybudování pergoly na zahradě mateřské školy, která dětem poskytne zastíněný prostor pro hur, vzdělávací aktivity i odpočinek. Pergola zlepší podmínky pro pobyt dětí venku zejména v letních měsících, zvýší bezpečnost a komfort a podpoří využití školní zahrady za různých povětrnostních podmínek. Konstrukce bude dřevěná, bezpečná a přizpůsobená dětem předškolního věku. </t>
  </si>
  <si>
    <t>07/2025</t>
  </si>
  <si>
    <t>08/2026</t>
  </si>
  <si>
    <t>Podpora vzdělávání dětí ve třídách</t>
  </si>
  <si>
    <t>V Josefově Dole nemáme interaktivní vzdělávací tabule. Pořízením těchto tabulí dosáhneme kvalitnějšího vzdělávání dětí přímo v jednotlivých třídách. Jednalo by se o tři interaktivní tabule</t>
  </si>
  <si>
    <t>zpracovaná projektová dokumentace, částečně realizováno</t>
  </si>
  <si>
    <t>1) Uveďte celkové předpokládané náklady na realizaci projektu. Podíl EFRR bude doplněn/přepočten ve finální verzi MAP určené ke zveřejnění.</t>
  </si>
  <si>
    <t>jiný</t>
  </si>
  <si>
    <t>Cílem projektu je vytvoření zahrady mateřské školy v přírodním stylu tak, aby vyhovovala zdravému vývoji a potřebám dětí, podněcovala jejich fantazii a tvořivost a splňovala nároky na bezpečnost a ochranu zdraví.. Dominantními prvky zahrady budou vyvýšené záhony, venkovní učebna, dráha pro odrážedla, větší a menší kopečky jako miniatura zvlněné krajiny, předěly a zákoutí s rostlinami a stromy, dětská hřiště s robinsonádními prvky, vědomě a cíleně vytvořená další místa, ve kterých si děti mohou hrát, svobodně se pohybovat, seznamovat se s přírodou, zkoumat ji, pozorovat živočichy a rostliny a dělat první pěstitelské pokusy. Projekt optimálně využije prostor školní zahrady a vytvoří takové venkovní prostředí, které umožní kvalitní rozvoj dětí po psychické, fyzické i sociální stránce s využitím přírodních prvků a zařízení zprostředkujících volnou, přirozenou hru.</t>
  </si>
  <si>
    <t>nebylo realizováno</t>
  </si>
  <si>
    <t>2031</t>
  </si>
  <si>
    <t>Projektová dokumentace ve stadiu připomínek</t>
  </si>
  <si>
    <t>Základní škola Krnsko - Rekonstrukce stropů - 2.etapa</t>
  </si>
  <si>
    <t>Po vodovodní havárii v objektu školy 07/2025 byl odhalen havarijní stav dřevěných nosných trámů. V 1.Etapě proběhla již částečná výměna za ocelové nosníky. Měla by následovat  2. etapa, která obnáší kompletní výměnu podlahy ve 3.NP a výměnu podlahy východního křídla ve 2.NP nad jídelnou. S tím souvisí požadavek na opětovnou kompletní výstavbu podkroví včetně všech učeben a zázemí. S ohledem na požární bezpečnost bude nutné také vybudovat venkovní požární schodiště pro 2.a 3.NP.</t>
  </si>
  <si>
    <t>Projektová dokumentace pro 2. etapu je ve fázi přípravy</t>
  </si>
  <si>
    <t>05/2027</t>
  </si>
  <si>
    <t>04/2026</t>
  </si>
  <si>
    <t>Řídicí výbor MAP schválil jako aktuální platnu verzi k 2.12.2025</t>
  </si>
  <si>
    <t>04/2027</t>
  </si>
  <si>
    <t>Kraj realizace</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</si>
  <si>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</si>
  <si>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</si>
  <si>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</si>
  <si>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</si>
  <si>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</si>
  <si>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</si>
  <si>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</si>
  <si>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</si>
  <si>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</si>
  <si>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</si>
  <si>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</si>
  <si>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</si>
  <si>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</si>
  <si>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1. ZŠ Mladá Boleslav</t>
  </si>
  <si>
    <t>Základní škola Komenského 76,    Mladá Boleslav</t>
  </si>
  <si>
    <t>Rekonstrukce učebny chemie a fyziky včetně vybavení</t>
  </si>
  <si>
    <t>Stávající učebna je nevyhovující stavebně i vybavením. Je nutná úplná rekonstrukce učebny a její vybavení.</t>
  </si>
  <si>
    <t>2. ZŠ Mladá Boleslav</t>
  </si>
  <si>
    <t>Základní škola Komenského 91,    Mladá Boleslav</t>
  </si>
  <si>
    <t>Kompletní rekosntrukce velké školní tělocvičny (Tělocvična Jana Železného)</t>
  </si>
  <si>
    <t>Klíčová tělocvična pro celou školu byla postavena před 22 lety. Tělocvična je netypické stavby o které se ví, že její rekonstrukce bude náročnějším projektem, zejména kvůli některým nestandardně postaveným částem. Firma, která před lety tělocvičnu stavěla, již neexistuje a i proto je údržba haly náročná z několika hledisek. Hala, kterou používá celá škola a dále pak i škola vedlejší a také široka veřejnost, především mládež, je průběžně opravována „záplatovacím“ stylem. Opravují se složitě věci, které jsou zrovna v havarijním stavu. Bude tedy potřeba rekonstrukce průhledné střechy, skrz kterou pravidelně na různých místech zatéká. Dále pak je potřeba položit nový povrch. Staré obložení vnitřku haly, které je již místy nebezpečné je potřeba nahradit novým. Vyřešit se musí také často nefunkční elektrické otevírání oken a též vyhřívání a klimatizace haly. Potřeba je vyměnit i vstupní dveře, upravit nářaďovnu a v neposlední řadě halu natřít, malováno v ní od postavení nikdy nebylo. Projekt by obsahoval i mnoho dalších drobnějších prací.</t>
  </si>
  <si>
    <t>06/2024</t>
  </si>
  <si>
    <t>09/2024</t>
  </si>
  <si>
    <t xml:space="preserve">Došlo pouze k prohlídce objektu lidmi ze stavebního odboru, dále pak statiky a lidmi ze stavebnictví. Papírově není nic zpracováno. </t>
  </si>
  <si>
    <t>3. ZŠ Mladá Boleslav</t>
  </si>
  <si>
    <t>Základní škola Dr. Edvarda Beneše Mladá Boleslav, Laurinova 905, příspěvková organizace</t>
  </si>
  <si>
    <t>Zvýšení kapacity školy: nástavbou na školní tělocvičnu, fyzikální učebna</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</si>
  <si>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</si>
  <si>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2016</t>
  </si>
  <si>
    <t>Zvýšení kapacity školy: nástavbou na školní jídelnu -chem. laboratoř, jaz. učebna, učebna ICT zrealizováno (částečně přes IROP)</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</si>
  <si>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</si>
  <si>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Zvýšení kapacity školy: nástavbou na školní tělocvičnu - vybudování školní družiny</t>
  </si>
  <si>
    <t>Nástavbou na školní tělocvičnu by došlo ke zvýšení kapacity školní družiny, propojením se školou by vznikla odpočinková zóna pro žáky. Vybavení: židle a stoly pro žáky, počítač, dataprojektor, nábytek pro umístění pomůcek, koberec.</t>
  </si>
  <si>
    <t>Zvýšení kapacity školy: přebudování půdních prostor - vybudování dvou učeben, výtvarné a hudební</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</si>
  <si>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</si>
  <si>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Zateplení budovy, výměna oken - energetické úspory</t>
  </si>
  <si>
    <t>Zateplením budovy a výměně oken dojde k energetickým úsporám.</t>
  </si>
  <si>
    <t xml:space="preserve">Vybudování venkovní učebny – jiná forma výuky </t>
  </si>
  <si>
    <t>Vybudováním venkovní učebny by došlo k vytvoření možnosti jiné formy výuky. Vybavení: zastřešená pergola, lavice a židle pro žáky, tabule.</t>
  </si>
  <si>
    <t>Úprava školního hřiště, vybudování nového školního hřiště před budovou školy</t>
  </si>
  <si>
    <t>Umístění nových herních prvků do prostoru školního hřiště, možnost vybudování venkovní horolezecké stěny. Před budovy školy umístit nové herní prvky, vybudovat odpočinkovou a herní zónu pro žáky školy.</t>
  </si>
  <si>
    <t>Podpora polytechnického vzdělávání</t>
  </si>
  <si>
    <t>Přebudování půdních prostor nebo nástavba nad stávající tělocvičnu. Vybudování dvou odborných učeben, pracovní vyučování, výtvarná výchova a zázemí pro pedagogy kabinet.</t>
  </si>
  <si>
    <t>Podpora jazykového vzdělávání</t>
  </si>
  <si>
    <t>Nástavba nad stávající tělocvičnu. Vybudování jazykové učebny a zázemí pro pedagogy kabinet.</t>
  </si>
  <si>
    <t>Vybudování školní družiny</t>
  </si>
  <si>
    <t>Zvýšení kapacity školy, nástavbou na školní tělocvičnu.</t>
  </si>
  <si>
    <t>A. Nástavba nad tělocvičnu - vybudování odborných učeben - polytechnická učebna, cizích jazyků
B. venkovní učebna</t>
  </si>
  <si>
    <t xml:space="preserve">Nástavbou nad tělocvičnou by vznikly 2 nové odborné učebny: polytechnická, cizích jazyků, dále kabinet pro vyučující.
A. Polytechnická laboratoř-vybavení: katedra pro vyučující, židle, laboratorní stoly se dřezy pro 30 žáků, ke každému lab. stolu rozvody plynu a elektřiny pro možnost 30 ks židlí, ozvučení, počítač pro vyučujícího, dataprojektor, interaktivní tabule, vizualizér, mikroskopy, digestoře, nábytek pro umístění pomůcek. 
Jazkyková učebna-vybavení: katedra pro vyučující, židle, 24 ks stolů pro jednotlivce s boxy, 24 ks židlí, sluchátka, ozvučení, 24 NB, dataprojektor, inter. tabule, nábytek pro umístění pomůcek pro jazykové využití. Digitální jazkyková laboratoř (centrála pro učitele + sluchátka pro žáky) PC (1x pro učitele+např. 4x pro žáky - s možností propojení, kontroly) interaktivní tabule+bílá tabule na fixy (nejlépe kombinace obou - 2 překrývající se tabule s posuvem, vertikálním nebo horizotálním), projektor, ideální s blízkou projekcí, sestava katedry a lavic s židlemi (ideálně stavitelné do U), jednotlivé stoly pro samostatné žákovské PC/tablety/NB, uzamykatelná knihovna na výukové materiály, koberec, dobré zatemnění. 
Venkovní učebna: podpořit enviromentální a badatelskou výuku, dále by zde vzniklo i zázemí pro šk. družinu. Vybavení: zastřešená venkovní pergola ze dřeva, katedra pro vyučující, židle, stoly pro 30 žáků, tabule, nábytek pro umístění pomůcek, hmyzí hotel, vyvýšené záhony, pomůcky pro badatelsk orientovanou výuku a pro družinu. </t>
  </si>
  <si>
    <t>4. ZŠ a MŠ Mladá Boleslav</t>
  </si>
  <si>
    <t>Půdní vestavba - odborné účebny</t>
  </si>
  <si>
    <t xml:space="preserve">Předmětem projektu je využití dosud nevyužívané půdy pro potřeby odborných učeben a družiny. V nově využitém prostoru vzniknou celkem čtyři samostatné prostory, které lze využít pro družiny/učebny. Předpokládaná kapacita jedné družiny/učebny je 16 žáků. Nově budované prostry by měly sloužit pro potřeby jazykové výuky, IT výuky a přírodních věd. V blízkosti schodišť se umisťují WC.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</si>
  <si>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zpracovaná dokumentace</t>
  </si>
  <si>
    <t>ano</t>
  </si>
  <si>
    <t xml:space="preserve">Rekonstrukce šaten (zrealizováno z vlastních zdrojů) </t>
  </si>
  <si>
    <t>Rekonstrukce šaten.</t>
  </si>
  <si>
    <t>Rekonstrukce učebny informatiky včetně vybavení</t>
  </si>
  <si>
    <t>Rekonstrukce učebny informatiky včetně vybavení.</t>
  </si>
  <si>
    <t>Rekonstrukce jazykové učebny</t>
  </si>
  <si>
    <t>Zastřešené odpočívací prostory na hřišti ZŠ</t>
  </si>
  <si>
    <t>Rekonstrukce fyziky a chemie včetně vybavení</t>
  </si>
  <si>
    <t>Rekonstrukce fyziky a chemie včetně vybavení.</t>
  </si>
  <si>
    <t>Rekonstrukce přírodopisu včetně vybavení</t>
  </si>
  <si>
    <t>Rekonstrukce přírodopisu včetně vybavení.</t>
  </si>
  <si>
    <t>5. ZŠ Mladá Boleslav</t>
  </si>
  <si>
    <t>Základní škola Mladá Boleslav, Dukelská 1112</t>
  </si>
  <si>
    <t xml:space="preserve">Nástavba objektu školy - učebny tzv. klíčových kompetencí vč. zajištění bezbariérovosti </t>
  </si>
  <si>
    <t xml:space="preserve">Předmětem projektu je nástavba nad jednou z částí stávající budovy 5. Základní školy. V nově využitém prostoru vzniknou samostatné výukové prostory, které lze využít jako učebny tzv. klíčových kompetencí – jazykové učebny, učebny přírodních věd, IT učebny či polytechnické vzdělávání. Součástí budovaného objektu je i bezbariérové WC a bezbariérový výtah.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</si>
  <si>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09/2023</t>
  </si>
  <si>
    <t>Zpracována projektová dokumentace – probíhá audit nákladů a rozpracování do případných etap.</t>
  </si>
  <si>
    <t>Bezbariérová škola</t>
  </si>
  <si>
    <t>Vybudování výtahu na vnějším plášti budovy.</t>
  </si>
  <si>
    <r>
      <t xml:space="preserve">Zajištění bezbariérovosti objektu školy </t>
    </r>
    <r>
      <rPr>
        <sz val="8"/>
        <rFont val="Calibri"/>
        <family val="2"/>
        <scheme val="minor"/>
      </rPr>
      <t>(</t>
    </r>
    <r>
      <rPr>
        <sz val="8"/>
        <rFont val="Calibri"/>
        <family val="2"/>
      </rPr>
      <t>* v případě, že se bude</t>
    </r>
    <r>
      <rPr>
        <sz val="10"/>
        <rFont val="Calibri"/>
        <family val="2"/>
      </rPr>
      <t xml:space="preserve"> </t>
    </r>
    <r>
      <rPr>
        <sz val="8"/>
        <rFont val="Calibri"/>
        <family val="2"/>
      </rPr>
      <t>jednat o samostatný projekt bez vazby na předcházející záměr)</t>
    </r>
  </si>
  <si>
    <t>Rozšíření kapacity školy - volnočasové centrum</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</si>
  <si>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</si>
  <si>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Jazyková učebna</t>
  </si>
  <si>
    <t>Vybudování jazykové učebny z jedné z kmenových tříd školy.</t>
  </si>
  <si>
    <t>Modernizace PC učebny</t>
  </si>
  <si>
    <t>Odklimatizování počítačové učebny, ve které je vedle počítačů umístěný i server a kde je v letních měsících velmi vysoká teplota.</t>
  </si>
  <si>
    <t>6. ZŠ a MŠ Mladá Boleslav</t>
  </si>
  <si>
    <t>Základní škola a Mateřská škola Mladá Boleslav, Jilemnického 1152, příspěvková organizace</t>
  </si>
  <si>
    <t>Ochranné sítě na oknech tělocvičny</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</si>
  <si>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</si>
  <si>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t>Vybudování nových učeben včetně vybavení</t>
  </si>
  <si>
    <t>6x interaktivní tabule</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</si>
  <si>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</si>
  <si>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Výpočetní technika</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</si>
  <si>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</si>
  <si>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Rekonstrukce šaten</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</si>
  <si>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</si>
  <si>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Zooterapie a volný čas</t>
  </si>
  <si>
    <r>
      <t>Cílem tohoto projektu je vytvoření volně přístupné oddechové zóny pro žáky i učitele (s možností využití těchto prostor pro venkovní výuku) rekonstrukcí školního atria. Drtivá většina plochy (cca 400m</t>
    </r>
    <r>
      <rPr>
        <strike/>
        <sz val="9.5"/>
        <rFont val="Calibri"/>
        <family val="2"/>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</si>
  <si>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t>7. ZŠ Mladá Boleslav</t>
  </si>
  <si>
    <t xml:space="preserve">Základní škola Mladá Boleslav, Václavkova 1082, příspěvková organizace </t>
  </si>
  <si>
    <t>Výměna oplocení kolem hřiště</t>
  </si>
  <si>
    <t>Úprava vstupního vestibulu</t>
  </si>
  <si>
    <t>Oprava stávajícího vybavení vestibulu. Nové podhledy se zabudovaným osvětlením, oprava zábradlí a schodiště prvního patra.</t>
  </si>
  <si>
    <t>Dovybavení hřiště - kůly na volejbal</t>
  </si>
  <si>
    <t>Úprava stávajícího hřiště na volejbal, výměna povrchu (antuka) a nové kůly na připevnění sítí. Na povrch by bylo možné použít některou z modernějších technologií.</t>
  </si>
  <si>
    <t>Rekonstrukce vybavení WC - hygienické koutky</t>
  </si>
  <si>
    <t>Rekonstrukce stávajících WC, na dívčích toaletách zabudovat bidety podle nařízení hygienika.</t>
  </si>
  <si>
    <t>1/2020</t>
  </si>
  <si>
    <t>Atrium - oprava povrchu, open-air učebna</t>
  </si>
  <si>
    <t>Vytrhání povrchu a jeho celková rekonstrukce, vybudování učebny zčásti otevřené do prostoru, výsadba nové zeleně.</t>
  </si>
  <si>
    <t>Rekonstrukce suterenních prostor - šatny</t>
  </si>
  <si>
    <t>Stávající šatny neodpovídají kapacitě školy. Řešením by bylo zrušení současných kójí a zakoupení šatních skříněk pro každé dítě. Část již byla realizována z rozpočtu školy.</t>
  </si>
  <si>
    <t>Probíhá realizace projektu</t>
  </si>
  <si>
    <t>Bezbariérový přístup - venkovní výtah</t>
  </si>
  <si>
    <t>Vybudovat venkovní výtah pro bezbariérový přístup handicapovaných žáků, v zadním traktu školy. K výtahu bude přístup po obslužné komunikaci z ulice Na Radouči.</t>
  </si>
  <si>
    <t>Rekonstrukce bývalé posilovny - taneční sál</t>
  </si>
  <si>
    <t>Rekonstrukce a vybavení cvičné kuchyně</t>
  </si>
  <si>
    <t>Rekonstrukce nové podlahové krytiny, nové stoly a židle, kuchyňské skříňky, dřezy a baterie, lednice, čtyři nové kuchyňské sporáky.</t>
  </si>
  <si>
    <t>Zakoupení interaktivních tabulí, dataprojektorů</t>
  </si>
  <si>
    <t>Zakoupení a instalace 6 interaktivních tabulí a 2 dataprojektorů.</t>
  </si>
  <si>
    <t>Modernizace jazykové učebny</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</si>
  <si>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</si>
  <si>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2019</t>
  </si>
  <si>
    <t>2021</t>
  </si>
  <si>
    <t>Rekonstrukce atria školy</t>
  </si>
  <si>
    <t xml:space="preserve">Rekonstrukce povrchu, herní prvky, venkovní učebna. </t>
  </si>
  <si>
    <t>6/2021</t>
  </si>
  <si>
    <t>Písemně formulovaný záměr (již někde evidovaný)</t>
  </si>
  <si>
    <t>8. ZŠ a MŠ Mladá Boleslav</t>
  </si>
  <si>
    <t>Základní škola a Mateřská škola Mladá Boleslav, Václavkova 1040, příspěvková organizace</t>
  </si>
  <si>
    <t>Rekonstrukce odvětrání učebny chemie a přilehlých prostor</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</si>
  <si>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</si>
  <si>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Vybudování školního klubu</t>
  </si>
  <si>
    <t>Základní škola Bakov nad Jizerou</t>
  </si>
  <si>
    <t>Školní družina</t>
  </si>
  <si>
    <t xml:space="preserve">Výstavba nové školní družiny včetně vybavení s kapacitou 160 žáků. </t>
  </si>
  <si>
    <t>Rekonstrukce budovy 1. stupně</t>
  </si>
  <si>
    <t>Zateplení budovy; výměna oken; rekonstrukce pláště školy, rekonstrukce dveří.</t>
  </si>
  <si>
    <t>Rekonstrukce otopné soustavy</t>
  </si>
  <si>
    <t>Rekontrukce budovy kotelny; výměna kotlů za nové, či jiné kombinované zdroje tepla; řídící prvky provozu; výměna tepelných médií včetně termostatických hlavic; realizace nových rozvodů, celková obnova tepelné soustavy včetně obnovitelných zdrojů energie.</t>
  </si>
  <si>
    <t>Školní klub</t>
  </si>
  <si>
    <t xml:space="preserve">Výstavba školního klubu včetně vybavení s kapacitou 50 žáků při ZŠ Bakov nad Jizerou </t>
  </si>
  <si>
    <t>Učebna pro osobnostní a sociální výchovu</t>
  </si>
  <si>
    <t>Vybudování učebny včetně vybavení pro komunitní aktivity a podporu sociální inkluze.</t>
  </si>
  <si>
    <t xml:space="preserve">Vybudování školní tělocvičny </t>
  </si>
  <si>
    <t>Vybudování školní tělocvičny včetně vybavení, propojení se stávající budovou základní školy, zabezpečení výuky tělesné výchovy; možnost rozdělení na výuce výukových zón, míčové sporty</t>
  </si>
  <si>
    <t>Revitalizace školního dvora</t>
  </si>
  <si>
    <t xml:space="preserve">zrealizováno za podpory dotačních prostředků z IROP </t>
  </si>
  <si>
    <t>Zateplení budovy; výměna oken;Výměna okapových svodů; Rekonstrukce dveří; Výměna střešní krytiny; Rekonstrukce pláště školy.</t>
  </si>
  <si>
    <t xml:space="preserve">oranžově zvýrazněno, co bylo zrealizováno za podpory dotačních prostředků z IROP </t>
  </si>
  <si>
    <t>Rozšíření kapacity základní školy</t>
  </si>
  <si>
    <t>Demoliční práce; Vybudování nových kmenových tříd; Výstavba nových šaten; Rekonstrukce a modernizace stávajících učeben; Bezbariérové řešení školy.</t>
  </si>
  <si>
    <t>Písemně formulovaný záměr (již někde evidovaný). Projektová dokumentace Územní rozhodnutí. Oranžově zvýrazněno, co bylo zrealizováno za podpory dotačních prostředků z IROP</t>
  </si>
  <si>
    <t>Rekonstrukce venkovních ploch základní školy</t>
  </si>
  <si>
    <t>Výměna povrchů; Instalace cvičebních prvků; Vytvoření relaxační zóny; Výstavba zázemí pro venkovní výuku; Bezpečnostní zajištění perimetru (ploty, brány); Vytvoření zázemí pro mobilitu dětí (úschovna kol); Venkovní osvětlení.</t>
  </si>
  <si>
    <t>Písemně formulovaný záměr (již někde evidovaný). Projektová dokumentace. Oranžově zvýrazněno, co bylo zrealizováno za podpory dotačních prostředků z IROP</t>
  </si>
  <si>
    <t>Zajištění konektivity základní školy a IT</t>
  </si>
  <si>
    <t>Propojení optickými vlákny; Klimatizovaná serverovna; Server; Hardware a software; Interaktivní prostředky výuky.</t>
  </si>
  <si>
    <t>Bezpečnostní zajištění základní školy</t>
  </si>
  <si>
    <t>Zabezpečení perimetru (oplocení, brány, okna, dveře z veřejně přístupných míst) Rekonstrukce venkovního osvětlení; Kamerový systém; Přístupový systém; Elektronická zabezpečovací signalizace; Vnější komunikátory.</t>
  </si>
  <si>
    <t>Vybudování IT sítě</t>
  </si>
  <si>
    <t xml:space="preserve">Oranžově zvýrazněno, co bylo zrealizováno za podpory dotačních prostředků z IROP </t>
  </si>
  <si>
    <t>Rekonstrukce dvora školy</t>
  </si>
  <si>
    <t>Základní škola Bělá pod Bezdězem</t>
  </si>
  <si>
    <t>Výstavba nových 10 učebem</t>
  </si>
  <si>
    <t>V případě nedostačující kapacity ZŠ Tyršova by bylo nutné v ZŠ Máchova přistavět učebny</t>
  </si>
  <si>
    <t>Modernizace učeben pro technické, přírodovědecké, praktické a jazykové vzdělávání</t>
  </si>
  <si>
    <t>Obnova a modernizace učeben na odborné předměty, především vybavení</t>
  </si>
  <si>
    <t>Výstavba nové tělocvičny s odpovídajícím zázemím</t>
  </si>
  <si>
    <t>Stávající tělocvična nevyhovuje kapacitou pro pořádání hodin  TV či mimoškolních kroužků, v současné době nelze přidat do výuky třetí hodinu TV, jedná se o výstavbu druhé nové tělocvičny s odpovídajícím zázemím v areálu ZŠ Máchova</t>
  </si>
  <si>
    <t>Úprava zázemí: šatny, wc, kabinety, návštěvní místnost</t>
  </si>
  <si>
    <t>Rekonstrukce stávajíchc prostor šaten a zázemí pro TV, šatny mají nedostatečný počet wc, spojené sprchy pro dívky a chlapce a nevyhovující zázemí pro personál</t>
  </si>
  <si>
    <t>9/2028</t>
  </si>
  <si>
    <t>Oprava venkovního pláště stávající budovy - zateplení, výměna oken</t>
  </si>
  <si>
    <t>Stávající plášť budovy ZŠ Máchova je dožilý a rozpraskaný, je nutné jeho zateplení a oprava omítek, v prostoru zázemí u šaten TV jsou stále stará okna</t>
  </si>
  <si>
    <t>Centralizace budovy</t>
  </si>
  <si>
    <t>V rámci efektivnosti výuky, energií a provozu je zpracována na centralizace budovy I. a II. stupně do jedné budovy včetně plnohodnotné družiny, v návaznosti bude nutné vystavět i druhou tělocvičnu</t>
  </si>
  <si>
    <t>Dopravní a parkovací řešení u budov základních škol (Máchova ulice, Tyršova ulice)</t>
  </si>
  <si>
    <t>Před školou vzniká v době vození a vyzvedávání dětí dopravní problém v důsledku vysoké koncetrace aut a nepřehledné situace. Je nutné koncepčně řešit celý veřejný prostor s ohledem na automobilovou i pěší dopravu</t>
  </si>
  <si>
    <t>Rekonstrukce plochých střech na ZŠ Máchova</t>
  </si>
  <si>
    <t>Střešní plášť na jednotlivých objektech školy je na pokraji životnosti. Město bude etapově rekonstruovat střechy na jednotlivých pavilonech. V roce 2023 je v plánu střecha nad stávající tělocvičnou a následně se bude pokračovat dalšími etapami. Investice je cílena na opravu jednoho pavilonu.</t>
  </si>
  <si>
    <t>03/2023</t>
  </si>
  <si>
    <t>Revitalizace vybraných prostor ZŠ</t>
  </si>
  <si>
    <t>V části objektu se nachází uzavřené atrium, které není v tuto chvíli využívané,záměrem je prostor pro odpočinek, výuku a volnočasové aktivity. Jedná se o zastřešení a úpravu vnitřních prostor.</t>
  </si>
  <si>
    <t>Rozšíření kuchyně a jídelny v ZŠ Máchova</t>
  </si>
  <si>
    <t>Současná kapacita jídelny a kuchyně je plně využita a v případě přírustu většího počtu dětí nebude kapacitně dostačovat, v kuchyni není prostor pro další modernizaci</t>
  </si>
  <si>
    <t>Šatny ZŠ Máchova</t>
  </si>
  <si>
    <t>Šatny pro děti u vstupu do budovy - klecový systém, jsou již dožilé a ve špatném technickém stavu. Je nutná jejich kompletní výměna</t>
  </si>
  <si>
    <t xml:space="preserve">Bezno </t>
  </si>
  <si>
    <t xml:space="preserve">Základní škola a mateřská škola Václava Vaňka </t>
  </si>
  <si>
    <t>Zázemí pro komunitní a výukové aktivity</t>
  </si>
  <si>
    <t xml:space="preserve">Vybudování komunitního a výukového centra v nevyužívaném areálu školy, které je v současnosti tvořeno atriem mezi jednotlivými školními pavilony. Projektem bude řešena i bezbariérovost. </t>
  </si>
  <si>
    <t xml:space="preserve">Zpracování generalu školství v Bezně. </t>
  </si>
  <si>
    <t>Vybudování školního poradenského pracoviště a logopedické učebny</t>
  </si>
  <si>
    <t xml:space="preserve">Obsahem projektu je vybudování poradenského pracoviště a nové logopedické učebny. Součástí projektu jsou stavební práce, nový nábytek a odborné pomůcky. Součástí projektu bude zajištění bezbariérovosti. </t>
  </si>
  <si>
    <t>Projekt se připravuje pro vhodný dotační titul.</t>
  </si>
  <si>
    <t>Modernizace odborných učeben</t>
  </si>
  <si>
    <t xml:space="preserve">Obsahem projektu je modernizace stávajících odborných učeben. Součástí projektu jsou stavební práce, nový nábytek a odborné pomůcky. Součástí projektu bude zajištění bezbariérovosti. </t>
  </si>
  <si>
    <t>Základní škola v Oboře</t>
  </si>
  <si>
    <t>Ing. Pavel Janeček</t>
  </si>
  <si>
    <t>04743920</t>
  </si>
  <si>
    <t>Vybudování učebny přírodních věd</t>
  </si>
  <si>
    <t xml:space="preserve">Přestavba služebního bytu na učebnu přírodních věd (chemie, fyziky, přírodopisu, aj.) včetně vybavení a s možností navýšení kapacity školy až o 20 žáků. </t>
  </si>
  <si>
    <t>07-08/2026</t>
  </si>
  <si>
    <t xml:space="preserve">NE - není potřeba, bude provedeno na základě  územního souhlasu  </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</si>
  <si>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</si>
  <si>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</si>
  <si>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</si>
  <si>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</si>
  <si>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</si>
  <si>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</si>
  <si>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</si>
  <si>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</si>
  <si>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</si>
  <si>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 xml:space="preserve">Zajištěn výkup pozemku, zpracovává se PD pro společné povolení. </t>
  </si>
  <si>
    <t xml:space="preserve">Vybudování učebny informatiky </t>
  </si>
  <si>
    <t xml:space="preserve">Rekonstrukce učebny informatiky spočívající v úprava elektrorozvodů, osvětlení, vybavení nábytkem a novou počítačovou technikou. </t>
  </si>
  <si>
    <t xml:space="preserve">Projektová dokumentace a podklady pro výběrové řízení hotové. </t>
  </si>
  <si>
    <t xml:space="preserve">NE - není potřeba </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</si>
  <si>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</si>
  <si>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8/2028</t>
  </si>
  <si>
    <t>Přístavba a rekonstrukce části budovy čp. 115 -  ZŠ Březno</t>
  </si>
  <si>
    <t>Vybudování zcela nových odborných učeben přístavbou k budově (pavilonu I. stupně). Ze spojovacího krčku mezi pavilony vybudovat výtah, schodiště, další odborné učebny. Rekonstrukcí projde stávající sociální zázemí, bude rozšířené do přístavby. Vznikne 5 nových odborných učeben včetně 2 kabinetů pro vyučující, dva prostory volnočasového zázemí pro žáky u výtahu a jedna kmenová třída v 1. NP. Jedna nově vzniklá kmenová třída v přístavbě a úprava současných prostor budovy školy na nové šatny jsou neuznatelných náklady projektu.</t>
  </si>
  <si>
    <t>6/2022</t>
  </si>
  <si>
    <t>Zpracována PD, získána dotace z IROP a vydané rozhodnutí, probíhá výběr dodavatele</t>
  </si>
  <si>
    <t xml:space="preserve">Vybudování technické učebny - laboratoře </t>
  </si>
  <si>
    <t>Prejektem se rozumí v jedné z učeben vybudovat zcela komplexní laboratoř pro výuku technických předmětů (fyzika, chemie)</t>
  </si>
  <si>
    <t xml:space="preserve">Na základě podnětu šetření ČŠI je záměr vybudování odborné učebny - laboratoře, kterou aktuálně pro výuku postrádáme. </t>
  </si>
  <si>
    <t>Vybavení nových technikckých učeben žákovským nábytkem - Přístavba a rekonstrukce ZŠ Březno v období 2025 - 2027</t>
  </si>
  <si>
    <t>Pořízení žákovského nábytku do nových učeben ZŠ - lavice, židle, katedry, interaktivní tabule, skříně atd.</t>
  </si>
  <si>
    <t>předběžný soupis nábytku a jiných věcí v návaznosti na Investiční projekt Přístavba  arekonstrukce budovy čp 115 - ZŠ Březno</t>
  </si>
  <si>
    <t>Vybavení nové přístavby ZŠ Březno</t>
  </si>
  <si>
    <t xml:space="preserve">Do zcela nových odborných učeben ZŠ Březno vybudovaných přístavbou k budově (pavilonu I. stupně) bude zakoupeno nové vybavení. Novým vybavením se rozumí: vestavěné skříně, lavice, katedry, židle pro žáky i učitelé a interaktivní tabule. </t>
  </si>
  <si>
    <t>8/2026</t>
  </si>
  <si>
    <t xml:space="preserve">Realizace výstavby přístavby školy je plánovavá na 7/2024. Dokončení stavby předpoklad 8/2026. Vybavení nových učeben prázdniny rok 2026. Dle projektové dokumentace byl sestaven soupis vybavení např. vestavěné skříně, lavice, katedry, židle pro žáky i učitele a interaktivní tabule atd. </t>
  </si>
  <si>
    <t>Čachovice</t>
  </si>
  <si>
    <t>Základní škola Čachovice a Mateřská škola Struhy</t>
  </si>
  <si>
    <t>Obec 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</si>
  <si>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</si>
  <si>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</si>
  <si>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</si>
  <si>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</si>
  <si>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</si>
  <si>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</si>
  <si>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Venkovní učebna</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</si>
  <si>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</si>
  <si>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10. ZŠ a MŠ Debř Mladá Boleslav</t>
  </si>
  <si>
    <t>Masarykova základní škola a Mateřská škola Debř, Mladá Boleslav, Bakovská 7, příspěvková organizace</t>
  </si>
  <si>
    <t>Výměna oken v ZŠ</t>
  </si>
  <si>
    <t>Budova základní školy je více než 100 let stará. Přestože prosšla rekonstrukcí, jsou současná dřevěná okna v nevyhovujícím stavu. Uniká jimi teplo a na několika místech při dešti i protékají.</t>
  </si>
  <si>
    <t>Zateplení půdních prostor ZŠ</t>
  </si>
  <si>
    <t>Půdní prostory základní školy, zejména střecha, postrádá jakékoli zateplení.</t>
  </si>
  <si>
    <t>Rozšíření sportovních možností na školním hřišti</t>
  </si>
  <si>
    <t>Hřiště základní školy disponuje travnatým okolím. Je vhodné rozšířit možnosti využití této plochy o dětské herní prvky a workoutové hřiště.</t>
  </si>
  <si>
    <t>Vybavení místností školní družiny úložnými prostory a modulárním nábytkem</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</si>
  <si>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</si>
  <si>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Nová tělocvična</t>
  </si>
  <si>
    <t xml:space="preserve">Stavba a vybavení nové tělocvičny v areálu ZŠ a MŠ  Dobrovice, včetně šaten a hygienického zázemí. </t>
  </si>
  <si>
    <t>08/2027</t>
  </si>
  <si>
    <t>DÚR, nutno aktualizovat.</t>
  </si>
  <si>
    <t>Vybudování jednoho oddělení školní družiny a zázemí pro venkovní pobyt všech oddělení</t>
  </si>
  <si>
    <t xml:space="preserve">Vybudování jednoho oddělení školní družiny a zázemí pro venkovní pobyt všech oddělení v prostorách bývalé plynové kotelny. Zde by měla být vybudována třída pro jedno oddělení družiny pro 30 žáků, WC a umývárny pro ostatní žáky, kteří tráví čas na zahradě školy. Nová třída bude rozdělena na hrací a cvičební prostor (koberce, police pro hry a hračky) a místo pro práci u stolků (lina, sedací nábytek, uložení výtvarných a jiných potřeb pro rozvoj kreativity žáků), přenosná IT zařízení, napojení na IN síť. </t>
  </si>
  <si>
    <t>Schválený záměr</t>
  </si>
  <si>
    <t>Vybudování relaxační místnosti</t>
  </si>
  <si>
    <t xml:space="preserve">Relaxační místnost bude vybudována z prázdného půdního prostoru. Sloužit bude k třídnickým hodinám, k činnostem, které rozvíjí osobnostně sociální dovednosti žáků, relaxační místo o přestávkách (hlavní a polední). V místnosti bude školní nábytek, ale i volný prostor pro relaxaci. </t>
  </si>
  <si>
    <t>Zadaná projektová dokumentace</t>
  </si>
  <si>
    <t>Rekonstrukce elektrických rozvodů, osvětlení a vzduchotechniky ve školní jídelně</t>
  </si>
  <si>
    <t>Cílem projektu je zrekonstruovat elektrické rozvody ve školní jídelně pro potřeby instalace moderního vybavení, snížení energetické náročnosti, úspornější osvětlení, kvalitnější o zvýšení hygienických standardů.</t>
  </si>
  <si>
    <t>Modernizace vybavení školní jídelny</t>
  </si>
  <si>
    <t>Cílem projektu je modernizovat vybavení školní jídelny instalací multifunkční pánve, konvektomatu, stroje na zpracování.</t>
  </si>
  <si>
    <t>Záměr</t>
  </si>
  <si>
    <t>Obnova střešní krytiny na budově 1. stupně ZŠ</t>
  </si>
  <si>
    <t>Cílem projektu je obnovit střešní krytinu na ploché střeše budovy 1. stupně a zamezit jejímu protékání.</t>
  </si>
  <si>
    <t>06/2026</t>
  </si>
  <si>
    <t>Vybudování nové kmenové učebny</t>
  </si>
  <si>
    <t xml:space="preserve">Učebna bude vybudována z prázdného půdního prostoru. Sloužit bude jako kmenová učebna. V místnosti bude školní nábytek, ale i volný prostor pro relaxaci. </t>
  </si>
  <si>
    <t>6/2025</t>
  </si>
  <si>
    <t>Zadaná projektová dokumentace, vybrán zhotovitel</t>
  </si>
  <si>
    <t>Základní škola T. G. Masaryka a MŠ Dolní Bousov</t>
  </si>
  <si>
    <t>Výměna střešní krytiny na budově ZŠ Dolní Bousov čp.74 (1.etapa)</t>
  </si>
  <si>
    <t>Projekt řeší výměnu střešní krytiny na stávající budově ZŠ čp. 74 z důvodu životnosti a zatékání</t>
  </si>
  <si>
    <t>4/2026</t>
  </si>
  <si>
    <t>9/2026</t>
  </si>
  <si>
    <t>Zpracovaný rozpočet, příprava zadávací dokukmentace pro výběr zhotovitele</t>
  </si>
  <si>
    <t>Výměna střešní krytiny na budově ZŠ dolní Bousov čp.74 (2.etapa)</t>
  </si>
  <si>
    <t>4/2027</t>
  </si>
  <si>
    <t xml:space="preserve">Zpracovaný rozpočet  </t>
  </si>
  <si>
    <t>Oprava fasády a klempířských prvků na budově sportovní haly při ZŠ</t>
  </si>
  <si>
    <t>Cílem projektu je oprava fasády a klempířských prvků na budově sportovní haly při ZŠ.</t>
  </si>
  <si>
    <t>Projektová dokumentace + rozpočet</t>
  </si>
  <si>
    <t>Modulové učebny na školní zahradě</t>
  </si>
  <si>
    <t xml:space="preserve">Cílem projektu je vytvoření prostor pro polytechnické vzdělávání žáků s návazností na přírodovědné předměty. </t>
  </si>
  <si>
    <t>výběr dodavatele, probíhá realizace (realizováno přes IROP)</t>
  </si>
  <si>
    <t>Obnova IT techniky v učebně informatiky</t>
  </si>
  <si>
    <t>Cílem projektu je obnova počítačové techniky a vybavení v učebně informatiky.</t>
  </si>
  <si>
    <t>12/2024</t>
  </si>
  <si>
    <t xml:space="preserve">Návrh studie </t>
  </si>
  <si>
    <t>Nové mycí centrum do kuchyně ZŠ</t>
  </si>
  <si>
    <t xml:space="preserve">Cílem projektu je náhrada stávajícího a zastaralého způsobu mytí nádobí ve školní kuchyni. Pořízením nového mycího centra dojde k efektivnímu mytí nádobí, úspoře času, energií a lidské práce. </t>
  </si>
  <si>
    <t>Průzkum trhu včetně cenových nabídek.</t>
  </si>
  <si>
    <t>Vybudování komplexu pro školní družiny</t>
  </si>
  <si>
    <t>Projekt řeší nedostatečné prostory pro provozování školní družiny. V součastné době provoz školních družin probíhá ve třídách ZŠ a ve sportovní hale. Jedná se o novostavbu v areálu ZŠ.</t>
  </si>
  <si>
    <t>6/2028</t>
  </si>
  <si>
    <t>Zpracovaná studie</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</si>
  <si>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</si>
  <si>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</si>
  <si>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výběr dodavatele, probíhá realizace (realizováno přes MAS Český ráj a Střední Pojizeří)</t>
  </si>
  <si>
    <t xml:space="preserve">Třídy 1. a 2. stupně - výměna a doplnění školního nábytku </t>
  </si>
  <si>
    <t xml:space="preserve">Projekt řeší výměnu a doplnění školního nábytku (lavice, židle) pro žáky 1. a 2. stupně. </t>
  </si>
  <si>
    <t>Rekonstrukce podlah v kmenových třídách ZŠ</t>
  </si>
  <si>
    <t>Výměna stávajících podlahových krytin z důvodu životnosti a poškození</t>
  </si>
  <si>
    <t>Konvektomaty do kuchyně ZŠ</t>
  </si>
  <si>
    <t>Projekt řeší výměnu stávajících a dosluhujících konvektomatů v kuchyni ZŠ z důvodu životnosti, snížení nákladů na energie a pracnosti personálu kuchyně</t>
  </si>
  <si>
    <t>Základní a mateřská škola Dolní Slivno</t>
  </si>
  <si>
    <t xml:space="preserve">Obec Dolní Slivno </t>
  </si>
  <si>
    <t>Rekonstrukce podkrovní učebny v budově Dolní Slivno 40</t>
  </si>
  <si>
    <t xml:space="preserve">Přestavba podkrovní učebny, která je nyní koncipovaná jako cvičný byt s kuchyňskou linkou pro výuku praktických činností. Cílme projektu je úprava učebny pro 12 žáků na dělené hodiny cizích jazyků, případně dalších vyučovacích předmětů. </t>
  </si>
  <si>
    <t>07/2023</t>
  </si>
  <si>
    <t>Rekonstrukce budovy základní školy Dolní Slivno 40</t>
  </si>
  <si>
    <t>Součástí projektu je přesun pobočky České pošty v Dolním Slivně do prostor současné obecní knihovny, přesun obecního úřadu do prostor současné pobočky České pošty a přestavba současných prostor obecního úřadu v budově školy na jednu kmenovou učebnu se zázemím v podobě šatny pro žáky.</t>
  </si>
  <si>
    <t xml:space="preserve">zrealizováno </t>
  </si>
  <si>
    <t>Rekonstrukce budovy základní školy Horní Slivno 107</t>
  </si>
  <si>
    <t>Horní Slivno</t>
  </si>
  <si>
    <t>Součástí projektu je přesun OÚ do jiných prostor v budově základní školy na adrese Horní Slivno 107 a přestavba současného OÚ na kmenovou učebnu. Součástí projektu je i vznik dalších šaten pro žáky, kabinetu pro pedagogické pracovníky a úložných prostor na pomůcky a provozní potřeby (úklid a údržba).</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</si>
  <si>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</si>
  <si>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</si>
  <si>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</si>
  <si>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</si>
  <si>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</si>
  <si>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</si>
  <si>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Projekt dokončen</t>
  </si>
  <si>
    <t>Zvýšení kapacity ZŠ</t>
  </si>
  <si>
    <t xml:space="preserve">Zvýšení kapacity vykoupením domu se zahradou č. 81 v obci Dolní Slivno. Tím vznikne pět kmenových učeben se šatnami, sociálním zařízením, družinou a zázemím pro vyučující. </t>
  </si>
  <si>
    <t>30.6.2024</t>
  </si>
  <si>
    <t>31.12.2027</t>
  </si>
  <si>
    <t>příprava zpracování studie</t>
  </si>
  <si>
    <t>Rekonstrukce střechy - školní jídelna č.p.62</t>
  </si>
  <si>
    <t>Projekt řeší rekonstrukci střechy budovy školní jídelny č.p.62 v obci Dolní Slivno spojenou s půdní vestavbou, která umožní znik nových multifunkčních prostor pro vzdělávání. V rámci půdní vestavby budou vybudovány - výtvarný ateliér a keramická dílna, prostor pro pracovní činnosti a rukodělné aktivity, čtenářský klub s knihovnou a odpočinkovým koutkem, kabinet a zázemí pro lektory, šatna, sociální zařízení (WC) a sklad výtvarného materiálu</t>
  </si>
  <si>
    <t>12/2028</t>
  </si>
  <si>
    <t>Příprava PD</t>
  </si>
  <si>
    <t xml:space="preserve">Zvýšení kapacity školy u budovy v Horním Slivně formou kontejnerové přístavby. Vznikne jedna kmenová učebna se šatnami, sociálním zařízením a zázemím pro vyučující. </t>
  </si>
  <si>
    <t>Základní škola Katusice</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</si>
  <si>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</si>
  <si>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Volnočasová dílna ŠD</t>
  </si>
  <si>
    <t>Rekonstrukce půdních prostor na herny školní družiny.</t>
  </si>
  <si>
    <t>Zpracovává se projektová dokumentace</t>
  </si>
  <si>
    <t>Úspora energií v budově ZŠ Katusice</t>
  </si>
  <si>
    <t>Zateplení budovy, výměna topného systému, rozvodů topení a topných těles. Výměna oken.</t>
  </si>
  <si>
    <t>hotový projekt</t>
  </si>
  <si>
    <t>Základní škola Kosmonosy,    Podzámecká 1, Mladá Boleslav</t>
  </si>
  <si>
    <t>Úprava šatních prostor</t>
  </si>
  <si>
    <t>Modernizace vnitřního vybavení</t>
  </si>
  <si>
    <t>Kosmonosy zámek, úprava prostor 1. NP pro šatnu žáků</t>
  </si>
  <si>
    <t xml:space="preserve">Rekonstrukce prostor stávající dílny v 1.NP západního křídla zámku Kosmonosy na prostory šatny pro žáky ZŠ. Rekonstrukce zahrnuje stavební opravy stávajících kleneb, novou podlahu s keramickým povrchem, kompletní renovaci elektroinstalace vč. nového
osvětlení, nové dveře, vč. prostupu do severní části přízemí. Součástí rekonstrukce je i vybavení šatními skříňkami a lavicemi. </t>
  </si>
  <si>
    <t>PD úpravy pstor 1.NP pro šatnu žáků ve stupni DPS</t>
  </si>
  <si>
    <t>Ano</t>
  </si>
  <si>
    <t>Kosmonosy zámek č.p.1, vestavba do podkroví</t>
  </si>
  <si>
    <t xml:space="preserve">Rekonstrukce půdních prostor základní školy pro zvýšení kapacity školy - přebudování půdních prostor, vybudování kmenových i odborných učeben, kabinetů pro pedagogy i hygienických zařízení. Vnitřní zateplení prostor školní půdy. Zřízení střešních oken, sádrokartonových obkladů a příček. Zavedení vodoinstalačních a elektrických sítí. V rámci rekonstrukce vzniknou v jedné části dvě kmenové třídy, kabinety pro vyučující a hygienické zařízení. V druhé fázi vznikne jedna kmenová třída a prostory pro mimoškolní činnosti s možností využití pro odborné učebny. Předpokládané vybavení: židle a stoly pro žáky, počítač, dataprojektor, nábytek na umístění pomůcek, koberec, stojany na výkresy, relaxační zóna pro žáky, interaktivní tabule apod. V rámci projektu bude vybudované i sociální zařízení a dojde ke kompletním stavebním úpravám (topení, voda, elektroinstalace, výstavba příček, zateplení apod.). </t>
  </si>
  <si>
    <t>8/2029</t>
  </si>
  <si>
    <t>PD vestavby západního křídla ve stupni DPS, vestavba jižního křídla ve stupni projektový záměr</t>
  </si>
  <si>
    <t>FVE na budově základní školy Kosmonosy - Horní Stakory</t>
  </si>
  <si>
    <t>Dodávka a montáž fotovoltaických panelů na střešní plášť ZŠ Horní Stakory. Realizace zahrnuje i nezbytné rozvody a dodávku baterií. Příprava pro komunitní energetiku.</t>
  </si>
  <si>
    <t>Projektový záměr, energetické posouzení, studie stavebně technologického řešení,
kumulativní rozpočet</t>
  </si>
  <si>
    <t>Přestavba mezaninu na výukové prostory ZŠ</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</si>
  <si>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rFont val="Calibri"/>
        <family val="2"/>
      </rPr>
      <t>²) s herním prostorem (24m²) a vlastním sociálním zařízením. Rozšíření prostor je pro školu žádoucí z důvodu dodržení max. kapacity školy a zabezpečení výuky dle požadavků (např. výuka v dělených třídách).</t>
    </r>
  </si>
  <si>
    <t>projektová dokumentace pro 2.etapu je ve fázi přípravy</t>
  </si>
  <si>
    <t>Základní škola Luštěnice, okres Mladá Boleslav</t>
  </si>
  <si>
    <t>obec Luštěnice</t>
  </si>
  <si>
    <t>Přestavba a nástavba stávající základní školy a přístavba tělocvičny - Luštěnice</t>
  </si>
  <si>
    <t>Projektovým záměrem je zvýšení kapacity objektu na plně organizovanou základní školu s kapacitou dvou tříd na ročník, maximálně tedy 540 žáků. Dispozice v historické budově bude zachována, pozměněny budou účely některých místností. Učebny v prvním a druhém podlaží na východní a jižní fasádě budou využívány jako kmenové a ve třetím pate budou pouze odborné učebny a sborovna. dispozice v centrálním pavilonu zůstane beze změny, dojde pouze k úpravě mobiliáře v centrálních šatnách a technologie v kuchyni z důvodu navýšení kapacity školy. V prvním podlaží pavilonu prvního stupně budou zachovány kmenové učebny. Upravena bude dispozice sociálního zázemí a zádveří.Realizace projektu je včetně vybavení a školních pomůcek.</t>
  </si>
  <si>
    <t>07/2026</t>
  </si>
  <si>
    <t>12/2029</t>
  </si>
  <si>
    <t>zpracovaná PD pro stavební povolení a pro provedení stavby. Na základě možnosti financování bude zajištěn výběr dodavatele stavby</t>
  </si>
  <si>
    <t>Pastelka</t>
  </si>
  <si>
    <t xml:space="preserve">Základní a mateřská škola
17. listopadu 1325 Mladá Boleslav </t>
  </si>
  <si>
    <t>Rekonstrukce a modernizace učebny fyziky</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</si>
  <si>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</si>
  <si>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Rekonstrukce a modernizace učebny chemie a přírodopisu</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</si>
  <si>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</si>
  <si>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Výměna bezbariérového výtahu a vybudování soc. zařízení vybaveného zvedacím mechanismem</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</si>
  <si>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</si>
  <si>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Rekonstrukce a modernizace IT učebny (klimatizace, vybavení)</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</si>
  <si>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</si>
  <si>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 xml:space="preserve">cílem projektu je vybudování venkovní učebny v areálu školy, která umožní realizaci výuky v přírodním prostředí. Učebna bude sloužit k rozvoji environmentální výchovy, přírodovědných předmětů, polytechniky, výtvarné výchovy i pro komunitní aktivity. prostor bude přístupný po domluvě i pro mimoškolní činnost a spolupráci s veřejností. </t>
  </si>
  <si>
    <t>Předměřice nad Jizerou</t>
  </si>
  <si>
    <t>Základní škola a mateřská škola Předměřice nad Jizerou</t>
  </si>
  <si>
    <t>Obec Předměřice nad Jizerou</t>
  </si>
  <si>
    <t>Stavební úprava keramické dílny</t>
  </si>
  <si>
    <t>Kompletní rekonstrukce místnosti - odizolování, omítky, podlaha</t>
  </si>
  <si>
    <t>PD zatím nezpracovaná.</t>
  </si>
  <si>
    <t xml:space="preserve">Oplocení areálu školy  </t>
  </si>
  <si>
    <t>Oprava oplocení areálu školy</t>
  </si>
  <si>
    <t>Projektová dokumentace zatím nezpracována.</t>
  </si>
  <si>
    <t>Semčice</t>
  </si>
  <si>
    <t>Masarykova ZŠ a MŠ Semčice</t>
  </si>
  <si>
    <t>Obec Semčice</t>
  </si>
  <si>
    <t>Masarykova ZŠ a MŠ - přístavba</t>
  </si>
  <si>
    <t xml:space="preserve">Přístavba dvoupodlažního pavilonu na dvoře stávající budovy. V pavilonu budou 3 učebny, kabinet, výtah, šatny, sociální a provozní zázemí. Díky propojení se stávající budovou se i 1. podlaží staré budovy stane bezbariérovým. </t>
  </si>
  <si>
    <t>PD zpracována, VŘ proběhne v příštím roce</t>
  </si>
  <si>
    <t>Rekonstrukce vnitřních prostor ZŠ</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</si>
  <si>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</si>
  <si>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</si>
  <si>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</si>
  <si>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</si>
  <si>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</si>
  <si>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</si>
  <si>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</si>
  <si>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</si>
  <si>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</si>
  <si>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</si>
  <si>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</si>
  <si>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</si>
  <si>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</si>
  <si>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</si>
  <si>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</si>
  <si>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 xml:space="preserve">Modernizace a úprava stávajících učeben, včetně pořízení nábytku, pomůcek. Vyřešení osvětlení, výmalby, rekonstukce podlahy. Vyřešení bezbariérového WC, schodolez. </t>
  </si>
  <si>
    <t xml:space="preserve">Zpracovaná PD včetně rozpočtů. </t>
  </si>
  <si>
    <t>Základní škola a mateřská škola Sojovice okres Mladá Boleslav</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</si>
  <si>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</si>
  <si>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</si>
  <si>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</si>
  <si>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</si>
  <si>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</si>
  <si>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</si>
  <si>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</si>
  <si>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Předmětem projektu je vybudování nové celoroční venkovní odborné učebny za měřené na výuku přírodovědných předmětů (přírodní vědy včetně matematického zaměření), polytechnické vzdělávání,cizí jazyky, IT (práce s digitálními technologiemi), včetně řešení bezbariérového přístupu z budovy ZŠ k učebně a kompletního vybavení učebny a všech prostor souvisejících s výukou, kdy učebna bude zaměřena na více odborných předmětů v kombinaci. Vybavení se bude pořizovat více směry(předpokládaný počet 15 - 26 ks lavic podle typu, 30 ks židlí, ozvučení, počítače pro vyučující i žáky cca 26 ks), sluchátka ( předpoklad 26 ks), interaktivní tabule a dataprojektorem, katedra pro vyučující, pomůcky k výuce ( mikroskop apod.), nábytek do učebny i do skladu na pomůcky, vybavení kabinetu pro uložení pomůcek, vybavení šaten nábytkem k odložení svrchního oblečení při přechodu včetně přezůvek a bot apod.). Dále v rámci projektu dojde k vybudování bezbariérového WC a nezbytného zázemí potřebného k fungování odborné učebny (např. šatna, sklad na vybavení učebny, úklidová místnost, kabinet pro pedagogické i nepedagogické pracovníky školy). Součástí projektu jsou všechny inženýrské sítě a potřebné stavební práce, které se musí realizovat při celkové výstavbě nové budovy (odpady – vodovodní a kanalizační přípojky, elektrická energie, topení apod.). Vzhledem k tomu, že se nová odborná učebna bude nacházet mimo hlavní budovu základní školy, je součástí projektu vybudování oplocení části budov, kde vznikne nová učebna a dále vybudování postranního bezbariérového východu mezi budovou a novou učebnou včetně terénních úprav, kdy dojde k propojení hlavní budovy školy a nové učebny. Vybudované oplocení oddělí budovu školy s učebnou od sportoviště, které využívají občané. V areálu školy se nachází zahrada, kde je plánované vybudování výše uvedené učebny a součástí projektu bude i proměna této zahrady, která bude zahrnovat naučné prvky, venkovní lavičky apod. Projekt současně bude cílit i na vzdělávání tak, aby se příroda nejvíce přiblížila k dětem a tak vznikl nový, neobvyklý, multifunkční a celoroční výukový prostor. Vybudovaná učebna i zahrada bude současně využívaná i v odpoledních hodinách pro žáky  ŠD.</t>
  </si>
  <si>
    <t>zadání PD</t>
  </si>
  <si>
    <t>Rekonstrukce půdních prostor: zvýšení kapacity školy, vznik nových odborných učeben, prostory pro školní družiny a herny</t>
  </si>
  <si>
    <t>Rekonstrukce půdních prostor základní školy na školní družinu a zvýšení kapacity školy - přebudování půdních prostor, vybudování další odborné učebny, kabinetů pro pedagogy. Vnitřní zateplení prostor školní půdy. Zřízení střešních oken, sádrokartonových obkladů a příček. Zavedení vodoinstalačních a elektrických sítí. Vybudování schodiště, podlah atd. V rámci rekonstrukce vzniknou v jedné části
herny školní družiny a ke zvýšení kapacity školy - přebudováním půdních prostor se vybudují další
odborné učebny zaměřené na výuku přírodovědných předmětů a výtvarné výchovy, včetně kabinetů
pro pedagogy. Přebudováním jedné části vznikne učebna výtvarné výchovy - ateliér. Předpokládané vybavení: židle a stoly pro žáky, počítač, dataprojektor, nábytek na umístění pomůcek, koberec, stojany na výkresy, malířské stojany, relaxační zóna pro žáky, interaktivní tabule apod. V rámci projektu bude vybudované i sociální zařízení a dojde ke kompletním stavebním úpravám (topení, voda, elektroinstalace, výstavba příček, zateplení apod.).</t>
  </si>
  <si>
    <t>vize, plán do následujících let</t>
  </si>
  <si>
    <t>Rekonstrukce šaten pro žáky s doplněním odpovídajícho zázemí včetně vybavení.</t>
  </si>
  <si>
    <t>Speciální pedagogické centrum</t>
  </si>
  <si>
    <t>SŠ, ZŠ, MŠ, Dětský domov a Speciální pedagogické centrum Mladá Boleslav</t>
  </si>
  <si>
    <t>Sportovní areál</t>
  </si>
  <si>
    <t>Děti čtou dětem - multimediální učebna</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</si>
  <si>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</si>
  <si>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Snuezelen léčí a pomáhá - nová učebna</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</si>
  <si>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</si>
  <si>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Speciální ZŠ</t>
  </si>
  <si>
    <t>Základní škola speciální Mladá Boleslav</t>
  </si>
  <si>
    <t>Středočeský kraj</t>
  </si>
  <si>
    <t xml:space="preserve">600021904
</t>
  </si>
  <si>
    <t>Nový objekt ZŠ speciální Mladá Boleslav</t>
  </si>
  <si>
    <t>Stavba zcela nového objektu pro školu, která je doposud rozptýlena na 3 odloučených pracovištích. Zadavatelem je Středočeský kraj. Nyní probíhá projektová dokumentace.</t>
  </si>
  <si>
    <t>Probíhá projektová dokumentace</t>
  </si>
  <si>
    <t>Základní umělecká škola</t>
  </si>
  <si>
    <t xml:space="preserve">Základní umělecká škola Mladá Boleslav, 17. listopadu 1325, příspěvková organizace </t>
  </si>
  <si>
    <t xml:space="preserve">Koncertní klavír - zrealizováno </t>
  </si>
  <si>
    <t>Koncertní klavír do koncertního sálu ZUŠ pro účely koncertů žáků ZUŠ.</t>
  </si>
  <si>
    <t>Nová ZŠ v Mladé Boleslavi</t>
  </si>
  <si>
    <t>Stavba nového objektu včetně jídelny a tělocvičny</t>
  </si>
  <si>
    <t>Základní škola Mladá Boleslav, Komenského nám. 76, příspěvková organizace</t>
  </si>
  <si>
    <t>Zvýšení kapacity vybavení odborných učeben základních škol v MB</t>
  </si>
  <si>
    <r>
      <t>Realizací projektu dojde ke zvýšení kvality vybavení odborných učeben v základních školách v Mladé Boleslavi. Předmětem projektu je nákup vybavení pro školní odborné učebny, vzniknou tak kvalitní výukové prostory. Jedná se o IT vybavení, nábytek, vybavení školních kuchyněk či dílen a související drobné stavební úpravy.</t>
    </r>
    <r>
      <rPr>
        <b/>
        <sz val="9.5"/>
        <rFont val="Calibri"/>
        <family val="2"/>
        <scheme val="minor"/>
      </rPr>
      <t xml:space="preserve"> Žadatelem o projekt pro uvedených osm škol budestatutární město Mladá Boleslav.</t>
    </r>
    <r>
      <rPr>
        <sz val="9.5"/>
        <rFont val="Calibri"/>
        <family val="2"/>
        <scheme val="minor"/>
      </rPr>
      <t xml:space="preserve"> Projekt se týká základních škol v MB, kdy zřizovatelem všech je statutární město Mladá Boleslav (školy, kterých se investiční záměr  jsou uvedeny ve sloupcích B-G) 
Pokud nenastanou nějaké mimořádné okolnosti, předpokládáme, že konečný termín realizace (12/2024) bude dodržen.</t>
    </r>
  </si>
  <si>
    <t>Zpracována PD; zahájeno zadávací řízení na stavební část projektu; v případě zadávací řízení na dodávku AV/IT techniky a vnitřního vybavení (nábytek, apod.). Prováděné úpravy nevyžadují stavební povolení - nerelevantní.</t>
  </si>
  <si>
    <t>Základní škola, Komenského nám. 91, příspěvková organizace</t>
  </si>
  <si>
    <t>Základní škola T.G.Masaryka a Mateřská škola Mladá Boleslav, Svatovítská 574, příspěvková organizace</t>
  </si>
  <si>
    <t>Základní škola Mladá Boleslav, Václavkova 1082, příspěvková organizace</t>
  </si>
  <si>
    <t xml:space="preserve">Základní škola a Mateřská škola Mladá Boleslav, Václavkova 1040, příspěvková organizace </t>
  </si>
  <si>
    <t>Strategický rámec MAP - seznam investičních priorit ZŠ (2021 - 2027)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</si>
</sst>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 &quot;???/???"/>
    <numFmt numFmtId="165" formatCode="#,##0_ ;\-#,##0\ "/>
    <numFmt numFmtId="166" formatCode="_-* #,##0_-;\-* #,##0_-;_-* &quot;-&quot;??_-;_-@_-"/>
  </numFmts>
  <fonts count="46" x14ac:knownFonts="1">
    <font>
      <sz val="11"/>
      <color theme="1"/>
      <name val="Calibri"/>
      <family val="2"/>
      <charset val="238"/>
      <scheme val="minor"/>
    </font>
    <font>
      <b/>
      <sz val="14"/>
      <name val="Calibri"/>
      <family val="2"/>
      <charset val="238"/>
      <scheme val="minor"/>
    </font>
    <font>
      <sz val="11"/>
      <name val="Calibri"/>
      <family val="2"/>
      <charset val="238"/>
      <scheme val="minor"/>
    </font>
    <font>
      <b/>
      <sz val="10"/>
      <name val="Calibri"/>
      <family val="2"/>
      <charset val="238"/>
      <scheme val="minor"/>
    </font>
    <font>
      <sz val="10"/>
      <name val="Calibri"/>
      <family val="2"/>
      <charset val="238"/>
      <scheme val="minor"/>
    </font>
    <font>
      <sz val="11"/>
      <color theme="1"/>
      <name val="Calibri"/>
      <family val="2"/>
      <charset val="238"/>
      <scheme val="minor"/>
    </font>
    <font>
      <sz val="9.5"/>
      <name val="Calibri"/>
      <family val="2"/>
      <charset val="238"/>
      <scheme val="minor"/>
    </font>
    <font>
      <sz val="8"/>
      <name val="Calibri"/>
      <family val="2"/>
      <charset val="238"/>
      <scheme val="minor"/>
    </font>
    <font>
      <sz val="9"/>
      <name val="Calibri"/>
      <family val="2"/>
      <charset val="238"/>
      <scheme val="minor"/>
    </font>
    <font>
      <sz val="7.5"/>
      <name val="Calibri"/>
      <family val="2"/>
      <charset val="238"/>
      <scheme val="minor"/>
    </font>
    <font>
      <sz val="9.5"/>
      <name val="Calibri"/>
      <family val="2"/>
      <charset val="238"/>
    </font>
    <font>
      <vertAlign val="superscript"/>
      <sz val="10"/>
      <name val="Calibri"/>
      <family val="2"/>
      <charset val="238"/>
      <scheme val="minor"/>
    </font>
    <font>
      <i/>
      <sz val="10"/>
      <name val="Calibri"/>
      <family val="2"/>
      <charset val="238"/>
      <scheme val="minor"/>
    </font>
    <font>
      <b/>
      <sz val="11"/>
      <name val="Calibri"/>
      <family val="2"/>
      <charset val="238"/>
      <scheme val="minor"/>
    </font>
    <font>
      <sz val="12"/>
      <name val="Calibri"/>
      <family val="2"/>
      <charset val="238"/>
      <scheme val="minor"/>
    </font>
    <font>
      <sz val="9.5"/>
      <color rgb="FFFF0000"/>
      <name val="Calibri"/>
      <family val="2"/>
      <charset val="238"/>
      <scheme val="minor"/>
    </font>
    <font>
      <sz val="10"/>
      <color rgb="FFFF0000"/>
      <name val="Calibri"/>
      <family val="2"/>
      <charset val="238"/>
      <scheme val="minor"/>
    </font>
    <font>
      <sz val="11"/>
      <color rgb="FFFF0000"/>
      <name val="Calibri"/>
      <family val="2"/>
      <charset val="238"/>
      <scheme val="minor"/>
    </font>
    <font>
      <strike/>
      <sz val="11"/>
      <color rgb="FFFF0000"/>
      <name val="Calibri"/>
      <family val="2"/>
      <charset val="238"/>
      <scheme val="minor"/>
    </font>
    <font>
      <strike/>
      <sz val="10"/>
      <color rgb="FFFF0000"/>
      <name val="Calibri"/>
      <family val="2"/>
      <charset val="238"/>
      <scheme val="minor"/>
    </font>
    <font>
      <b/>
      <sz val="14"/>
      <name val="Calibri"/>
      <family val="2"/>
      <scheme val="minor"/>
    </font>
    <font>
      <sz val="11"/>
      <name val="Calibri"/>
      <family val="2"/>
      <scheme val="minor"/>
    </font>
    <font>
      <b/>
      <sz val="10"/>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9"/>
      <name val="Calibri"/>
      <family val="2"/>
      <scheme val="minor"/>
    </font>
    <font>
      <sz val="9.5"/>
      <name val="Calibri"/>
      <family val="2"/>
      <scheme val="minor"/>
    </font>
    <font>
      <sz val="10"/>
      <color rgb="FFFF0000"/>
      <name val="Calibri"/>
      <family val="2"/>
      <scheme val="minor"/>
    </font>
    <font>
      <strike/>
      <sz val="10"/>
      <name val="Calibri"/>
      <family val="2"/>
      <scheme val="minor"/>
    </font>
    <font>
      <strike/>
      <sz val="11"/>
      <name val="Calibri"/>
      <family val="2"/>
      <scheme val="minor"/>
    </font>
    <font>
      <sz val="8"/>
      <name val="Calibri"/>
      <family val="2"/>
      <scheme val="minor"/>
    </font>
    <font>
      <sz val="8"/>
      <name val="Calibri"/>
      <family val="2"/>
    </font>
    <font>
      <sz val="10"/>
      <name val="Calibri"/>
      <family val="2"/>
    </font>
    <font>
      <strike/>
      <sz val="9.5"/>
      <name val="Calibri"/>
      <family val="2"/>
      <scheme val="minor"/>
    </font>
    <font>
      <strike/>
      <sz val="9.5"/>
      <name val="Calibri"/>
      <family val="2"/>
    </font>
    <font>
      <sz val="9.5"/>
      <color rgb="FFFF0000"/>
      <name val="Calibri"/>
      <family val="2"/>
      <scheme val="minor"/>
    </font>
    <font>
      <sz val="11"/>
      <color rgb="FFFF0000"/>
      <name val="Calibri"/>
      <family val="2"/>
      <scheme val="minor"/>
    </font>
    <font>
      <strike/>
      <sz val="10"/>
      <name val="Calibri"/>
      <family val="2"/>
      <charset val="238"/>
      <scheme val="minor"/>
    </font>
    <font>
      <strike/>
      <sz val="9"/>
      <name val="Calibri"/>
      <family val="2"/>
      <scheme val="minor"/>
    </font>
    <font>
      <b/>
      <sz val="11"/>
      <name val="Calibri"/>
      <family val="2"/>
      <scheme val="minor"/>
    </font>
    <font>
      <sz val="9.5"/>
      <name val="Calibri"/>
      <family val="2"/>
    </font>
    <font>
      <sz val="9"/>
      <color rgb="FFFF0000"/>
      <name val="Calibri"/>
      <family val="2"/>
      <charset val="238"/>
      <scheme val="minor"/>
    </font>
    <font>
      <sz val="8.5"/>
      <name val="Calibri"/>
      <family val="2"/>
      <scheme val="minor"/>
    </font>
    <font>
      <b/>
      <sz val="9.5"/>
      <name val="Calibri"/>
      <family val="2"/>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s>
  <cellStyleXfs count="4">
    <xf numFmtId="0" fontId="0" fillId="0" borderId="0"/>
    <xf numFmtId="0" fontId="5" fillId="0" borderId="0"/>
    <xf numFmtId="0" fontId="5" fillId="0" borderId="0"/>
    <xf numFmtId="43" fontId="5" fillId="0" borderId="0" applyFont="0" applyFill="0" applyBorder="0" applyAlignment="0" applyProtection="0"/>
  </cellStyleXfs>
  <cellXfs count="667">
    <xf numFmtId="0" fontId="0" fillId="0" borderId="0" xfId="0"/>
    <xf numFmtId="0" fontId="2" fillId="0" borderId="0" xfId="0" applyFont="1" applyProtection="1">
      <protection locked="0"/>
    </xf>
    <xf numFmtId="0" fontId="3" fillId="0" borderId="4" xfId="0" applyFont="1" applyBorder="1" applyAlignment="1">
      <alignment horizontal="center" vertical="center" textRotation="90" wrapText="1"/>
    </xf>
    <xf numFmtId="0" fontId="2" fillId="0" borderId="10" xfId="0" applyFont="1" applyBorder="1" applyAlignment="1" applyProtection="1">
      <alignment horizontal="center" vertical="center"/>
      <protection locked="0"/>
    </xf>
    <xf numFmtId="0" fontId="4" fillId="0" borderId="21" xfId="0" applyFont="1" applyBorder="1" applyAlignment="1" applyProtection="1">
      <alignment horizontal="center" vertical="center" textRotation="90"/>
      <protection locked="0"/>
    </xf>
    <xf numFmtId="0" fontId="4" fillId="0" borderId="21" xfId="0" applyFont="1" applyBorder="1" applyAlignment="1" applyProtection="1">
      <alignment vertical="center" wrapText="1"/>
      <protection locked="0"/>
    </xf>
    <xf numFmtId="0" fontId="2" fillId="0" borderId="22" xfId="0" applyFont="1" applyBorder="1" applyAlignment="1" applyProtection="1">
      <alignment horizontal="center" vertical="center"/>
      <protection locked="0"/>
    </xf>
    <xf numFmtId="0" fontId="4" fillId="0" borderId="18" xfId="0" applyFont="1" applyBorder="1" applyAlignment="1" applyProtection="1">
      <alignment horizontal="center" vertical="center" textRotation="90"/>
      <protection locked="0"/>
    </xf>
    <xf numFmtId="0" fontId="4" fillId="0" borderId="18"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2" fillId="0" borderId="18"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4" fillId="0" borderId="18"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2" fillId="0" borderId="7" xfId="0" applyFont="1" applyBorder="1" applyAlignment="1" applyProtection="1">
      <alignment horizontal="center" vertical="center"/>
      <protection locked="0"/>
    </xf>
    <xf numFmtId="0" fontId="2" fillId="0" borderId="20" xfId="0" applyFont="1" applyBorder="1" applyAlignment="1">
      <alignment horizontal="center" vertical="center"/>
    </xf>
    <xf numFmtId="0" fontId="4" fillId="0" borderId="20" xfId="0" applyFont="1" applyBorder="1" applyAlignment="1" applyProtection="1">
      <alignment horizontal="center" vertical="center" textRotation="90"/>
      <protection locked="0"/>
    </xf>
    <xf numFmtId="0" fontId="2" fillId="0" borderId="20" xfId="0" applyFont="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protection locked="0"/>
    </xf>
    <xf numFmtId="0" fontId="2" fillId="0" borderId="0" xfId="0" applyFont="1"/>
    <xf numFmtId="0" fontId="2" fillId="0" borderId="28"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6" fillId="0" borderId="21"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2" fillId="0" borderId="20" xfId="0" applyFont="1" applyBorder="1" applyAlignment="1">
      <alignment horizontal="center" vertical="center" wrapText="1"/>
    </xf>
    <xf numFmtId="0" fontId="2" fillId="0" borderId="8" xfId="0" applyFont="1" applyBorder="1" applyAlignment="1">
      <alignment horizontal="center" vertical="center"/>
    </xf>
    <xf numFmtId="0" fontId="1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24"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7" xfId="0" applyFont="1" applyBorder="1" applyAlignment="1">
      <alignment horizontal="center" vertical="center"/>
    </xf>
    <xf numFmtId="0" fontId="4" fillId="0" borderId="17" xfId="0" applyFont="1" applyBorder="1" applyAlignment="1" applyProtection="1">
      <alignment vertical="center" wrapText="1"/>
      <protection locked="0"/>
    </xf>
    <xf numFmtId="49" fontId="4" fillId="0" borderId="17"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center" vertical="center" textRotation="90"/>
      <protection locked="0"/>
    </xf>
    <xf numFmtId="0" fontId="4" fillId="0" borderId="17" xfId="0" applyFont="1" applyBorder="1" applyAlignment="1" applyProtection="1">
      <alignment horizontal="left" vertical="top" wrapText="1"/>
      <protection locked="0"/>
    </xf>
    <xf numFmtId="0" fontId="2" fillId="0" borderId="0" xfId="0" applyFont="1" applyAlignment="1">
      <alignment horizontal="center"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horizontal="center" vertical="center" wrapText="1"/>
      <protection locked="0"/>
    </xf>
    <xf numFmtId="0" fontId="4" fillId="0" borderId="0" xfId="0" applyFont="1" applyAlignment="1" applyProtection="1">
      <alignment horizontal="center" vertical="center" textRotation="90"/>
      <protection locked="0"/>
    </xf>
    <xf numFmtId="0" fontId="4" fillId="0" borderId="0" xfId="0" applyFont="1" applyAlignment="1" applyProtection="1">
      <alignment horizontal="left" vertical="top" wrapText="1"/>
      <protection locked="0"/>
    </xf>
    <xf numFmtId="0" fontId="8" fillId="0" borderId="15" xfId="0" applyFont="1" applyBorder="1" applyAlignment="1">
      <alignment vertical="center"/>
    </xf>
    <xf numFmtId="0" fontId="4" fillId="0" borderId="21" xfId="0" applyFont="1" applyBorder="1" applyAlignment="1" applyProtection="1">
      <alignment horizontal="left" vertical="top" wrapText="1"/>
      <protection locked="0"/>
    </xf>
    <xf numFmtId="0" fontId="4" fillId="0" borderId="29" xfId="0" applyFont="1" applyBorder="1" applyAlignment="1" applyProtection="1">
      <alignment horizontal="center" vertical="center" textRotation="90"/>
      <protection locked="0"/>
    </xf>
    <xf numFmtId="0" fontId="8" fillId="0" borderId="0" xfId="0" applyFont="1" applyAlignment="1">
      <alignment vertical="center"/>
    </xf>
    <xf numFmtId="0" fontId="2" fillId="0" borderId="39" xfId="0" applyFont="1" applyBorder="1" applyAlignment="1" applyProtection="1">
      <alignment horizontal="center" vertical="center"/>
      <protection locked="0"/>
    </xf>
    <xf numFmtId="0" fontId="8" fillId="0" borderId="41" xfId="0" applyFont="1" applyBorder="1" applyAlignment="1">
      <alignment vertical="center"/>
    </xf>
    <xf numFmtId="0" fontId="4" fillId="0" borderId="32" xfId="0" applyFont="1" applyBorder="1" applyAlignment="1" applyProtection="1">
      <alignment vertical="center" wrapText="1"/>
      <protection locked="0"/>
    </xf>
    <xf numFmtId="0" fontId="8" fillId="0" borderId="41" xfId="0" applyFont="1" applyBorder="1" applyAlignment="1">
      <alignment wrapText="1"/>
    </xf>
    <xf numFmtId="0" fontId="2" fillId="0" borderId="0" xfId="0" applyFont="1" applyAlignment="1">
      <alignment horizontal="center"/>
    </xf>
    <xf numFmtId="0" fontId="2" fillId="0" borderId="33" xfId="0" applyFont="1" applyBorder="1" applyAlignment="1" applyProtection="1">
      <alignment horizontal="center" vertical="center"/>
      <protection locked="0"/>
    </xf>
    <xf numFmtId="0" fontId="4" fillId="0" borderId="34" xfId="0" applyFont="1" applyBorder="1" applyAlignment="1" applyProtection="1">
      <alignment vertical="center" wrapText="1"/>
      <protection locked="0"/>
    </xf>
    <xf numFmtId="0" fontId="2" fillId="0" borderId="36" xfId="0" applyFont="1" applyBorder="1" applyAlignment="1" applyProtection="1">
      <alignment horizontal="center" vertical="center"/>
      <protection locked="0"/>
    </xf>
    <xf numFmtId="0" fontId="4" fillId="0" borderId="29" xfId="0" applyFont="1" applyBorder="1" applyAlignment="1" applyProtection="1">
      <alignment vertical="center" wrapText="1"/>
      <protection locked="0"/>
    </xf>
    <xf numFmtId="0" fontId="2" fillId="0" borderId="24" xfId="0" applyFont="1" applyBorder="1" applyAlignment="1" applyProtection="1">
      <alignment horizontal="center" vertical="center"/>
      <protection locked="0"/>
    </xf>
    <xf numFmtId="0" fontId="4" fillId="0" borderId="28" xfId="0" applyFont="1" applyBorder="1" applyAlignment="1" applyProtection="1">
      <alignment vertical="center" wrapText="1"/>
      <protection locked="0"/>
    </xf>
    <xf numFmtId="0" fontId="4" fillId="0" borderId="28" xfId="0" applyFont="1" applyBorder="1" applyAlignment="1" applyProtection="1">
      <alignment horizontal="left" vertical="top" wrapText="1"/>
      <protection locked="0"/>
    </xf>
    <xf numFmtId="0" fontId="4" fillId="0" borderId="20" xfId="0" applyFont="1" applyBorder="1" applyAlignment="1" applyProtection="1">
      <alignment vertical="center" wrapText="1"/>
      <protection locked="0"/>
    </xf>
    <xf numFmtId="0" fontId="4" fillId="0" borderId="20" xfId="0" applyFont="1" applyBorder="1" applyAlignment="1" applyProtection="1">
      <alignment horizontal="left" vertical="top"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textRotation="90" wrapText="1"/>
      <protection locked="0"/>
    </xf>
    <xf numFmtId="0" fontId="4" fillId="0" borderId="0" xfId="0" applyFont="1" applyAlignment="1" applyProtection="1">
      <alignment horizontal="left" vertical="center"/>
      <protection locked="0"/>
    </xf>
    <xf numFmtId="0" fontId="9" fillId="0" borderId="17" xfId="0" applyFont="1" applyBorder="1" applyAlignment="1" applyProtection="1">
      <alignment horizontal="left" vertical="top" wrapText="1"/>
      <protection locked="0"/>
    </xf>
    <xf numFmtId="0" fontId="4" fillId="0" borderId="21" xfId="0" applyFont="1" applyBorder="1" applyAlignment="1" applyProtection="1">
      <alignment vertical="top" wrapText="1"/>
      <protection locked="0"/>
    </xf>
    <xf numFmtId="0" fontId="4" fillId="0" borderId="34" xfId="0" applyFont="1" applyBorder="1" applyAlignment="1" applyProtection="1">
      <alignment vertical="top" wrapText="1"/>
      <protection locked="0"/>
    </xf>
    <xf numFmtId="0" fontId="4" fillId="0" borderId="18" xfId="0" applyFont="1" applyBorder="1" applyAlignment="1" applyProtection="1">
      <alignment vertical="top" wrapText="1"/>
      <protection locked="0"/>
    </xf>
    <xf numFmtId="0" fontId="4" fillId="0" borderId="20" xfId="0" applyFont="1" applyBorder="1" applyAlignment="1" applyProtection="1">
      <alignment vertical="top" wrapText="1"/>
      <protection locked="0"/>
    </xf>
    <xf numFmtId="0" fontId="4" fillId="0" borderId="17" xfId="0" applyFont="1" applyBorder="1" applyAlignment="1" applyProtection="1">
      <alignment horizontal="center" vertical="center" wrapText="1"/>
      <protection locked="0"/>
    </xf>
    <xf numFmtId="0" fontId="6" fillId="0" borderId="17" xfId="0" applyFont="1" applyBorder="1" applyAlignment="1" applyProtection="1">
      <alignment vertical="center" wrapText="1"/>
      <protection locked="0"/>
    </xf>
    <xf numFmtId="0" fontId="4" fillId="0" borderId="17" xfId="0" applyFont="1" applyBorder="1" applyAlignment="1" applyProtection="1">
      <alignment horizontal="left" vertical="center"/>
      <protection locked="0"/>
    </xf>
    <xf numFmtId="0" fontId="7" fillId="0" borderId="1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49" fontId="4" fillId="0" borderId="18" xfId="0" applyNumberFormat="1" applyFont="1" applyBorder="1" applyAlignment="1" applyProtection="1">
      <alignment horizontal="left" vertical="top" wrapText="1"/>
      <protection locked="0"/>
    </xf>
    <xf numFmtId="0" fontId="4" fillId="0" borderId="28" xfId="0" applyFont="1" applyBorder="1" applyAlignment="1" applyProtection="1">
      <alignment horizontal="center" vertical="center" textRotation="90"/>
      <protection locked="0"/>
    </xf>
    <xf numFmtId="0" fontId="4" fillId="0" borderId="29"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2" fillId="0" borderId="40" xfId="0" applyFont="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0" fontId="4" fillId="0" borderId="31" xfId="0" applyFont="1" applyBorder="1" applyAlignment="1" applyProtection="1">
      <alignment horizontal="left" vertical="top" wrapText="1"/>
      <protection locked="0"/>
    </xf>
    <xf numFmtId="0" fontId="2" fillId="0" borderId="31" xfId="0" applyFont="1" applyBorder="1" applyAlignment="1" applyProtection="1">
      <alignment horizontal="center" vertical="center"/>
      <protection locked="0"/>
    </xf>
    <xf numFmtId="0" fontId="4" fillId="0" borderId="17" xfId="0" applyFont="1" applyBorder="1" applyAlignment="1" applyProtection="1">
      <alignment vertical="center"/>
      <protection locked="0"/>
    </xf>
    <xf numFmtId="0" fontId="6" fillId="0" borderId="17"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4" fillId="0" borderId="17" xfId="0" applyFont="1" applyBorder="1" applyAlignment="1" applyProtection="1">
      <alignment horizontal="center" vertical="center" textRotation="90" wrapText="1"/>
      <protection locked="0"/>
    </xf>
    <xf numFmtId="0" fontId="4" fillId="0" borderId="21"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4" fillId="0" borderId="18" xfId="0" applyFont="1" applyBorder="1" applyAlignment="1">
      <alignment horizontal="left" vertical="top"/>
    </xf>
    <xf numFmtId="0" fontId="4" fillId="0" borderId="20" xfId="0" applyFont="1" applyBorder="1" applyAlignment="1" applyProtection="1">
      <alignment horizontal="left" vertical="top"/>
      <protection locked="0"/>
    </xf>
    <xf numFmtId="0" fontId="4" fillId="0" borderId="0" xfId="0" applyFont="1" applyAlignment="1" applyProtection="1">
      <alignment vertical="justify"/>
      <protection locked="0"/>
    </xf>
    <xf numFmtId="0" fontId="6" fillId="0" borderId="20" xfId="0" applyFont="1" applyBorder="1" applyAlignment="1" applyProtection="1">
      <alignment horizontal="left" vertical="top" wrapText="1"/>
      <protection locked="0"/>
    </xf>
    <xf numFmtId="0" fontId="2" fillId="0" borderId="42" xfId="0" applyFont="1" applyBorder="1" applyAlignment="1">
      <alignment horizontal="center" vertical="center"/>
    </xf>
    <xf numFmtId="0" fontId="6" fillId="0" borderId="0" xfId="0" applyFont="1" applyAlignment="1" applyProtection="1">
      <alignment horizontal="left" vertical="top" wrapText="1"/>
      <protection locked="0"/>
    </xf>
    <xf numFmtId="49" fontId="4" fillId="0" borderId="17" xfId="0" applyNumberFormat="1" applyFont="1" applyBorder="1" applyAlignment="1" applyProtection="1">
      <alignment horizontal="center" vertical="center" textRotation="90" wrapText="1"/>
      <protection locked="0"/>
    </xf>
    <xf numFmtId="3" fontId="4" fillId="0" borderId="17" xfId="0" applyNumberFormat="1" applyFont="1" applyBorder="1" applyAlignment="1" applyProtection="1">
      <alignment horizontal="center" vertical="center" textRotation="90"/>
      <protection locked="0"/>
    </xf>
    <xf numFmtId="3" fontId="4" fillId="0" borderId="17" xfId="0" applyNumberFormat="1" applyFont="1" applyBorder="1" applyAlignment="1" applyProtection="1">
      <alignment horizontal="center" vertical="center" textRotation="90" wrapText="1"/>
      <protection locked="0"/>
    </xf>
    <xf numFmtId="3" fontId="4" fillId="0" borderId="17" xfId="0" applyNumberFormat="1" applyFont="1" applyBorder="1" applyAlignment="1" applyProtection="1">
      <alignment horizontal="center" vertical="center"/>
      <protection locked="0"/>
    </xf>
    <xf numFmtId="0" fontId="4" fillId="0" borderId="18" xfId="0" applyFont="1" applyBorder="1" applyAlignment="1" applyProtection="1">
      <alignment vertical="justify"/>
      <protection locked="0"/>
    </xf>
    <xf numFmtId="0" fontId="4" fillId="0" borderId="20" xfId="0" applyFont="1" applyBorder="1" applyAlignment="1" applyProtection="1">
      <alignment vertical="justify"/>
      <protection locked="0"/>
    </xf>
    <xf numFmtId="49" fontId="4" fillId="0" borderId="0" xfId="0" applyNumberFormat="1" applyFont="1" applyAlignment="1" applyProtection="1">
      <alignment horizontal="center" vertical="center" textRotation="90" wrapText="1"/>
      <protection locked="0"/>
    </xf>
    <xf numFmtId="0" fontId="2" fillId="0" borderId="21" xfId="1" applyFont="1" applyBorder="1" applyAlignment="1" applyProtection="1">
      <alignment horizontal="left" vertical="center" wrapText="1"/>
      <protection locked="0"/>
    </xf>
    <xf numFmtId="0" fontId="2" fillId="0" borderId="21" xfId="0" applyFont="1" applyBorder="1" applyAlignment="1" applyProtection="1">
      <alignment horizontal="center" vertical="center" wrapText="1"/>
      <protection locked="0"/>
    </xf>
    <xf numFmtId="0" fontId="2" fillId="0" borderId="18" xfId="1" applyFont="1" applyBorder="1" applyAlignment="1" applyProtection="1">
      <alignment horizontal="left" vertical="center" wrapText="1"/>
      <protection locked="0"/>
    </xf>
    <xf numFmtId="0" fontId="2" fillId="0" borderId="18" xfId="0" applyFont="1" applyBorder="1" applyAlignment="1" applyProtection="1">
      <alignment horizontal="center" vertical="center" wrapText="1"/>
      <protection locked="0"/>
    </xf>
    <xf numFmtId="0" fontId="6" fillId="0" borderId="18" xfId="0" applyFont="1" applyBorder="1" applyAlignment="1" applyProtection="1">
      <alignment horizontal="left" vertical="center" wrapText="1"/>
      <protection locked="0"/>
    </xf>
    <xf numFmtId="0" fontId="2" fillId="0" borderId="28" xfId="1" applyFont="1" applyBorder="1" applyAlignment="1" applyProtection="1">
      <alignment horizontal="left" vertical="center" wrapText="1"/>
      <protection locked="0"/>
    </xf>
    <xf numFmtId="0" fontId="2" fillId="0" borderId="28" xfId="0" applyFont="1" applyBorder="1" applyAlignment="1" applyProtection="1">
      <alignment horizontal="center" vertical="center" wrapText="1"/>
      <protection locked="0"/>
    </xf>
    <xf numFmtId="0" fontId="2" fillId="0" borderId="28" xfId="2" applyFont="1" applyBorder="1" applyAlignment="1" applyProtection="1">
      <alignment horizontal="left" vertical="center" wrapText="1"/>
      <protection locked="0"/>
    </xf>
    <xf numFmtId="0" fontId="2" fillId="0" borderId="18" xfId="2" applyFont="1" applyBorder="1" applyAlignment="1" applyProtection="1">
      <alignment horizontal="left" vertical="center" wrapText="1"/>
      <protection locked="0"/>
    </xf>
    <xf numFmtId="0" fontId="4" fillId="0" borderId="21" xfId="0" applyFont="1" applyBorder="1" applyAlignment="1">
      <alignment horizontal="left" vertical="top" wrapText="1"/>
    </xf>
    <xf numFmtId="3" fontId="4" fillId="0" borderId="21" xfId="0" applyNumberFormat="1" applyFont="1" applyBorder="1" applyAlignment="1" applyProtection="1">
      <alignment horizontal="center" vertical="center"/>
      <protection locked="0"/>
    </xf>
    <xf numFmtId="0" fontId="4" fillId="0" borderId="20" xfId="0" applyFont="1" applyBorder="1" applyAlignment="1">
      <alignment horizontal="left" vertical="top" wrapText="1"/>
    </xf>
    <xf numFmtId="3" fontId="4" fillId="0" borderId="20" xfId="0" applyNumberFormat="1" applyFont="1" applyBorder="1" applyAlignment="1" applyProtection="1">
      <alignment horizontal="center" vertical="center"/>
      <protection locked="0"/>
    </xf>
    <xf numFmtId="0" fontId="2" fillId="0" borderId="17" xfId="0" applyFont="1" applyBorder="1" applyAlignment="1">
      <alignment horizontal="center" vertical="center" textRotation="90"/>
    </xf>
    <xf numFmtId="0" fontId="8" fillId="0" borderId="18" xfId="0" applyFont="1" applyBorder="1" applyAlignment="1">
      <alignment horizontal="left" vertical="center" wrapText="1" indent="1"/>
    </xf>
    <xf numFmtId="0" fontId="8" fillId="0" borderId="0" xfId="0" applyFont="1" applyAlignment="1">
      <alignment horizontal="left" vertical="center" wrapText="1" indent="1"/>
    </xf>
    <xf numFmtId="0" fontId="4" fillId="0" borderId="0" xfId="0" applyFont="1" applyAlignment="1" applyProtection="1">
      <alignment horizontal="center" vertical="center"/>
      <protection locked="0"/>
    </xf>
    <xf numFmtId="0" fontId="8" fillId="0" borderId="20" xfId="0" applyFont="1" applyBorder="1" applyAlignment="1" applyProtection="1">
      <alignment horizontal="left" vertical="top" wrapText="1"/>
      <protection locked="0"/>
    </xf>
    <xf numFmtId="0" fontId="2" fillId="0" borderId="0" xfId="0" applyFont="1" applyAlignment="1">
      <alignment horizontal="center" wrapText="1"/>
    </xf>
    <xf numFmtId="49" fontId="2" fillId="0" borderId="0" xfId="0" applyNumberFormat="1" applyFont="1" applyAlignment="1">
      <alignment horizontal="center" vertical="center" textRotation="90"/>
    </xf>
    <xf numFmtId="0" fontId="2" fillId="0" borderId="0" xfId="0" applyFont="1" applyAlignment="1" applyProtection="1">
      <alignment horizontal="center"/>
      <protection locked="0"/>
    </xf>
    <xf numFmtId="0" fontId="4" fillId="0" borderId="21"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2" fillId="0" borderId="21" xfId="0" applyFont="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textRotation="90"/>
      <protection locked="0"/>
    </xf>
    <xf numFmtId="0" fontId="4" fillId="0" borderId="2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left" vertical="top" wrapText="1"/>
      <protection locked="0"/>
    </xf>
    <xf numFmtId="0" fontId="4" fillId="0" borderId="29" xfId="0" applyFont="1" applyBorder="1" applyAlignment="1" applyProtection="1">
      <alignment horizontal="left" vertical="center" wrapText="1"/>
      <protection locked="0"/>
    </xf>
    <xf numFmtId="0" fontId="6" fillId="0" borderId="29" xfId="0" applyFont="1" applyBorder="1" applyAlignment="1" applyProtection="1">
      <alignment horizontal="left" vertical="top" wrapText="1"/>
      <protection locked="0"/>
    </xf>
    <xf numFmtId="0" fontId="2" fillId="0" borderId="29" xfId="0" applyFont="1" applyBorder="1" applyAlignment="1" applyProtection="1">
      <alignment horizontal="center" vertical="center"/>
      <protection locked="0"/>
    </xf>
    <xf numFmtId="0" fontId="4" fillId="0" borderId="28"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3" fontId="4" fillId="0" borderId="2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49" fontId="4" fillId="0" borderId="17" xfId="0" applyNumberFormat="1" applyFont="1" applyBorder="1" applyAlignment="1" applyProtection="1">
      <alignment horizontal="center" vertical="center"/>
      <protection locked="0"/>
    </xf>
    <xf numFmtId="0" fontId="2" fillId="0" borderId="17" xfId="0" applyFont="1" applyBorder="1" applyAlignment="1" applyProtection="1">
      <alignment horizontal="center"/>
      <protection locked="0"/>
    </xf>
    <xf numFmtId="0" fontId="4" fillId="0" borderId="13" xfId="0" applyFont="1" applyBorder="1" applyAlignment="1" applyProtection="1">
      <alignment horizontal="center" vertical="center"/>
      <protection locked="0"/>
    </xf>
    <xf numFmtId="3" fontId="4"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0" fontId="2" fillId="0" borderId="21" xfId="0" applyFont="1" applyBorder="1" applyAlignment="1" applyProtection="1">
      <alignment horizontal="center"/>
      <protection locked="0"/>
    </xf>
    <xf numFmtId="0" fontId="4" fillId="0" borderId="9" xfId="0" applyFont="1" applyBorder="1" applyAlignment="1" applyProtection="1">
      <alignment horizontal="center" vertical="center"/>
      <protection locked="0"/>
    </xf>
    <xf numFmtId="3" fontId="4" fillId="0" borderId="18"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0" fontId="2" fillId="0" borderId="18" xfId="0" applyFont="1" applyBorder="1" applyAlignment="1" applyProtection="1">
      <alignment horizontal="center"/>
      <protection locked="0"/>
    </xf>
    <xf numFmtId="0" fontId="4" fillId="0" borderId="19" xfId="0" applyFont="1" applyBorder="1" applyAlignment="1" applyProtection="1">
      <alignment horizontal="center" vertical="center"/>
      <protection locked="0"/>
    </xf>
    <xf numFmtId="3" fontId="4" fillId="0" borderId="32" xfId="0" applyNumberFormat="1" applyFont="1" applyBorder="1" applyAlignment="1" applyProtection="1">
      <alignment horizontal="center" vertical="center"/>
      <protection locked="0"/>
    </xf>
    <xf numFmtId="49" fontId="4" fillId="0" borderId="32" xfId="0" applyNumberFormat="1" applyFont="1" applyBorder="1" applyAlignment="1" applyProtection="1">
      <alignment horizontal="center" vertical="center"/>
      <protection locked="0"/>
    </xf>
    <xf numFmtId="0" fontId="2" fillId="0" borderId="32" xfId="0" applyFont="1" applyBorder="1" applyAlignment="1" applyProtection="1">
      <alignment horizontal="center"/>
      <protection locked="0"/>
    </xf>
    <xf numFmtId="0" fontId="4" fillId="0" borderId="38" xfId="0" applyFont="1" applyBorder="1" applyAlignment="1" applyProtection="1">
      <alignment horizontal="center" vertical="center"/>
      <protection locked="0"/>
    </xf>
    <xf numFmtId="3" fontId="4" fillId="0" borderId="31"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3" fontId="4" fillId="0" borderId="34"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0" fontId="2" fillId="0" borderId="34" xfId="0" applyFont="1" applyBorder="1" applyAlignment="1" applyProtection="1">
      <alignment horizontal="center"/>
      <protection locked="0"/>
    </xf>
    <xf numFmtId="0" fontId="4" fillId="0" borderId="35" xfId="0" applyFont="1" applyBorder="1" applyAlignment="1" applyProtection="1">
      <alignment horizontal="center" vertical="center"/>
      <protection locked="0"/>
    </xf>
    <xf numFmtId="49" fontId="4" fillId="0" borderId="34" xfId="0" applyNumberFormat="1" applyFont="1" applyBorder="1" applyAlignment="1" applyProtection="1">
      <alignment horizontal="center" vertical="center"/>
      <protection locked="0"/>
    </xf>
    <xf numFmtId="3" fontId="4" fillId="0" borderId="29"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0" fontId="2" fillId="0" borderId="29" xfId="0" applyFont="1" applyBorder="1" applyAlignment="1" applyProtection="1">
      <alignment horizontal="center"/>
      <protection locked="0"/>
    </xf>
    <xf numFmtId="0" fontId="4" fillId="0" borderId="30" xfId="0" applyFont="1" applyBorder="1" applyAlignment="1" applyProtection="1">
      <alignment horizontal="center" vertical="center"/>
      <protection locked="0"/>
    </xf>
    <xf numFmtId="3" fontId="4" fillId="0" borderId="28" xfId="0" applyNumberFormat="1"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2" fillId="0" borderId="28" xfId="0" applyFont="1" applyBorder="1" applyAlignment="1" applyProtection="1">
      <alignment horizontal="center"/>
      <protection locked="0"/>
    </xf>
    <xf numFmtId="0" fontId="4" fillId="0" borderId="25" xfId="0"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0" fontId="2" fillId="0" borderId="20" xfId="0" applyFont="1" applyBorder="1" applyAlignment="1" applyProtection="1">
      <alignment horizont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protection locked="0"/>
    </xf>
    <xf numFmtId="3" fontId="6" fillId="0" borderId="17" xfId="0" applyNumberFormat="1"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164" fontId="4" fillId="0" borderId="21" xfId="0" applyNumberFormat="1" applyFont="1" applyBorder="1" applyAlignment="1" applyProtection="1">
      <alignment horizontal="center" vertical="center"/>
      <protection locked="0"/>
    </xf>
    <xf numFmtId="164" fontId="4" fillId="0" borderId="1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wrapText="1"/>
      <protection locked="0"/>
    </xf>
    <xf numFmtId="164" fontId="4" fillId="0" borderId="28" xfId="0" applyNumberFormat="1" applyFont="1" applyBorder="1" applyAlignment="1" applyProtection="1">
      <alignment horizontal="center" vertical="center"/>
      <protection locked="0"/>
    </xf>
    <xf numFmtId="0" fontId="6" fillId="0" borderId="28" xfId="0" applyFont="1" applyBorder="1" applyAlignment="1" applyProtection="1">
      <alignment horizontal="center" vertical="center" wrapText="1"/>
      <protection locked="0"/>
    </xf>
    <xf numFmtId="164" fontId="4" fillId="0" borderId="20" xfId="0" applyNumberFormat="1" applyFont="1" applyBorder="1" applyAlignment="1" applyProtection="1">
      <alignment horizontal="center" vertical="center"/>
      <protection locked="0"/>
    </xf>
    <xf numFmtId="0" fontId="6" fillId="0" borderId="20" xfId="0" applyFont="1" applyBorder="1" applyAlignment="1" applyProtection="1">
      <alignment horizontal="center" vertical="center" wrapText="1"/>
      <protection locked="0"/>
    </xf>
    <xf numFmtId="0" fontId="2" fillId="0" borderId="31" xfId="0" applyFont="1" applyBorder="1" applyAlignment="1" applyProtection="1">
      <alignment horizontal="center"/>
      <protection locked="0"/>
    </xf>
    <xf numFmtId="0" fontId="4" fillId="0" borderId="37" xfId="0"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164" fontId="4" fillId="0" borderId="0" xfId="0" applyNumberFormat="1" applyFont="1" applyAlignment="1" applyProtection="1">
      <alignment horizontal="center" vertical="center"/>
      <protection locked="0"/>
    </xf>
    <xf numFmtId="0" fontId="2" fillId="0" borderId="20"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49" fontId="2" fillId="0" borderId="21" xfId="0" applyNumberFormat="1" applyFont="1" applyBorder="1" applyAlignment="1">
      <alignment horizontal="center" vertical="center"/>
    </xf>
    <xf numFmtId="0" fontId="2" fillId="0" borderId="21" xfId="0" applyFont="1" applyBorder="1" applyAlignment="1">
      <alignment horizontal="center"/>
    </xf>
    <xf numFmtId="0" fontId="2" fillId="0" borderId="9" xfId="0" applyFont="1" applyBorder="1" applyAlignment="1">
      <alignment horizontal="center" vertical="center" wrapText="1"/>
    </xf>
    <xf numFmtId="49" fontId="2" fillId="0" borderId="20" xfId="0" applyNumberFormat="1" applyFont="1" applyBorder="1" applyAlignment="1">
      <alignment horizontal="center" vertical="center"/>
    </xf>
    <xf numFmtId="3" fontId="2" fillId="0" borderId="0" xfId="0" applyNumberFormat="1" applyFont="1" applyAlignment="1" applyProtection="1">
      <alignment horizontal="center"/>
      <protection locked="0"/>
    </xf>
    <xf numFmtId="0" fontId="4" fillId="0" borderId="21" xfId="0" applyFont="1" applyBorder="1" applyAlignment="1" applyProtection="1">
      <alignment vertical="center"/>
      <protection locked="0"/>
    </xf>
    <xf numFmtId="0" fontId="4" fillId="0" borderId="20" xfId="0" applyFont="1" applyBorder="1" applyAlignment="1" applyProtection="1">
      <alignment vertical="center"/>
      <protection locked="0"/>
    </xf>
    <xf numFmtId="0" fontId="17" fillId="0" borderId="7" xfId="0" applyFont="1" applyBorder="1" applyAlignment="1" applyProtection="1">
      <alignment horizontal="center" vertical="center"/>
      <protection locked="0"/>
    </xf>
    <xf numFmtId="49" fontId="16" fillId="0" borderId="21" xfId="0" applyNumberFormat="1" applyFont="1" applyBorder="1" applyAlignment="1" applyProtection="1">
      <alignment horizontal="center" vertical="center"/>
      <protection locked="0"/>
    </xf>
    <xf numFmtId="0" fontId="8" fillId="0" borderId="21" xfId="0" applyFont="1" applyBorder="1" applyAlignment="1" applyProtection="1">
      <alignment horizontal="left" vertical="top" wrapText="1"/>
      <protection locked="0"/>
    </xf>
    <xf numFmtId="3" fontId="16" fillId="0" borderId="21" xfId="0" applyNumberFormat="1" applyFont="1" applyBorder="1" applyAlignment="1" applyProtection="1">
      <alignment horizontal="center" vertical="center"/>
      <protection locked="0"/>
    </xf>
    <xf numFmtId="0" fontId="15" fillId="0" borderId="2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3" fontId="16" fillId="0" borderId="20" xfId="0" applyNumberFormat="1" applyFont="1" applyBorder="1" applyAlignment="1" applyProtection="1">
      <alignment horizontal="center" vertical="center"/>
      <protection locked="0"/>
    </xf>
    <xf numFmtId="49" fontId="16" fillId="0" borderId="20" xfId="0" applyNumberFormat="1" applyFont="1" applyBorder="1" applyAlignment="1" applyProtection="1">
      <alignment horizontal="center" vertical="center"/>
      <protection locked="0"/>
    </xf>
    <xf numFmtId="0" fontId="15" fillId="0" borderId="20"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protection locked="0"/>
    </xf>
    <xf numFmtId="0" fontId="15" fillId="0" borderId="17" xfId="0" applyFont="1" applyBorder="1" applyAlignment="1" applyProtection="1">
      <alignment horizontal="left" vertical="top" wrapText="1"/>
      <protection locked="0"/>
    </xf>
    <xf numFmtId="3" fontId="16" fillId="0" borderId="17" xfId="0" applyNumberFormat="1" applyFont="1" applyBorder="1" applyAlignment="1" applyProtection="1">
      <alignment horizontal="center" vertical="center"/>
      <protection locked="0"/>
    </xf>
    <xf numFmtId="49" fontId="16" fillId="0" borderId="17" xfId="0" applyNumberFormat="1" applyFont="1" applyBorder="1" applyAlignment="1" applyProtection="1">
      <alignment horizontal="center" vertical="center"/>
      <protection locked="0"/>
    </xf>
    <xf numFmtId="0" fontId="6" fillId="0" borderId="31" xfId="0" applyFont="1" applyBorder="1" applyAlignment="1" applyProtection="1">
      <alignment horizontal="left" vertical="top" wrapText="1"/>
      <protection locked="0"/>
    </xf>
    <xf numFmtId="164" fontId="4" fillId="0" borderId="31" xfId="0" applyNumberFormat="1"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164" fontId="16" fillId="0" borderId="18" xfId="0" applyNumberFormat="1"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21" xfId="0" applyFont="1" applyBorder="1" applyAlignment="1" applyProtection="1">
      <alignment horizontal="center" vertical="center" textRotation="90"/>
      <protection locked="0"/>
    </xf>
    <xf numFmtId="0" fontId="19" fillId="0" borderId="21" xfId="0" applyFont="1" applyBorder="1" applyAlignment="1" applyProtection="1">
      <alignment vertical="center" wrapText="1"/>
      <protection locked="0"/>
    </xf>
    <xf numFmtId="0" fontId="19" fillId="0" borderId="21" xfId="0" applyFont="1" applyBorder="1" applyAlignment="1" applyProtection="1">
      <alignment vertical="justify"/>
      <protection locked="0"/>
    </xf>
    <xf numFmtId="3" fontId="19" fillId="0" borderId="21" xfId="0" applyNumberFormat="1" applyFont="1" applyBorder="1" applyAlignment="1" applyProtection="1">
      <alignment horizontal="center" vertical="center"/>
      <protection locked="0"/>
    </xf>
    <xf numFmtId="164" fontId="19" fillId="0" borderId="21" xfId="0" applyNumberFormat="1" applyFont="1" applyBorder="1" applyAlignment="1" applyProtection="1">
      <alignment horizontal="center" vertical="center"/>
      <protection locked="0"/>
    </xf>
    <xf numFmtId="0" fontId="18" fillId="0" borderId="21" xfId="0" applyFont="1" applyBorder="1" applyAlignment="1" applyProtection="1">
      <alignment horizontal="center"/>
      <protection locked="0"/>
    </xf>
    <xf numFmtId="0" fontId="18" fillId="0" borderId="21"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9" fillId="0" borderId="18" xfId="0" applyFont="1" applyBorder="1" applyAlignment="1" applyProtection="1">
      <alignment horizontal="center" vertical="center" textRotation="90"/>
      <protection locked="0"/>
    </xf>
    <xf numFmtId="0" fontId="19" fillId="0" borderId="18" xfId="0" applyFont="1" applyBorder="1" applyAlignment="1" applyProtection="1">
      <alignment vertical="center" wrapText="1"/>
      <protection locked="0"/>
    </xf>
    <xf numFmtId="0" fontId="19" fillId="0" borderId="18" xfId="0" applyFont="1" applyBorder="1" applyAlignment="1" applyProtection="1">
      <alignment vertical="justify"/>
      <protection locked="0"/>
    </xf>
    <xf numFmtId="3" fontId="19" fillId="0" borderId="18" xfId="0" applyNumberFormat="1" applyFont="1" applyBorder="1" applyAlignment="1" applyProtection="1">
      <alignment horizontal="center" vertical="center"/>
      <protection locked="0"/>
    </xf>
    <xf numFmtId="164" fontId="19" fillId="0" borderId="18" xfId="0" applyNumberFormat="1" applyFont="1" applyBorder="1" applyAlignment="1" applyProtection="1">
      <alignment horizontal="center" vertical="center"/>
      <protection locked="0"/>
    </xf>
    <xf numFmtId="0" fontId="18" fillId="0" borderId="18" xfId="0" applyFont="1" applyBorder="1" applyAlignment="1" applyProtection="1">
      <alignment horizontal="center"/>
      <protection locked="0"/>
    </xf>
    <xf numFmtId="0" fontId="18"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protection locked="0"/>
    </xf>
    <xf numFmtId="165" fontId="4" fillId="0" borderId="21" xfId="3" applyNumberFormat="1" applyFont="1" applyFill="1" applyBorder="1" applyAlignment="1" applyProtection="1">
      <alignment horizontal="center" vertical="center"/>
      <protection locked="0"/>
    </xf>
    <xf numFmtId="165" fontId="4" fillId="0" borderId="20" xfId="3" applyNumberFormat="1" applyFont="1" applyFill="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textRotation="90" wrapText="1"/>
      <protection locked="0"/>
    </xf>
    <xf numFmtId="0" fontId="4" fillId="0" borderId="20" xfId="0" applyFont="1" applyBorder="1" applyAlignment="1" applyProtection="1">
      <alignment horizontal="center" vertical="center" textRotation="90" wrapText="1"/>
      <protection locked="0"/>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49" fontId="4" fillId="0" borderId="21" xfId="0" applyNumberFormat="1" applyFont="1" applyBorder="1" applyAlignment="1" applyProtection="1">
      <alignment horizontal="center" vertical="center" textRotation="90" wrapText="1"/>
      <protection locked="0"/>
    </xf>
    <xf numFmtId="49" fontId="4" fillId="0" borderId="20" xfId="0" applyNumberFormat="1" applyFont="1" applyBorder="1" applyAlignment="1" applyProtection="1">
      <alignment horizontal="center" vertical="center" textRotation="90" wrapText="1"/>
      <protection locked="0"/>
    </xf>
    <xf numFmtId="0" fontId="4" fillId="0" borderId="21" xfId="0" applyFont="1" applyBorder="1" applyAlignment="1" applyProtection="1">
      <alignment horizontal="center" vertical="center" textRotation="90"/>
      <protection locked="0"/>
    </xf>
    <xf numFmtId="0" fontId="4" fillId="0" borderId="20" xfId="0" applyFont="1" applyBorder="1" applyAlignment="1" applyProtection="1">
      <alignment horizontal="center" vertical="center" textRotation="90"/>
      <protection locked="0"/>
    </xf>
    <xf numFmtId="49" fontId="4" fillId="0" borderId="21" xfId="0" applyNumberFormat="1" applyFont="1" applyBorder="1" applyAlignment="1" applyProtection="1">
      <alignment horizontal="center" vertical="center" textRotation="90"/>
      <protection locked="0"/>
    </xf>
    <xf numFmtId="49" fontId="4" fillId="0" borderId="20" xfId="0" applyNumberFormat="1" applyFont="1" applyBorder="1" applyAlignment="1" applyProtection="1">
      <alignment horizontal="center" vertical="center" textRotation="90"/>
      <protection locked="0"/>
    </xf>
    <xf numFmtId="0" fontId="4" fillId="0" borderId="21" xfId="0" applyFont="1" applyBorder="1" applyAlignment="1" applyProtection="1">
      <alignment horizontal="center" vertical="top" textRotation="90"/>
      <protection locked="0"/>
    </xf>
    <xf numFmtId="0" fontId="4" fillId="0" borderId="20" xfId="0" applyFont="1" applyBorder="1" applyAlignment="1" applyProtection="1">
      <alignment horizontal="center" vertical="top" textRotation="90"/>
      <protection locked="0"/>
    </xf>
    <xf numFmtId="0" fontId="2" fillId="0" borderId="18"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49" fontId="4" fillId="0" borderId="21" xfId="0" applyNumberFormat="1" applyFont="1" applyBorder="1" applyAlignment="1" applyProtection="1">
      <alignment horizontal="center" vertical="center" wrapText="1"/>
      <protection locked="0"/>
    </xf>
    <xf numFmtId="49" fontId="4" fillId="0" borderId="18"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0" fontId="4" fillId="0" borderId="18" xfId="0" applyFont="1" applyBorder="1" applyAlignment="1" applyProtection="1">
      <alignment horizontal="center" vertical="center" textRotation="90"/>
      <protection locked="0"/>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4" fillId="0" borderId="3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49" fontId="4" fillId="0" borderId="31"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center" vertical="center" textRotation="90"/>
      <protection locked="0"/>
    </xf>
    <xf numFmtId="0" fontId="4" fillId="0" borderId="29" xfId="0" applyFont="1" applyBorder="1" applyAlignment="1" applyProtection="1">
      <alignment horizontal="center" vertical="center" textRotation="90"/>
      <protection locked="0"/>
    </xf>
    <xf numFmtId="0" fontId="4" fillId="0" borderId="32" xfId="0" applyFont="1" applyBorder="1" applyAlignment="1" applyProtection="1">
      <alignment horizontal="center" vertical="center" textRotation="90"/>
      <protection locked="0"/>
    </xf>
    <xf numFmtId="0" fontId="4" fillId="0" borderId="34" xfId="0" applyFont="1" applyBorder="1" applyAlignment="1" applyProtection="1">
      <alignment horizontal="center" vertical="center" textRotation="90"/>
      <protection locked="0"/>
    </xf>
    <xf numFmtId="0" fontId="4" fillId="0" borderId="28" xfId="0" applyFont="1" applyBorder="1" applyAlignment="1" applyProtection="1">
      <alignment horizontal="center" vertical="center" textRotation="90"/>
      <protection locked="0"/>
    </xf>
    <xf numFmtId="0" fontId="2" fillId="0" borderId="28" xfId="0" applyFont="1" applyBorder="1" applyAlignment="1">
      <alignment horizontal="center" vertical="center"/>
    </xf>
    <xf numFmtId="49" fontId="2" fillId="0" borderId="31" xfId="0" applyNumberFormat="1" applyFont="1" applyBorder="1" applyAlignment="1" applyProtection="1">
      <alignment horizontal="center" vertical="center" textRotation="90" wrapText="1"/>
      <protection locked="0"/>
    </xf>
    <xf numFmtId="49" fontId="2" fillId="0" borderId="29" xfId="0" applyNumberFormat="1" applyFont="1" applyBorder="1" applyAlignment="1" applyProtection="1">
      <alignment horizontal="center" vertical="center" textRotation="90" wrapText="1"/>
      <protection locked="0"/>
    </xf>
    <xf numFmtId="49" fontId="2" fillId="0" borderId="34" xfId="0" applyNumberFormat="1" applyFont="1" applyBorder="1" applyAlignment="1" applyProtection="1">
      <alignment horizontal="center" vertical="center" textRotation="90" wrapText="1"/>
      <protection locked="0"/>
    </xf>
    <xf numFmtId="0" fontId="2" fillId="0" borderId="31" xfId="0" applyFont="1" applyBorder="1" applyAlignment="1" applyProtection="1">
      <alignment horizontal="center" vertical="center" textRotation="90" wrapText="1"/>
      <protection locked="0"/>
    </xf>
    <xf numFmtId="0" fontId="2" fillId="0" borderId="29" xfId="0" applyFont="1" applyBorder="1" applyAlignment="1" applyProtection="1">
      <alignment horizontal="center" vertical="center" textRotation="90" wrapText="1"/>
      <protection locked="0"/>
    </xf>
    <xf numFmtId="0" fontId="2" fillId="0" borderId="34" xfId="0" applyFont="1" applyBorder="1" applyAlignment="1" applyProtection="1">
      <alignment horizontal="center" vertical="center" textRotation="90" wrapText="1"/>
      <protection locked="0"/>
    </xf>
    <xf numFmtId="0" fontId="18" fillId="0" borderId="21" xfId="0" applyFont="1" applyBorder="1" applyAlignment="1">
      <alignment horizontal="center" vertical="center"/>
    </xf>
    <xf numFmtId="0" fontId="18" fillId="0" borderId="18" xfId="0" applyFont="1" applyBorder="1" applyAlignment="1">
      <alignment horizontal="center" vertical="center"/>
    </xf>
    <xf numFmtId="0" fontId="19" fillId="0" borderId="21"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49" fontId="19" fillId="0" borderId="21" xfId="0" applyNumberFormat="1" applyFont="1" applyBorder="1" applyAlignment="1" applyProtection="1">
      <alignment horizontal="center" vertical="center" wrapText="1"/>
      <protection locked="0"/>
    </xf>
    <xf numFmtId="49" fontId="19" fillId="0" borderId="18" xfId="0" applyNumberFormat="1" applyFont="1" applyBorder="1" applyAlignment="1" applyProtection="1">
      <alignment horizontal="center" vertical="center" wrapText="1"/>
      <protection locked="0"/>
    </xf>
    <xf numFmtId="0" fontId="19" fillId="0" borderId="21" xfId="0" applyFont="1" applyBorder="1" applyAlignment="1" applyProtection="1">
      <alignment horizontal="center" vertical="center" textRotation="90"/>
      <protection locked="0"/>
    </xf>
    <xf numFmtId="0" fontId="19" fillId="0" borderId="18" xfId="0" applyFont="1" applyBorder="1" applyAlignment="1" applyProtection="1">
      <alignment horizontal="center" vertical="center" textRotation="90"/>
      <protection locked="0"/>
    </xf>
    <xf numFmtId="0" fontId="2" fillId="0" borderId="34" xfId="0" applyFont="1" applyBorder="1" applyAlignment="1">
      <alignment horizontal="center" vertical="center"/>
    </xf>
    <xf numFmtId="0" fontId="4" fillId="0" borderId="34" xfId="0" applyFont="1" applyBorder="1" applyAlignment="1" applyProtection="1">
      <alignment horizontal="center" vertical="center" wrapText="1"/>
      <protection locked="0"/>
    </xf>
    <xf numFmtId="49" fontId="4" fillId="0" borderId="34" xfId="0" applyNumberFormat="1" applyFont="1" applyBorder="1" applyAlignment="1" applyProtection="1">
      <alignment horizontal="center" vertical="center" wrapText="1"/>
      <protection locked="0"/>
    </xf>
    <xf numFmtId="1" fontId="4" fillId="0" borderId="31" xfId="0" applyNumberFormat="1" applyFont="1" applyBorder="1" applyAlignment="1" applyProtection="1">
      <alignment horizontal="center" vertical="center" textRotation="90"/>
      <protection locked="0"/>
    </xf>
    <xf numFmtId="1" fontId="4" fillId="0" borderId="29" xfId="0" applyNumberFormat="1" applyFont="1" applyBorder="1" applyAlignment="1" applyProtection="1">
      <alignment horizontal="center" vertical="center" textRotation="90"/>
      <protection locked="0"/>
    </xf>
    <xf numFmtId="1" fontId="4" fillId="0" borderId="34" xfId="0" applyNumberFormat="1" applyFont="1" applyBorder="1" applyAlignment="1" applyProtection="1">
      <alignment horizontal="center" vertical="center" textRotation="90"/>
      <protection locked="0"/>
    </xf>
    <xf numFmtId="49" fontId="4" fillId="0" borderId="18" xfId="0" applyNumberFormat="1" applyFont="1" applyBorder="1" applyAlignment="1" applyProtection="1">
      <alignment horizontal="center" vertical="center" textRotation="90" wrapText="1"/>
      <protection locked="0"/>
    </xf>
    <xf numFmtId="0" fontId="4" fillId="0" borderId="18" xfId="0" applyFont="1" applyBorder="1" applyAlignment="1" applyProtection="1">
      <alignment horizontal="center" vertical="center" textRotation="90" wrapText="1"/>
      <protection locked="0"/>
    </xf>
    <xf numFmtId="0" fontId="4" fillId="0" borderId="29" xfId="0" applyFont="1" applyBorder="1" applyAlignment="1" applyProtection="1">
      <alignment horizontal="center" vertical="center" textRotation="90" wrapText="1"/>
      <protection locked="0"/>
    </xf>
    <xf numFmtId="0" fontId="4" fillId="0" borderId="21" xfId="0" applyFont="1" applyBorder="1" applyAlignment="1">
      <alignment horizontal="center" vertical="center" textRotation="90"/>
    </xf>
    <xf numFmtId="0" fontId="4" fillId="0" borderId="20" xfId="0" applyFont="1" applyBorder="1" applyAlignment="1">
      <alignment horizontal="center" vertical="center" textRotation="90"/>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49" fontId="4" fillId="0" borderId="21" xfId="0" applyNumberFormat="1" applyFont="1" applyBorder="1" applyAlignment="1">
      <alignment horizontal="center" vertical="center" textRotation="90"/>
    </xf>
    <xf numFmtId="49" fontId="4" fillId="0" borderId="20" xfId="0" applyNumberFormat="1" applyFont="1" applyBorder="1" applyAlignment="1">
      <alignment horizontal="center" vertical="center" textRotation="90"/>
    </xf>
    <xf numFmtId="49" fontId="4" fillId="0" borderId="28" xfId="0" applyNumberFormat="1" applyFont="1" applyBorder="1" applyAlignment="1" applyProtection="1">
      <alignment horizontal="center" vertical="center" wrapText="1"/>
      <protection locked="0"/>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2" borderId="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4"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2" xfId="0" applyFont="1" applyBorder="1" applyAlignment="1">
      <alignment horizontal="center" vertical="center" wrapText="1"/>
    </xf>
    <xf numFmtId="0" fontId="4" fillId="0" borderId="2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31" xfId="0" applyFont="1" applyBorder="1" applyAlignment="1" applyProtection="1">
      <alignment horizontal="center" vertical="center" textRotation="90" wrapText="1"/>
      <protection locked="0"/>
    </xf>
    <xf numFmtId="0" fontId="4" fillId="0" borderId="32" xfId="0" applyFont="1" applyBorder="1" applyAlignment="1" applyProtection="1">
      <alignment horizontal="center" vertical="center" textRotation="90" wrapText="1"/>
      <protection locked="0"/>
    </xf>
    <xf numFmtId="0" fontId="4" fillId="0" borderId="28"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textRotation="90" wrapText="1"/>
      <protection locked="0"/>
    </xf>
    <xf numFmtId="3" fontId="20" fillId="0" borderId="12" xfId="0" applyNumberFormat="1" applyFont="1" applyBorder="1" applyAlignment="1" applyProtection="1">
      <alignment horizontal="center"/>
      <protection locked="0"/>
    </xf>
    <xf numFmtId="3" fontId="20" fillId="0" borderId="17" xfId="0" applyNumberFormat="1" applyFont="1" applyBorder="1" applyAlignment="1" applyProtection="1">
      <alignment horizontal="center"/>
      <protection locked="0"/>
    </xf>
    <xf numFmtId="3" fontId="20" fillId="0" borderId="13" xfId="0" applyNumberFormat="1" applyFont="1" applyBorder="1" applyAlignment="1" applyProtection="1">
      <alignment horizontal="center"/>
      <protection locked="0"/>
    </xf>
    <xf numFmtId="0" fontId="21" fillId="0" borderId="0" xfId="0" applyFont="1"/>
    <xf numFmtId="0" fontId="22" fillId="0" borderId="43"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6" xfId="0" applyFont="1" applyBorder="1" applyAlignment="1">
      <alignment horizontal="center" vertical="center" wrapText="1"/>
    </xf>
    <xf numFmtId="3" fontId="22" fillId="0" borderId="10" xfId="0" applyNumberFormat="1" applyFont="1" applyBorder="1" applyAlignment="1">
      <alignment horizontal="center" vertical="center"/>
    </xf>
    <xf numFmtId="3" fontId="22" fillId="0" borderId="9" xfId="0" applyNumberFormat="1" applyFont="1" applyBorder="1" applyAlignment="1">
      <alignment horizontal="center" vertical="center"/>
    </xf>
    <xf numFmtId="0" fontId="22" fillId="0" borderId="12" xfId="0" applyFont="1" applyBorder="1" applyAlignment="1">
      <alignment horizontal="center" vertical="top" wrapText="1"/>
    </xf>
    <xf numFmtId="0" fontId="22" fillId="0" borderId="13" xfId="0" applyFont="1" applyBorder="1" applyAlignment="1">
      <alignment horizontal="center" vertical="top" wrapText="1"/>
    </xf>
    <xf numFmtId="0" fontId="22" fillId="0" borderId="45" xfId="0" applyFont="1" applyBorder="1" applyAlignment="1">
      <alignment horizontal="center" vertical="center"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46"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1" xfId="0" applyFont="1" applyBorder="1" applyAlignment="1">
      <alignment horizontal="center" vertical="center" textRotation="90" wrapText="1"/>
    </xf>
    <xf numFmtId="0" fontId="22" fillId="0" borderId="9" xfId="0" applyFont="1" applyBorder="1" applyAlignment="1">
      <alignment horizontal="center" vertical="center" textRotation="90" wrapText="1"/>
    </xf>
    <xf numFmtId="0" fontId="22" fillId="0" borderId="22" xfId="0" applyFont="1" applyBorder="1" applyAlignment="1">
      <alignment horizontal="center" vertical="center" wrapText="1"/>
    </xf>
    <xf numFmtId="0" fontId="22" fillId="0" borderId="46" xfId="0" applyFont="1" applyBorder="1" applyAlignment="1">
      <alignment horizontal="center" vertical="center" textRotation="90" wrapText="1"/>
    </xf>
    <xf numFmtId="0" fontId="22" fillId="0" borderId="11" xfId="0" applyFont="1" applyBorder="1" applyAlignment="1">
      <alignment horizontal="center" vertical="center" textRotation="90" wrapText="1"/>
    </xf>
    <xf numFmtId="0" fontId="22" fillId="0" borderId="47" xfId="0" applyFont="1" applyBorder="1" applyAlignment="1">
      <alignment horizontal="center" vertical="center" wrapText="1"/>
    </xf>
    <xf numFmtId="3" fontId="23" fillId="0" borderId="22" xfId="0" applyNumberFormat="1" applyFont="1" applyBorder="1" applyAlignment="1">
      <alignment horizontal="center" vertical="center" wrapText="1"/>
    </xf>
    <xf numFmtId="3" fontId="23" fillId="0" borderId="19" xfId="0" applyNumberFormat="1" applyFont="1" applyBorder="1" applyAlignment="1">
      <alignment horizontal="center"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8" xfId="0" applyFont="1" applyBorder="1" applyAlignment="1">
      <alignment horizontal="center" vertical="center" textRotation="90" wrapText="1"/>
    </xf>
    <xf numFmtId="0" fontId="22" fillId="0" borderId="25" xfId="0" applyFont="1" applyBorder="1" applyAlignment="1">
      <alignment horizontal="center" vertical="center" textRotation="90" wrapText="1"/>
    </xf>
    <xf numFmtId="0" fontId="22" fillId="0" borderId="27" xfId="0" applyFont="1" applyBorder="1" applyAlignment="1">
      <alignment horizontal="center" vertical="center" textRotation="90" wrapText="1"/>
    </xf>
    <xf numFmtId="0" fontId="22" fillId="0" borderId="49" xfId="0" applyFont="1" applyBorder="1" applyAlignment="1">
      <alignment horizontal="center" vertical="center" wrapText="1"/>
    </xf>
    <xf numFmtId="3" fontId="23" fillId="0" borderId="24" xfId="0" applyNumberFormat="1" applyFont="1" applyBorder="1" applyAlignment="1">
      <alignment horizontal="center" vertical="center" wrapText="1"/>
    </xf>
    <xf numFmtId="3" fontId="23" fillId="0" borderId="25" xfId="0" applyNumberFormat="1" applyFont="1" applyBorder="1" applyAlignment="1">
      <alignment horizontal="center" vertical="center" wrapText="1"/>
    </xf>
    <xf numFmtId="0" fontId="23" fillId="0" borderId="24"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0" xfId="0" applyFont="1" applyBorder="1" applyAlignment="1">
      <alignment horizontal="center" vertical="center" wrapText="1"/>
    </xf>
    <xf numFmtId="0" fontId="21" fillId="0" borderId="12" xfId="0" applyFont="1" applyBorder="1" applyAlignment="1" applyProtection="1">
      <alignment horizontal="center" vertical="center"/>
      <protection locked="0"/>
    </xf>
    <xf numFmtId="0" fontId="21" fillId="0" borderId="17" xfId="0" applyFont="1" applyBorder="1" applyAlignment="1">
      <alignment horizontal="center" vertical="center"/>
    </xf>
    <xf numFmtId="0" fontId="23" fillId="0" borderId="17"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textRotation="90"/>
      <protection locked="0"/>
    </xf>
    <xf numFmtId="0" fontId="23" fillId="0" borderId="17" xfId="0" applyFont="1" applyBorder="1" applyAlignment="1" applyProtection="1">
      <alignment horizontal="left" vertical="center" wrapText="1"/>
      <protection locked="0"/>
    </xf>
    <xf numFmtId="0" fontId="23" fillId="0" borderId="17" xfId="0" applyFont="1" applyBorder="1" applyAlignment="1" applyProtection="1">
      <alignment horizontal="center" vertical="center" textRotation="90" wrapText="1"/>
      <protection locked="0"/>
    </xf>
    <xf numFmtId="0" fontId="23" fillId="0" borderId="17" xfId="0" applyFont="1" applyBorder="1" applyAlignment="1" applyProtection="1">
      <alignment horizontal="left" vertical="top" wrapText="1"/>
      <protection locked="0"/>
    </xf>
    <xf numFmtId="3" fontId="23" fillId="0" borderId="17" xfId="0" applyNumberFormat="1" applyFont="1" applyBorder="1" applyAlignment="1" applyProtection="1">
      <alignment horizontal="center" vertical="center"/>
      <protection locked="0"/>
    </xf>
    <xf numFmtId="49" fontId="23" fillId="0" borderId="17" xfId="0" applyNumberFormat="1" applyFont="1" applyBorder="1" applyAlignment="1" applyProtection="1">
      <alignment horizontal="center" vertical="center"/>
      <protection locked="0"/>
    </xf>
    <xf numFmtId="0" fontId="21" fillId="0" borderId="17" xfId="0" applyFont="1" applyBorder="1" applyProtection="1">
      <protection locked="0"/>
    </xf>
    <xf numFmtId="0" fontId="21" fillId="0" borderId="17"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1" fillId="0" borderId="0" xfId="0" applyFont="1" applyAlignment="1">
      <alignment vertical="top"/>
    </xf>
    <xf numFmtId="0" fontId="21" fillId="0" borderId="7" xfId="0" applyFont="1" applyBorder="1" applyAlignment="1" applyProtection="1">
      <alignment horizontal="center" vertical="center"/>
      <protection locked="0"/>
    </xf>
    <xf numFmtId="0" fontId="21" fillId="0" borderId="31" xfId="0" applyFont="1" applyBorder="1" applyAlignment="1">
      <alignment vertical="center"/>
    </xf>
    <xf numFmtId="0" fontId="23" fillId="0" borderId="31" xfId="0" applyFont="1" applyBorder="1" applyAlignment="1" applyProtection="1">
      <alignment vertical="center" wrapText="1"/>
      <protection locked="0"/>
    </xf>
    <xf numFmtId="0" fontId="23" fillId="0" borderId="31" xfId="0" applyFont="1" applyBorder="1" applyAlignment="1" applyProtection="1">
      <alignment vertical="center" textRotation="90"/>
      <protection locked="0"/>
    </xf>
    <xf numFmtId="0" fontId="23" fillId="0" borderId="20" xfId="0" applyFont="1" applyBorder="1" applyAlignment="1" applyProtection="1">
      <alignment horizontal="left" vertical="center" wrapText="1"/>
      <protection locked="0"/>
    </xf>
    <xf numFmtId="0" fontId="23" fillId="0" borderId="31" xfId="0" applyFont="1" applyBorder="1" applyAlignment="1" applyProtection="1">
      <alignment vertical="center" textRotation="90" wrapText="1"/>
      <protection locked="0"/>
    </xf>
    <xf numFmtId="0" fontId="27" fillId="0" borderId="20" xfId="0" applyFont="1" applyBorder="1" applyAlignment="1" applyProtection="1">
      <alignment horizontal="left" vertical="top" wrapText="1"/>
      <protection locked="0"/>
    </xf>
    <xf numFmtId="3" fontId="23" fillId="0" borderId="20" xfId="0" applyNumberFormat="1" applyFont="1" applyBorder="1" applyAlignment="1" applyProtection="1">
      <alignment horizontal="center" vertical="center"/>
      <protection locked="0"/>
    </xf>
    <xf numFmtId="49" fontId="23" fillId="0" borderId="20" xfId="0" applyNumberFormat="1" applyFont="1" applyBorder="1" applyAlignment="1" applyProtection="1">
      <alignment horizontal="center" vertical="center"/>
      <protection locked="0"/>
    </xf>
    <xf numFmtId="0" fontId="21" fillId="0" borderId="20" xfId="0" applyFont="1" applyBorder="1" applyProtection="1">
      <protection locked="0"/>
    </xf>
    <xf numFmtId="0" fontId="21" fillId="0" borderId="20"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Alignment="1">
      <alignment horizontal="center" vertical="center"/>
    </xf>
    <xf numFmtId="0" fontId="23" fillId="0" borderId="0" xfId="0" applyFont="1" applyAlignment="1" applyProtection="1">
      <alignment horizontal="center" vertical="center" wrapText="1"/>
      <protection locked="0"/>
    </xf>
    <xf numFmtId="0" fontId="23" fillId="0" borderId="0" xfId="0" applyFont="1" applyAlignment="1" applyProtection="1">
      <alignment horizontal="center" vertical="center" textRotation="90"/>
      <protection locked="0"/>
    </xf>
    <xf numFmtId="0" fontId="23" fillId="0" borderId="0" xfId="0" applyFont="1" applyAlignment="1" applyProtection="1">
      <alignment horizontal="left" vertical="center" wrapText="1"/>
      <protection locked="0"/>
    </xf>
    <xf numFmtId="0" fontId="23" fillId="0" borderId="0" xfId="0" applyFont="1" applyAlignment="1" applyProtection="1">
      <alignment horizontal="center" vertical="center" textRotation="90" wrapText="1"/>
      <protection locked="0"/>
    </xf>
    <xf numFmtId="0" fontId="23" fillId="0" borderId="0" xfId="0" applyFont="1" applyAlignment="1" applyProtection="1">
      <alignment horizontal="left" vertical="top" wrapText="1"/>
      <protection locked="0"/>
    </xf>
    <xf numFmtId="3" fontId="23" fillId="0" borderId="0" xfId="0" applyNumberFormat="1" applyFont="1" applyAlignment="1" applyProtection="1">
      <alignment horizontal="center" vertical="center"/>
      <protection locked="0"/>
    </xf>
    <xf numFmtId="49" fontId="23" fillId="0" borderId="0" xfId="0" applyNumberFormat="1" applyFont="1" applyAlignment="1" applyProtection="1">
      <alignment horizontal="center" vertical="center"/>
      <protection locked="0"/>
    </xf>
    <xf numFmtId="0" fontId="21" fillId="0" borderId="0" xfId="0" applyFont="1" applyProtection="1">
      <protection locked="0"/>
    </xf>
    <xf numFmtId="0" fontId="23" fillId="0" borderId="0" xfId="0" applyFont="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3" fillId="0" borderId="21"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textRotation="90"/>
      <protection locked="0"/>
    </xf>
    <xf numFmtId="0" fontId="23" fillId="0" borderId="21" xfId="0" applyFont="1" applyBorder="1" applyAlignment="1">
      <alignment horizontal="left" vertical="center" wrapText="1"/>
    </xf>
    <xf numFmtId="0" fontId="23" fillId="0" borderId="31" xfId="0" applyFont="1" applyBorder="1" applyAlignment="1" applyProtection="1">
      <alignment horizontal="center" vertical="center" textRotation="90"/>
      <protection locked="0"/>
    </xf>
    <xf numFmtId="0" fontId="23" fillId="0" borderId="31" xfId="0" applyFont="1" applyBorder="1" applyAlignment="1" applyProtection="1">
      <alignment horizontal="center" vertical="center" textRotation="90" wrapText="1"/>
      <protection locked="0"/>
    </xf>
    <xf numFmtId="0" fontId="28" fillId="0" borderId="21" xfId="0" applyFont="1" applyBorder="1" applyAlignment="1" applyProtection="1">
      <alignment horizontal="left" vertical="top" wrapText="1"/>
      <protection locked="0"/>
    </xf>
    <xf numFmtId="3" fontId="23" fillId="0" borderId="21" xfId="0" applyNumberFormat="1" applyFont="1" applyBorder="1" applyAlignment="1" applyProtection="1">
      <alignment horizontal="center" vertical="center"/>
      <protection locked="0"/>
    </xf>
    <xf numFmtId="49" fontId="23" fillId="0" borderId="21" xfId="0" applyNumberFormat="1" applyFont="1" applyBorder="1" applyAlignment="1" applyProtection="1">
      <alignment horizontal="center" vertical="center"/>
      <protection locked="0"/>
    </xf>
    <xf numFmtId="0" fontId="21" fillId="0" borderId="21" xfId="0" applyFont="1" applyBorder="1" applyProtection="1">
      <protection locked="0"/>
    </xf>
    <xf numFmtId="0" fontId="21" fillId="0" borderId="21" xfId="0" applyFont="1" applyBorder="1" applyAlignment="1" applyProtection="1">
      <alignment horizontal="center" vertical="center"/>
      <protection locked="0"/>
    </xf>
    <xf numFmtId="0" fontId="23" fillId="0" borderId="21"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18" xfId="0" applyFont="1" applyBorder="1" applyAlignment="1">
      <alignment horizontal="center" vertical="center"/>
    </xf>
    <xf numFmtId="0" fontId="23" fillId="0" borderId="18"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textRotation="90"/>
      <protection locked="0"/>
    </xf>
    <xf numFmtId="0" fontId="23" fillId="0" borderId="18" xfId="0" applyFont="1" applyBorder="1" applyAlignment="1">
      <alignment horizontal="left" vertical="center" wrapText="1"/>
    </xf>
    <xf numFmtId="0" fontId="23" fillId="0" borderId="29" xfId="0" applyFont="1" applyBorder="1" applyAlignment="1" applyProtection="1">
      <alignment horizontal="center" vertical="center" textRotation="90"/>
      <protection locked="0"/>
    </xf>
    <xf numFmtId="0" fontId="23" fillId="0" borderId="29" xfId="0" applyFont="1" applyBorder="1" applyAlignment="1" applyProtection="1">
      <alignment horizontal="center" vertical="center" textRotation="90" wrapText="1"/>
      <protection locked="0"/>
    </xf>
    <xf numFmtId="0" fontId="28" fillId="0" borderId="18" xfId="0" applyFont="1" applyBorder="1" applyAlignment="1" applyProtection="1">
      <alignment horizontal="left" vertical="top" wrapText="1"/>
      <protection locked="0"/>
    </xf>
    <xf numFmtId="3" fontId="23" fillId="0" borderId="18" xfId="0" applyNumberFormat="1" applyFont="1" applyBorder="1" applyAlignment="1" applyProtection="1">
      <alignment horizontal="center" vertical="center"/>
      <protection locked="0"/>
    </xf>
    <xf numFmtId="49" fontId="23" fillId="0" borderId="18" xfId="0" applyNumberFormat="1"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8" xfId="0" applyFont="1" applyBorder="1" applyProtection="1">
      <protection locked="0"/>
    </xf>
    <xf numFmtId="0" fontId="23" fillId="0" borderId="18"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protection locked="0"/>
    </xf>
    <xf numFmtId="0" fontId="23" fillId="0" borderId="18" xfId="0" applyFont="1" applyBorder="1" applyAlignment="1" applyProtection="1">
      <alignment horizontal="left" vertical="top" wrapText="1"/>
      <protection locked="0"/>
    </xf>
    <xf numFmtId="0" fontId="23" fillId="0" borderId="18" xfId="0" applyFont="1" applyBorder="1" applyAlignment="1">
      <alignment vertical="center" wrapText="1"/>
    </xf>
    <xf numFmtId="0" fontId="23" fillId="0" borderId="18" xfId="0" applyFont="1" applyBorder="1" applyAlignment="1" applyProtection="1">
      <alignment horizontal="left" vertical="center" wrapText="1"/>
      <protection locked="0"/>
    </xf>
    <xf numFmtId="0" fontId="21" fillId="0" borderId="24" xfId="0" applyFont="1" applyBorder="1" applyAlignment="1" applyProtection="1">
      <alignment horizontal="center" vertical="center"/>
      <protection locked="0"/>
    </xf>
    <xf numFmtId="0" fontId="21" fillId="0" borderId="28" xfId="0" applyFont="1" applyBorder="1" applyAlignment="1">
      <alignment horizontal="center" vertical="center"/>
    </xf>
    <xf numFmtId="0" fontId="23" fillId="0" borderId="28"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textRotation="90"/>
      <protection locked="0"/>
    </xf>
    <xf numFmtId="0" fontId="23" fillId="0" borderId="28" xfId="0" applyFont="1" applyBorder="1" applyAlignment="1">
      <alignment vertical="center" wrapText="1"/>
    </xf>
    <xf numFmtId="0" fontId="23" fillId="0" borderId="28" xfId="0" applyFont="1" applyBorder="1" applyAlignment="1" applyProtection="1">
      <alignment horizontal="left" vertical="top" wrapText="1"/>
      <protection locked="0"/>
    </xf>
    <xf numFmtId="3" fontId="23" fillId="0" borderId="28" xfId="0" applyNumberFormat="1" applyFont="1" applyBorder="1" applyAlignment="1" applyProtection="1">
      <alignment horizontal="center" vertical="center"/>
      <protection locked="0"/>
    </xf>
    <xf numFmtId="49" fontId="23" fillId="0" borderId="28"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8" xfId="0" applyFont="1" applyBorder="1" applyProtection="1">
      <protection locked="0"/>
    </xf>
    <xf numFmtId="0" fontId="23" fillId="0" borderId="28"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protection locked="0"/>
    </xf>
    <xf numFmtId="0" fontId="21" fillId="0" borderId="20" xfId="0" applyFont="1" applyBorder="1" applyAlignment="1">
      <alignment horizontal="center" vertical="center"/>
    </xf>
    <xf numFmtId="0" fontId="23" fillId="0" borderId="20"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textRotation="90"/>
      <protection locked="0"/>
    </xf>
    <xf numFmtId="0" fontId="23" fillId="0" borderId="32" xfId="0" applyFont="1" applyBorder="1" applyAlignment="1" applyProtection="1">
      <alignment horizontal="center" vertical="center" textRotation="90"/>
      <protection locked="0"/>
    </xf>
    <xf numFmtId="0" fontId="23" fillId="0" borderId="32" xfId="0" applyFont="1" applyBorder="1" applyAlignment="1" applyProtection="1">
      <alignment horizontal="center" vertical="center" textRotation="90" wrapText="1"/>
      <protection locked="0"/>
    </xf>
    <xf numFmtId="0" fontId="28" fillId="0" borderId="20" xfId="0" applyFont="1" applyBorder="1" applyAlignment="1" applyProtection="1">
      <alignment horizontal="left" vertical="top" wrapText="1"/>
      <protection locked="0"/>
    </xf>
    <xf numFmtId="49" fontId="23" fillId="0" borderId="20" xfId="0" applyNumberFormat="1" applyFont="1" applyBorder="1" applyAlignment="1" applyProtection="1">
      <alignment vertical="center"/>
      <protection locked="0"/>
    </xf>
    <xf numFmtId="0" fontId="23" fillId="0" borderId="20"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textRotation="90" wrapText="1"/>
      <protection locked="0"/>
    </xf>
    <xf numFmtId="0" fontId="23" fillId="0" borderId="21" xfId="0" applyFont="1" applyBorder="1" applyAlignment="1" applyProtection="1">
      <alignment horizontal="left" vertical="center" wrapText="1"/>
      <protection locked="0"/>
    </xf>
    <xf numFmtId="3" fontId="29" fillId="0" borderId="21" xfId="0" applyNumberFormat="1" applyFont="1" applyBorder="1" applyAlignment="1" applyProtection="1">
      <alignment horizontal="center" vertical="center"/>
      <protection locked="0"/>
    </xf>
    <xf numFmtId="49" fontId="29" fillId="0" borderId="21" xfId="0" applyNumberFormat="1" applyFont="1" applyBorder="1" applyAlignment="1" applyProtection="1">
      <alignment horizontal="center" vertical="center"/>
      <protection locked="0"/>
    </xf>
    <xf numFmtId="0" fontId="29" fillId="0" borderId="21" xfId="0" applyFont="1" applyBorder="1" applyAlignment="1" applyProtection="1">
      <alignment horizontal="left" vertical="center" wrapText="1"/>
      <protection locked="0"/>
    </xf>
    <xf numFmtId="0" fontId="21" fillId="0" borderId="33" xfId="0" applyFont="1" applyBorder="1" applyAlignment="1" applyProtection="1">
      <alignment horizontal="center" vertical="center"/>
      <protection locked="0"/>
    </xf>
    <xf numFmtId="0" fontId="21" fillId="0" borderId="34" xfId="0" applyFont="1" applyBorder="1" applyAlignment="1">
      <alignment horizontal="center" vertical="center"/>
    </xf>
    <xf numFmtId="0" fontId="23" fillId="0" borderId="34"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textRotation="90"/>
      <protection locked="0"/>
    </xf>
    <xf numFmtId="0" fontId="23" fillId="0" borderId="34" xfId="0" applyFont="1" applyBorder="1" applyAlignment="1" applyProtection="1">
      <alignment horizontal="center" vertical="center" textRotation="90" wrapText="1"/>
      <protection locked="0"/>
    </xf>
    <xf numFmtId="0" fontId="30" fillId="0" borderId="18" xfId="0" applyFont="1" applyBorder="1" applyAlignment="1" applyProtection="1">
      <alignment horizontal="left" vertical="center" wrapText="1"/>
      <protection locked="0"/>
    </xf>
    <xf numFmtId="0" fontId="30" fillId="0" borderId="18" xfId="0" applyFont="1" applyBorder="1" applyAlignment="1" applyProtection="1">
      <alignment horizontal="left" vertical="top" wrapText="1"/>
      <protection locked="0"/>
    </xf>
    <xf numFmtId="3" fontId="30" fillId="0" borderId="18" xfId="0" applyNumberFormat="1" applyFont="1" applyBorder="1" applyAlignment="1" applyProtection="1">
      <alignment horizontal="center" vertical="center"/>
      <protection locked="0"/>
    </xf>
    <xf numFmtId="49" fontId="30" fillId="0" borderId="18" xfId="0" applyNumberFormat="1" applyFont="1" applyBorder="1" applyAlignment="1" applyProtection="1">
      <alignment horizontal="center" vertical="center"/>
      <protection locked="0"/>
    </xf>
    <xf numFmtId="0" fontId="31" fillId="0" borderId="34" xfId="0" applyFont="1" applyBorder="1" applyProtection="1">
      <protection locked="0"/>
    </xf>
    <xf numFmtId="0" fontId="30" fillId="0" borderId="34" xfId="0" applyFont="1" applyBorder="1" applyAlignment="1" applyProtection="1">
      <alignment horizontal="left" vertical="center" wrapText="1"/>
      <protection locked="0"/>
    </xf>
    <xf numFmtId="0" fontId="23" fillId="0" borderId="35" xfId="0" applyFont="1" applyBorder="1" applyAlignment="1" applyProtection="1">
      <alignment horizontal="center" vertical="center"/>
      <protection locked="0"/>
    </xf>
    <xf numFmtId="0" fontId="23" fillId="0" borderId="18" xfId="0" applyFont="1" applyBorder="1" applyAlignment="1" applyProtection="1">
      <alignment horizontal="center" vertical="center" textRotation="90" wrapText="1"/>
      <protection locked="0"/>
    </xf>
    <xf numFmtId="0" fontId="31" fillId="0" borderId="18" xfId="0" applyFont="1" applyBorder="1" applyProtection="1">
      <protection locked="0"/>
    </xf>
    <xf numFmtId="0" fontId="31" fillId="0" borderId="18" xfId="0" applyFont="1" applyBorder="1" applyAlignment="1" applyProtection="1">
      <alignment horizontal="center" vertical="center"/>
      <protection locked="0"/>
    </xf>
    <xf numFmtId="0" fontId="23" fillId="0" borderId="20" xfId="0" applyFont="1" applyBorder="1" applyAlignment="1" applyProtection="1">
      <alignment horizontal="center" vertical="center" textRotation="90" wrapText="1"/>
      <protection locked="0"/>
    </xf>
    <xf numFmtId="0" fontId="23" fillId="0" borderId="20" xfId="0" applyFont="1" applyBorder="1" applyAlignment="1" applyProtection="1">
      <alignment horizontal="left" vertical="top" wrapText="1"/>
      <protection locked="0"/>
    </xf>
    <xf numFmtId="0" fontId="27" fillId="0" borderId="18" xfId="0" applyFont="1" applyBorder="1" applyAlignment="1" applyProtection="1">
      <alignment horizontal="left" vertical="top" wrapText="1"/>
      <protection locked="0"/>
    </xf>
    <xf numFmtId="0" fontId="23" fillId="0" borderId="31" xfId="0" applyFont="1" applyBorder="1" applyAlignment="1" applyProtection="1">
      <alignment horizontal="left" vertical="center" wrapText="1"/>
      <protection locked="0"/>
    </xf>
    <xf numFmtId="0" fontId="27" fillId="0" borderId="31" xfId="0" applyFont="1" applyBorder="1" applyAlignment="1" applyProtection="1">
      <alignment horizontal="left" vertical="top" wrapText="1"/>
      <protection locked="0"/>
    </xf>
    <xf numFmtId="3" fontId="23" fillId="0" borderId="3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center" vertical="center"/>
      <protection locked="0"/>
    </xf>
    <xf numFmtId="0" fontId="21" fillId="0" borderId="31" xfId="0" applyFont="1" applyBorder="1" applyProtection="1">
      <protection locked="0"/>
    </xf>
    <xf numFmtId="0" fontId="35" fillId="0" borderId="18" xfId="0" applyFont="1" applyBorder="1" applyAlignment="1" applyProtection="1">
      <alignment horizontal="left" vertical="top" wrapText="1"/>
      <protection locked="0"/>
    </xf>
    <xf numFmtId="0" fontId="30" fillId="0" borderId="20" xfId="0" applyFont="1" applyBorder="1" applyAlignment="1" applyProtection="1">
      <alignment horizontal="left" vertical="center" wrapText="1"/>
      <protection locked="0"/>
    </xf>
    <xf numFmtId="0" fontId="35" fillId="0" borderId="20" xfId="0" applyFont="1" applyBorder="1" applyAlignment="1" applyProtection="1">
      <alignment horizontal="left" vertical="top" wrapText="1"/>
      <protection locked="0"/>
    </xf>
    <xf numFmtId="3" fontId="30" fillId="0" borderId="20" xfId="0" applyNumberFormat="1" applyFont="1" applyBorder="1" applyAlignment="1" applyProtection="1">
      <alignment horizontal="center" vertical="center"/>
      <protection locked="0"/>
    </xf>
    <xf numFmtId="49" fontId="30" fillId="0" borderId="20" xfId="0" applyNumberFormat="1" applyFont="1" applyBorder="1" applyAlignment="1" applyProtection="1">
      <alignment horizontal="center" vertical="center"/>
      <protection locked="0"/>
    </xf>
    <xf numFmtId="0" fontId="23" fillId="0" borderId="21" xfId="0" applyFont="1" applyBorder="1" applyAlignment="1" applyProtection="1">
      <alignment horizontal="left" vertical="top" wrapText="1"/>
      <protection locked="0"/>
    </xf>
    <xf numFmtId="0" fontId="21" fillId="0" borderId="18" xfId="0" applyFont="1" applyBorder="1"/>
    <xf numFmtId="0" fontId="21" fillId="0" borderId="23"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31" xfId="0" applyFont="1" applyBorder="1" applyAlignment="1">
      <alignment horizontal="center" vertical="center"/>
    </xf>
    <xf numFmtId="0" fontId="23" fillId="0" borderId="31"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34" xfId="0" applyFont="1" applyBorder="1" applyAlignment="1" applyProtection="1">
      <alignment horizontal="left" vertical="center" wrapText="1"/>
      <protection locked="0"/>
    </xf>
    <xf numFmtId="0" fontId="23" fillId="0" borderId="29" xfId="0" applyFont="1" applyBorder="1" applyAlignment="1" applyProtection="1">
      <alignment horizontal="left" vertical="top" wrapText="1"/>
      <protection locked="0"/>
    </xf>
    <xf numFmtId="3" fontId="23" fillId="0" borderId="29" xfId="0" applyNumberFormat="1" applyFont="1" applyBorder="1" applyAlignment="1" applyProtection="1">
      <alignment horizontal="center" vertical="center"/>
      <protection locked="0"/>
    </xf>
    <xf numFmtId="49" fontId="23" fillId="0" borderId="29" xfId="0" applyNumberFormat="1"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9"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49" fontId="29" fillId="0" borderId="18" xfId="0" applyNumberFormat="1" applyFont="1" applyBorder="1" applyAlignment="1" applyProtection="1">
      <alignment horizontal="center" vertical="center"/>
      <protection locked="0"/>
    </xf>
    <xf numFmtId="0" fontId="23" fillId="0" borderId="28" xfId="0" applyFont="1" applyBorder="1" applyAlignment="1" applyProtection="1">
      <alignment horizontal="left" vertical="center" wrapText="1"/>
      <protection locked="0"/>
    </xf>
    <xf numFmtId="49" fontId="29" fillId="0" borderId="28" xfId="0" applyNumberFormat="1" applyFont="1" applyBorder="1" applyAlignment="1" applyProtection="1">
      <alignment horizontal="center" vertical="center"/>
      <protection locked="0"/>
    </xf>
    <xf numFmtId="49" fontId="23" fillId="0" borderId="21" xfId="0" applyNumberFormat="1" applyFont="1" applyBorder="1" applyAlignment="1" applyProtection="1">
      <alignment horizontal="center" vertical="center" textRotation="90"/>
      <protection locked="0"/>
    </xf>
    <xf numFmtId="0" fontId="27" fillId="0" borderId="9" xfId="0" applyFont="1" applyBorder="1" applyAlignment="1" applyProtection="1">
      <alignment horizontal="center" vertical="center" wrapText="1"/>
      <protection locked="0"/>
    </xf>
    <xf numFmtId="49" fontId="23" fillId="0" borderId="18" xfId="0" applyNumberFormat="1" applyFont="1" applyBorder="1" applyAlignment="1" applyProtection="1">
      <alignment horizontal="center" vertical="center" textRotation="90"/>
      <protection locked="0"/>
    </xf>
    <xf numFmtId="49" fontId="23" fillId="0" borderId="20" xfId="0" applyNumberFormat="1" applyFont="1" applyBorder="1" applyAlignment="1" applyProtection="1">
      <alignment horizontal="center" vertical="center" textRotation="90"/>
      <protection locked="0"/>
    </xf>
    <xf numFmtId="0" fontId="23" fillId="0" borderId="8" xfId="0" applyFont="1" applyBorder="1" applyAlignment="1" applyProtection="1">
      <alignment horizontal="center" vertical="center" wrapText="1"/>
      <protection locked="0"/>
    </xf>
    <xf numFmtId="0" fontId="32" fillId="0" borderId="17" xfId="0" applyFont="1" applyBorder="1" applyAlignment="1" applyProtection="1">
      <alignment horizontal="left" vertical="top" wrapText="1"/>
      <protection locked="0"/>
    </xf>
    <xf numFmtId="0" fontId="21" fillId="0" borderId="51" xfId="0" applyFont="1" applyBorder="1" applyAlignment="1">
      <alignment horizontal="center" vertical="center"/>
    </xf>
    <xf numFmtId="0" fontId="27" fillId="0" borderId="21" xfId="0" applyFont="1" applyBorder="1" applyAlignment="1" applyProtection="1">
      <alignment horizontal="left" vertical="center" wrapText="1"/>
      <protection locked="0"/>
    </xf>
    <xf numFmtId="0" fontId="21" fillId="0" borderId="52" xfId="0" applyFont="1" applyBorder="1" applyAlignment="1">
      <alignment horizontal="center" vertical="center"/>
    </xf>
    <xf numFmtId="0" fontId="23" fillId="0" borderId="29"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protection locked="0"/>
    </xf>
    <xf numFmtId="0" fontId="29" fillId="0" borderId="18" xfId="0" applyFont="1" applyBorder="1" applyAlignment="1" applyProtection="1">
      <alignment horizontal="left" vertical="center" wrapText="1"/>
      <protection locked="0"/>
    </xf>
    <xf numFmtId="0" fontId="37" fillId="0" borderId="18" xfId="0" applyFont="1" applyBorder="1" applyAlignment="1" applyProtection="1">
      <alignment horizontal="left" vertical="top" wrapText="1"/>
      <protection locked="0"/>
    </xf>
    <xf numFmtId="3" fontId="29" fillId="0" borderId="18" xfId="0" applyNumberFormat="1" applyFont="1" applyBorder="1" applyAlignment="1" applyProtection="1">
      <alignment horizontal="center" vertical="center"/>
      <protection locked="0"/>
    </xf>
    <xf numFmtId="0" fontId="38" fillId="0" borderId="18" xfId="0" applyFont="1" applyBorder="1" applyAlignment="1" applyProtection="1">
      <alignment horizontal="center" vertical="center"/>
      <protection locked="0"/>
    </xf>
    <xf numFmtId="0" fontId="38" fillId="0" borderId="18" xfId="0" applyFont="1" applyBorder="1" applyProtection="1">
      <protection locked="0"/>
    </xf>
    <xf numFmtId="0" fontId="29" fillId="0" borderId="18"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8" fillId="0" borderId="20" xfId="0" applyFont="1" applyBorder="1" applyAlignment="1" applyProtection="1">
      <alignment horizontal="left" vertical="center" wrapText="1"/>
      <protection locked="0"/>
    </xf>
    <xf numFmtId="0" fontId="27" fillId="0" borderId="8" xfId="0" applyFont="1" applyBorder="1" applyAlignment="1" applyProtection="1">
      <alignment horizontal="center" vertical="center"/>
      <protection locked="0"/>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9" xfId="0" applyFont="1" applyBorder="1" applyAlignment="1">
      <alignment horizontal="center" vertical="center"/>
    </xf>
    <xf numFmtId="0" fontId="23" fillId="0" borderId="34" xfId="0" applyFont="1" applyBorder="1" applyAlignment="1" applyProtection="1">
      <alignment horizontal="left" vertical="top" wrapText="1"/>
      <protection locked="0"/>
    </xf>
    <xf numFmtId="3" fontId="23" fillId="0" borderId="34" xfId="0" applyNumberFormat="1" applyFont="1" applyBorder="1" applyAlignment="1" applyProtection="1">
      <alignment horizontal="center" vertical="center"/>
      <protection locked="0"/>
    </xf>
    <xf numFmtId="49" fontId="23" fillId="0" borderId="34" xfId="0" applyNumberFormat="1" applyFont="1" applyBorder="1" applyAlignment="1" applyProtection="1">
      <alignment horizontal="center" vertical="center"/>
      <protection locked="0"/>
    </xf>
    <xf numFmtId="0" fontId="21" fillId="0" borderId="34" xfId="0" applyFont="1" applyBorder="1" applyProtection="1">
      <protection locked="0"/>
    </xf>
    <xf numFmtId="0" fontId="21" fillId="0" borderId="34" xfId="0" applyFont="1" applyBorder="1" applyAlignment="1" applyProtection="1">
      <alignment horizontal="center" vertical="center"/>
      <protection locked="0"/>
    </xf>
    <xf numFmtId="0" fontId="29" fillId="0" borderId="18" xfId="0" applyFont="1" applyBorder="1" applyAlignment="1" applyProtection="1">
      <alignment horizontal="left" vertical="top" wrapText="1"/>
      <protection locked="0"/>
    </xf>
    <xf numFmtId="0" fontId="30" fillId="0" borderId="18" xfId="0" applyFont="1" applyBorder="1" applyAlignment="1" applyProtection="1">
      <alignment horizontal="center" vertical="center"/>
      <protection locked="0"/>
    </xf>
    <xf numFmtId="0" fontId="39" fillId="0" borderId="18" xfId="0" applyFont="1" applyBorder="1" applyAlignment="1" applyProtection="1">
      <alignment horizontal="left" vertical="center" wrapText="1"/>
      <protection locked="0"/>
    </xf>
    <xf numFmtId="0" fontId="29" fillId="0" borderId="18" xfId="0" applyFont="1" applyBorder="1" applyAlignment="1">
      <alignment wrapText="1"/>
    </xf>
    <xf numFmtId="0" fontId="38" fillId="0" borderId="18" xfId="0" applyFont="1" applyBorder="1" applyAlignment="1">
      <alignment horizontal="center" vertical="center"/>
    </xf>
    <xf numFmtId="49" fontId="38" fillId="0" borderId="18" xfId="0" applyNumberFormat="1" applyFont="1" applyBorder="1" applyAlignment="1">
      <alignment horizontal="center" vertical="center"/>
    </xf>
    <xf numFmtId="0" fontId="38" fillId="0" borderId="18" xfId="0" applyFont="1" applyBorder="1"/>
    <xf numFmtId="0" fontId="23" fillId="0" borderId="21" xfId="0" applyFont="1" applyBorder="1" applyAlignment="1" applyProtection="1">
      <alignment horizontal="center" vertical="center" textRotation="90" wrapText="1"/>
      <protection locked="0"/>
    </xf>
    <xf numFmtId="0" fontId="30" fillId="0" borderId="18" xfId="0" applyFont="1" applyBorder="1" applyAlignment="1" applyProtection="1">
      <alignment horizontal="center" vertical="center" textRotation="90" wrapText="1"/>
      <protection locked="0"/>
    </xf>
    <xf numFmtId="0" fontId="40" fillId="0" borderId="18" xfId="0" applyFont="1" applyBorder="1" applyAlignment="1">
      <alignment vertical="top" wrapText="1"/>
    </xf>
    <xf numFmtId="0" fontId="30" fillId="0" borderId="19" xfId="0" applyFont="1" applyBorder="1" applyAlignment="1" applyProtection="1">
      <alignment horizontal="center" vertical="center"/>
      <protection locked="0"/>
    </xf>
    <xf numFmtId="0" fontId="23" fillId="0" borderId="18" xfId="0" applyFont="1" applyBorder="1" applyAlignment="1" applyProtection="1">
      <alignment horizontal="center" vertical="center" textRotation="90" wrapText="1"/>
      <protection locked="0"/>
    </xf>
    <xf numFmtId="0" fontId="27" fillId="0" borderId="18" xfId="0" applyFont="1" applyBorder="1" applyAlignment="1">
      <alignment vertical="top" wrapText="1"/>
    </xf>
    <xf numFmtId="0" fontId="29" fillId="0" borderId="18" xfId="0" applyFont="1" applyBorder="1" applyAlignment="1" applyProtection="1">
      <alignment horizontal="center" vertical="center" textRotation="90" wrapText="1"/>
      <protection locked="0"/>
    </xf>
    <xf numFmtId="0" fontId="29" fillId="0" borderId="19" xfId="0" applyFont="1" applyBorder="1" applyAlignment="1" applyProtection="1">
      <alignment horizontal="center" vertical="center"/>
      <protection locked="0"/>
    </xf>
    <xf numFmtId="0" fontId="27" fillId="0" borderId="21" xfId="0" applyFont="1" applyBorder="1" applyAlignment="1" applyProtection="1">
      <alignment horizontal="left" vertical="top" wrapText="1"/>
      <protection locked="0"/>
    </xf>
    <xf numFmtId="0" fontId="23" fillId="0" borderId="26" xfId="0" applyFont="1" applyBorder="1" applyAlignment="1" applyProtection="1">
      <alignment horizontal="center" vertical="center" wrapText="1"/>
      <protection locked="0"/>
    </xf>
    <xf numFmtId="0" fontId="41" fillId="0" borderId="19" xfId="0" applyFont="1" applyBorder="1"/>
    <xf numFmtId="0" fontId="41" fillId="0" borderId="7" xfId="0" applyFont="1" applyBorder="1" applyAlignment="1" applyProtection="1">
      <alignment vertical="center"/>
      <protection locked="0"/>
    </xf>
    <xf numFmtId="0" fontId="23" fillId="0" borderId="38" xfId="0" applyFont="1" applyBorder="1" applyAlignment="1" applyProtection="1">
      <alignment horizontal="center" vertical="center"/>
      <protection locked="0"/>
    </xf>
    <xf numFmtId="0" fontId="28" fillId="0" borderId="0" xfId="0" applyFont="1" applyAlignment="1" applyProtection="1">
      <alignment horizontal="left" vertical="top" wrapText="1"/>
      <protection locked="0"/>
    </xf>
    <xf numFmtId="49" fontId="23" fillId="0" borderId="21" xfId="0" applyNumberFormat="1" applyFont="1" applyBorder="1" applyAlignment="1" applyProtection="1">
      <alignment horizontal="center" vertical="center" textRotation="90" wrapText="1"/>
      <protection locked="0"/>
    </xf>
    <xf numFmtId="49" fontId="23" fillId="0" borderId="20" xfId="0" applyNumberFormat="1" applyFont="1" applyBorder="1" applyAlignment="1" applyProtection="1">
      <alignment horizontal="center" vertical="center" textRotation="90" wrapText="1"/>
      <protection locked="0"/>
    </xf>
    <xf numFmtId="0" fontId="16" fillId="0" borderId="20" xfId="0" applyFont="1" applyBorder="1" applyAlignment="1" applyProtection="1">
      <alignment vertical="center" wrapText="1"/>
      <protection locked="0"/>
    </xf>
    <xf numFmtId="0" fontId="43" fillId="0" borderId="20" xfId="0" applyFont="1" applyBorder="1" applyAlignment="1" applyProtection="1">
      <alignment horizontal="left" vertical="top" wrapText="1"/>
      <protection locked="0"/>
    </xf>
    <xf numFmtId="3" fontId="29" fillId="0" borderId="20" xfId="0" applyNumberFormat="1" applyFont="1" applyBorder="1" applyAlignment="1" applyProtection="1">
      <alignment horizontal="center" vertical="center"/>
      <protection locked="0"/>
    </xf>
    <xf numFmtId="49" fontId="29" fillId="0" borderId="20" xfId="0" applyNumberFormat="1"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20" xfId="0" applyFont="1" applyBorder="1" applyProtection="1">
      <protection locked="0"/>
    </xf>
    <xf numFmtId="0" fontId="29" fillId="0" borderId="20" xfId="0" applyFont="1" applyBorder="1" applyAlignment="1" applyProtection="1">
      <alignment horizontal="left" vertical="center" wrapText="1"/>
      <protection locked="0"/>
    </xf>
    <xf numFmtId="0" fontId="29" fillId="0" borderId="8"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21" fillId="0" borderId="29" xfId="0" applyFont="1" applyBorder="1" applyAlignment="1">
      <alignment horizontal="center" vertical="center"/>
    </xf>
    <xf numFmtId="0" fontId="23" fillId="0" borderId="29" xfId="0" applyFont="1" applyBorder="1" applyAlignment="1" applyProtection="1">
      <alignment horizontal="center" vertical="center" wrapText="1"/>
      <protection locked="0"/>
    </xf>
    <xf numFmtId="49" fontId="23" fillId="0" borderId="29" xfId="0" applyNumberFormat="1" applyFont="1" applyBorder="1" applyAlignment="1" applyProtection="1">
      <alignment horizontal="center" vertical="center" textRotation="90" wrapText="1"/>
      <protection locked="0"/>
    </xf>
    <xf numFmtId="0" fontId="23" fillId="0" borderId="29" xfId="0" applyFont="1" applyBorder="1" applyAlignment="1" applyProtection="1">
      <alignment horizontal="center" vertical="center" textRotation="90"/>
      <protection locked="0"/>
    </xf>
    <xf numFmtId="49" fontId="23" fillId="0" borderId="29" xfId="0" applyNumberFormat="1" applyFont="1" applyBorder="1" applyAlignment="1" applyProtection="1">
      <alignment horizontal="left" vertical="center" textRotation="90"/>
      <protection locked="0"/>
    </xf>
    <xf numFmtId="0" fontId="23" fillId="0" borderId="29" xfId="0" applyFont="1" applyBorder="1" applyAlignment="1" applyProtection="1">
      <alignment horizontal="center" vertical="center" textRotation="90" wrapText="1"/>
      <protection locked="0"/>
    </xf>
    <xf numFmtId="0" fontId="27" fillId="0" borderId="29" xfId="0" applyFont="1" applyBorder="1" applyAlignment="1" applyProtection="1">
      <alignment horizontal="left" vertical="top" wrapText="1"/>
      <protection locked="0"/>
    </xf>
    <xf numFmtId="3" fontId="29" fillId="0" borderId="29" xfId="0" applyNumberFormat="1" applyFont="1" applyBorder="1" applyAlignment="1" applyProtection="1">
      <alignment horizontal="center" vertical="center"/>
      <protection locked="0"/>
    </xf>
    <xf numFmtId="49" fontId="29" fillId="0" borderId="29" xfId="0" applyNumberFormat="1"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29" xfId="0" applyFont="1" applyBorder="1" applyProtection="1">
      <protection locked="0"/>
    </xf>
    <xf numFmtId="0" fontId="29" fillId="0" borderId="29" xfId="0" applyFont="1" applyBorder="1" applyAlignment="1" applyProtection="1">
      <alignment horizontal="left" vertical="center" wrapText="1"/>
      <protection locked="0"/>
    </xf>
    <xf numFmtId="49" fontId="23" fillId="0" borderId="17" xfId="0" applyNumberFormat="1" applyFont="1" applyBorder="1" applyAlignment="1" applyProtection="1">
      <alignment horizontal="center" vertical="center" textRotation="90" wrapText="1"/>
      <protection locked="0"/>
    </xf>
    <xf numFmtId="49" fontId="23" fillId="0" borderId="17" xfId="0" applyNumberFormat="1" applyFont="1" applyBorder="1" applyAlignment="1" applyProtection="1">
      <alignment horizontal="left" vertical="center" textRotation="90"/>
      <protection locked="0"/>
    </xf>
    <xf numFmtId="0" fontId="27" fillId="0" borderId="17" xfId="0" applyFont="1" applyBorder="1" applyAlignment="1" applyProtection="1">
      <alignment horizontal="left" vertical="center" wrapText="1"/>
      <protection locked="0"/>
    </xf>
    <xf numFmtId="0" fontId="21" fillId="0" borderId="20" xfId="0" applyFont="1" applyBorder="1" applyAlignment="1" applyProtection="1">
      <alignment vertical="center"/>
      <protection locked="0"/>
    </xf>
    <xf numFmtId="0" fontId="21" fillId="0" borderId="21" xfId="0" applyFont="1" applyBorder="1" applyAlignment="1">
      <alignment horizontal="center" vertical="center" textRotation="90"/>
    </xf>
    <xf numFmtId="0" fontId="21" fillId="0" borderId="15" xfId="0" applyFont="1" applyBorder="1"/>
    <xf numFmtId="0" fontId="21" fillId="0" borderId="20" xfId="0" applyFont="1" applyBorder="1" applyAlignment="1">
      <alignment horizontal="center" vertical="center" textRotation="90"/>
    </xf>
    <xf numFmtId="0" fontId="21" fillId="0" borderId="41" xfId="0" applyFont="1" applyBorder="1"/>
    <xf numFmtId="0" fontId="21" fillId="0" borderId="0" xfId="0" applyFont="1" applyAlignment="1">
      <alignment textRotation="90"/>
    </xf>
    <xf numFmtId="0" fontId="21" fillId="0" borderId="18" xfId="0" applyFont="1" applyBorder="1" applyAlignment="1">
      <alignment horizontal="center"/>
    </xf>
    <xf numFmtId="0" fontId="21" fillId="0" borderId="18" xfId="0" applyFont="1" applyBorder="1" applyAlignment="1">
      <alignment wrapText="1"/>
    </xf>
    <xf numFmtId="0" fontId="23" fillId="0" borderId="28" xfId="0" applyFont="1" applyBorder="1" applyAlignment="1" applyProtection="1">
      <alignment horizontal="center" vertical="center" textRotation="90" wrapText="1"/>
      <protection locked="0"/>
    </xf>
    <xf numFmtId="0" fontId="21" fillId="0" borderId="18" xfId="0" applyFont="1" applyBorder="1" applyAlignment="1">
      <alignment vertical="top" wrapText="1"/>
    </xf>
    <xf numFmtId="3" fontId="21" fillId="0" borderId="18" xfId="0" applyNumberFormat="1" applyFont="1" applyBorder="1"/>
    <xf numFmtId="0" fontId="21" fillId="0" borderId="18" xfId="0" applyFont="1" applyBorder="1" applyAlignment="1" applyProtection="1">
      <alignment wrapText="1"/>
      <protection locked="0"/>
    </xf>
    <xf numFmtId="0" fontId="21" fillId="0" borderId="32" xfId="0" applyFont="1" applyBorder="1" applyAlignment="1">
      <alignment horizontal="center" vertical="center"/>
    </xf>
    <xf numFmtId="0" fontId="23" fillId="0" borderId="32" xfId="0" applyFont="1" applyBorder="1" applyAlignment="1" applyProtection="1">
      <alignment horizontal="center" vertical="center" wrapText="1"/>
      <protection locked="0"/>
    </xf>
    <xf numFmtId="0" fontId="23" fillId="0" borderId="32" xfId="0" applyFont="1" applyBorder="1" applyAlignment="1" applyProtection="1">
      <alignment horizontal="left" vertical="top" wrapText="1"/>
      <protection locked="0"/>
    </xf>
    <xf numFmtId="3" fontId="23" fillId="0" borderId="32" xfId="0" applyNumberFormat="1" applyFont="1" applyBorder="1" applyAlignment="1" applyProtection="1">
      <alignment horizontal="center" vertical="center"/>
      <protection locked="0"/>
    </xf>
    <xf numFmtId="49" fontId="23" fillId="0" borderId="32" xfId="0" applyNumberFormat="1" applyFont="1" applyBorder="1" applyAlignment="1" applyProtection="1">
      <alignment horizontal="center" vertical="center"/>
      <protection locked="0"/>
    </xf>
    <xf numFmtId="0" fontId="21" fillId="0" borderId="32" xfId="0" applyFont="1" applyBorder="1" applyProtection="1">
      <protection locked="0"/>
    </xf>
    <xf numFmtId="0" fontId="23" fillId="0" borderId="32" xfId="0" applyFont="1" applyBorder="1" applyAlignment="1" applyProtection="1">
      <alignment horizontal="center" vertical="center" wrapText="1"/>
      <protection locked="0"/>
    </xf>
    <xf numFmtId="0" fontId="28" fillId="0" borderId="34" xfId="0" applyFont="1" applyBorder="1" applyAlignment="1" applyProtection="1">
      <alignment horizontal="left" vertical="top" wrapText="1"/>
      <protection locked="0"/>
    </xf>
    <xf numFmtId="0" fontId="28" fillId="0" borderId="29" xfId="0" applyFont="1" applyBorder="1" applyAlignment="1" applyProtection="1">
      <alignment horizontal="left" vertical="top" wrapText="1"/>
      <protection locked="0"/>
    </xf>
    <xf numFmtId="0" fontId="44" fillId="0" borderId="18" xfId="0" applyFont="1" applyBorder="1" applyAlignment="1" applyProtection="1">
      <alignment horizontal="justify" vertical="top" wrapText="1"/>
      <protection locked="0"/>
    </xf>
    <xf numFmtId="0" fontId="28" fillId="0" borderId="28" xfId="0" applyFont="1" applyBorder="1" applyAlignment="1" applyProtection="1">
      <alignment horizontal="justify" vertical="top" wrapText="1"/>
      <protection locked="0"/>
    </xf>
    <xf numFmtId="0" fontId="23" fillId="0" borderId="17" xfId="0" applyFont="1" applyBorder="1" applyAlignment="1">
      <alignment horizontal="center" vertical="center"/>
    </xf>
    <xf numFmtId="0" fontId="23" fillId="0" borderId="17" xfId="0" applyFont="1" applyBorder="1" applyAlignment="1" applyProtection="1">
      <alignment vertical="center" wrapText="1"/>
      <protection locked="0"/>
    </xf>
    <xf numFmtId="3" fontId="23" fillId="0" borderId="17" xfId="0" applyNumberFormat="1" applyFont="1" applyBorder="1" applyAlignment="1" applyProtection="1">
      <alignment vertical="center"/>
      <protection locked="0"/>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1"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1" xfId="0" applyFont="1" applyBorder="1" applyAlignment="1">
      <alignment textRotation="90"/>
    </xf>
    <xf numFmtId="0" fontId="28" fillId="0" borderId="21" xfId="0" applyFont="1" applyBorder="1" applyAlignment="1">
      <alignment horizontal="left" vertical="center" wrapText="1"/>
    </xf>
    <xf numFmtId="166" fontId="21" fillId="0" borderId="21" xfId="3" applyNumberFormat="1" applyFont="1" applyFill="1" applyBorder="1" applyAlignment="1">
      <alignment horizontal="center" vertical="center"/>
    </xf>
    <xf numFmtId="49" fontId="21" fillId="0" borderId="21" xfId="0" applyNumberFormat="1" applyFont="1" applyBorder="1" applyAlignment="1">
      <alignment horizontal="center" vertical="center"/>
    </xf>
    <xf numFmtId="0" fontId="23" fillId="0" borderId="21" xfId="0" applyFont="1" applyBorder="1" applyAlignment="1">
      <alignment horizontal="center" vertical="center" wrapText="1"/>
    </xf>
    <xf numFmtId="0" fontId="21" fillId="0" borderId="9" xfId="0" applyFont="1" applyBorder="1" applyAlignment="1">
      <alignment horizontal="center" vertical="center"/>
    </xf>
    <xf numFmtId="0" fontId="21" fillId="0" borderId="22" xfId="0" applyFont="1" applyBorder="1" applyAlignment="1">
      <alignment horizontal="center" vertical="center"/>
    </xf>
    <xf numFmtId="0" fontId="21" fillId="0" borderId="18" xfId="0" applyFont="1" applyBorder="1" applyAlignment="1">
      <alignment horizontal="center" vertical="center"/>
    </xf>
    <xf numFmtId="0" fontId="21" fillId="0" borderId="1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18" xfId="0" applyFont="1" applyBorder="1" applyAlignment="1">
      <alignment textRotation="90"/>
    </xf>
    <xf numFmtId="0" fontId="21" fillId="0" borderId="18" xfId="0" applyFont="1" applyBorder="1" applyAlignment="1">
      <alignment horizontal="center" vertical="center" textRotation="90"/>
    </xf>
    <xf numFmtId="0" fontId="28" fillId="0" borderId="18" xfId="0" applyFont="1" applyBorder="1" applyAlignment="1">
      <alignment horizontal="left" vertical="center" wrapText="1"/>
    </xf>
    <xf numFmtId="166" fontId="21" fillId="0" borderId="18" xfId="3" applyNumberFormat="1" applyFont="1" applyFill="1" applyBorder="1" applyAlignment="1">
      <alignment horizontal="center" vertical="center"/>
    </xf>
    <xf numFmtId="49" fontId="21" fillId="0" borderId="18" xfId="0" applyNumberFormat="1" applyFont="1" applyBorder="1" applyAlignment="1">
      <alignment horizontal="center" vertical="center"/>
    </xf>
    <xf numFmtId="0" fontId="23" fillId="0" borderId="18" xfId="0" applyFont="1" applyBorder="1" applyAlignment="1">
      <alignment horizontal="center" vertical="center" wrapText="1"/>
    </xf>
    <xf numFmtId="0" fontId="21" fillId="0" borderId="19" xfId="0" applyFont="1" applyBorder="1" applyAlignment="1">
      <alignment horizontal="center" vertical="center"/>
    </xf>
    <xf numFmtId="0" fontId="21" fillId="0" borderId="7" xfId="0" applyFont="1" applyBorder="1" applyAlignment="1">
      <alignment horizontal="center" vertical="center"/>
    </xf>
    <xf numFmtId="0" fontId="21" fillId="0" borderId="2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0" xfId="0" applyFont="1" applyBorder="1" applyAlignment="1">
      <alignment textRotation="90"/>
    </xf>
    <xf numFmtId="0" fontId="28" fillId="0" borderId="20" xfId="0" applyFont="1" applyBorder="1" applyAlignment="1">
      <alignment horizontal="left" vertical="center" wrapText="1"/>
    </xf>
    <xf numFmtId="166" fontId="21" fillId="0" borderId="20" xfId="3" applyNumberFormat="1" applyFont="1" applyFill="1" applyBorder="1" applyAlignment="1">
      <alignment horizontal="center" vertical="center"/>
    </xf>
    <xf numFmtId="49" fontId="21" fillId="0" borderId="20" xfId="0" applyNumberFormat="1" applyFont="1" applyBorder="1" applyAlignment="1">
      <alignment horizontal="center" vertical="center"/>
    </xf>
    <xf numFmtId="0" fontId="23" fillId="0" borderId="20" xfId="0" applyFont="1" applyBorder="1" applyAlignment="1">
      <alignment horizontal="center" vertical="center" wrapText="1"/>
    </xf>
    <xf numFmtId="0" fontId="21" fillId="0" borderId="8" xfId="0" applyFont="1" applyBorder="1" applyAlignment="1">
      <alignment horizontal="center" vertical="center"/>
    </xf>
    <xf numFmtId="3" fontId="21" fillId="0" borderId="0" xfId="0" applyNumberFormat="1" applyFont="1" applyProtection="1">
      <protection locked="0"/>
    </xf>
  </cellXfs>
  <cellStyles count="4">
    <cellStyle name="Čárka" xfId="3" builtinId="3"/>
    <cellStyle name="Normální" xfId="0" builtinId="0"/>
    <cellStyle name="Normální 10 2 2" xfId="2" xr:uid="{708E583C-7740-445A-A97C-AAE54B5C5D3E}"/>
    <cellStyle name="Normální 19" xfId="1" xr:uid="{9C2ECCF4-30C2-4D16-A87A-05773E7E2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A04D-B5F9-4FB3-8D7D-811759E3AB02}">
  <dimension ref="A1:AA235"/>
  <sheetViews>
    <sheetView tabSelected="1" topLeftCell="A159" zoomScale="80" zoomScaleNormal="80" workbookViewId="0">
      <selection activeCell="C161" sqref="C161"/>
    </sheetView>
  </sheetViews>
  <sheetFormatPr defaultColWidth="9.109375" defaultRowHeight="14.4" x14ac:dyDescent="0.3"/>
  <cols>
    <col min="1" max="1" width="9.109375" style="343"/>
    <col min="2" max="3" width="30.33203125" style="343" customWidth="1"/>
    <col min="4" max="4" width="28.33203125" style="343" customWidth="1"/>
    <col min="5" max="5" width="5.6640625" style="343" customWidth="1"/>
    <col min="6" max="7" width="5.33203125" style="343" customWidth="1"/>
    <col min="8" max="8" width="25.6640625" style="343" customWidth="1"/>
    <col min="9" max="9" width="6.6640625" style="343" customWidth="1"/>
    <col min="10" max="10" width="6.44140625" style="343" customWidth="1"/>
    <col min="11" max="11" width="6" style="343" customWidth="1"/>
    <col min="12" max="12" width="44.5546875" style="343" customWidth="1"/>
    <col min="13" max="14" width="12.33203125" style="343" customWidth="1"/>
    <col min="15" max="16" width="10.5546875" style="343" customWidth="1"/>
    <col min="17" max="20" width="9.109375" style="343"/>
    <col min="21" max="21" width="12.6640625" style="343" customWidth="1"/>
    <col min="22" max="22" width="12.33203125" style="343" customWidth="1"/>
    <col min="23" max="23" width="10.6640625" style="343" customWidth="1"/>
    <col min="24" max="24" width="10.33203125" style="343" customWidth="1"/>
    <col min="25" max="25" width="10.44140625" style="343" customWidth="1"/>
    <col min="26" max="26" width="20.6640625" style="343" customWidth="1"/>
    <col min="27" max="16384" width="9.109375" style="343"/>
  </cols>
  <sheetData>
    <row r="1" spans="1:27" ht="18.600000000000001" thickBot="1" x14ac:dyDescent="0.4">
      <c r="A1" s="340" t="s">
        <v>954</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2"/>
    </row>
    <row r="2" spans="1:27" ht="15.6" thickBot="1" x14ac:dyDescent="0.35">
      <c r="A2" s="344" t="s">
        <v>1</v>
      </c>
      <c r="B2" s="345" t="s">
        <v>2</v>
      </c>
      <c r="C2" s="346"/>
      <c r="D2" s="347"/>
      <c r="E2" s="347"/>
      <c r="F2" s="347"/>
      <c r="G2" s="348"/>
      <c r="H2" s="349" t="s">
        <v>3</v>
      </c>
      <c r="I2" s="350" t="s">
        <v>500</v>
      </c>
      <c r="J2" s="351" t="s">
        <v>5</v>
      </c>
      <c r="K2" s="350" t="s">
        <v>6</v>
      </c>
      <c r="L2" s="352" t="s">
        <v>7</v>
      </c>
      <c r="M2" s="353" t="s">
        <v>501</v>
      </c>
      <c r="N2" s="354"/>
      <c r="O2" s="355" t="s">
        <v>502</v>
      </c>
      <c r="P2" s="356"/>
      <c r="Q2" s="345" t="s">
        <v>503</v>
      </c>
      <c r="R2" s="347"/>
      <c r="S2" s="347"/>
      <c r="T2" s="347"/>
      <c r="U2" s="347"/>
      <c r="V2" s="347"/>
      <c r="W2" s="347"/>
      <c r="X2" s="357"/>
      <c r="Y2" s="357"/>
      <c r="Z2" s="358" t="s">
        <v>8</v>
      </c>
      <c r="AA2" s="359"/>
    </row>
    <row r="3" spans="1:27" x14ac:dyDescent="0.3">
      <c r="A3" s="360"/>
      <c r="B3" s="349" t="s">
        <v>223</v>
      </c>
      <c r="C3" s="349" t="s">
        <v>9</v>
      </c>
      <c r="D3" s="361" t="s">
        <v>10</v>
      </c>
      <c r="E3" s="362" t="s">
        <v>11</v>
      </c>
      <c r="F3" s="362" t="s">
        <v>12</v>
      </c>
      <c r="G3" s="363" t="s">
        <v>13</v>
      </c>
      <c r="H3" s="364"/>
      <c r="I3" s="365"/>
      <c r="J3" s="366"/>
      <c r="K3" s="365"/>
      <c r="L3" s="367"/>
      <c r="M3" s="368" t="s">
        <v>14</v>
      </c>
      <c r="N3" s="369" t="s">
        <v>15</v>
      </c>
      <c r="O3" s="370" t="s">
        <v>16</v>
      </c>
      <c r="P3" s="371" t="s">
        <v>17</v>
      </c>
      <c r="Q3" s="372" t="s">
        <v>504</v>
      </c>
      <c r="R3" s="373"/>
      <c r="S3" s="373"/>
      <c r="T3" s="352"/>
      <c r="U3" s="374" t="s">
        <v>505</v>
      </c>
      <c r="V3" s="375" t="s">
        <v>506</v>
      </c>
      <c r="W3" s="375" t="s">
        <v>507</v>
      </c>
      <c r="X3" s="374" t="s">
        <v>508</v>
      </c>
      <c r="Y3" s="376" t="s">
        <v>509</v>
      </c>
      <c r="Z3" s="377" t="s">
        <v>18</v>
      </c>
      <c r="AA3" s="378" t="s">
        <v>19</v>
      </c>
    </row>
    <row r="4" spans="1:27" ht="114.6" customHeight="1" thickBot="1" x14ac:dyDescent="0.35">
      <c r="A4" s="379"/>
      <c r="B4" s="380"/>
      <c r="C4" s="380"/>
      <c r="D4" s="381"/>
      <c r="E4" s="382"/>
      <c r="F4" s="382"/>
      <c r="G4" s="383"/>
      <c r="H4" s="380"/>
      <c r="I4" s="384"/>
      <c r="J4" s="366"/>
      <c r="K4" s="384"/>
      <c r="L4" s="385"/>
      <c r="M4" s="386"/>
      <c r="N4" s="387"/>
      <c r="O4" s="377"/>
      <c r="P4" s="378"/>
      <c r="Q4" s="388" t="s">
        <v>510</v>
      </c>
      <c r="R4" s="389" t="s">
        <v>511</v>
      </c>
      <c r="S4" s="389" t="s">
        <v>512</v>
      </c>
      <c r="T4" s="390" t="s">
        <v>513</v>
      </c>
      <c r="U4" s="391"/>
      <c r="V4" s="392"/>
      <c r="W4" s="392"/>
      <c r="X4" s="391"/>
      <c r="Y4" s="393"/>
      <c r="Z4" s="394"/>
      <c r="AA4" s="395"/>
    </row>
    <row r="5" spans="1:27" ht="82.5" customHeight="1" thickBot="1" x14ac:dyDescent="0.35">
      <c r="A5" s="396">
        <v>1</v>
      </c>
      <c r="B5" s="397" t="s">
        <v>514</v>
      </c>
      <c r="C5" s="398" t="s">
        <v>515</v>
      </c>
      <c r="D5" s="398" t="s">
        <v>139</v>
      </c>
      <c r="E5" s="399">
        <v>75034051</v>
      </c>
      <c r="F5" s="399">
        <v>102326860</v>
      </c>
      <c r="G5" s="399">
        <v>600049183</v>
      </c>
      <c r="H5" s="400" t="s">
        <v>516</v>
      </c>
      <c r="I5" s="399" t="s">
        <v>23</v>
      </c>
      <c r="J5" s="399" t="s">
        <v>24</v>
      </c>
      <c r="K5" s="401" t="s">
        <v>24</v>
      </c>
      <c r="L5" s="402" t="s">
        <v>517</v>
      </c>
      <c r="M5" s="403">
        <v>850000</v>
      </c>
      <c r="N5" s="403">
        <f>M5/100*70</f>
        <v>595000</v>
      </c>
      <c r="O5" s="404" t="s">
        <v>115</v>
      </c>
      <c r="P5" s="404" t="s">
        <v>116</v>
      </c>
      <c r="Q5" s="405"/>
      <c r="R5" s="406" t="s">
        <v>84</v>
      </c>
      <c r="S5" s="405"/>
      <c r="T5" s="405"/>
      <c r="U5" s="405"/>
      <c r="V5" s="405"/>
      <c r="W5" s="405"/>
      <c r="X5" s="405"/>
      <c r="Y5" s="405"/>
      <c r="Z5" s="398"/>
      <c r="AA5" s="407"/>
    </row>
    <row r="6" spans="1:27" ht="15" thickBot="1" x14ac:dyDescent="0.35">
      <c r="L6" s="408"/>
    </row>
    <row r="7" spans="1:27" ht="232.5" customHeight="1" thickBot="1" x14ac:dyDescent="0.35">
      <c r="A7" s="409">
        <v>1</v>
      </c>
      <c r="B7" s="410" t="s">
        <v>518</v>
      </c>
      <c r="C7" s="411" t="s">
        <v>519</v>
      </c>
      <c r="D7" s="411" t="s">
        <v>139</v>
      </c>
      <c r="E7" s="412">
        <v>75034042</v>
      </c>
      <c r="F7" s="412">
        <v>102326886</v>
      </c>
      <c r="G7" s="412">
        <v>600049191</v>
      </c>
      <c r="H7" s="413" t="s">
        <v>520</v>
      </c>
      <c r="I7" s="412" t="s">
        <v>23</v>
      </c>
      <c r="J7" s="412" t="s">
        <v>24</v>
      </c>
      <c r="K7" s="414" t="s">
        <v>24</v>
      </c>
      <c r="L7" s="415" t="s">
        <v>521</v>
      </c>
      <c r="M7" s="416">
        <v>10000000</v>
      </c>
      <c r="N7" s="416">
        <f>M7/100*70</f>
        <v>7000000</v>
      </c>
      <c r="O7" s="417" t="s">
        <v>522</v>
      </c>
      <c r="P7" s="417" t="s">
        <v>523</v>
      </c>
      <c r="Q7" s="418"/>
      <c r="R7" s="418"/>
      <c r="S7" s="418"/>
      <c r="T7" s="419"/>
      <c r="U7" s="418"/>
      <c r="V7" s="418"/>
      <c r="W7" s="418"/>
      <c r="X7" s="418"/>
      <c r="Y7" s="418"/>
      <c r="Z7" s="413" t="s">
        <v>524</v>
      </c>
      <c r="AA7" s="420" t="s">
        <v>27</v>
      </c>
    </row>
    <row r="8" spans="1:27" ht="15" customHeight="1" thickBot="1" x14ac:dyDescent="0.35">
      <c r="A8" s="421"/>
      <c r="B8" s="422"/>
      <c r="C8" s="423"/>
      <c r="D8" s="423"/>
      <c r="E8" s="424"/>
      <c r="F8" s="424"/>
      <c r="G8" s="424"/>
      <c r="H8" s="425"/>
      <c r="I8" s="424"/>
      <c r="J8" s="424"/>
      <c r="K8" s="426"/>
      <c r="L8" s="427"/>
      <c r="M8" s="428"/>
      <c r="N8" s="428"/>
      <c r="O8" s="429"/>
      <c r="P8" s="429"/>
      <c r="Q8" s="430"/>
      <c r="R8" s="421"/>
      <c r="S8" s="421"/>
      <c r="T8" s="430"/>
      <c r="U8" s="430"/>
      <c r="V8" s="430"/>
      <c r="W8" s="421"/>
      <c r="X8" s="430"/>
      <c r="Y8" s="421"/>
      <c r="Z8" s="423"/>
      <c r="AA8" s="431"/>
    </row>
    <row r="9" spans="1:27" ht="147.75" customHeight="1" x14ac:dyDescent="0.3">
      <c r="A9" s="432">
        <v>1</v>
      </c>
      <c r="B9" s="433" t="s">
        <v>525</v>
      </c>
      <c r="C9" s="434" t="s">
        <v>526</v>
      </c>
      <c r="D9" s="434" t="s">
        <v>139</v>
      </c>
      <c r="E9" s="435">
        <v>62451511</v>
      </c>
      <c r="F9" s="435">
        <v>102326908</v>
      </c>
      <c r="G9" s="435">
        <v>600049205</v>
      </c>
      <c r="H9" s="436" t="s">
        <v>527</v>
      </c>
      <c r="I9" s="437" t="s">
        <v>23</v>
      </c>
      <c r="J9" s="437" t="s">
        <v>24</v>
      </c>
      <c r="K9" s="438" t="s">
        <v>24</v>
      </c>
      <c r="L9" s="439" t="s">
        <v>528</v>
      </c>
      <c r="M9" s="440">
        <v>15000000</v>
      </c>
      <c r="N9" s="440">
        <f t="shared" ref="N9:N19" si="0">M9/100*70</f>
        <v>10500000</v>
      </c>
      <c r="O9" s="441" t="s">
        <v>529</v>
      </c>
      <c r="P9" s="441" t="s">
        <v>140</v>
      </c>
      <c r="Q9" s="442"/>
      <c r="R9" s="443" t="s">
        <v>84</v>
      </c>
      <c r="S9" s="442"/>
      <c r="T9" s="442"/>
      <c r="U9" s="442"/>
      <c r="V9" s="442"/>
      <c r="W9" s="442"/>
      <c r="X9" s="442"/>
      <c r="Y9" s="442"/>
      <c r="Z9" s="444"/>
      <c r="AA9" s="445"/>
    </row>
    <row r="10" spans="1:27" ht="404.25" customHeight="1" x14ac:dyDescent="0.3">
      <c r="A10" s="446">
        <v>2</v>
      </c>
      <c r="B10" s="447"/>
      <c r="C10" s="448"/>
      <c r="D10" s="448"/>
      <c r="E10" s="449"/>
      <c r="F10" s="449"/>
      <c r="G10" s="449"/>
      <c r="H10" s="450" t="s">
        <v>530</v>
      </c>
      <c r="I10" s="451"/>
      <c r="J10" s="451"/>
      <c r="K10" s="452"/>
      <c r="L10" s="453" t="s">
        <v>531</v>
      </c>
      <c r="M10" s="454">
        <v>20000000</v>
      </c>
      <c r="N10" s="454">
        <f t="shared" si="0"/>
        <v>14000000</v>
      </c>
      <c r="O10" s="455" t="s">
        <v>529</v>
      </c>
      <c r="P10" s="455" t="s">
        <v>140</v>
      </c>
      <c r="Q10" s="456" t="s">
        <v>84</v>
      </c>
      <c r="R10" s="456" t="s">
        <v>84</v>
      </c>
      <c r="S10" s="456"/>
      <c r="T10" s="456" t="s">
        <v>84</v>
      </c>
      <c r="U10" s="457"/>
      <c r="V10" s="457"/>
      <c r="W10" s="457"/>
      <c r="X10" s="457"/>
      <c r="Y10" s="457"/>
      <c r="Z10" s="458"/>
      <c r="AA10" s="459"/>
    </row>
    <row r="11" spans="1:27" ht="69" customHeight="1" x14ac:dyDescent="0.3">
      <c r="A11" s="446">
        <v>3</v>
      </c>
      <c r="B11" s="447"/>
      <c r="C11" s="448"/>
      <c r="D11" s="448"/>
      <c r="E11" s="449"/>
      <c r="F11" s="449"/>
      <c r="G11" s="449"/>
      <c r="H11" s="450" t="s">
        <v>532</v>
      </c>
      <c r="I11" s="451"/>
      <c r="J11" s="451"/>
      <c r="K11" s="452"/>
      <c r="L11" s="460" t="s">
        <v>533</v>
      </c>
      <c r="M11" s="454">
        <v>20000000</v>
      </c>
      <c r="N11" s="454">
        <f t="shared" si="0"/>
        <v>14000000</v>
      </c>
      <c r="O11" s="455" t="s">
        <v>529</v>
      </c>
      <c r="P11" s="455" t="s">
        <v>140</v>
      </c>
      <c r="Q11" s="457"/>
      <c r="R11" s="457"/>
      <c r="S11" s="457"/>
      <c r="T11" s="457"/>
      <c r="U11" s="457"/>
      <c r="V11" s="457"/>
      <c r="W11" s="457"/>
      <c r="X11" s="456" t="s">
        <v>84</v>
      </c>
      <c r="Y11" s="457"/>
      <c r="Z11" s="458"/>
      <c r="AA11" s="459"/>
    </row>
    <row r="12" spans="1:27" ht="167.25" customHeight="1" x14ac:dyDescent="0.3">
      <c r="A12" s="446">
        <v>4</v>
      </c>
      <c r="B12" s="447"/>
      <c r="C12" s="448"/>
      <c r="D12" s="448"/>
      <c r="E12" s="449"/>
      <c r="F12" s="449"/>
      <c r="G12" s="449"/>
      <c r="H12" s="450" t="s">
        <v>534</v>
      </c>
      <c r="I12" s="451"/>
      <c r="J12" s="451"/>
      <c r="K12" s="452"/>
      <c r="L12" s="460" t="s">
        <v>535</v>
      </c>
      <c r="M12" s="454">
        <v>30000000</v>
      </c>
      <c r="N12" s="454">
        <f t="shared" si="0"/>
        <v>21000000</v>
      </c>
      <c r="O12" s="455" t="s">
        <v>529</v>
      </c>
      <c r="P12" s="455" t="s">
        <v>140</v>
      </c>
      <c r="Q12" s="456" t="s">
        <v>84</v>
      </c>
      <c r="R12" s="456" t="s">
        <v>84</v>
      </c>
      <c r="S12" s="456" t="s">
        <v>84</v>
      </c>
      <c r="T12" s="456" t="s">
        <v>84</v>
      </c>
      <c r="U12" s="457"/>
      <c r="V12" s="457"/>
      <c r="W12" s="457"/>
      <c r="X12" s="457"/>
      <c r="Y12" s="457"/>
      <c r="Z12" s="458"/>
      <c r="AA12" s="459"/>
    </row>
    <row r="13" spans="1:27" ht="60" customHeight="1" x14ac:dyDescent="0.3">
      <c r="A13" s="446">
        <v>5</v>
      </c>
      <c r="B13" s="447"/>
      <c r="C13" s="448"/>
      <c r="D13" s="448"/>
      <c r="E13" s="449"/>
      <c r="F13" s="449"/>
      <c r="G13" s="449"/>
      <c r="H13" s="450" t="s">
        <v>536</v>
      </c>
      <c r="I13" s="451"/>
      <c r="J13" s="451"/>
      <c r="K13" s="452"/>
      <c r="L13" s="460" t="s">
        <v>537</v>
      </c>
      <c r="M13" s="454">
        <v>30000000</v>
      </c>
      <c r="N13" s="454">
        <f t="shared" si="0"/>
        <v>21000000</v>
      </c>
      <c r="O13" s="455" t="s">
        <v>529</v>
      </c>
      <c r="P13" s="455" t="s">
        <v>140</v>
      </c>
      <c r="Q13" s="457"/>
      <c r="R13" s="457"/>
      <c r="S13" s="457"/>
      <c r="T13" s="457"/>
      <c r="U13" s="457"/>
      <c r="V13" s="457"/>
      <c r="W13" s="457"/>
      <c r="X13" s="457"/>
      <c r="Y13" s="456"/>
      <c r="Z13" s="458"/>
      <c r="AA13" s="459"/>
    </row>
    <row r="14" spans="1:27" ht="60" customHeight="1" x14ac:dyDescent="0.3">
      <c r="A14" s="446">
        <v>6</v>
      </c>
      <c r="B14" s="447"/>
      <c r="C14" s="448"/>
      <c r="D14" s="448"/>
      <c r="E14" s="449"/>
      <c r="F14" s="449"/>
      <c r="G14" s="449"/>
      <c r="H14" s="461" t="s">
        <v>538</v>
      </c>
      <c r="I14" s="451"/>
      <c r="J14" s="451"/>
      <c r="K14" s="452"/>
      <c r="L14" s="460" t="s">
        <v>539</v>
      </c>
      <c r="M14" s="454">
        <v>10000000</v>
      </c>
      <c r="N14" s="454">
        <f t="shared" si="0"/>
        <v>7000000</v>
      </c>
      <c r="O14" s="455" t="s">
        <v>529</v>
      </c>
      <c r="P14" s="455" t="s">
        <v>140</v>
      </c>
      <c r="Q14" s="456" t="s">
        <v>84</v>
      </c>
      <c r="R14" s="456" t="s">
        <v>84</v>
      </c>
      <c r="S14" s="456" t="s">
        <v>84</v>
      </c>
      <c r="T14" s="456" t="s">
        <v>84</v>
      </c>
      <c r="U14" s="457"/>
      <c r="V14" s="457"/>
      <c r="W14" s="457"/>
      <c r="X14" s="457"/>
      <c r="Y14" s="456"/>
      <c r="Z14" s="458"/>
      <c r="AA14" s="459"/>
    </row>
    <row r="15" spans="1:27" ht="60" customHeight="1" x14ac:dyDescent="0.3">
      <c r="A15" s="446">
        <v>7</v>
      </c>
      <c r="B15" s="447"/>
      <c r="C15" s="448"/>
      <c r="D15" s="448"/>
      <c r="E15" s="449"/>
      <c r="F15" s="449"/>
      <c r="G15" s="449"/>
      <c r="H15" s="462" t="s">
        <v>540</v>
      </c>
      <c r="I15" s="451"/>
      <c r="J15" s="451"/>
      <c r="K15" s="452"/>
      <c r="L15" s="460" t="s">
        <v>541</v>
      </c>
      <c r="M15" s="454">
        <v>3000000</v>
      </c>
      <c r="N15" s="454">
        <f t="shared" si="0"/>
        <v>2100000</v>
      </c>
      <c r="O15" s="455" t="s">
        <v>115</v>
      </c>
      <c r="P15" s="455" t="s">
        <v>116</v>
      </c>
      <c r="Q15" s="457"/>
      <c r="R15" s="457"/>
      <c r="S15" s="457"/>
      <c r="T15" s="457"/>
      <c r="U15" s="457"/>
      <c r="V15" s="457"/>
      <c r="W15" s="456" t="s">
        <v>84</v>
      </c>
      <c r="X15" s="457"/>
      <c r="Y15" s="456"/>
      <c r="Z15" s="458"/>
      <c r="AA15" s="459"/>
    </row>
    <row r="16" spans="1:27" ht="60" customHeight="1" x14ac:dyDescent="0.3">
      <c r="A16" s="446">
        <v>8</v>
      </c>
      <c r="B16" s="447"/>
      <c r="C16" s="448"/>
      <c r="D16" s="448"/>
      <c r="E16" s="449"/>
      <c r="F16" s="449"/>
      <c r="G16" s="449"/>
      <c r="H16" s="450" t="s">
        <v>542</v>
      </c>
      <c r="I16" s="451"/>
      <c r="J16" s="451"/>
      <c r="K16" s="452"/>
      <c r="L16" s="460" t="s">
        <v>543</v>
      </c>
      <c r="M16" s="454">
        <v>50000000</v>
      </c>
      <c r="N16" s="454">
        <f t="shared" si="0"/>
        <v>35000000</v>
      </c>
      <c r="O16" s="455" t="s">
        <v>116</v>
      </c>
      <c r="P16" s="455" t="s">
        <v>140</v>
      </c>
      <c r="Q16" s="457"/>
      <c r="R16" s="457"/>
      <c r="S16" s="456" t="s">
        <v>84</v>
      </c>
      <c r="T16" s="457"/>
      <c r="U16" s="456"/>
      <c r="V16" s="457"/>
      <c r="W16" s="457"/>
      <c r="X16" s="457"/>
      <c r="Y16" s="456"/>
      <c r="Z16" s="458"/>
      <c r="AA16" s="459" t="s">
        <v>27</v>
      </c>
    </row>
    <row r="17" spans="1:27" ht="60" customHeight="1" x14ac:dyDescent="0.3">
      <c r="A17" s="446">
        <v>9</v>
      </c>
      <c r="B17" s="447"/>
      <c r="C17" s="448"/>
      <c r="D17" s="448"/>
      <c r="E17" s="449"/>
      <c r="F17" s="449"/>
      <c r="G17" s="449"/>
      <c r="H17" s="461" t="s">
        <v>544</v>
      </c>
      <c r="I17" s="451"/>
      <c r="J17" s="451"/>
      <c r="K17" s="452"/>
      <c r="L17" s="460" t="s">
        <v>545</v>
      </c>
      <c r="M17" s="454">
        <v>40000000</v>
      </c>
      <c r="N17" s="454">
        <f t="shared" si="0"/>
        <v>28000000</v>
      </c>
      <c r="O17" s="455" t="s">
        <v>116</v>
      </c>
      <c r="P17" s="455" t="s">
        <v>140</v>
      </c>
      <c r="Q17" s="456" t="s">
        <v>84</v>
      </c>
      <c r="R17" s="456"/>
      <c r="S17" s="457"/>
      <c r="T17" s="457"/>
      <c r="U17" s="457"/>
      <c r="V17" s="457"/>
      <c r="W17" s="457"/>
      <c r="X17" s="457"/>
      <c r="Y17" s="456"/>
      <c r="Z17" s="458"/>
      <c r="AA17" s="459"/>
    </row>
    <row r="18" spans="1:27" ht="60" customHeight="1" x14ac:dyDescent="0.3">
      <c r="A18" s="463">
        <v>10</v>
      </c>
      <c r="B18" s="464"/>
      <c r="C18" s="465"/>
      <c r="D18" s="465"/>
      <c r="E18" s="466"/>
      <c r="F18" s="466"/>
      <c r="G18" s="466"/>
      <c r="H18" s="467" t="s">
        <v>546</v>
      </c>
      <c r="I18" s="451"/>
      <c r="J18" s="451"/>
      <c r="K18" s="452"/>
      <c r="L18" s="468" t="s">
        <v>547</v>
      </c>
      <c r="M18" s="469">
        <v>40000000</v>
      </c>
      <c r="N18" s="454">
        <f t="shared" si="0"/>
        <v>28000000</v>
      </c>
      <c r="O18" s="470" t="s">
        <v>116</v>
      </c>
      <c r="P18" s="470" t="s">
        <v>140</v>
      </c>
      <c r="Q18" s="471"/>
      <c r="R18" s="471"/>
      <c r="S18" s="472"/>
      <c r="T18" s="472"/>
      <c r="U18" s="472"/>
      <c r="V18" s="472"/>
      <c r="W18" s="472"/>
      <c r="X18" s="471" t="s">
        <v>84</v>
      </c>
      <c r="Y18" s="471"/>
      <c r="Z18" s="473"/>
      <c r="AA18" s="474" t="s">
        <v>27</v>
      </c>
    </row>
    <row r="19" spans="1:27" ht="360.75" customHeight="1" thickBot="1" x14ac:dyDescent="0.35">
      <c r="A19" s="409">
        <v>11</v>
      </c>
      <c r="B19" s="475"/>
      <c r="C19" s="476"/>
      <c r="D19" s="476"/>
      <c r="E19" s="477"/>
      <c r="F19" s="477"/>
      <c r="G19" s="477"/>
      <c r="H19" s="413" t="s">
        <v>548</v>
      </c>
      <c r="I19" s="478"/>
      <c r="J19" s="478"/>
      <c r="K19" s="479"/>
      <c r="L19" s="480" t="s">
        <v>549</v>
      </c>
      <c r="M19" s="416">
        <v>70000000</v>
      </c>
      <c r="N19" s="416">
        <f t="shared" si="0"/>
        <v>49000000</v>
      </c>
      <c r="O19" s="481"/>
      <c r="P19" s="481"/>
      <c r="Q19" s="419" t="s">
        <v>84</v>
      </c>
      <c r="R19" s="419" t="s">
        <v>84</v>
      </c>
      <c r="S19" s="419" t="s">
        <v>84</v>
      </c>
      <c r="T19" s="419"/>
      <c r="U19" s="419"/>
      <c r="V19" s="419"/>
      <c r="W19" s="419" t="s">
        <v>84</v>
      </c>
      <c r="X19" s="419" t="s">
        <v>84</v>
      </c>
      <c r="Y19" s="419"/>
      <c r="Z19" s="482"/>
      <c r="AA19" s="420" t="s">
        <v>27</v>
      </c>
    </row>
    <row r="20" spans="1:27" ht="15" customHeight="1" thickBot="1" x14ac:dyDescent="0.35">
      <c r="A20" s="421"/>
      <c r="B20" s="422"/>
      <c r="C20" s="423"/>
      <c r="D20" s="423"/>
      <c r="E20" s="424"/>
      <c r="F20" s="424"/>
      <c r="G20" s="424"/>
      <c r="H20" s="425"/>
      <c r="I20" s="424"/>
      <c r="J20" s="424"/>
      <c r="K20" s="426"/>
      <c r="L20" s="427"/>
      <c r="M20" s="428"/>
      <c r="N20" s="428"/>
      <c r="O20" s="429"/>
      <c r="P20" s="429"/>
      <c r="Q20" s="430"/>
      <c r="R20" s="421"/>
      <c r="S20" s="421"/>
      <c r="T20" s="430"/>
      <c r="U20" s="430"/>
      <c r="V20" s="430"/>
      <c r="W20" s="421"/>
      <c r="X20" s="430"/>
      <c r="Y20" s="421"/>
      <c r="Z20" s="423"/>
      <c r="AA20" s="431"/>
    </row>
    <row r="21" spans="1:27" ht="212.25" customHeight="1" x14ac:dyDescent="0.3">
      <c r="A21" s="432">
        <v>1</v>
      </c>
      <c r="B21" s="433" t="s">
        <v>550</v>
      </c>
      <c r="C21" s="434" t="s">
        <v>442</v>
      </c>
      <c r="D21" s="434" t="s">
        <v>139</v>
      </c>
      <c r="E21" s="435">
        <v>75034069</v>
      </c>
      <c r="F21" s="483">
        <v>102326916</v>
      </c>
      <c r="G21" s="435">
        <v>600049213</v>
      </c>
      <c r="H21" s="484" t="s">
        <v>551</v>
      </c>
      <c r="I21" s="437"/>
      <c r="J21" s="437"/>
      <c r="K21" s="438"/>
      <c r="L21" s="439" t="s">
        <v>552</v>
      </c>
      <c r="M21" s="485">
        <v>55800000</v>
      </c>
      <c r="N21" s="440">
        <f>M21/100*70</f>
        <v>39060000</v>
      </c>
      <c r="O21" s="486" t="s">
        <v>140</v>
      </c>
      <c r="P21" s="486" t="s">
        <v>201</v>
      </c>
      <c r="Q21" s="443" t="s">
        <v>84</v>
      </c>
      <c r="R21" s="443" t="s">
        <v>84</v>
      </c>
      <c r="S21" s="443"/>
      <c r="T21" s="443" t="s">
        <v>84</v>
      </c>
      <c r="U21" s="443"/>
      <c r="V21" s="443"/>
      <c r="W21" s="443"/>
      <c r="X21" s="443" t="s">
        <v>84</v>
      </c>
      <c r="Y21" s="443"/>
      <c r="Z21" s="487" t="s">
        <v>553</v>
      </c>
      <c r="AA21" s="445" t="s">
        <v>554</v>
      </c>
    </row>
    <row r="22" spans="1:27" ht="60" customHeight="1" x14ac:dyDescent="0.3">
      <c r="A22" s="488">
        <v>2</v>
      </c>
      <c r="B22" s="489"/>
      <c r="C22" s="490"/>
      <c r="D22" s="490"/>
      <c r="E22" s="491"/>
      <c r="F22" s="492"/>
      <c r="G22" s="491"/>
      <c r="H22" s="493" t="s">
        <v>555</v>
      </c>
      <c r="I22" s="451"/>
      <c r="J22" s="451"/>
      <c r="K22" s="452"/>
      <c r="L22" s="494" t="s">
        <v>556</v>
      </c>
      <c r="M22" s="495">
        <v>2000000</v>
      </c>
      <c r="N22" s="495">
        <f t="shared" ref="N22:N27" si="1">M22/100*70</f>
        <v>1400000</v>
      </c>
      <c r="O22" s="496" t="s">
        <v>117</v>
      </c>
      <c r="P22" s="496" t="s">
        <v>116</v>
      </c>
      <c r="Q22" s="497"/>
      <c r="R22" s="497"/>
      <c r="S22" s="497"/>
      <c r="T22" s="497"/>
      <c r="U22" s="497"/>
      <c r="V22" s="497"/>
      <c r="W22" s="497"/>
      <c r="X22" s="497"/>
      <c r="Y22" s="497"/>
      <c r="Z22" s="498"/>
      <c r="AA22" s="499"/>
    </row>
    <row r="23" spans="1:27" ht="60" customHeight="1" x14ac:dyDescent="0.3">
      <c r="A23" s="446">
        <v>3</v>
      </c>
      <c r="B23" s="447"/>
      <c r="C23" s="448"/>
      <c r="D23" s="448"/>
      <c r="E23" s="449"/>
      <c r="F23" s="500"/>
      <c r="G23" s="449"/>
      <c r="H23" s="493" t="s">
        <v>557</v>
      </c>
      <c r="I23" s="451"/>
      <c r="J23" s="451"/>
      <c r="K23" s="452"/>
      <c r="L23" s="494" t="s">
        <v>558</v>
      </c>
      <c r="M23" s="495">
        <v>1500000</v>
      </c>
      <c r="N23" s="495">
        <f t="shared" si="1"/>
        <v>1050000</v>
      </c>
      <c r="O23" s="496" t="s">
        <v>117</v>
      </c>
      <c r="P23" s="496" t="s">
        <v>116</v>
      </c>
      <c r="Q23" s="501"/>
      <c r="R23" s="501"/>
      <c r="S23" s="501"/>
      <c r="T23" s="502" t="s">
        <v>84</v>
      </c>
      <c r="U23" s="501"/>
      <c r="V23" s="501"/>
      <c r="W23" s="501"/>
      <c r="X23" s="501"/>
      <c r="Y23" s="501"/>
      <c r="Z23" s="458"/>
      <c r="AA23" s="459"/>
    </row>
    <row r="24" spans="1:27" ht="60" customHeight="1" x14ac:dyDescent="0.3">
      <c r="A24" s="446">
        <v>4</v>
      </c>
      <c r="B24" s="447"/>
      <c r="C24" s="448"/>
      <c r="D24" s="448"/>
      <c r="E24" s="449"/>
      <c r="F24" s="500"/>
      <c r="G24" s="449"/>
      <c r="H24" s="462" t="s">
        <v>559</v>
      </c>
      <c r="I24" s="451"/>
      <c r="J24" s="451"/>
      <c r="K24" s="452"/>
      <c r="L24" s="460" t="s">
        <v>559</v>
      </c>
      <c r="M24" s="454">
        <v>300000</v>
      </c>
      <c r="N24" s="454">
        <f t="shared" si="1"/>
        <v>210000</v>
      </c>
      <c r="O24" s="455" t="s">
        <v>117</v>
      </c>
      <c r="P24" s="455" t="s">
        <v>116</v>
      </c>
      <c r="Q24" s="456" t="s">
        <v>84</v>
      </c>
      <c r="R24" s="457"/>
      <c r="S24" s="457"/>
      <c r="T24" s="457"/>
      <c r="U24" s="457"/>
      <c r="V24" s="457"/>
      <c r="W24" s="457"/>
      <c r="X24" s="457"/>
      <c r="Y24" s="456"/>
      <c r="Z24" s="458"/>
      <c r="AA24" s="459"/>
    </row>
    <row r="25" spans="1:27" ht="60" customHeight="1" x14ac:dyDescent="0.3">
      <c r="A25" s="446">
        <v>5</v>
      </c>
      <c r="B25" s="447"/>
      <c r="C25" s="448"/>
      <c r="D25" s="448"/>
      <c r="E25" s="449"/>
      <c r="F25" s="500"/>
      <c r="G25" s="449"/>
      <c r="H25" s="493" t="s">
        <v>560</v>
      </c>
      <c r="I25" s="451"/>
      <c r="J25" s="451"/>
      <c r="K25" s="452"/>
      <c r="L25" s="494" t="s">
        <v>560</v>
      </c>
      <c r="M25" s="495">
        <v>250000</v>
      </c>
      <c r="N25" s="495">
        <f t="shared" si="1"/>
        <v>175000</v>
      </c>
      <c r="O25" s="496" t="s">
        <v>117</v>
      </c>
      <c r="P25" s="496" t="s">
        <v>116</v>
      </c>
      <c r="Q25" s="501"/>
      <c r="R25" s="501"/>
      <c r="S25" s="501"/>
      <c r="T25" s="501"/>
      <c r="U25" s="501"/>
      <c r="V25" s="501"/>
      <c r="W25" s="502" t="s">
        <v>84</v>
      </c>
      <c r="X25" s="457"/>
      <c r="Y25" s="457"/>
      <c r="Z25" s="458"/>
      <c r="AA25" s="459"/>
    </row>
    <row r="26" spans="1:27" ht="60" customHeight="1" x14ac:dyDescent="0.3">
      <c r="A26" s="446">
        <v>6</v>
      </c>
      <c r="B26" s="447"/>
      <c r="C26" s="448"/>
      <c r="D26" s="448"/>
      <c r="E26" s="449"/>
      <c r="F26" s="500"/>
      <c r="G26" s="449"/>
      <c r="H26" s="493" t="s">
        <v>561</v>
      </c>
      <c r="I26" s="451"/>
      <c r="J26" s="451"/>
      <c r="K26" s="452"/>
      <c r="L26" s="494" t="s">
        <v>562</v>
      </c>
      <c r="M26" s="495">
        <v>1000000</v>
      </c>
      <c r="N26" s="495">
        <f t="shared" si="1"/>
        <v>700000</v>
      </c>
      <c r="O26" s="496" t="s">
        <v>117</v>
      </c>
      <c r="P26" s="496" t="s">
        <v>116</v>
      </c>
      <c r="Q26" s="501"/>
      <c r="R26" s="502" t="s">
        <v>84</v>
      </c>
      <c r="S26" s="501"/>
      <c r="T26" s="501"/>
      <c r="U26" s="501"/>
      <c r="V26" s="501"/>
      <c r="W26" s="501"/>
      <c r="X26" s="457"/>
      <c r="Y26" s="457"/>
      <c r="Z26" s="458"/>
      <c r="AA26" s="459"/>
    </row>
    <row r="27" spans="1:27" ht="60" customHeight="1" thickBot="1" x14ac:dyDescent="0.35">
      <c r="A27" s="409">
        <v>7</v>
      </c>
      <c r="B27" s="475"/>
      <c r="C27" s="476"/>
      <c r="D27" s="476"/>
      <c r="E27" s="477"/>
      <c r="F27" s="503"/>
      <c r="G27" s="477"/>
      <c r="H27" s="413" t="s">
        <v>563</v>
      </c>
      <c r="I27" s="478"/>
      <c r="J27" s="478"/>
      <c r="K27" s="479"/>
      <c r="L27" s="504" t="s">
        <v>564</v>
      </c>
      <c r="M27" s="416">
        <v>500000</v>
      </c>
      <c r="N27" s="416">
        <f t="shared" si="1"/>
        <v>350000</v>
      </c>
      <c r="O27" s="417" t="s">
        <v>117</v>
      </c>
      <c r="P27" s="417" t="s">
        <v>116</v>
      </c>
      <c r="Q27" s="418"/>
      <c r="R27" s="419" t="s">
        <v>84</v>
      </c>
      <c r="S27" s="418"/>
      <c r="T27" s="418"/>
      <c r="U27" s="418"/>
      <c r="V27" s="418"/>
      <c r="W27" s="418"/>
      <c r="X27" s="418"/>
      <c r="Y27" s="419"/>
      <c r="Z27" s="482"/>
      <c r="AA27" s="420"/>
    </row>
    <row r="28" spans="1:27" ht="15" customHeight="1" thickBot="1" x14ac:dyDescent="0.35">
      <c r="A28" s="421"/>
      <c r="B28" s="422"/>
      <c r="C28" s="423"/>
      <c r="D28" s="423"/>
      <c r="E28" s="424"/>
      <c r="F28" s="424"/>
      <c r="G28" s="424"/>
      <c r="H28" s="425"/>
      <c r="I28" s="424"/>
      <c r="J28" s="424"/>
      <c r="K28" s="426"/>
      <c r="L28" s="427"/>
      <c r="M28" s="428"/>
      <c r="N28" s="428"/>
      <c r="O28" s="429"/>
      <c r="P28" s="429"/>
      <c r="Q28" s="430"/>
      <c r="R28" s="421"/>
      <c r="S28" s="421"/>
      <c r="T28" s="430"/>
      <c r="U28" s="430"/>
      <c r="V28" s="430"/>
      <c r="W28" s="421"/>
      <c r="X28" s="430"/>
      <c r="Y28" s="421"/>
      <c r="Z28" s="423"/>
      <c r="AA28" s="431"/>
    </row>
    <row r="29" spans="1:27" ht="220.5" customHeight="1" x14ac:dyDescent="0.3">
      <c r="A29" s="432">
        <v>1</v>
      </c>
      <c r="B29" s="433" t="s">
        <v>565</v>
      </c>
      <c r="C29" s="434" t="s">
        <v>566</v>
      </c>
      <c r="D29" s="434" t="s">
        <v>139</v>
      </c>
      <c r="E29" s="435">
        <v>75034026</v>
      </c>
      <c r="F29" s="435">
        <v>113600801</v>
      </c>
      <c r="G29" s="435">
        <v>613600797</v>
      </c>
      <c r="H29" s="484" t="s">
        <v>567</v>
      </c>
      <c r="I29" s="437" t="s">
        <v>23</v>
      </c>
      <c r="J29" s="437" t="s">
        <v>24</v>
      </c>
      <c r="K29" s="438" t="s">
        <v>24</v>
      </c>
      <c r="L29" s="439" t="s">
        <v>568</v>
      </c>
      <c r="M29" s="440">
        <v>65000000</v>
      </c>
      <c r="N29" s="440">
        <f t="shared" ref="N29:N34" si="2">M29/100*70</f>
        <v>45500000</v>
      </c>
      <c r="O29" s="441" t="s">
        <v>569</v>
      </c>
      <c r="P29" s="441" t="s">
        <v>249</v>
      </c>
      <c r="Q29" s="443" t="s">
        <v>84</v>
      </c>
      <c r="R29" s="443" t="s">
        <v>84</v>
      </c>
      <c r="S29" s="443" t="s">
        <v>84</v>
      </c>
      <c r="T29" s="443" t="s">
        <v>84</v>
      </c>
      <c r="U29" s="442"/>
      <c r="V29" s="442"/>
      <c r="W29" s="443" t="s">
        <v>84</v>
      </c>
      <c r="X29" s="442"/>
      <c r="Y29" s="443" t="s">
        <v>84</v>
      </c>
      <c r="Z29" s="484" t="s">
        <v>570</v>
      </c>
      <c r="AA29" s="445" t="s">
        <v>246</v>
      </c>
    </row>
    <row r="30" spans="1:27" ht="60" customHeight="1" x14ac:dyDescent="0.3">
      <c r="A30" s="446">
        <v>2</v>
      </c>
      <c r="B30" s="447"/>
      <c r="C30" s="448"/>
      <c r="D30" s="448"/>
      <c r="E30" s="449"/>
      <c r="F30" s="449"/>
      <c r="G30" s="449"/>
      <c r="H30" s="462" t="s">
        <v>571</v>
      </c>
      <c r="I30" s="451"/>
      <c r="J30" s="451"/>
      <c r="K30" s="452"/>
      <c r="L30" s="460" t="s">
        <v>572</v>
      </c>
      <c r="M30" s="454">
        <v>1500000</v>
      </c>
      <c r="N30" s="454">
        <f t="shared" si="2"/>
        <v>1050000</v>
      </c>
      <c r="O30" s="455" t="s">
        <v>117</v>
      </c>
      <c r="P30" s="455" t="s">
        <v>116</v>
      </c>
      <c r="Q30" s="457"/>
      <c r="R30" s="457"/>
      <c r="S30" s="457"/>
      <c r="T30" s="457"/>
      <c r="U30" s="457"/>
      <c r="V30" s="457"/>
      <c r="W30" s="457"/>
      <c r="X30" s="457"/>
      <c r="Y30" s="457"/>
      <c r="Z30" s="462" t="s">
        <v>87</v>
      </c>
      <c r="AA30" s="459"/>
    </row>
    <row r="31" spans="1:27" ht="60" customHeight="1" x14ac:dyDescent="0.3">
      <c r="A31" s="446">
        <v>3</v>
      </c>
      <c r="B31" s="447"/>
      <c r="C31" s="448"/>
      <c r="D31" s="448"/>
      <c r="E31" s="449"/>
      <c r="F31" s="449"/>
      <c r="G31" s="449"/>
      <c r="H31" s="462" t="s">
        <v>573</v>
      </c>
      <c r="I31" s="451"/>
      <c r="J31" s="451"/>
      <c r="K31" s="452"/>
      <c r="L31" s="460"/>
      <c r="M31" s="454">
        <v>5000000</v>
      </c>
      <c r="N31" s="454">
        <f t="shared" si="2"/>
        <v>3500000</v>
      </c>
      <c r="O31" s="455" t="s">
        <v>115</v>
      </c>
      <c r="P31" s="455" t="s">
        <v>116</v>
      </c>
      <c r="Q31" s="457"/>
      <c r="R31" s="457"/>
      <c r="S31" s="457"/>
      <c r="T31" s="457"/>
      <c r="U31" s="457"/>
      <c r="V31" s="457"/>
      <c r="W31" s="457"/>
      <c r="X31" s="457"/>
      <c r="Y31" s="456"/>
      <c r="Z31" s="458"/>
      <c r="AA31" s="459"/>
    </row>
    <row r="32" spans="1:27" ht="121.5" customHeight="1" x14ac:dyDescent="0.3">
      <c r="A32" s="446">
        <v>4</v>
      </c>
      <c r="B32" s="447"/>
      <c r="C32" s="448"/>
      <c r="D32" s="448"/>
      <c r="E32" s="449"/>
      <c r="F32" s="449"/>
      <c r="G32" s="449"/>
      <c r="H32" s="462" t="s">
        <v>574</v>
      </c>
      <c r="I32" s="451"/>
      <c r="J32" s="451"/>
      <c r="K32" s="452"/>
      <c r="L32" s="505" t="s">
        <v>575</v>
      </c>
      <c r="M32" s="454">
        <v>5000000</v>
      </c>
      <c r="N32" s="454">
        <f t="shared" si="2"/>
        <v>3500000</v>
      </c>
      <c r="O32" s="455" t="s">
        <v>115</v>
      </c>
      <c r="P32" s="455" t="s">
        <v>116</v>
      </c>
      <c r="Q32" s="457"/>
      <c r="R32" s="456" t="s">
        <v>84</v>
      </c>
      <c r="S32" s="456" t="s">
        <v>84</v>
      </c>
      <c r="T32" s="457"/>
      <c r="U32" s="457"/>
      <c r="V32" s="457"/>
      <c r="W32" s="457"/>
      <c r="X32" s="457"/>
      <c r="Y32" s="457"/>
      <c r="Z32" s="462" t="s">
        <v>87</v>
      </c>
      <c r="AA32" s="459"/>
    </row>
    <row r="33" spans="1:27" ht="60" customHeight="1" x14ac:dyDescent="0.3">
      <c r="A33" s="446">
        <v>5</v>
      </c>
      <c r="B33" s="447"/>
      <c r="C33" s="448"/>
      <c r="D33" s="448"/>
      <c r="E33" s="449"/>
      <c r="F33" s="449"/>
      <c r="G33" s="449"/>
      <c r="H33" s="462" t="s">
        <v>576</v>
      </c>
      <c r="I33" s="451"/>
      <c r="J33" s="451"/>
      <c r="K33" s="452"/>
      <c r="L33" s="460" t="s">
        <v>577</v>
      </c>
      <c r="M33" s="454">
        <v>600000</v>
      </c>
      <c r="N33" s="454">
        <f t="shared" si="2"/>
        <v>420000</v>
      </c>
      <c r="O33" s="455" t="s">
        <v>115</v>
      </c>
      <c r="P33" s="455" t="s">
        <v>116</v>
      </c>
      <c r="Q33" s="456" t="s">
        <v>84</v>
      </c>
      <c r="R33" s="457"/>
      <c r="S33" s="457"/>
      <c r="T33" s="457"/>
      <c r="U33" s="457"/>
      <c r="V33" s="457"/>
      <c r="W33" s="457"/>
      <c r="X33" s="457"/>
      <c r="Y33" s="457"/>
      <c r="Z33" s="462" t="s">
        <v>87</v>
      </c>
      <c r="AA33" s="459"/>
    </row>
    <row r="34" spans="1:27" ht="60" customHeight="1" thickBot="1" x14ac:dyDescent="0.35">
      <c r="A34" s="409">
        <v>6</v>
      </c>
      <c r="B34" s="475"/>
      <c r="C34" s="476"/>
      <c r="D34" s="476"/>
      <c r="E34" s="477"/>
      <c r="F34" s="477"/>
      <c r="G34" s="477"/>
      <c r="H34" s="413" t="s">
        <v>578</v>
      </c>
      <c r="I34" s="478"/>
      <c r="J34" s="478"/>
      <c r="K34" s="479"/>
      <c r="L34" s="504" t="s">
        <v>579</v>
      </c>
      <c r="M34" s="416">
        <v>1000000</v>
      </c>
      <c r="N34" s="416">
        <f t="shared" si="2"/>
        <v>700000</v>
      </c>
      <c r="O34" s="417" t="s">
        <v>115</v>
      </c>
      <c r="P34" s="417" t="s">
        <v>116</v>
      </c>
      <c r="Q34" s="418"/>
      <c r="R34" s="418"/>
      <c r="S34" s="418"/>
      <c r="T34" s="419" t="s">
        <v>84</v>
      </c>
      <c r="U34" s="418"/>
      <c r="V34" s="418"/>
      <c r="W34" s="418"/>
      <c r="X34" s="418"/>
      <c r="Y34" s="419"/>
      <c r="Z34" s="413" t="s">
        <v>87</v>
      </c>
      <c r="AA34" s="420"/>
    </row>
    <row r="35" spans="1:27" ht="15" customHeight="1" thickBot="1" x14ac:dyDescent="0.35">
      <c r="A35" s="421"/>
      <c r="B35" s="422"/>
      <c r="C35" s="423"/>
      <c r="D35" s="423"/>
      <c r="E35" s="424"/>
      <c r="F35" s="424"/>
      <c r="G35" s="424"/>
      <c r="H35" s="425"/>
      <c r="I35" s="424"/>
      <c r="J35" s="424"/>
      <c r="K35" s="426"/>
      <c r="L35" s="427"/>
      <c r="M35" s="428"/>
      <c r="N35" s="428"/>
      <c r="O35" s="429"/>
      <c r="P35" s="429"/>
      <c r="Q35" s="430"/>
      <c r="R35" s="421"/>
      <c r="S35" s="421"/>
      <c r="T35" s="430"/>
      <c r="U35" s="430"/>
      <c r="V35" s="430"/>
      <c r="W35" s="421"/>
      <c r="X35" s="430"/>
      <c r="Y35" s="421"/>
      <c r="Z35" s="423"/>
      <c r="AA35" s="431"/>
    </row>
    <row r="36" spans="1:27" ht="200.25" customHeight="1" x14ac:dyDescent="0.3">
      <c r="A36" s="432">
        <v>1</v>
      </c>
      <c r="B36" s="433" t="s">
        <v>580</v>
      </c>
      <c r="C36" s="434" t="s">
        <v>581</v>
      </c>
      <c r="D36" s="434" t="s">
        <v>139</v>
      </c>
      <c r="E36" s="435">
        <v>75034034</v>
      </c>
      <c r="F36" s="435">
        <v>102326941</v>
      </c>
      <c r="G36" s="435">
        <v>600049230</v>
      </c>
      <c r="H36" s="506" t="s">
        <v>582</v>
      </c>
      <c r="I36" s="437" t="s">
        <v>23</v>
      </c>
      <c r="J36" s="437" t="s">
        <v>24</v>
      </c>
      <c r="K36" s="438" t="s">
        <v>24</v>
      </c>
      <c r="L36" s="507" t="s">
        <v>583</v>
      </c>
      <c r="M36" s="508">
        <v>500000</v>
      </c>
      <c r="N36" s="508">
        <v>400000</v>
      </c>
      <c r="O36" s="509" t="s">
        <v>120</v>
      </c>
      <c r="P36" s="509" t="s">
        <v>140</v>
      </c>
      <c r="Q36" s="510"/>
      <c r="R36" s="510"/>
      <c r="S36" s="510"/>
      <c r="T36" s="510"/>
      <c r="U36" s="510"/>
      <c r="V36" s="510"/>
      <c r="W36" s="510"/>
      <c r="X36" s="510"/>
      <c r="Y36" s="510"/>
      <c r="Z36" s="506" t="s">
        <v>87</v>
      </c>
      <c r="AA36" s="445"/>
    </row>
    <row r="37" spans="1:27" ht="60" customHeight="1" x14ac:dyDescent="0.3">
      <c r="A37" s="446">
        <v>2</v>
      </c>
      <c r="B37" s="447"/>
      <c r="C37" s="448"/>
      <c r="D37" s="448"/>
      <c r="E37" s="449"/>
      <c r="F37" s="449"/>
      <c r="G37" s="449"/>
      <c r="H37" s="493" t="s">
        <v>584</v>
      </c>
      <c r="I37" s="451"/>
      <c r="J37" s="451"/>
      <c r="K37" s="452"/>
      <c r="L37" s="460"/>
      <c r="M37" s="495">
        <v>13000000</v>
      </c>
      <c r="N37" s="495">
        <f t="shared" ref="N37:N41" si="3">M37/100*70</f>
        <v>9100000</v>
      </c>
      <c r="O37" s="496" t="s">
        <v>115</v>
      </c>
      <c r="P37" s="496" t="s">
        <v>116</v>
      </c>
      <c r="Q37" s="456" t="s">
        <v>84</v>
      </c>
      <c r="R37" s="456" t="s">
        <v>84</v>
      </c>
      <c r="S37" s="456" t="s">
        <v>84</v>
      </c>
      <c r="T37" s="456" t="s">
        <v>84</v>
      </c>
      <c r="U37" s="457"/>
      <c r="V37" s="457"/>
      <c r="W37" s="457"/>
      <c r="X37" s="457"/>
      <c r="Y37" s="457"/>
      <c r="Z37" s="458"/>
      <c r="AA37" s="459"/>
    </row>
    <row r="38" spans="1:27" ht="209.25" customHeight="1" x14ac:dyDescent="0.3">
      <c r="A38" s="446">
        <v>3</v>
      </c>
      <c r="B38" s="447"/>
      <c r="C38" s="448"/>
      <c r="D38" s="448"/>
      <c r="E38" s="449"/>
      <c r="F38" s="449"/>
      <c r="G38" s="449"/>
      <c r="H38" s="493" t="s">
        <v>585</v>
      </c>
      <c r="I38" s="451"/>
      <c r="J38" s="451"/>
      <c r="K38" s="452"/>
      <c r="L38" s="511" t="s">
        <v>586</v>
      </c>
      <c r="M38" s="495">
        <v>900000</v>
      </c>
      <c r="N38" s="495">
        <f t="shared" si="3"/>
        <v>630000</v>
      </c>
      <c r="O38" s="496" t="s">
        <v>115</v>
      </c>
      <c r="P38" s="496" t="s">
        <v>116</v>
      </c>
      <c r="Q38" s="457"/>
      <c r="R38" s="457"/>
      <c r="S38" s="457"/>
      <c r="T38" s="456" t="s">
        <v>84</v>
      </c>
      <c r="U38" s="457"/>
      <c r="V38" s="457"/>
      <c r="W38" s="457"/>
      <c r="X38" s="457"/>
      <c r="Y38" s="456"/>
      <c r="Z38" s="462" t="s">
        <v>87</v>
      </c>
      <c r="AA38" s="459"/>
    </row>
    <row r="39" spans="1:27" ht="174" customHeight="1" x14ac:dyDescent="0.3">
      <c r="A39" s="446">
        <v>4</v>
      </c>
      <c r="B39" s="447"/>
      <c r="C39" s="448"/>
      <c r="D39" s="448"/>
      <c r="E39" s="449"/>
      <c r="F39" s="449"/>
      <c r="G39" s="449"/>
      <c r="H39" s="462" t="s">
        <v>587</v>
      </c>
      <c r="I39" s="451"/>
      <c r="J39" s="451"/>
      <c r="K39" s="452"/>
      <c r="L39" s="453" t="s">
        <v>588</v>
      </c>
      <c r="M39" s="454">
        <v>900000</v>
      </c>
      <c r="N39" s="454">
        <f t="shared" si="3"/>
        <v>630000</v>
      </c>
      <c r="O39" s="455" t="s">
        <v>120</v>
      </c>
      <c r="P39" s="455" t="s">
        <v>140</v>
      </c>
      <c r="Q39" s="457"/>
      <c r="R39" s="457"/>
      <c r="S39" s="457"/>
      <c r="T39" s="456" t="s">
        <v>84</v>
      </c>
      <c r="U39" s="457"/>
      <c r="V39" s="457"/>
      <c r="W39" s="457"/>
      <c r="X39" s="457"/>
      <c r="Y39" s="457"/>
      <c r="Z39" s="462" t="s">
        <v>87</v>
      </c>
      <c r="AA39" s="459"/>
    </row>
    <row r="40" spans="1:27" ht="312" customHeight="1" x14ac:dyDescent="0.3">
      <c r="A40" s="446">
        <v>5</v>
      </c>
      <c r="B40" s="447"/>
      <c r="C40" s="448"/>
      <c r="D40" s="448"/>
      <c r="E40" s="449"/>
      <c r="F40" s="449"/>
      <c r="G40" s="449"/>
      <c r="H40" s="462" t="s">
        <v>589</v>
      </c>
      <c r="I40" s="451"/>
      <c r="J40" s="451"/>
      <c r="K40" s="452"/>
      <c r="L40" s="505" t="s">
        <v>590</v>
      </c>
      <c r="M40" s="454">
        <v>2750000</v>
      </c>
      <c r="N40" s="454">
        <f t="shared" si="3"/>
        <v>1925000</v>
      </c>
      <c r="O40" s="455" t="s">
        <v>120</v>
      </c>
      <c r="P40" s="455" t="s">
        <v>140</v>
      </c>
      <c r="Q40" s="457"/>
      <c r="R40" s="457"/>
      <c r="S40" s="457"/>
      <c r="T40" s="457"/>
      <c r="U40" s="457"/>
      <c r="V40" s="457"/>
      <c r="W40" s="457"/>
      <c r="X40" s="457"/>
      <c r="Y40" s="457"/>
      <c r="Z40" s="462" t="s">
        <v>87</v>
      </c>
      <c r="AA40" s="459"/>
    </row>
    <row r="41" spans="1:27" ht="223.5" customHeight="1" thickBot="1" x14ac:dyDescent="0.35">
      <c r="A41" s="409">
        <v>6</v>
      </c>
      <c r="B41" s="475"/>
      <c r="C41" s="476"/>
      <c r="D41" s="476"/>
      <c r="E41" s="477"/>
      <c r="F41" s="477"/>
      <c r="G41" s="477"/>
      <c r="H41" s="512" t="s">
        <v>591</v>
      </c>
      <c r="I41" s="478"/>
      <c r="J41" s="478"/>
      <c r="K41" s="479"/>
      <c r="L41" s="513" t="s">
        <v>592</v>
      </c>
      <c r="M41" s="514">
        <v>2000000</v>
      </c>
      <c r="N41" s="514">
        <f t="shared" si="3"/>
        <v>1400000</v>
      </c>
      <c r="O41" s="515" t="s">
        <v>115</v>
      </c>
      <c r="P41" s="515" t="s">
        <v>116</v>
      </c>
      <c r="Q41" s="418"/>
      <c r="R41" s="418"/>
      <c r="S41" s="418"/>
      <c r="T41" s="418"/>
      <c r="U41" s="418"/>
      <c r="V41" s="418"/>
      <c r="W41" s="419" t="s">
        <v>84</v>
      </c>
      <c r="X41" s="418"/>
      <c r="Y41" s="419"/>
      <c r="Z41" s="413" t="s">
        <v>87</v>
      </c>
      <c r="AA41" s="420"/>
    </row>
    <row r="42" spans="1:27" ht="15" customHeight="1" thickBot="1" x14ac:dyDescent="0.35">
      <c r="A42" s="421"/>
      <c r="B42" s="422"/>
      <c r="C42" s="423"/>
      <c r="D42" s="423"/>
      <c r="E42" s="424"/>
      <c r="F42" s="424"/>
      <c r="G42" s="424"/>
      <c r="H42" s="425"/>
      <c r="I42" s="424"/>
      <c r="J42" s="424"/>
      <c r="K42" s="426"/>
      <c r="L42" s="427"/>
      <c r="M42" s="428"/>
      <c r="N42" s="428"/>
      <c r="O42" s="429"/>
      <c r="P42" s="429"/>
      <c r="Q42" s="430"/>
      <c r="R42" s="421"/>
      <c r="S42" s="421"/>
      <c r="T42" s="430"/>
      <c r="U42" s="430"/>
      <c r="V42" s="430"/>
      <c r="W42" s="421"/>
      <c r="X42" s="430"/>
      <c r="Y42" s="421"/>
      <c r="Z42" s="423"/>
      <c r="AA42" s="431"/>
    </row>
    <row r="43" spans="1:27" ht="57.75" customHeight="1" x14ac:dyDescent="0.3">
      <c r="A43" s="432">
        <v>1</v>
      </c>
      <c r="B43" s="433" t="s">
        <v>593</v>
      </c>
      <c r="C43" s="434" t="s">
        <v>594</v>
      </c>
      <c r="D43" s="434" t="s">
        <v>139</v>
      </c>
      <c r="E43" s="435">
        <v>75034018</v>
      </c>
      <c r="F43" s="435">
        <v>102326959</v>
      </c>
      <c r="G43" s="435">
        <v>600049248</v>
      </c>
      <c r="H43" s="484" t="s">
        <v>595</v>
      </c>
      <c r="I43" s="437"/>
      <c r="J43" s="437"/>
      <c r="K43" s="438"/>
      <c r="L43" s="516"/>
      <c r="M43" s="440">
        <v>200000</v>
      </c>
      <c r="N43" s="440">
        <f t="shared" ref="N43:N54" si="4">M43/100*70</f>
        <v>140000</v>
      </c>
      <c r="O43" s="441" t="s">
        <v>115</v>
      </c>
      <c r="P43" s="441" t="s">
        <v>116</v>
      </c>
      <c r="Q43" s="442"/>
      <c r="R43" s="442"/>
      <c r="S43" s="442"/>
      <c r="T43" s="442"/>
      <c r="U43" s="442"/>
      <c r="V43" s="442"/>
      <c r="W43" s="442"/>
      <c r="X43" s="442"/>
      <c r="Y43" s="442"/>
      <c r="Z43" s="444"/>
      <c r="AA43" s="445"/>
    </row>
    <row r="44" spans="1:27" ht="49.5" customHeight="1" x14ac:dyDescent="0.3">
      <c r="A44" s="446">
        <v>2</v>
      </c>
      <c r="B44" s="447"/>
      <c r="C44" s="448"/>
      <c r="D44" s="448"/>
      <c r="E44" s="449"/>
      <c r="F44" s="449"/>
      <c r="G44" s="449"/>
      <c r="H44" s="462" t="s">
        <v>596</v>
      </c>
      <c r="I44" s="451"/>
      <c r="J44" s="451"/>
      <c r="K44" s="452"/>
      <c r="L44" s="460" t="s">
        <v>597</v>
      </c>
      <c r="M44" s="454">
        <v>300000</v>
      </c>
      <c r="N44" s="454">
        <f t="shared" si="4"/>
        <v>210000</v>
      </c>
      <c r="O44" s="455" t="s">
        <v>115</v>
      </c>
      <c r="P44" s="455" t="s">
        <v>116</v>
      </c>
      <c r="Q44" s="457"/>
      <c r="R44" s="457"/>
      <c r="S44" s="457"/>
      <c r="T44" s="457"/>
      <c r="U44" s="457"/>
      <c r="V44" s="457"/>
      <c r="W44" s="517"/>
      <c r="X44" s="457"/>
      <c r="Y44" s="457"/>
      <c r="Z44" s="462" t="s">
        <v>87</v>
      </c>
      <c r="AA44" s="459"/>
    </row>
    <row r="45" spans="1:27" ht="59.25" customHeight="1" x14ac:dyDescent="0.3">
      <c r="A45" s="446">
        <v>3</v>
      </c>
      <c r="B45" s="447"/>
      <c r="C45" s="448"/>
      <c r="D45" s="448"/>
      <c r="E45" s="449"/>
      <c r="F45" s="449"/>
      <c r="G45" s="449"/>
      <c r="H45" s="462" t="s">
        <v>598</v>
      </c>
      <c r="I45" s="451"/>
      <c r="J45" s="451"/>
      <c r="K45" s="452"/>
      <c r="L45" s="460" t="s">
        <v>599</v>
      </c>
      <c r="M45" s="454">
        <v>50000</v>
      </c>
      <c r="N45" s="454">
        <f t="shared" si="4"/>
        <v>35000</v>
      </c>
      <c r="O45" s="455" t="s">
        <v>115</v>
      </c>
      <c r="P45" s="455" t="s">
        <v>116</v>
      </c>
      <c r="Q45" s="457"/>
      <c r="R45" s="457"/>
      <c r="S45" s="457"/>
      <c r="T45" s="457"/>
      <c r="U45" s="457"/>
      <c r="V45" s="457"/>
      <c r="W45" s="456" t="s">
        <v>84</v>
      </c>
      <c r="X45" s="457"/>
      <c r="Y45" s="456"/>
      <c r="Z45" s="462" t="s">
        <v>87</v>
      </c>
      <c r="AA45" s="459"/>
    </row>
    <row r="46" spans="1:27" ht="51" customHeight="1" x14ac:dyDescent="0.3">
      <c r="A46" s="446">
        <v>4</v>
      </c>
      <c r="B46" s="447"/>
      <c r="C46" s="448"/>
      <c r="D46" s="448"/>
      <c r="E46" s="449"/>
      <c r="F46" s="449"/>
      <c r="G46" s="449"/>
      <c r="H46" s="462" t="s">
        <v>600</v>
      </c>
      <c r="I46" s="451"/>
      <c r="J46" s="451"/>
      <c r="K46" s="452"/>
      <c r="L46" s="460" t="s">
        <v>601</v>
      </c>
      <c r="M46" s="454">
        <v>200000</v>
      </c>
      <c r="N46" s="454">
        <f t="shared" si="4"/>
        <v>140000</v>
      </c>
      <c r="O46" s="455" t="s">
        <v>602</v>
      </c>
      <c r="P46" s="455" t="s">
        <v>114</v>
      </c>
      <c r="Q46" s="457"/>
      <c r="R46" s="457"/>
      <c r="S46" s="457"/>
      <c r="T46" s="457"/>
      <c r="U46" s="457"/>
      <c r="V46" s="457"/>
      <c r="W46" s="457"/>
      <c r="X46" s="457"/>
      <c r="Y46" s="457"/>
      <c r="Z46" s="462" t="s">
        <v>87</v>
      </c>
      <c r="AA46" s="459"/>
    </row>
    <row r="47" spans="1:27" ht="45" customHeight="1" x14ac:dyDescent="0.3">
      <c r="A47" s="446">
        <v>5</v>
      </c>
      <c r="B47" s="447"/>
      <c r="C47" s="448"/>
      <c r="D47" s="448"/>
      <c r="E47" s="449"/>
      <c r="F47" s="449"/>
      <c r="G47" s="449"/>
      <c r="H47" s="462" t="s">
        <v>603</v>
      </c>
      <c r="I47" s="451"/>
      <c r="J47" s="451"/>
      <c r="K47" s="452"/>
      <c r="L47" s="460" t="s">
        <v>604</v>
      </c>
      <c r="M47" s="454">
        <v>1500000</v>
      </c>
      <c r="N47" s="454">
        <f t="shared" si="4"/>
        <v>1050000</v>
      </c>
      <c r="O47" s="455" t="s">
        <v>115</v>
      </c>
      <c r="P47" s="455" t="s">
        <v>116</v>
      </c>
      <c r="Q47" s="457"/>
      <c r="R47" s="457"/>
      <c r="S47" s="457"/>
      <c r="T47" s="457"/>
      <c r="U47" s="457"/>
      <c r="V47" s="457"/>
      <c r="W47" s="456" t="s">
        <v>84</v>
      </c>
      <c r="X47" s="457"/>
      <c r="Y47" s="457"/>
      <c r="Z47" s="462" t="s">
        <v>87</v>
      </c>
      <c r="AA47" s="459"/>
    </row>
    <row r="48" spans="1:27" ht="60" customHeight="1" x14ac:dyDescent="0.3">
      <c r="A48" s="446">
        <v>6</v>
      </c>
      <c r="B48" s="447"/>
      <c r="C48" s="448"/>
      <c r="D48" s="448"/>
      <c r="E48" s="449"/>
      <c r="F48" s="449"/>
      <c r="G48" s="449"/>
      <c r="H48" s="462" t="s">
        <v>605</v>
      </c>
      <c r="I48" s="451"/>
      <c r="J48" s="451"/>
      <c r="K48" s="452"/>
      <c r="L48" s="460" t="s">
        <v>606</v>
      </c>
      <c r="M48" s="454">
        <v>500000</v>
      </c>
      <c r="N48" s="454">
        <f t="shared" si="4"/>
        <v>350000</v>
      </c>
      <c r="O48" s="455" t="s">
        <v>115</v>
      </c>
      <c r="P48" s="455" t="s">
        <v>116</v>
      </c>
      <c r="Q48" s="457"/>
      <c r="R48" s="457"/>
      <c r="S48" s="457"/>
      <c r="T48" s="457"/>
      <c r="U48" s="457"/>
      <c r="V48" s="457"/>
      <c r="W48" s="457"/>
      <c r="X48" s="457"/>
      <c r="Y48" s="456"/>
      <c r="Z48" s="462" t="s">
        <v>607</v>
      </c>
      <c r="AA48" s="459"/>
    </row>
    <row r="49" spans="1:27" ht="60" customHeight="1" x14ac:dyDescent="0.3">
      <c r="A49" s="446">
        <v>7</v>
      </c>
      <c r="B49" s="447"/>
      <c r="C49" s="448"/>
      <c r="D49" s="448"/>
      <c r="E49" s="449"/>
      <c r="F49" s="449"/>
      <c r="G49" s="449"/>
      <c r="H49" s="462" t="s">
        <v>608</v>
      </c>
      <c r="I49" s="451"/>
      <c r="J49" s="451"/>
      <c r="K49" s="452"/>
      <c r="L49" s="460" t="s">
        <v>609</v>
      </c>
      <c r="M49" s="454">
        <v>500000</v>
      </c>
      <c r="N49" s="454">
        <f t="shared" si="4"/>
        <v>350000</v>
      </c>
      <c r="O49" s="455" t="s">
        <v>115</v>
      </c>
      <c r="P49" s="455" t="s">
        <v>116</v>
      </c>
      <c r="Q49" s="457"/>
      <c r="R49" s="457"/>
      <c r="S49" s="457"/>
      <c r="T49" s="457"/>
      <c r="U49" s="457"/>
      <c r="V49" s="457"/>
      <c r="W49" s="457"/>
      <c r="X49" s="457"/>
      <c r="Y49" s="456"/>
      <c r="Z49" s="462" t="s">
        <v>87</v>
      </c>
      <c r="AA49" s="459"/>
    </row>
    <row r="50" spans="1:27" ht="60" customHeight="1" x14ac:dyDescent="0.3">
      <c r="A50" s="446">
        <v>8</v>
      </c>
      <c r="B50" s="447"/>
      <c r="C50" s="448"/>
      <c r="D50" s="448"/>
      <c r="E50" s="449"/>
      <c r="F50" s="449"/>
      <c r="G50" s="449"/>
      <c r="H50" s="462" t="s">
        <v>610</v>
      </c>
      <c r="I50" s="451"/>
      <c r="J50" s="451"/>
      <c r="K50" s="452"/>
      <c r="L50" s="460"/>
      <c r="M50" s="454">
        <v>300000</v>
      </c>
      <c r="N50" s="454">
        <f t="shared" si="4"/>
        <v>210000</v>
      </c>
      <c r="O50" s="455" t="s">
        <v>115</v>
      </c>
      <c r="P50" s="455" t="s">
        <v>116</v>
      </c>
      <c r="Q50" s="457"/>
      <c r="R50" s="457"/>
      <c r="S50" s="457"/>
      <c r="T50" s="457"/>
      <c r="U50" s="457"/>
      <c r="V50" s="457"/>
      <c r="W50" s="456" t="s">
        <v>84</v>
      </c>
      <c r="X50" s="457"/>
      <c r="Y50" s="456"/>
      <c r="Z50" s="458"/>
      <c r="AA50" s="459"/>
    </row>
    <row r="51" spans="1:27" ht="60" customHeight="1" x14ac:dyDescent="0.3">
      <c r="A51" s="446">
        <v>9</v>
      </c>
      <c r="B51" s="447"/>
      <c r="C51" s="448"/>
      <c r="D51" s="448"/>
      <c r="E51" s="449"/>
      <c r="F51" s="449"/>
      <c r="G51" s="449"/>
      <c r="H51" s="462" t="s">
        <v>611</v>
      </c>
      <c r="I51" s="451"/>
      <c r="J51" s="451"/>
      <c r="K51" s="452"/>
      <c r="L51" s="460" t="s">
        <v>612</v>
      </c>
      <c r="M51" s="454">
        <v>500000</v>
      </c>
      <c r="N51" s="454">
        <f t="shared" si="4"/>
        <v>350000</v>
      </c>
      <c r="O51" s="455" t="s">
        <v>602</v>
      </c>
      <c r="P51" s="455" t="s">
        <v>114</v>
      </c>
      <c r="Q51" s="457"/>
      <c r="R51" s="457"/>
      <c r="S51" s="456" t="s">
        <v>84</v>
      </c>
      <c r="T51" s="457"/>
      <c r="U51" s="457"/>
      <c r="V51" s="457"/>
      <c r="W51" s="457"/>
      <c r="X51" s="457"/>
      <c r="Y51" s="457"/>
      <c r="Z51" s="462" t="s">
        <v>87</v>
      </c>
      <c r="AA51" s="459"/>
    </row>
    <row r="52" spans="1:27" ht="60" customHeight="1" x14ac:dyDescent="0.3">
      <c r="A52" s="446">
        <v>10</v>
      </c>
      <c r="B52" s="447"/>
      <c r="C52" s="448"/>
      <c r="D52" s="448"/>
      <c r="E52" s="449"/>
      <c r="F52" s="449"/>
      <c r="G52" s="449"/>
      <c r="H52" s="462" t="s">
        <v>613</v>
      </c>
      <c r="I52" s="451"/>
      <c r="J52" s="451"/>
      <c r="K52" s="452"/>
      <c r="L52" s="460" t="s">
        <v>614</v>
      </c>
      <c r="M52" s="454">
        <v>900000</v>
      </c>
      <c r="N52" s="454">
        <f t="shared" si="4"/>
        <v>630000</v>
      </c>
      <c r="O52" s="455" t="s">
        <v>602</v>
      </c>
      <c r="P52" s="455" t="s">
        <v>114</v>
      </c>
      <c r="Q52" s="457"/>
      <c r="R52" s="457"/>
      <c r="S52" s="457"/>
      <c r="T52" s="456" t="s">
        <v>84</v>
      </c>
      <c r="U52" s="457"/>
      <c r="V52" s="457"/>
      <c r="W52" s="457"/>
      <c r="X52" s="457"/>
      <c r="Y52" s="457"/>
      <c r="Z52" s="462" t="s">
        <v>87</v>
      </c>
      <c r="AA52" s="459"/>
    </row>
    <row r="53" spans="1:27" ht="81.75" customHeight="1" x14ac:dyDescent="0.3">
      <c r="A53" s="446">
        <v>11</v>
      </c>
      <c r="B53" s="447"/>
      <c r="C53" s="448"/>
      <c r="D53" s="448"/>
      <c r="E53" s="449"/>
      <c r="F53" s="449"/>
      <c r="G53" s="449"/>
      <c r="H53" s="462" t="s">
        <v>615</v>
      </c>
      <c r="I53" s="451"/>
      <c r="J53" s="451"/>
      <c r="K53" s="452"/>
      <c r="L53" s="460" t="s">
        <v>616</v>
      </c>
      <c r="M53" s="454">
        <v>500000</v>
      </c>
      <c r="N53" s="454">
        <f t="shared" si="4"/>
        <v>350000</v>
      </c>
      <c r="O53" s="455" t="s">
        <v>617</v>
      </c>
      <c r="P53" s="455" t="s">
        <v>618</v>
      </c>
      <c r="Q53" s="456" t="s">
        <v>84</v>
      </c>
      <c r="R53" s="457"/>
      <c r="S53" s="457"/>
      <c r="T53" s="456" t="s">
        <v>84</v>
      </c>
      <c r="U53" s="457"/>
      <c r="V53" s="457"/>
      <c r="W53" s="457"/>
      <c r="X53" s="457"/>
      <c r="Y53" s="456"/>
      <c r="Z53" s="462" t="s">
        <v>87</v>
      </c>
      <c r="AA53" s="459"/>
    </row>
    <row r="54" spans="1:27" ht="60" customHeight="1" thickBot="1" x14ac:dyDescent="0.35">
      <c r="A54" s="409">
        <v>12</v>
      </c>
      <c r="B54" s="475"/>
      <c r="C54" s="476"/>
      <c r="D54" s="476"/>
      <c r="E54" s="477"/>
      <c r="F54" s="477"/>
      <c r="G54" s="477"/>
      <c r="H54" s="413" t="s">
        <v>619</v>
      </c>
      <c r="I54" s="478"/>
      <c r="J54" s="478"/>
      <c r="K54" s="479"/>
      <c r="L54" s="504" t="s">
        <v>620</v>
      </c>
      <c r="M54" s="416">
        <v>6000000</v>
      </c>
      <c r="N54" s="416">
        <f t="shared" si="4"/>
        <v>4200000</v>
      </c>
      <c r="O54" s="417" t="s">
        <v>621</v>
      </c>
      <c r="P54" s="417" t="s">
        <v>257</v>
      </c>
      <c r="Q54" s="418"/>
      <c r="R54" s="418"/>
      <c r="S54" s="418"/>
      <c r="T54" s="418"/>
      <c r="U54" s="418"/>
      <c r="V54" s="418"/>
      <c r="W54" s="419" t="s">
        <v>84</v>
      </c>
      <c r="X54" s="418"/>
      <c r="Y54" s="419"/>
      <c r="Z54" s="413" t="s">
        <v>622</v>
      </c>
      <c r="AA54" s="420"/>
    </row>
    <row r="55" spans="1:27" ht="15" customHeight="1" thickBot="1" x14ac:dyDescent="0.35">
      <c r="A55" s="518"/>
      <c r="B55" s="422"/>
      <c r="C55" s="423"/>
      <c r="D55" s="423"/>
      <c r="E55" s="424"/>
      <c r="F55" s="424"/>
      <c r="G55" s="424"/>
      <c r="H55" s="425"/>
      <c r="I55" s="424"/>
      <c r="J55" s="424"/>
      <c r="K55" s="426"/>
      <c r="L55" s="427"/>
      <c r="M55" s="428"/>
      <c r="N55" s="428"/>
      <c r="O55" s="429"/>
      <c r="P55" s="429"/>
      <c r="Q55" s="430"/>
      <c r="R55" s="421"/>
      <c r="S55" s="421"/>
      <c r="T55" s="430"/>
      <c r="U55" s="430"/>
      <c r="V55" s="430"/>
      <c r="W55" s="421"/>
      <c r="X55" s="430"/>
      <c r="Y55" s="421"/>
      <c r="Z55" s="423"/>
      <c r="AA55" s="431"/>
    </row>
    <row r="56" spans="1:27" ht="200.25" customHeight="1" x14ac:dyDescent="0.3">
      <c r="A56" s="519">
        <v>1</v>
      </c>
      <c r="B56" s="520" t="s">
        <v>623</v>
      </c>
      <c r="C56" s="521" t="s">
        <v>624</v>
      </c>
      <c r="D56" s="521" t="s">
        <v>139</v>
      </c>
      <c r="E56" s="437">
        <v>62451332</v>
      </c>
      <c r="F56" s="437">
        <v>102638268</v>
      </c>
      <c r="G56" s="437">
        <v>600049302</v>
      </c>
      <c r="H56" s="506" t="s">
        <v>625</v>
      </c>
      <c r="I56" s="437"/>
      <c r="J56" s="437"/>
      <c r="K56" s="438"/>
      <c r="L56" s="439" t="s">
        <v>626</v>
      </c>
      <c r="M56" s="508">
        <v>700000</v>
      </c>
      <c r="N56" s="508">
        <f t="shared" ref="N56:N57" si="5">M56/100*70</f>
        <v>490000</v>
      </c>
      <c r="O56" s="509" t="s">
        <v>115</v>
      </c>
      <c r="P56" s="509" t="s">
        <v>116</v>
      </c>
      <c r="Q56" s="510"/>
      <c r="R56" s="522" t="s">
        <v>84</v>
      </c>
      <c r="S56" s="510"/>
      <c r="T56" s="510"/>
      <c r="U56" s="510"/>
      <c r="V56" s="510"/>
      <c r="W56" s="510"/>
      <c r="X56" s="510"/>
      <c r="Y56" s="510"/>
      <c r="Z56" s="506" t="s">
        <v>87</v>
      </c>
      <c r="AA56" s="523"/>
    </row>
    <row r="57" spans="1:27" ht="60" customHeight="1" thickBot="1" x14ac:dyDescent="0.35">
      <c r="A57" s="409">
        <v>2</v>
      </c>
      <c r="B57" s="475"/>
      <c r="C57" s="476"/>
      <c r="D57" s="476"/>
      <c r="E57" s="477"/>
      <c r="F57" s="477"/>
      <c r="G57" s="477"/>
      <c r="H57" s="413" t="s">
        <v>627</v>
      </c>
      <c r="I57" s="478"/>
      <c r="J57" s="478"/>
      <c r="K57" s="479"/>
      <c r="L57" s="504"/>
      <c r="M57" s="416">
        <v>700000</v>
      </c>
      <c r="N57" s="416">
        <f t="shared" si="5"/>
        <v>490000</v>
      </c>
      <c r="O57" s="417" t="s">
        <v>115</v>
      </c>
      <c r="P57" s="417" t="s">
        <v>116</v>
      </c>
      <c r="Q57" s="418"/>
      <c r="R57" s="418"/>
      <c r="S57" s="418"/>
      <c r="T57" s="418"/>
      <c r="U57" s="418"/>
      <c r="V57" s="418"/>
      <c r="W57" s="418"/>
      <c r="X57" s="419" t="s">
        <v>84</v>
      </c>
      <c r="Y57" s="418"/>
      <c r="Z57" s="482"/>
      <c r="AA57" s="420"/>
    </row>
    <row r="58" spans="1:27" ht="15" customHeight="1" thickBot="1" x14ac:dyDescent="0.35">
      <c r="A58" s="518"/>
      <c r="B58" s="422"/>
      <c r="C58" s="423"/>
      <c r="D58" s="423"/>
      <c r="E58" s="424"/>
      <c r="F58" s="424"/>
      <c r="G58" s="424"/>
      <c r="H58" s="425"/>
      <c r="I58" s="424"/>
      <c r="J58" s="424"/>
      <c r="K58" s="426"/>
      <c r="L58" s="427"/>
      <c r="M58" s="428"/>
      <c r="N58" s="428"/>
      <c r="O58" s="429"/>
      <c r="P58" s="429"/>
      <c r="Q58" s="430"/>
      <c r="R58" s="421"/>
      <c r="S58" s="421"/>
      <c r="T58" s="430"/>
      <c r="U58" s="430"/>
      <c r="V58" s="430"/>
      <c r="W58" s="421"/>
      <c r="X58" s="430"/>
      <c r="Y58" s="421"/>
      <c r="Z58" s="423"/>
      <c r="AA58" s="431"/>
    </row>
    <row r="59" spans="1:27" ht="82.5" customHeight="1" x14ac:dyDescent="0.3">
      <c r="A59" s="432">
        <v>1</v>
      </c>
      <c r="B59" s="433" t="s">
        <v>194</v>
      </c>
      <c r="C59" s="434" t="s">
        <v>628</v>
      </c>
      <c r="D59" s="434" t="s">
        <v>21</v>
      </c>
      <c r="E59" s="435">
        <v>70994994</v>
      </c>
      <c r="F59" s="435">
        <v>102326614</v>
      </c>
      <c r="G59" s="435">
        <v>600049051</v>
      </c>
      <c r="H59" s="484" t="s">
        <v>629</v>
      </c>
      <c r="I59" s="437" t="s">
        <v>23</v>
      </c>
      <c r="J59" s="437" t="s">
        <v>24</v>
      </c>
      <c r="K59" s="438" t="s">
        <v>24</v>
      </c>
      <c r="L59" s="516" t="s">
        <v>630</v>
      </c>
      <c r="M59" s="440">
        <v>18000000</v>
      </c>
      <c r="N59" s="440">
        <f t="shared" ref="N59:N72" si="6">M59/100*70</f>
        <v>12600000</v>
      </c>
      <c r="O59" s="441" t="s">
        <v>293</v>
      </c>
      <c r="P59" s="441" t="s">
        <v>218</v>
      </c>
      <c r="Q59" s="442"/>
      <c r="R59" s="442"/>
      <c r="S59" s="442"/>
      <c r="T59" s="442"/>
      <c r="U59" s="442"/>
      <c r="V59" s="442"/>
      <c r="W59" s="442"/>
      <c r="X59" s="443" t="s">
        <v>84</v>
      </c>
      <c r="Y59" s="442"/>
      <c r="Z59" s="484" t="s">
        <v>458</v>
      </c>
      <c r="AA59" s="445" t="s">
        <v>27</v>
      </c>
    </row>
    <row r="60" spans="1:27" ht="82.5" customHeight="1" x14ac:dyDescent="0.3">
      <c r="A60" s="446">
        <v>2</v>
      </c>
      <c r="B60" s="447"/>
      <c r="C60" s="448"/>
      <c r="D60" s="448"/>
      <c r="E60" s="449"/>
      <c r="F60" s="449"/>
      <c r="G60" s="449"/>
      <c r="H60" s="462" t="s">
        <v>631</v>
      </c>
      <c r="I60" s="451"/>
      <c r="J60" s="451"/>
      <c r="K60" s="452"/>
      <c r="L60" s="460" t="s">
        <v>632</v>
      </c>
      <c r="M60" s="454">
        <v>40000000</v>
      </c>
      <c r="N60" s="454">
        <f t="shared" si="6"/>
        <v>28000000</v>
      </c>
      <c r="O60" s="455" t="s">
        <v>293</v>
      </c>
      <c r="P60" s="455" t="s">
        <v>218</v>
      </c>
      <c r="Q60" s="457"/>
      <c r="R60" s="457"/>
      <c r="S60" s="457"/>
      <c r="T60" s="457"/>
      <c r="U60" s="457"/>
      <c r="V60" s="457"/>
      <c r="W60" s="457"/>
      <c r="X60" s="457"/>
      <c r="Y60" s="457"/>
      <c r="Z60" s="462" t="s">
        <v>458</v>
      </c>
      <c r="AA60" s="459" t="s">
        <v>27</v>
      </c>
    </row>
    <row r="61" spans="1:27" ht="90" customHeight="1" x14ac:dyDescent="0.3">
      <c r="A61" s="446">
        <v>3</v>
      </c>
      <c r="B61" s="447"/>
      <c r="C61" s="448"/>
      <c r="D61" s="448"/>
      <c r="E61" s="449"/>
      <c r="F61" s="449"/>
      <c r="G61" s="449"/>
      <c r="H61" s="462" t="s">
        <v>633</v>
      </c>
      <c r="I61" s="451"/>
      <c r="J61" s="451"/>
      <c r="K61" s="452"/>
      <c r="L61" s="460" t="s">
        <v>634</v>
      </c>
      <c r="M61" s="454">
        <v>35000000</v>
      </c>
      <c r="N61" s="454">
        <f t="shared" si="6"/>
        <v>24500000</v>
      </c>
      <c r="O61" s="455" t="s">
        <v>293</v>
      </c>
      <c r="P61" s="455" t="s">
        <v>218</v>
      </c>
      <c r="Q61" s="457"/>
      <c r="R61" s="457"/>
      <c r="S61" s="457"/>
      <c r="T61" s="457"/>
      <c r="U61" s="457"/>
      <c r="V61" s="457"/>
      <c r="W61" s="457"/>
      <c r="X61" s="457"/>
      <c r="Y61" s="457"/>
      <c r="Z61" s="462" t="s">
        <v>458</v>
      </c>
      <c r="AA61" s="459" t="s">
        <v>27</v>
      </c>
    </row>
    <row r="62" spans="1:27" ht="82.5" customHeight="1" x14ac:dyDescent="0.3">
      <c r="A62" s="446">
        <v>4</v>
      </c>
      <c r="B62" s="447"/>
      <c r="C62" s="448"/>
      <c r="D62" s="448"/>
      <c r="E62" s="449"/>
      <c r="F62" s="449"/>
      <c r="G62" s="449"/>
      <c r="H62" s="462" t="s">
        <v>635</v>
      </c>
      <c r="I62" s="451"/>
      <c r="J62" s="451"/>
      <c r="K62" s="452"/>
      <c r="L62" s="460" t="s">
        <v>636</v>
      </c>
      <c r="M62" s="454">
        <v>7500000</v>
      </c>
      <c r="N62" s="454">
        <f t="shared" si="6"/>
        <v>5250000</v>
      </c>
      <c r="O62" s="455" t="s">
        <v>293</v>
      </c>
      <c r="P62" s="455" t="s">
        <v>218</v>
      </c>
      <c r="Q62" s="456"/>
      <c r="R62" s="456"/>
      <c r="S62" s="456"/>
      <c r="T62" s="456"/>
      <c r="U62" s="457"/>
      <c r="V62" s="457"/>
      <c r="W62" s="457"/>
      <c r="X62" s="456" t="s">
        <v>84</v>
      </c>
      <c r="Y62" s="457"/>
      <c r="Z62" s="462" t="s">
        <v>458</v>
      </c>
      <c r="AA62" s="459" t="s">
        <v>27</v>
      </c>
    </row>
    <row r="63" spans="1:27" ht="84.75" customHeight="1" x14ac:dyDescent="0.3">
      <c r="A63" s="446">
        <v>5</v>
      </c>
      <c r="B63" s="447"/>
      <c r="C63" s="448"/>
      <c r="D63" s="448"/>
      <c r="E63" s="449"/>
      <c r="F63" s="449"/>
      <c r="G63" s="449"/>
      <c r="H63" s="462" t="s">
        <v>637</v>
      </c>
      <c r="I63" s="451"/>
      <c r="J63" s="451"/>
      <c r="K63" s="452"/>
      <c r="L63" s="460" t="s">
        <v>638</v>
      </c>
      <c r="M63" s="454">
        <v>3600000</v>
      </c>
      <c r="N63" s="454">
        <f t="shared" si="6"/>
        <v>2520000</v>
      </c>
      <c r="O63" s="455" t="s">
        <v>293</v>
      </c>
      <c r="P63" s="455" t="s">
        <v>218</v>
      </c>
      <c r="Q63" s="457"/>
      <c r="R63" s="457"/>
      <c r="S63" s="457"/>
      <c r="T63" s="457"/>
      <c r="U63" s="457"/>
      <c r="V63" s="457"/>
      <c r="W63" s="456" t="s">
        <v>84</v>
      </c>
      <c r="X63" s="457"/>
      <c r="Y63" s="456"/>
      <c r="Z63" s="462" t="s">
        <v>458</v>
      </c>
      <c r="AA63" s="459" t="s">
        <v>27</v>
      </c>
    </row>
    <row r="64" spans="1:27" ht="84.75" customHeight="1" x14ac:dyDescent="0.3">
      <c r="A64" s="463">
        <v>6</v>
      </c>
      <c r="B64" s="464"/>
      <c r="C64" s="465"/>
      <c r="D64" s="465"/>
      <c r="E64" s="466"/>
      <c r="F64" s="466"/>
      <c r="G64" s="466"/>
      <c r="H64" s="462" t="s">
        <v>639</v>
      </c>
      <c r="I64" s="451"/>
      <c r="J64" s="451"/>
      <c r="K64" s="452"/>
      <c r="L64" s="460" t="s">
        <v>640</v>
      </c>
      <c r="M64" s="454">
        <v>60000000</v>
      </c>
      <c r="N64" s="454">
        <f t="shared" si="6"/>
        <v>42000000</v>
      </c>
      <c r="O64" s="455" t="s">
        <v>293</v>
      </c>
      <c r="P64" s="455" t="s">
        <v>218</v>
      </c>
      <c r="Q64" s="472"/>
      <c r="R64" s="472"/>
      <c r="S64" s="472"/>
      <c r="T64" s="472"/>
      <c r="U64" s="472"/>
      <c r="V64" s="472"/>
      <c r="W64" s="471"/>
      <c r="X64" s="472"/>
      <c r="Y64" s="471"/>
      <c r="Z64" s="462" t="s">
        <v>458</v>
      </c>
      <c r="AA64" s="459" t="s">
        <v>27</v>
      </c>
    </row>
    <row r="65" spans="1:27" ht="84.75" customHeight="1" x14ac:dyDescent="0.3">
      <c r="A65" s="463">
        <v>7</v>
      </c>
      <c r="B65" s="464"/>
      <c r="C65" s="465"/>
      <c r="D65" s="465"/>
      <c r="E65" s="466"/>
      <c r="F65" s="466"/>
      <c r="G65" s="466"/>
      <c r="H65" s="524" t="s">
        <v>641</v>
      </c>
      <c r="I65" s="451"/>
      <c r="J65" s="451"/>
      <c r="K65" s="452"/>
      <c r="L65" s="525"/>
      <c r="M65" s="526">
        <v>1000000</v>
      </c>
      <c r="N65" s="454">
        <f t="shared" si="6"/>
        <v>700000</v>
      </c>
      <c r="O65" s="527" t="s">
        <v>117</v>
      </c>
      <c r="P65" s="527" t="s">
        <v>116</v>
      </c>
      <c r="Q65" s="472"/>
      <c r="R65" s="472"/>
      <c r="S65" s="472"/>
      <c r="T65" s="472"/>
      <c r="U65" s="472"/>
      <c r="V65" s="472"/>
      <c r="W65" s="471"/>
      <c r="X65" s="472"/>
      <c r="Y65" s="471"/>
      <c r="Z65" s="462" t="s">
        <v>642</v>
      </c>
      <c r="AA65" s="528"/>
    </row>
    <row r="66" spans="1:27" ht="84.75" customHeight="1" x14ac:dyDescent="0.3">
      <c r="A66" s="463">
        <v>8</v>
      </c>
      <c r="B66" s="464"/>
      <c r="C66" s="465"/>
      <c r="D66" s="465"/>
      <c r="E66" s="466"/>
      <c r="F66" s="466"/>
      <c r="G66" s="466"/>
      <c r="H66" s="462" t="s">
        <v>631</v>
      </c>
      <c r="I66" s="451"/>
      <c r="J66" s="451"/>
      <c r="K66" s="452"/>
      <c r="L66" s="460" t="s">
        <v>643</v>
      </c>
      <c r="M66" s="469">
        <v>40000000</v>
      </c>
      <c r="N66" s="454">
        <f t="shared" si="6"/>
        <v>28000000</v>
      </c>
      <c r="O66" s="470" t="s">
        <v>160</v>
      </c>
      <c r="P66" s="470" t="s">
        <v>161</v>
      </c>
      <c r="Q66" s="472"/>
      <c r="R66" s="472"/>
      <c r="S66" s="472"/>
      <c r="T66" s="472"/>
      <c r="U66" s="472"/>
      <c r="V66" s="472"/>
      <c r="W66" s="471"/>
      <c r="X66" s="472"/>
      <c r="Y66" s="471"/>
      <c r="Z66" s="529" t="s">
        <v>644</v>
      </c>
      <c r="AA66" s="474"/>
    </row>
    <row r="67" spans="1:27" ht="130.5" customHeight="1" x14ac:dyDescent="0.3">
      <c r="A67" s="463">
        <v>9</v>
      </c>
      <c r="B67" s="464"/>
      <c r="C67" s="465"/>
      <c r="D67" s="465"/>
      <c r="E67" s="466"/>
      <c r="F67" s="466"/>
      <c r="G67" s="466"/>
      <c r="H67" s="462" t="s">
        <v>645</v>
      </c>
      <c r="I67" s="451"/>
      <c r="J67" s="451"/>
      <c r="K67" s="452"/>
      <c r="L67" s="460" t="s">
        <v>646</v>
      </c>
      <c r="M67" s="469">
        <v>39000000</v>
      </c>
      <c r="N67" s="526">
        <f t="shared" si="6"/>
        <v>27300000</v>
      </c>
      <c r="O67" s="470" t="s">
        <v>160</v>
      </c>
      <c r="P67" s="470" t="s">
        <v>161</v>
      </c>
      <c r="Q67" s="456" t="s">
        <v>84</v>
      </c>
      <c r="R67" s="456" t="s">
        <v>84</v>
      </c>
      <c r="S67" s="456" t="s">
        <v>84</v>
      </c>
      <c r="T67" s="456" t="s">
        <v>84</v>
      </c>
      <c r="U67" s="472"/>
      <c r="V67" s="472"/>
      <c r="W67" s="471"/>
      <c r="X67" s="472"/>
      <c r="Y67" s="471"/>
      <c r="Z67" s="462" t="s">
        <v>647</v>
      </c>
      <c r="AA67" s="459" t="s">
        <v>246</v>
      </c>
    </row>
    <row r="68" spans="1:27" ht="111" customHeight="1" x14ac:dyDescent="0.3">
      <c r="A68" s="463">
        <v>10</v>
      </c>
      <c r="B68" s="464"/>
      <c r="C68" s="465"/>
      <c r="D68" s="465"/>
      <c r="E68" s="466"/>
      <c r="F68" s="466"/>
      <c r="G68" s="466"/>
      <c r="H68" s="462" t="s">
        <v>648</v>
      </c>
      <c r="I68" s="451"/>
      <c r="J68" s="451"/>
      <c r="K68" s="452"/>
      <c r="L68" s="460" t="s">
        <v>649</v>
      </c>
      <c r="M68" s="469">
        <v>6000000</v>
      </c>
      <c r="N68" s="469">
        <f t="shared" si="6"/>
        <v>4200000</v>
      </c>
      <c r="O68" s="470" t="s">
        <v>160</v>
      </c>
      <c r="P68" s="470" t="s">
        <v>161</v>
      </c>
      <c r="Q68" s="472"/>
      <c r="R68" s="472"/>
      <c r="S68" s="472"/>
      <c r="T68" s="472"/>
      <c r="U68" s="472"/>
      <c r="V68" s="472"/>
      <c r="W68" s="456" t="s">
        <v>84</v>
      </c>
      <c r="X68" s="472"/>
      <c r="Y68" s="471"/>
      <c r="Z68" s="462" t="s">
        <v>650</v>
      </c>
      <c r="AA68" s="474"/>
    </row>
    <row r="69" spans="1:27" ht="119.25" customHeight="1" x14ac:dyDescent="0.3">
      <c r="A69" s="463">
        <v>11</v>
      </c>
      <c r="B69" s="464"/>
      <c r="C69" s="465"/>
      <c r="D69" s="465"/>
      <c r="E69" s="466"/>
      <c r="F69" s="466"/>
      <c r="G69" s="466"/>
      <c r="H69" s="462" t="s">
        <v>651</v>
      </c>
      <c r="I69" s="451"/>
      <c r="J69" s="451"/>
      <c r="K69" s="452"/>
      <c r="L69" s="460" t="s">
        <v>652</v>
      </c>
      <c r="M69" s="469">
        <v>6000000</v>
      </c>
      <c r="N69" s="469">
        <f t="shared" si="6"/>
        <v>4200000</v>
      </c>
      <c r="O69" s="470" t="s">
        <v>160</v>
      </c>
      <c r="P69" s="470" t="s">
        <v>161</v>
      </c>
      <c r="Q69" s="472"/>
      <c r="R69" s="472"/>
      <c r="S69" s="472"/>
      <c r="T69" s="456" t="s">
        <v>84</v>
      </c>
      <c r="U69" s="472"/>
      <c r="V69" s="472"/>
      <c r="W69" s="471"/>
      <c r="X69" s="472"/>
      <c r="Y69" s="471" t="s">
        <v>84</v>
      </c>
      <c r="Z69" s="462" t="s">
        <v>650</v>
      </c>
      <c r="AA69" s="474"/>
    </row>
    <row r="70" spans="1:27" ht="109.5" customHeight="1" x14ac:dyDescent="0.3">
      <c r="A70" s="463">
        <v>12</v>
      </c>
      <c r="B70" s="464"/>
      <c r="C70" s="465"/>
      <c r="D70" s="465"/>
      <c r="E70" s="466"/>
      <c r="F70" s="466"/>
      <c r="G70" s="466"/>
      <c r="H70" s="462" t="s">
        <v>653</v>
      </c>
      <c r="I70" s="451"/>
      <c r="J70" s="451"/>
      <c r="K70" s="452"/>
      <c r="L70" s="460" t="s">
        <v>654</v>
      </c>
      <c r="M70" s="469">
        <v>5500000</v>
      </c>
      <c r="N70" s="469">
        <f t="shared" si="6"/>
        <v>3850000</v>
      </c>
      <c r="O70" s="470" t="s">
        <v>617</v>
      </c>
      <c r="P70" s="470" t="s">
        <v>161</v>
      </c>
      <c r="Q70" s="472"/>
      <c r="R70" s="472"/>
      <c r="S70" s="472"/>
      <c r="T70" s="472"/>
      <c r="U70" s="472"/>
      <c r="V70" s="472"/>
      <c r="W70" s="471"/>
      <c r="X70" s="472"/>
      <c r="Y70" s="471"/>
      <c r="Z70" s="462" t="s">
        <v>650</v>
      </c>
      <c r="AA70" s="474"/>
    </row>
    <row r="71" spans="1:27" ht="84.75" customHeight="1" x14ac:dyDescent="0.3">
      <c r="A71" s="463">
        <v>13</v>
      </c>
      <c r="B71" s="464"/>
      <c r="C71" s="465"/>
      <c r="D71" s="465"/>
      <c r="E71" s="466"/>
      <c r="F71" s="466"/>
      <c r="G71" s="466"/>
      <c r="H71" s="462" t="s">
        <v>655</v>
      </c>
      <c r="I71" s="451"/>
      <c r="J71" s="451"/>
      <c r="K71" s="452"/>
      <c r="L71" s="468"/>
      <c r="M71" s="454">
        <v>4500000</v>
      </c>
      <c r="N71" s="454">
        <f t="shared" si="6"/>
        <v>3150000</v>
      </c>
      <c r="O71" s="455" t="s">
        <v>115</v>
      </c>
      <c r="P71" s="455" t="s">
        <v>161</v>
      </c>
      <c r="Q71" s="457"/>
      <c r="R71" s="457"/>
      <c r="S71" s="457"/>
      <c r="T71" s="456" t="s">
        <v>84</v>
      </c>
      <c r="U71" s="457"/>
      <c r="V71" s="457"/>
      <c r="W71" s="457"/>
      <c r="X71" s="457"/>
      <c r="Y71" s="456" t="s">
        <v>84</v>
      </c>
      <c r="Z71" s="462" t="s">
        <v>656</v>
      </c>
      <c r="AA71" s="474"/>
    </row>
    <row r="72" spans="1:27" ht="84.75" customHeight="1" thickBot="1" x14ac:dyDescent="0.35">
      <c r="A72" s="409">
        <v>14</v>
      </c>
      <c r="B72" s="475"/>
      <c r="C72" s="476"/>
      <c r="D72" s="476"/>
      <c r="E72" s="477"/>
      <c r="F72" s="477"/>
      <c r="G72" s="477"/>
      <c r="H72" s="413" t="s">
        <v>657</v>
      </c>
      <c r="I72" s="478"/>
      <c r="J72" s="478"/>
      <c r="K72" s="479"/>
      <c r="L72" s="504"/>
      <c r="M72" s="416">
        <v>5000000</v>
      </c>
      <c r="N72" s="416">
        <f t="shared" si="6"/>
        <v>3500000</v>
      </c>
      <c r="O72" s="417" t="s">
        <v>115</v>
      </c>
      <c r="P72" s="417" t="s">
        <v>161</v>
      </c>
      <c r="Q72" s="418"/>
      <c r="R72" s="418"/>
      <c r="S72" s="418"/>
      <c r="T72" s="418"/>
      <c r="U72" s="418"/>
      <c r="V72" s="418"/>
      <c r="W72" s="418"/>
      <c r="X72" s="418"/>
      <c r="Y72" s="419"/>
      <c r="Z72" s="530" t="s">
        <v>656</v>
      </c>
      <c r="AA72" s="420"/>
    </row>
    <row r="73" spans="1:27" ht="15" customHeight="1" thickBot="1" x14ac:dyDescent="0.35">
      <c r="A73" s="518"/>
      <c r="B73" s="422"/>
      <c r="C73" s="423"/>
      <c r="D73" s="423"/>
      <c r="E73" s="424"/>
      <c r="F73" s="424"/>
      <c r="G73" s="424"/>
      <c r="H73" s="425"/>
      <c r="I73" s="424"/>
      <c r="J73" s="424"/>
      <c r="K73" s="426"/>
      <c r="L73" s="427"/>
      <c r="M73" s="428"/>
      <c r="N73" s="428"/>
      <c r="O73" s="429"/>
      <c r="P73" s="429"/>
      <c r="Q73" s="430"/>
      <c r="R73" s="421"/>
      <c r="S73" s="421"/>
      <c r="T73" s="430"/>
      <c r="U73" s="430"/>
      <c r="V73" s="430"/>
      <c r="W73" s="421"/>
      <c r="X73" s="430"/>
      <c r="Y73" s="421"/>
      <c r="Z73" s="423"/>
      <c r="AA73" s="431"/>
    </row>
    <row r="74" spans="1:27" ht="82.5" customHeight="1" x14ac:dyDescent="0.3">
      <c r="A74" s="432">
        <v>1</v>
      </c>
      <c r="B74" s="433" t="s">
        <v>206</v>
      </c>
      <c r="C74" s="434" t="s">
        <v>658</v>
      </c>
      <c r="D74" s="434" t="s">
        <v>203</v>
      </c>
      <c r="E74" s="435">
        <v>70936838</v>
      </c>
      <c r="F74" s="435">
        <v>102326631</v>
      </c>
      <c r="G74" s="435">
        <v>600049060</v>
      </c>
      <c r="H74" s="484" t="s">
        <v>659</v>
      </c>
      <c r="I74" s="437" t="s">
        <v>23</v>
      </c>
      <c r="J74" s="437" t="s">
        <v>24</v>
      </c>
      <c r="K74" s="438" t="s">
        <v>206</v>
      </c>
      <c r="L74" s="516" t="s">
        <v>660</v>
      </c>
      <c r="M74" s="440">
        <v>12000000</v>
      </c>
      <c r="N74" s="440">
        <f t="shared" ref="N74:N88" si="7">M74/100*70</f>
        <v>8400000</v>
      </c>
      <c r="O74" s="486" t="s">
        <v>460</v>
      </c>
      <c r="P74" s="486" t="s">
        <v>161</v>
      </c>
      <c r="Q74" s="442"/>
      <c r="R74" s="442"/>
      <c r="S74" s="442"/>
      <c r="T74" s="442"/>
      <c r="U74" s="442"/>
      <c r="V74" s="442"/>
      <c r="W74" s="442"/>
      <c r="X74" s="442"/>
      <c r="Y74" s="442"/>
      <c r="Z74" s="444"/>
      <c r="AA74" s="445"/>
    </row>
    <row r="75" spans="1:27" ht="82.5" customHeight="1" x14ac:dyDescent="0.3">
      <c r="A75" s="446">
        <v>2</v>
      </c>
      <c r="B75" s="447"/>
      <c r="C75" s="448"/>
      <c r="D75" s="448"/>
      <c r="E75" s="449"/>
      <c r="F75" s="449"/>
      <c r="G75" s="449"/>
      <c r="H75" s="462" t="s">
        <v>661</v>
      </c>
      <c r="I75" s="451"/>
      <c r="J75" s="451"/>
      <c r="K75" s="452"/>
      <c r="L75" s="460" t="s">
        <v>662</v>
      </c>
      <c r="M75" s="454">
        <v>10000000</v>
      </c>
      <c r="N75" s="454">
        <f t="shared" si="7"/>
        <v>7000000</v>
      </c>
      <c r="O75" s="455" t="s">
        <v>140</v>
      </c>
      <c r="P75" s="531" t="s">
        <v>201</v>
      </c>
      <c r="Q75" s="456" t="s">
        <v>84</v>
      </c>
      <c r="R75" s="456" t="s">
        <v>84</v>
      </c>
      <c r="S75" s="456" t="s">
        <v>84</v>
      </c>
      <c r="T75" s="457"/>
      <c r="U75" s="457"/>
      <c r="V75" s="457"/>
      <c r="W75" s="457"/>
      <c r="X75" s="457"/>
      <c r="Y75" s="457"/>
      <c r="Z75" s="458"/>
      <c r="AA75" s="459"/>
    </row>
    <row r="76" spans="1:27" ht="82.5" customHeight="1" x14ac:dyDescent="0.3">
      <c r="A76" s="446">
        <v>3</v>
      </c>
      <c r="B76" s="447"/>
      <c r="C76" s="448"/>
      <c r="D76" s="448"/>
      <c r="E76" s="449"/>
      <c r="F76" s="449"/>
      <c r="G76" s="449"/>
      <c r="H76" s="462" t="s">
        <v>663</v>
      </c>
      <c r="I76" s="451"/>
      <c r="J76" s="451"/>
      <c r="K76" s="452"/>
      <c r="L76" s="460" t="s">
        <v>664</v>
      </c>
      <c r="M76" s="454">
        <v>100000000</v>
      </c>
      <c r="N76" s="454">
        <f t="shared" si="7"/>
        <v>70000000</v>
      </c>
      <c r="O76" s="531" t="s">
        <v>460</v>
      </c>
      <c r="P76" s="531" t="s">
        <v>199</v>
      </c>
      <c r="Q76" s="457"/>
      <c r="R76" s="457"/>
      <c r="S76" s="457"/>
      <c r="T76" s="457"/>
      <c r="U76" s="457"/>
      <c r="V76" s="457"/>
      <c r="W76" s="457"/>
      <c r="X76" s="457"/>
      <c r="Y76" s="456"/>
      <c r="Z76" s="458"/>
      <c r="AA76" s="459"/>
    </row>
    <row r="77" spans="1:27" ht="82.5" customHeight="1" x14ac:dyDescent="0.3">
      <c r="A77" s="446">
        <v>4</v>
      </c>
      <c r="B77" s="447"/>
      <c r="C77" s="448"/>
      <c r="D77" s="448"/>
      <c r="E77" s="449"/>
      <c r="F77" s="449"/>
      <c r="G77" s="449"/>
      <c r="H77" s="462" t="s">
        <v>665</v>
      </c>
      <c r="I77" s="451"/>
      <c r="J77" s="451"/>
      <c r="K77" s="452"/>
      <c r="L77" s="460" t="s">
        <v>666</v>
      </c>
      <c r="M77" s="454">
        <v>4000000</v>
      </c>
      <c r="N77" s="454">
        <f t="shared" si="7"/>
        <v>2800000</v>
      </c>
      <c r="O77" s="531" t="s">
        <v>438</v>
      </c>
      <c r="P77" s="531" t="s">
        <v>667</v>
      </c>
      <c r="Q77" s="457"/>
      <c r="R77" s="457"/>
      <c r="S77" s="457"/>
      <c r="T77" s="457"/>
      <c r="U77" s="457"/>
      <c r="V77" s="457"/>
      <c r="W77" s="457"/>
      <c r="X77" s="457"/>
      <c r="Y77" s="457"/>
      <c r="Z77" s="458"/>
      <c r="AA77" s="459"/>
    </row>
    <row r="78" spans="1:27" ht="82.5" customHeight="1" x14ac:dyDescent="0.3">
      <c r="A78" s="446">
        <v>5</v>
      </c>
      <c r="B78" s="447"/>
      <c r="C78" s="448"/>
      <c r="D78" s="448"/>
      <c r="E78" s="449"/>
      <c r="F78" s="449"/>
      <c r="G78" s="449"/>
      <c r="H78" s="462" t="s">
        <v>668</v>
      </c>
      <c r="I78" s="451"/>
      <c r="J78" s="451"/>
      <c r="K78" s="452"/>
      <c r="L78" s="460" t="s">
        <v>669</v>
      </c>
      <c r="M78" s="454">
        <v>10000000</v>
      </c>
      <c r="N78" s="454">
        <f t="shared" si="7"/>
        <v>7000000</v>
      </c>
      <c r="O78" s="531" t="s">
        <v>201</v>
      </c>
      <c r="P78" s="531" t="s">
        <v>460</v>
      </c>
      <c r="Q78" s="457"/>
      <c r="R78" s="457"/>
      <c r="S78" s="457"/>
      <c r="T78" s="457"/>
      <c r="U78" s="457"/>
      <c r="V78" s="457"/>
      <c r="W78" s="457"/>
      <c r="X78" s="457"/>
      <c r="Y78" s="457"/>
      <c r="Z78" s="458"/>
      <c r="AA78" s="459"/>
    </row>
    <row r="79" spans="1:27" ht="82.5" customHeight="1" x14ac:dyDescent="0.3">
      <c r="A79" s="446">
        <v>6</v>
      </c>
      <c r="B79" s="447"/>
      <c r="C79" s="448"/>
      <c r="D79" s="448"/>
      <c r="E79" s="449"/>
      <c r="F79" s="449"/>
      <c r="G79" s="449"/>
      <c r="H79" s="462" t="s">
        <v>670</v>
      </c>
      <c r="I79" s="451"/>
      <c r="J79" s="451"/>
      <c r="K79" s="452"/>
      <c r="L79" s="460" t="s">
        <v>671</v>
      </c>
      <c r="M79" s="454">
        <v>150000000</v>
      </c>
      <c r="N79" s="454">
        <f t="shared" si="7"/>
        <v>105000000</v>
      </c>
      <c r="O79" s="531" t="s">
        <v>460</v>
      </c>
      <c r="P79" s="531" t="s">
        <v>199</v>
      </c>
      <c r="Q79" s="457"/>
      <c r="R79" s="457"/>
      <c r="S79" s="457"/>
      <c r="T79" s="457"/>
      <c r="U79" s="457"/>
      <c r="V79" s="457"/>
      <c r="W79" s="457"/>
      <c r="X79" s="456" t="s">
        <v>84</v>
      </c>
      <c r="Y79" s="456"/>
      <c r="Z79" s="458"/>
      <c r="AA79" s="459"/>
    </row>
    <row r="80" spans="1:27" ht="82.5" customHeight="1" x14ac:dyDescent="0.3">
      <c r="A80" s="446">
        <v>7</v>
      </c>
      <c r="B80" s="447"/>
      <c r="C80" s="448"/>
      <c r="D80" s="448"/>
      <c r="E80" s="449"/>
      <c r="F80" s="449"/>
      <c r="G80" s="449"/>
      <c r="H80" s="462" t="s">
        <v>672</v>
      </c>
      <c r="I80" s="451"/>
      <c r="J80" s="451"/>
      <c r="K80" s="452"/>
      <c r="L80" s="460" t="s">
        <v>673</v>
      </c>
      <c r="M80" s="454">
        <v>20000000</v>
      </c>
      <c r="N80" s="454">
        <f t="shared" si="7"/>
        <v>14000000</v>
      </c>
      <c r="O80" s="455" t="s">
        <v>140</v>
      </c>
      <c r="P80" s="455" t="s">
        <v>460</v>
      </c>
      <c r="Q80" s="457"/>
      <c r="R80" s="457"/>
      <c r="S80" s="457"/>
      <c r="T80" s="457"/>
      <c r="U80" s="457"/>
      <c r="V80" s="457"/>
      <c r="W80" s="457"/>
      <c r="X80" s="457"/>
      <c r="Y80" s="457"/>
      <c r="Z80" s="458"/>
      <c r="AA80" s="459"/>
    </row>
    <row r="81" spans="1:27" ht="82.5" customHeight="1" x14ac:dyDescent="0.3">
      <c r="A81" s="446">
        <v>8</v>
      </c>
      <c r="B81" s="447"/>
      <c r="C81" s="448"/>
      <c r="D81" s="448"/>
      <c r="E81" s="449"/>
      <c r="F81" s="449"/>
      <c r="G81" s="449"/>
      <c r="H81" s="462" t="s">
        <v>674</v>
      </c>
      <c r="I81" s="451"/>
      <c r="J81" s="451"/>
      <c r="K81" s="452"/>
      <c r="L81" s="460" t="s">
        <v>675</v>
      </c>
      <c r="M81" s="454">
        <v>10000000</v>
      </c>
      <c r="N81" s="454">
        <f t="shared" si="7"/>
        <v>7000000</v>
      </c>
      <c r="O81" s="455" t="s">
        <v>676</v>
      </c>
      <c r="P81" s="531" t="s">
        <v>218</v>
      </c>
      <c r="Q81" s="457"/>
      <c r="R81" s="457"/>
      <c r="S81" s="457"/>
      <c r="T81" s="457"/>
      <c r="U81" s="457"/>
      <c r="V81" s="457"/>
      <c r="W81" s="457"/>
      <c r="X81" s="457"/>
      <c r="Y81" s="456"/>
      <c r="Z81" s="458"/>
      <c r="AA81" s="459"/>
    </row>
    <row r="82" spans="1:27" ht="93.75" customHeight="1" x14ac:dyDescent="0.3">
      <c r="A82" s="463">
        <v>9</v>
      </c>
      <c r="B82" s="464"/>
      <c r="C82" s="465"/>
      <c r="D82" s="465"/>
      <c r="E82" s="466"/>
      <c r="F82" s="466"/>
      <c r="G82" s="466"/>
      <c r="H82" s="462" t="s">
        <v>677</v>
      </c>
      <c r="I82" s="451"/>
      <c r="J82" s="451"/>
      <c r="K82" s="452"/>
      <c r="L82" s="460" t="s">
        <v>678</v>
      </c>
      <c r="M82" s="454">
        <v>15000000</v>
      </c>
      <c r="N82" s="454">
        <f t="shared" si="7"/>
        <v>10500000</v>
      </c>
      <c r="O82" s="455" t="s">
        <v>140</v>
      </c>
      <c r="P82" s="455" t="s">
        <v>201</v>
      </c>
      <c r="Q82" s="472"/>
      <c r="R82" s="472"/>
      <c r="S82" s="472"/>
      <c r="T82" s="472"/>
      <c r="U82" s="472"/>
      <c r="V82" s="472"/>
      <c r="W82" s="472"/>
      <c r="X82" s="472"/>
      <c r="Y82" s="471"/>
      <c r="Z82" s="473"/>
      <c r="AA82" s="474"/>
    </row>
    <row r="83" spans="1:27" ht="82.5" customHeight="1" x14ac:dyDescent="0.3">
      <c r="A83" s="463">
        <v>10</v>
      </c>
      <c r="B83" s="464"/>
      <c r="C83" s="465"/>
      <c r="D83" s="465"/>
      <c r="E83" s="466"/>
      <c r="F83" s="466"/>
      <c r="G83" s="466"/>
      <c r="H83" s="532" t="s">
        <v>679</v>
      </c>
      <c r="I83" s="451"/>
      <c r="J83" s="451"/>
      <c r="K83" s="452"/>
      <c r="L83" s="468" t="s">
        <v>680</v>
      </c>
      <c r="M83" s="469">
        <v>10000000</v>
      </c>
      <c r="N83" s="469">
        <f t="shared" si="7"/>
        <v>7000000</v>
      </c>
      <c r="O83" s="533" t="s">
        <v>201</v>
      </c>
      <c r="P83" s="533" t="s">
        <v>460</v>
      </c>
      <c r="Q83" s="472"/>
      <c r="R83" s="472"/>
      <c r="S83" s="472"/>
      <c r="T83" s="472"/>
      <c r="U83" s="472"/>
      <c r="V83" s="472"/>
      <c r="W83" s="472"/>
      <c r="X83" s="472"/>
      <c r="Y83" s="471"/>
      <c r="Z83" s="473"/>
      <c r="AA83" s="474"/>
    </row>
    <row r="84" spans="1:27" ht="97.5" customHeight="1" thickBot="1" x14ac:dyDescent="0.35">
      <c r="A84" s="409">
        <v>11</v>
      </c>
      <c r="B84" s="475"/>
      <c r="C84" s="476"/>
      <c r="D84" s="476"/>
      <c r="E84" s="477"/>
      <c r="F84" s="477"/>
      <c r="G84" s="477"/>
      <c r="H84" s="413" t="s">
        <v>681</v>
      </c>
      <c r="I84" s="478"/>
      <c r="J84" s="478"/>
      <c r="K84" s="479"/>
      <c r="L84" s="504" t="s">
        <v>682</v>
      </c>
      <c r="M84" s="416">
        <v>5000000</v>
      </c>
      <c r="N84" s="416">
        <f t="shared" si="7"/>
        <v>3500000</v>
      </c>
      <c r="O84" s="417" t="s">
        <v>140</v>
      </c>
      <c r="P84" s="417" t="s">
        <v>201</v>
      </c>
      <c r="Q84" s="418"/>
      <c r="R84" s="418"/>
      <c r="S84" s="418"/>
      <c r="T84" s="418"/>
      <c r="U84" s="418"/>
      <c r="V84" s="418"/>
      <c r="W84" s="418"/>
      <c r="X84" s="418"/>
      <c r="Y84" s="418"/>
      <c r="Z84" s="482"/>
      <c r="AA84" s="420"/>
    </row>
    <row r="85" spans="1:27" ht="15" customHeight="1" thickBot="1" x14ac:dyDescent="0.35">
      <c r="A85" s="518"/>
      <c r="B85" s="422"/>
      <c r="C85" s="423"/>
      <c r="D85" s="423"/>
      <c r="E85" s="424"/>
      <c r="F85" s="424"/>
      <c r="G85" s="424"/>
      <c r="H85" s="425"/>
      <c r="I85" s="424"/>
      <c r="J85" s="424"/>
      <c r="K85" s="426"/>
      <c r="L85" s="427"/>
      <c r="M85" s="428"/>
      <c r="N85" s="469"/>
      <c r="O85" s="429"/>
      <c r="P85" s="429"/>
      <c r="Q85" s="430"/>
      <c r="R85" s="430"/>
      <c r="S85" s="430"/>
      <c r="T85" s="430"/>
      <c r="U85" s="430"/>
      <c r="V85" s="430"/>
      <c r="W85" s="430"/>
      <c r="X85" s="430"/>
      <c r="Y85" s="430"/>
      <c r="Z85" s="423"/>
      <c r="AA85" s="431"/>
    </row>
    <row r="86" spans="1:27" ht="82.5" customHeight="1" x14ac:dyDescent="0.3">
      <c r="A86" s="432">
        <v>1</v>
      </c>
      <c r="B86" s="433" t="s">
        <v>683</v>
      </c>
      <c r="C86" s="434" t="s">
        <v>684</v>
      </c>
      <c r="D86" s="434" t="s">
        <v>317</v>
      </c>
      <c r="E86" s="435">
        <v>75034255</v>
      </c>
      <c r="F86" s="435">
        <v>102326690</v>
      </c>
      <c r="G86" s="435">
        <v>600049094</v>
      </c>
      <c r="H86" s="484" t="s">
        <v>685</v>
      </c>
      <c r="I86" s="435" t="s">
        <v>23</v>
      </c>
      <c r="J86" s="435" t="s">
        <v>24</v>
      </c>
      <c r="K86" s="483" t="s">
        <v>169</v>
      </c>
      <c r="L86" s="516" t="s">
        <v>686</v>
      </c>
      <c r="M86" s="440">
        <v>17000000</v>
      </c>
      <c r="N86" s="440">
        <f t="shared" si="7"/>
        <v>11900000</v>
      </c>
      <c r="O86" s="441" t="s">
        <v>120</v>
      </c>
      <c r="P86" s="441" t="s">
        <v>120</v>
      </c>
      <c r="Q86" s="443" t="s">
        <v>84</v>
      </c>
      <c r="R86" s="443" t="s">
        <v>84</v>
      </c>
      <c r="S86" s="443" t="s">
        <v>84</v>
      </c>
      <c r="T86" s="443" t="s">
        <v>84</v>
      </c>
      <c r="U86" s="443"/>
      <c r="V86" s="443"/>
      <c r="W86" s="443" t="s">
        <v>84</v>
      </c>
      <c r="X86" s="443" t="s">
        <v>84</v>
      </c>
      <c r="Y86" s="443"/>
      <c r="Z86" s="484" t="s">
        <v>687</v>
      </c>
      <c r="AA86" s="445" t="s">
        <v>27</v>
      </c>
    </row>
    <row r="87" spans="1:27" ht="82.5" customHeight="1" x14ac:dyDescent="0.3">
      <c r="A87" s="446">
        <v>2</v>
      </c>
      <c r="B87" s="447"/>
      <c r="C87" s="448"/>
      <c r="D87" s="448"/>
      <c r="E87" s="449"/>
      <c r="F87" s="449"/>
      <c r="G87" s="449"/>
      <c r="H87" s="462" t="s">
        <v>688</v>
      </c>
      <c r="I87" s="449"/>
      <c r="J87" s="449"/>
      <c r="K87" s="500"/>
      <c r="L87" s="460" t="s">
        <v>689</v>
      </c>
      <c r="M87" s="454">
        <v>5000000</v>
      </c>
      <c r="N87" s="454">
        <f t="shared" si="7"/>
        <v>3500000</v>
      </c>
      <c r="O87" s="455" t="s">
        <v>417</v>
      </c>
      <c r="P87" s="455" t="s">
        <v>417</v>
      </c>
      <c r="Q87" s="456" t="s">
        <v>84</v>
      </c>
      <c r="R87" s="456" t="s">
        <v>84</v>
      </c>
      <c r="S87" s="456" t="s">
        <v>84</v>
      </c>
      <c r="T87" s="456" t="s">
        <v>84</v>
      </c>
      <c r="U87" s="456"/>
      <c r="V87" s="456" t="s">
        <v>84</v>
      </c>
      <c r="W87" s="456"/>
      <c r="X87" s="456"/>
      <c r="Y87" s="456"/>
      <c r="Z87" s="462" t="s">
        <v>690</v>
      </c>
      <c r="AA87" s="459" t="s">
        <v>27</v>
      </c>
    </row>
    <row r="88" spans="1:27" ht="82.5" customHeight="1" thickBot="1" x14ac:dyDescent="0.35">
      <c r="A88" s="409">
        <v>3</v>
      </c>
      <c r="B88" s="475"/>
      <c r="C88" s="476"/>
      <c r="D88" s="476"/>
      <c r="E88" s="477"/>
      <c r="F88" s="477"/>
      <c r="G88" s="477"/>
      <c r="H88" s="413" t="s">
        <v>691</v>
      </c>
      <c r="I88" s="477"/>
      <c r="J88" s="477"/>
      <c r="K88" s="503"/>
      <c r="L88" s="504" t="s">
        <v>692</v>
      </c>
      <c r="M88" s="416">
        <v>4500000</v>
      </c>
      <c r="N88" s="416">
        <f t="shared" si="7"/>
        <v>3150000</v>
      </c>
      <c r="O88" s="417" t="s">
        <v>417</v>
      </c>
      <c r="P88" s="417" t="s">
        <v>417</v>
      </c>
      <c r="Q88" s="419" t="s">
        <v>84</v>
      </c>
      <c r="R88" s="419" t="s">
        <v>84</v>
      </c>
      <c r="S88" s="419" t="s">
        <v>84</v>
      </c>
      <c r="T88" s="419" t="s">
        <v>84</v>
      </c>
      <c r="U88" s="419"/>
      <c r="V88" s="419"/>
      <c r="W88" s="419"/>
      <c r="X88" s="419"/>
      <c r="Y88" s="419"/>
      <c r="Z88" s="413" t="s">
        <v>690</v>
      </c>
      <c r="AA88" s="420" t="s">
        <v>27</v>
      </c>
    </row>
    <row r="89" spans="1:27" ht="15" customHeight="1" thickBot="1" x14ac:dyDescent="0.35">
      <c r="A89" s="518"/>
      <c r="B89" s="422"/>
      <c r="C89" s="423"/>
      <c r="D89" s="423"/>
      <c r="E89" s="424"/>
      <c r="F89" s="424"/>
      <c r="G89" s="424"/>
      <c r="H89" s="425"/>
      <c r="I89" s="424"/>
      <c r="J89" s="424"/>
      <c r="K89" s="426"/>
      <c r="L89" s="427"/>
      <c r="M89" s="428"/>
      <c r="N89" s="428"/>
      <c r="O89" s="429"/>
      <c r="P89" s="429"/>
      <c r="Q89" s="430"/>
      <c r="R89" s="421"/>
      <c r="S89" s="421"/>
      <c r="T89" s="430"/>
      <c r="U89" s="430"/>
      <c r="V89" s="430"/>
      <c r="W89" s="421"/>
      <c r="X89" s="430"/>
      <c r="Y89" s="421"/>
      <c r="Z89" s="423"/>
      <c r="AA89" s="431"/>
    </row>
    <row r="90" spans="1:27" ht="87" customHeight="1" x14ac:dyDescent="0.3">
      <c r="A90" s="432">
        <v>1</v>
      </c>
      <c r="B90" s="433" t="s">
        <v>158</v>
      </c>
      <c r="C90" s="434" t="s">
        <v>693</v>
      </c>
      <c r="D90" s="434" t="s">
        <v>694</v>
      </c>
      <c r="E90" s="534" t="s">
        <v>695</v>
      </c>
      <c r="F90" s="435">
        <v>181076918</v>
      </c>
      <c r="G90" s="435">
        <v>691009139</v>
      </c>
      <c r="H90" s="484" t="s">
        <v>696</v>
      </c>
      <c r="I90" s="437" t="s">
        <v>23</v>
      </c>
      <c r="J90" s="437" t="s">
        <v>24</v>
      </c>
      <c r="K90" s="438" t="s">
        <v>158</v>
      </c>
      <c r="L90" s="516" t="s">
        <v>697</v>
      </c>
      <c r="M90" s="440">
        <v>1200000</v>
      </c>
      <c r="N90" s="440">
        <f t="shared" ref="N90:N95" si="8">M90/100*70</f>
        <v>840000</v>
      </c>
      <c r="O90" s="441" t="s">
        <v>698</v>
      </c>
      <c r="P90" s="441" t="s">
        <v>698</v>
      </c>
      <c r="Q90" s="442"/>
      <c r="R90" s="443" t="s">
        <v>84</v>
      </c>
      <c r="S90" s="442"/>
      <c r="T90" s="442"/>
      <c r="U90" s="443" t="s">
        <v>84</v>
      </c>
      <c r="V90" s="442"/>
      <c r="W90" s="443"/>
      <c r="X90" s="442"/>
      <c r="Y90" s="442"/>
      <c r="Z90" s="484" t="s">
        <v>127</v>
      </c>
      <c r="AA90" s="535" t="s">
        <v>699</v>
      </c>
    </row>
    <row r="91" spans="1:27" ht="99.75" customHeight="1" x14ac:dyDescent="0.3">
      <c r="A91" s="446">
        <v>2</v>
      </c>
      <c r="B91" s="447"/>
      <c r="C91" s="448"/>
      <c r="D91" s="448"/>
      <c r="E91" s="536"/>
      <c r="F91" s="449"/>
      <c r="G91" s="449"/>
      <c r="H91" s="462" t="s">
        <v>700</v>
      </c>
      <c r="I91" s="451"/>
      <c r="J91" s="451"/>
      <c r="K91" s="452"/>
      <c r="L91" s="460" t="s">
        <v>701</v>
      </c>
      <c r="M91" s="454">
        <v>15800000</v>
      </c>
      <c r="N91" s="454">
        <f t="shared" si="8"/>
        <v>11060000</v>
      </c>
      <c r="O91" s="455" t="s">
        <v>140</v>
      </c>
      <c r="P91" s="455" t="s">
        <v>201</v>
      </c>
      <c r="Q91" s="457"/>
      <c r="R91" s="457"/>
      <c r="S91" s="457"/>
      <c r="T91" s="457"/>
      <c r="U91" s="456"/>
      <c r="V91" s="457"/>
      <c r="W91" s="457"/>
      <c r="X91" s="456"/>
      <c r="Y91" s="457"/>
      <c r="Z91" s="462" t="s">
        <v>702</v>
      </c>
      <c r="AA91" s="459"/>
    </row>
    <row r="92" spans="1:27" ht="72" customHeight="1" x14ac:dyDescent="0.3">
      <c r="A92" s="446">
        <v>3</v>
      </c>
      <c r="B92" s="447"/>
      <c r="C92" s="448"/>
      <c r="D92" s="448"/>
      <c r="E92" s="536"/>
      <c r="F92" s="449"/>
      <c r="G92" s="449"/>
      <c r="H92" s="462" t="s">
        <v>703</v>
      </c>
      <c r="I92" s="451"/>
      <c r="J92" s="451"/>
      <c r="K92" s="452"/>
      <c r="L92" s="460" t="s">
        <v>704</v>
      </c>
      <c r="M92" s="454">
        <v>6200000</v>
      </c>
      <c r="N92" s="454">
        <f t="shared" si="8"/>
        <v>4340000</v>
      </c>
      <c r="O92" s="455" t="s">
        <v>201</v>
      </c>
      <c r="P92" s="455" t="s">
        <v>201</v>
      </c>
      <c r="Q92" s="457"/>
      <c r="R92" s="457"/>
      <c r="S92" s="457"/>
      <c r="T92" s="457"/>
      <c r="U92" s="456"/>
      <c r="V92" s="457"/>
      <c r="W92" s="457"/>
      <c r="X92" s="456"/>
      <c r="Y92" s="457"/>
      <c r="Z92" s="462" t="s">
        <v>127</v>
      </c>
      <c r="AA92" s="459"/>
    </row>
    <row r="93" spans="1:27" ht="76.2" customHeight="1" x14ac:dyDescent="0.3">
      <c r="A93" s="446">
        <v>4</v>
      </c>
      <c r="B93" s="447"/>
      <c r="C93" s="448"/>
      <c r="D93" s="448"/>
      <c r="E93" s="536"/>
      <c r="F93" s="449"/>
      <c r="G93" s="449"/>
      <c r="H93" s="462" t="s">
        <v>705</v>
      </c>
      <c r="I93" s="451"/>
      <c r="J93" s="451"/>
      <c r="K93" s="452"/>
      <c r="L93" s="460" t="s">
        <v>706</v>
      </c>
      <c r="M93" s="454">
        <v>25000000</v>
      </c>
      <c r="N93" s="454">
        <f t="shared" si="8"/>
        <v>17500000</v>
      </c>
      <c r="O93" s="455" t="s">
        <v>201</v>
      </c>
      <c r="P93" s="455" t="s">
        <v>201</v>
      </c>
      <c r="Q93" s="457"/>
      <c r="R93" s="457"/>
      <c r="S93" s="457"/>
      <c r="T93" s="457"/>
      <c r="U93" s="456"/>
      <c r="V93" s="457"/>
      <c r="W93" s="457"/>
      <c r="X93" s="456"/>
      <c r="Y93" s="457"/>
      <c r="Z93" s="462" t="s">
        <v>127</v>
      </c>
      <c r="AA93" s="459"/>
    </row>
    <row r="94" spans="1:27" ht="96" customHeight="1" x14ac:dyDescent="0.3">
      <c r="A94" s="446">
        <v>5</v>
      </c>
      <c r="B94" s="447"/>
      <c r="C94" s="448"/>
      <c r="D94" s="448"/>
      <c r="E94" s="536"/>
      <c r="F94" s="449"/>
      <c r="G94" s="449"/>
      <c r="H94" s="462" t="s">
        <v>707</v>
      </c>
      <c r="I94" s="451"/>
      <c r="J94" s="451"/>
      <c r="K94" s="452"/>
      <c r="L94" s="453" t="s">
        <v>708</v>
      </c>
      <c r="M94" s="454">
        <v>22000000</v>
      </c>
      <c r="N94" s="454">
        <f t="shared" si="8"/>
        <v>15400000</v>
      </c>
      <c r="O94" s="455" t="s">
        <v>140</v>
      </c>
      <c r="P94" s="455" t="s">
        <v>201</v>
      </c>
      <c r="Q94" s="457"/>
      <c r="R94" s="457"/>
      <c r="S94" s="456" t="s">
        <v>84</v>
      </c>
      <c r="T94" s="457"/>
      <c r="U94" s="456"/>
      <c r="V94" s="457"/>
      <c r="W94" s="456" t="s">
        <v>84</v>
      </c>
      <c r="X94" s="456" t="s">
        <v>84</v>
      </c>
      <c r="Y94" s="457"/>
      <c r="Z94" s="462" t="s">
        <v>709</v>
      </c>
      <c r="AA94" s="459" t="s">
        <v>27</v>
      </c>
    </row>
    <row r="95" spans="1:27" ht="76.2" customHeight="1" thickBot="1" x14ac:dyDescent="0.35">
      <c r="A95" s="409">
        <v>6</v>
      </c>
      <c r="B95" s="475"/>
      <c r="C95" s="476"/>
      <c r="D95" s="476"/>
      <c r="E95" s="537"/>
      <c r="F95" s="477"/>
      <c r="G95" s="477"/>
      <c r="H95" s="413" t="s">
        <v>710</v>
      </c>
      <c r="I95" s="478"/>
      <c r="J95" s="478"/>
      <c r="K95" s="479"/>
      <c r="L95" s="504" t="s">
        <v>711</v>
      </c>
      <c r="M95" s="416">
        <v>10000000</v>
      </c>
      <c r="N95" s="416">
        <f t="shared" si="8"/>
        <v>7000000</v>
      </c>
      <c r="O95" s="417" t="s">
        <v>698</v>
      </c>
      <c r="P95" s="417" t="s">
        <v>698</v>
      </c>
      <c r="Q95" s="419" t="s">
        <v>84</v>
      </c>
      <c r="R95" s="418"/>
      <c r="S95" s="419" t="s">
        <v>84</v>
      </c>
      <c r="T95" s="418"/>
      <c r="U95" s="419" t="s">
        <v>84</v>
      </c>
      <c r="V95" s="418"/>
      <c r="W95" s="418"/>
      <c r="X95" s="419"/>
      <c r="Y95" s="418"/>
      <c r="Z95" s="413" t="s">
        <v>712</v>
      </c>
      <c r="AA95" s="538" t="s">
        <v>713</v>
      </c>
    </row>
    <row r="96" spans="1:27" ht="15" thickBot="1" x14ac:dyDescent="0.35">
      <c r="L96" s="408"/>
    </row>
    <row r="97" spans="1:27" ht="409.5" customHeight="1" thickBot="1" x14ac:dyDescent="0.35">
      <c r="A97" s="396">
        <v>1</v>
      </c>
      <c r="B97" s="397" t="s">
        <v>304</v>
      </c>
      <c r="C97" s="398" t="s">
        <v>305</v>
      </c>
      <c r="D97" s="398" t="s">
        <v>306</v>
      </c>
      <c r="E97" s="399">
        <v>70933057</v>
      </c>
      <c r="F97" s="399">
        <v>102326720</v>
      </c>
      <c r="G97" s="399">
        <v>600049108</v>
      </c>
      <c r="H97" s="400" t="s">
        <v>307</v>
      </c>
      <c r="I97" s="399" t="s">
        <v>23</v>
      </c>
      <c r="J97" s="399" t="s">
        <v>24</v>
      </c>
      <c r="K97" s="401" t="s">
        <v>304</v>
      </c>
      <c r="L97" s="539" t="s">
        <v>714</v>
      </c>
      <c r="M97" s="403">
        <v>80000000</v>
      </c>
      <c r="N97" s="403">
        <f>M97/100*70</f>
        <v>56000000</v>
      </c>
      <c r="O97" s="404" t="s">
        <v>334</v>
      </c>
      <c r="P97" s="404" t="s">
        <v>715</v>
      </c>
      <c r="Q97" s="406" t="s">
        <v>84</v>
      </c>
      <c r="R97" s="406" t="s">
        <v>84</v>
      </c>
      <c r="S97" s="406" t="s">
        <v>84</v>
      </c>
      <c r="T97" s="406" t="s">
        <v>84</v>
      </c>
      <c r="U97" s="406"/>
      <c r="V97" s="406"/>
      <c r="W97" s="406" t="s">
        <v>84</v>
      </c>
      <c r="X97" s="406" t="s">
        <v>84</v>
      </c>
      <c r="Y97" s="406" t="s">
        <v>84</v>
      </c>
      <c r="Z97" s="400" t="s">
        <v>439</v>
      </c>
      <c r="AA97" s="407" t="s">
        <v>246</v>
      </c>
    </row>
    <row r="98" spans="1:27" ht="15" thickBot="1" x14ac:dyDescent="0.35">
      <c r="L98" s="408"/>
    </row>
    <row r="99" spans="1:27" ht="215.25" customHeight="1" x14ac:dyDescent="0.3">
      <c r="A99" s="456">
        <v>1</v>
      </c>
      <c r="B99" s="540" t="s">
        <v>384</v>
      </c>
      <c r="C99" s="434" t="s">
        <v>385</v>
      </c>
      <c r="D99" s="434" t="s">
        <v>386</v>
      </c>
      <c r="E99" s="435">
        <v>70988102</v>
      </c>
      <c r="F99" s="435">
        <v>102326746</v>
      </c>
      <c r="G99" s="435">
        <v>600049116</v>
      </c>
      <c r="H99" s="484" t="s">
        <v>716</v>
      </c>
      <c r="I99" s="437" t="s">
        <v>23</v>
      </c>
      <c r="J99" s="437" t="s">
        <v>24</v>
      </c>
      <c r="K99" s="438" t="s">
        <v>384</v>
      </c>
      <c r="L99" s="439" t="s">
        <v>717</v>
      </c>
      <c r="M99" s="440">
        <v>44800000</v>
      </c>
      <c r="N99" s="440">
        <f>M99/100*70</f>
        <v>31360000</v>
      </c>
      <c r="O99" s="441" t="s">
        <v>718</v>
      </c>
      <c r="P99" s="441" t="s">
        <v>438</v>
      </c>
      <c r="Q99" s="443" t="s">
        <v>84</v>
      </c>
      <c r="R99" s="443" t="s">
        <v>84</v>
      </c>
      <c r="S99" s="443" t="s">
        <v>84</v>
      </c>
      <c r="T99" s="443" t="s">
        <v>84</v>
      </c>
      <c r="U99" s="442"/>
      <c r="V99" s="442"/>
      <c r="W99" s="442"/>
      <c r="X99" s="443" t="s">
        <v>84</v>
      </c>
      <c r="Y99" s="442"/>
      <c r="Z99" s="541" t="s">
        <v>719</v>
      </c>
      <c r="AA99" s="445" t="s">
        <v>554</v>
      </c>
    </row>
    <row r="100" spans="1:27" ht="74.25" customHeight="1" x14ac:dyDescent="0.3">
      <c r="A100" s="456">
        <v>2</v>
      </c>
      <c r="B100" s="542"/>
      <c r="C100" s="543"/>
      <c r="D100" s="543"/>
      <c r="E100" s="451"/>
      <c r="F100" s="451"/>
      <c r="G100" s="451"/>
      <c r="H100" s="462" t="s">
        <v>387</v>
      </c>
      <c r="I100" s="451"/>
      <c r="J100" s="451"/>
      <c r="K100" s="452"/>
      <c r="L100" s="460" t="s">
        <v>388</v>
      </c>
      <c r="M100" s="454">
        <v>400000</v>
      </c>
      <c r="N100" s="454">
        <f>M100/100*70</f>
        <v>280000</v>
      </c>
      <c r="O100" s="531" t="s">
        <v>438</v>
      </c>
      <c r="P100" s="455"/>
      <c r="Q100" s="456"/>
      <c r="R100" s="456"/>
      <c r="S100" s="456"/>
      <c r="T100" s="457"/>
      <c r="U100" s="457"/>
      <c r="V100" s="457"/>
      <c r="W100" s="456">
        <v>2028</v>
      </c>
      <c r="X100" s="456" t="s">
        <v>84</v>
      </c>
      <c r="Y100" s="457"/>
      <c r="Z100" s="462" t="s">
        <v>390</v>
      </c>
      <c r="AA100" s="459" t="s">
        <v>27</v>
      </c>
    </row>
    <row r="101" spans="1:27" ht="94.5" customHeight="1" x14ac:dyDescent="0.3">
      <c r="A101" s="456">
        <v>3</v>
      </c>
      <c r="B101" s="542"/>
      <c r="C101" s="543"/>
      <c r="D101" s="543"/>
      <c r="E101" s="451"/>
      <c r="F101" s="451"/>
      <c r="G101" s="451"/>
      <c r="H101" s="529" t="s">
        <v>720</v>
      </c>
      <c r="I101" s="451"/>
      <c r="J101" s="451"/>
      <c r="K101" s="452"/>
      <c r="L101" s="453" t="s">
        <v>721</v>
      </c>
      <c r="M101" s="454">
        <v>1200000</v>
      </c>
      <c r="N101" s="454">
        <f>M101/100*70</f>
        <v>840000</v>
      </c>
      <c r="O101" s="531" t="s">
        <v>218</v>
      </c>
      <c r="P101" s="455"/>
      <c r="Q101" s="456"/>
      <c r="R101" s="456" t="s">
        <v>84</v>
      </c>
      <c r="S101" s="456" t="s">
        <v>84</v>
      </c>
      <c r="T101" s="456"/>
      <c r="U101" s="457"/>
      <c r="V101" s="457"/>
      <c r="W101" s="457"/>
      <c r="X101" s="456"/>
      <c r="Y101" s="457"/>
      <c r="Z101" s="462" t="s">
        <v>722</v>
      </c>
      <c r="AA101" s="544" t="s">
        <v>27</v>
      </c>
    </row>
    <row r="102" spans="1:27" ht="94.5" customHeight="1" x14ac:dyDescent="0.3">
      <c r="A102" s="456"/>
      <c r="B102" s="542"/>
      <c r="C102" s="543"/>
      <c r="D102" s="543"/>
      <c r="E102" s="451"/>
      <c r="F102" s="451"/>
      <c r="G102" s="451"/>
      <c r="H102" s="545" t="s">
        <v>723</v>
      </c>
      <c r="I102" s="451"/>
      <c r="J102" s="451"/>
      <c r="K102" s="452"/>
      <c r="L102" s="546" t="s">
        <v>724</v>
      </c>
      <c r="M102" s="547">
        <v>3000000</v>
      </c>
      <c r="N102" s="547">
        <f>M102/100*70</f>
        <v>2100000</v>
      </c>
      <c r="O102" s="531" t="s">
        <v>369</v>
      </c>
      <c r="P102" s="531"/>
      <c r="Q102" s="548" t="s">
        <v>441</v>
      </c>
      <c r="R102" s="548" t="s">
        <v>441</v>
      </c>
      <c r="S102" s="548" t="s">
        <v>441</v>
      </c>
      <c r="T102" s="548"/>
      <c r="U102" s="549"/>
      <c r="V102" s="549"/>
      <c r="W102" s="548" t="s">
        <v>441</v>
      </c>
      <c r="X102" s="548" t="s">
        <v>441</v>
      </c>
      <c r="Y102" s="549"/>
      <c r="Z102" s="545" t="s">
        <v>725</v>
      </c>
      <c r="AA102" s="550" t="s">
        <v>27</v>
      </c>
    </row>
    <row r="103" spans="1:27" ht="190.5" customHeight="1" thickBot="1" x14ac:dyDescent="0.35">
      <c r="A103" s="551">
        <v>4</v>
      </c>
      <c r="B103" s="475"/>
      <c r="C103" s="476"/>
      <c r="D103" s="476"/>
      <c r="E103" s="477"/>
      <c r="F103" s="477"/>
      <c r="G103" s="477"/>
      <c r="H103" s="413" t="s">
        <v>726</v>
      </c>
      <c r="I103" s="478"/>
      <c r="J103" s="478"/>
      <c r="K103" s="479"/>
      <c r="L103" s="504" t="s">
        <v>727</v>
      </c>
      <c r="M103" s="416">
        <v>2500000</v>
      </c>
      <c r="N103" s="416">
        <f>M103/100*70</f>
        <v>1750000</v>
      </c>
      <c r="O103" s="417" t="s">
        <v>382</v>
      </c>
      <c r="P103" s="417" t="s">
        <v>728</v>
      </c>
      <c r="Q103" s="419" t="s">
        <v>84</v>
      </c>
      <c r="R103" s="419" t="s">
        <v>84</v>
      </c>
      <c r="S103" s="419" t="s">
        <v>84</v>
      </c>
      <c r="T103" s="419" t="s">
        <v>84</v>
      </c>
      <c r="U103" s="418"/>
      <c r="V103" s="418"/>
      <c r="W103" s="419"/>
      <c r="X103" s="419"/>
      <c r="Y103" s="418"/>
      <c r="Z103" s="552" t="s">
        <v>729</v>
      </c>
      <c r="AA103" s="553"/>
    </row>
    <row r="104" spans="1:27" ht="15" thickBot="1" x14ac:dyDescent="0.35">
      <c r="L104" s="408"/>
    </row>
    <row r="105" spans="1:27" ht="82.5" customHeight="1" x14ac:dyDescent="0.3">
      <c r="A105" s="432">
        <v>1</v>
      </c>
      <c r="B105" s="433" t="s">
        <v>730</v>
      </c>
      <c r="C105" s="434" t="s">
        <v>731</v>
      </c>
      <c r="D105" s="434" t="s">
        <v>732</v>
      </c>
      <c r="E105" s="435">
        <v>75030268</v>
      </c>
      <c r="F105" s="435">
        <v>102326754</v>
      </c>
      <c r="G105" s="435">
        <v>600049124</v>
      </c>
      <c r="H105" s="484" t="s">
        <v>733</v>
      </c>
      <c r="I105" s="437" t="s">
        <v>23</v>
      </c>
      <c r="J105" s="437" t="s">
        <v>24</v>
      </c>
      <c r="K105" s="438" t="s">
        <v>730</v>
      </c>
      <c r="L105" s="516"/>
      <c r="M105" s="440">
        <v>55000000</v>
      </c>
      <c r="N105" s="440">
        <f t="shared" ref="N105:N111" si="9">M105/100*70</f>
        <v>38500000</v>
      </c>
      <c r="O105" s="441" t="s">
        <v>117</v>
      </c>
      <c r="P105" s="441" t="s">
        <v>116</v>
      </c>
      <c r="Q105" s="442"/>
      <c r="R105" s="442"/>
      <c r="S105" s="442"/>
      <c r="T105" s="442"/>
      <c r="U105" s="442"/>
      <c r="V105" s="442"/>
      <c r="W105" s="442"/>
      <c r="X105" s="442"/>
      <c r="Y105" s="442"/>
      <c r="Z105" s="444"/>
      <c r="AA105" s="445"/>
    </row>
    <row r="106" spans="1:27" ht="82.5" customHeight="1" x14ac:dyDescent="0.3">
      <c r="A106" s="446">
        <v>2</v>
      </c>
      <c r="B106" s="447"/>
      <c r="C106" s="448"/>
      <c r="D106" s="448"/>
      <c r="E106" s="449"/>
      <c r="F106" s="449"/>
      <c r="G106" s="449"/>
      <c r="H106" s="462" t="s">
        <v>734</v>
      </c>
      <c r="I106" s="451"/>
      <c r="J106" s="451"/>
      <c r="K106" s="452"/>
      <c r="L106" s="460"/>
      <c r="M106" s="454">
        <v>500000</v>
      </c>
      <c r="N106" s="454">
        <f t="shared" si="9"/>
        <v>350000</v>
      </c>
      <c r="O106" s="455" t="s">
        <v>117</v>
      </c>
      <c r="P106" s="455" t="s">
        <v>116</v>
      </c>
      <c r="Q106" s="457"/>
      <c r="R106" s="456" t="s">
        <v>84</v>
      </c>
      <c r="S106" s="457"/>
      <c r="T106" s="457"/>
      <c r="U106" s="457"/>
      <c r="V106" s="457"/>
      <c r="W106" s="457"/>
      <c r="X106" s="457"/>
      <c r="Y106" s="457"/>
      <c r="Z106" s="458"/>
      <c r="AA106" s="459"/>
    </row>
    <row r="107" spans="1:27" ht="82.5" customHeight="1" x14ac:dyDescent="0.3">
      <c r="A107" s="446">
        <v>3</v>
      </c>
      <c r="B107" s="447"/>
      <c r="C107" s="448"/>
      <c r="D107" s="448"/>
      <c r="E107" s="449"/>
      <c r="F107" s="449"/>
      <c r="G107" s="449"/>
      <c r="H107" s="462" t="s">
        <v>735</v>
      </c>
      <c r="I107" s="451"/>
      <c r="J107" s="451"/>
      <c r="K107" s="452"/>
      <c r="L107" s="460"/>
      <c r="M107" s="454">
        <v>500000</v>
      </c>
      <c r="N107" s="454">
        <f t="shared" si="9"/>
        <v>350000</v>
      </c>
      <c r="O107" s="455" t="s">
        <v>117</v>
      </c>
      <c r="P107" s="455" t="s">
        <v>116</v>
      </c>
      <c r="Q107" s="456" t="s">
        <v>84</v>
      </c>
      <c r="R107" s="457"/>
      <c r="S107" s="457"/>
      <c r="T107" s="457"/>
      <c r="U107" s="457"/>
      <c r="V107" s="457"/>
      <c r="W107" s="457"/>
      <c r="X107" s="457"/>
      <c r="Y107" s="457"/>
      <c r="Z107" s="458"/>
      <c r="AA107" s="459"/>
    </row>
    <row r="108" spans="1:27" ht="82.5" customHeight="1" x14ac:dyDescent="0.3">
      <c r="A108" s="446">
        <v>4</v>
      </c>
      <c r="B108" s="447"/>
      <c r="C108" s="448"/>
      <c r="D108" s="448"/>
      <c r="E108" s="449"/>
      <c r="F108" s="449"/>
      <c r="G108" s="449"/>
      <c r="H108" s="462" t="s">
        <v>736</v>
      </c>
      <c r="I108" s="451"/>
      <c r="J108" s="451"/>
      <c r="K108" s="452"/>
      <c r="L108" s="460"/>
      <c r="M108" s="454">
        <v>600000</v>
      </c>
      <c r="N108" s="454">
        <f t="shared" si="9"/>
        <v>420000</v>
      </c>
      <c r="O108" s="455" t="s">
        <v>117</v>
      </c>
      <c r="P108" s="455" t="s">
        <v>116</v>
      </c>
      <c r="Q108" s="457"/>
      <c r="R108" s="457"/>
      <c r="S108" s="456" t="s">
        <v>84</v>
      </c>
      <c r="T108" s="457"/>
      <c r="U108" s="457"/>
      <c r="V108" s="457"/>
      <c r="W108" s="457"/>
      <c r="X108" s="457"/>
      <c r="Y108" s="457"/>
      <c r="Z108" s="458"/>
      <c r="AA108" s="459"/>
    </row>
    <row r="109" spans="1:27" ht="82.5" customHeight="1" x14ac:dyDescent="0.3">
      <c r="A109" s="446">
        <v>5</v>
      </c>
      <c r="B109" s="447"/>
      <c r="C109" s="448"/>
      <c r="D109" s="448"/>
      <c r="E109" s="449"/>
      <c r="F109" s="449"/>
      <c r="G109" s="449"/>
      <c r="H109" s="462" t="s">
        <v>737</v>
      </c>
      <c r="I109" s="451"/>
      <c r="J109" s="451"/>
      <c r="K109" s="452"/>
      <c r="L109" s="460"/>
      <c r="M109" s="454">
        <v>700000</v>
      </c>
      <c r="N109" s="454">
        <f t="shared" si="9"/>
        <v>490000</v>
      </c>
      <c r="O109" s="455" t="s">
        <v>117</v>
      </c>
      <c r="P109" s="455" t="s">
        <v>116</v>
      </c>
      <c r="Q109" s="457"/>
      <c r="R109" s="457"/>
      <c r="S109" s="457"/>
      <c r="T109" s="457"/>
      <c r="U109" s="456" t="s">
        <v>84</v>
      </c>
      <c r="V109" s="457"/>
      <c r="W109" s="457"/>
      <c r="X109" s="457"/>
      <c r="Y109" s="456"/>
      <c r="Z109" s="458"/>
      <c r="AA109" s="459"/>
    </row>
    <row r="110" spans="1:27" ht="82.5" customHeight="1" x14ac:dyDescent="0.3">
      <c r="A110" s="446">
        <v>6</v>
      </c>
      <c r="B110" s="447"/>
      <c r="C110" s="448"/>
      <c r="D110" s="448"/>
      <c r="E110" s="449"/>
      <c r="F110" s="449"/>
      <c r="G110" s="449"/>
      <c r="H110" s="462" t="s">
        <v>738</v>
      </c>
      <c r="I110" s="451"/>
      <c r="J110" s="451"/>
      <c r="K110" s="452"/>
      <c r="L110" s="460"/>
      <c r="M110" s="454">
        <v>0</v>
      </c>
      <c r="N110" s="454">
        <f t="shared" si="9"/>
        <v>0</v>
      </c>
      <c r="O110" s="455" t="s">
        <v>117</v>
      </c>
      <c r="P110" s="455" t="s">
        <v>116</v>
      </c>
      <c r="Q110" s="457"/>
      <c r="R110" s="457"/>
      <c r="S110" s="457"/>
      <c r="T110" s="457"/>
      <c r="U110" s="457"/>
      <c r="V110" s="457"/>
      <c r="W110" s="457"/>
      <c r="X110" s="457"/>
      <c r="Y110" s="456"/>
      <c r="Z110" s="458"/>
      <c r="AA110" s="459"/>
    </row>
    <row r="111" spans="1:27" ht="86.25" customHeight="1" thickBot="1" x14ac:dyDescent="0.35">
      <c r="A111" s="409">
        <v>7</v>
      </c>
      <c r="B111" s="475"/>
      <c r="C111" s="476"/>
      <c r="D111" s="476"/>
      <c r="E111" s="477"/>
      <c r="F111" s="477"/>
      <c r="G111" s="477"/>
      <c r="H111" s="413" t="s">
        <v>739</v>
      </c>
      <c r="I111" s="478"/>
      <c r="J111" s="478"/>
      <c r="K111" s="479"/>
      <c r="L111" s="480" t="s">
        <v>740</v>
      </c>
      <c r="M111" s="416">
        <v>800000</v>
      </c>
      <c r="N111" s="416">
        <f t="shared" si="9"/>
        <v>560000</v>
      </c>
      <c r="O111" s="417" t="s">
        <v>621</v>
      </c>
      <c r="P111" s="417" t="s">
        <v>257</v>
      </c>
      <c r="Q111" s="419" t="s">
        <v>84</v>
      </c>
      <c r="R111" s="419" t="s">
        <v>84</v>
      </c>
      <c r="S111" s="419" t="s">
        <v>84</v>
      </c>
      <c r="T111" s="419" t="s">
        <v>84</v>
      </c>
      <c r="U111" s="418"/>
      <c r="V111" s="418"/>
      <c r="W111" s="418"/>
      <c r="X111" s="418"/>
      <c r="Y111" s="419"/>
      <c r="Z111" s="413" t="s">
        <v>87</v>
      </c>
      <c r="AA111" s="420"/>
    </row>
    <row r="112" spans="1:27" ht="15" thickBot="1" x14ac:dyDescent="0.35">
      <c r="L112" s="408"/>
    </row>
    <row r="113" spans="1:27" ht="82.5" customHeight="1" x14ac:dyDescent="0.3">
      <c r="A113" s="432">
        <v>1</v>
      </c>
      <c r="B113" s="554" t="s">
        <v>741</v>
      </c>
      <c r="C113" s="434" t="s">
        <v>742</v>
      </c>
      <c r="D113" s="434" t="s">
        <v>139</v>
      </c>
      <c r="E113" s="435">
        <v>75034085</v>
      </c>
      <c r="F113" s="435">
        <v>102326967</v>
      </c>
      <c r="G113" s="435">
        <v>600049256</v>
      </c>
      <c r="H113" s="484" t="s">
        <v>743</v>
      </c>
      <c r="I113" s="437"/>
      <c r="J113" s="437"/>
      <c r="K113" s="438"/>
      <c r="L113" s="516" t="s">
        <v>744</v>
      </c>
      <c r="M113" s="440">
        <v>7500000</v>
      </c>
      <c r="N113" s="440">
        <f t="shared" ref="N113:N116" si="10">M113/100*70</f>
        <v>5250000</v>
      </c>
      <c r="O113" s="441" t="s">
        <v>117</v>
      </c>
      <c r="P113" s="441" t="s">
        <v>116</v>
      </c>
      <c r="Q113" s="442"/>
      <c r="R113" s="442"/>
      <c r="S113" s="442"/>
      <c r="T113" s="442"/>
      <c r="U113" s="442"/>
      <c r="V113" s="442"/>
      <c r="W113" s="442"/>
      <c r="X113" s="442"/>
      <c r="Y113" s="442"/>
      <c r="Z113" s="444"/>
      <c r="AA113" s="445"/>
    </row>
    <row r="114" spans="1:27" ht="76.5" customHeight="1" x14ac:dyDescent="0.3">
      <c r="A114" s="446">
        <v>2</v>
      </c>
      <c r="B114" s="555"/>
      <c r="C114" s="448"/>
      <c r="D114" s="448"/>
      <c r="E114" s="449"/>
      <c r="F114" s="449"/>
      <c r="G114" s="449"/>
      <c r="H114" s="462" t="s">
        <v>745</v>
      </c>
      <c r="I114" s="451"/>
      <c r="J114" s="451"/>
      <c r="K114" s="452"/>
      <c r="L114" s="460" t="s">
        <v>746</v>
      </c>
      <c r="M114" s="454">
        <v>5000000</v>
      </c>
      <c r="N114" s="454">
        <f t="shared" si="10"/>
        <v>3500000</v>
      </c>
      <c r="O114" s="455" t="s">
        <v>117</v>
      </c>
      <c r="P114" s="455" t="s">
        <v>116</v>
      </c>
      <c r="Q114" s="457"/>
      <c r="R114" s="457"/>
      <c r="S114" s="457"/>
      <c r="T114" s="457"/>
      <c r="U114" s="457"/>
      <c r="V114" s="457"/>
      <c r="W114" s="457"/>
      <c r="X114" s="457"/>
      <c r="Y114" s="457"/>
      <c r="Z114" s="458"/>
      <c r="AA114" s="459"/>
    </row>
    <row r="115" spans="1:27" ht="82.5" customHeight="1" x14ac:dyDescent="0.3">
      <c r="A115" s="446">
        <v>3</v>
      </c>
      <c r="B115" s="555"/>
      <c r="C115" s="448"/>
      <c r="D115" s="448"/>
      <c r="E115" s="449"/>
      <c r="F115" s="449"/>
      <c r="G115" s="449"/>
      <c r="H115" s="462" t="s">
        <v>747</v>
      </c>
      <c r="I115" s="451"/>
      <c r="J115" s="451"/>
      <c r="K115" s="452"/>
      <c r="L115" s="460" t="s">
        <v>748</v>
      </c>
      <c r="M115" s="454">
        <v>1500000</v>
      </c>
      <c r="N115" s="454">
        <f t="shared" si="10"/>
        <v>1050000</v>
      </c>
      <c r="O115" s="455" t="s">
        <v>115</v>
      </c>
      <c r="P115" s="455" t="s">
        <v>116</v>
      </c>
      <c r="Q115" s="457"/>
      <c r="R115" s="457"/>
      <c r="S115" s="457"/>
      <c r="T115" s="457"/>
      <c r="U115" s="457"/>
      <c r="V115" s="457"/>
      <c r="W115" s="456" t="s">
        <v>84</v>
      </c>
      <c r="X115" s="457"/>
      <c r="Y115" s="456"/>
      <c r="Z115" s="458"/>
      <c r="AA115" s="459"/>
    </row>
    <row r="116" spans="1:27" ht="81" customHeight="1" thickBot="1" x14ac:dyDescent="0.35">
      <c r="A116" s="409">
        <v>4</v>
      </c>
      <c r="B116" s="556"/>
      <c r="C116" s="476"/>
      <c r="D116" s="476"/>
      <c r="E116" s="477"/>
      <c r="F116" s="477"/>
      <c r="G116" s="477"/>
      <c r="H116" s="413" t="s">
        <v>749</v>
      </c>
      <c r="I116" s="478"/>
      <c r="J116" s="478"/>
      <c r="K116" s="479"/>
      <c r="L116" s="504" t="s">
        <v>750</v>
      </c>
      <c r="M116" s="416">
        <v>500000</v>
      </c>
      <c r="N116" s="416">
        <f t="shared" si="10"/>
        <v>350000</v>
      </c>
      <c r="O116" s="417" t="s">
        <v>115</v>
      </c>
      <c r="P116" s="417" t="s">
        <v>116</v>
      </c>
      <c r="Q116" s="418"/>
      <c r="R116" s="418"/>
      <c r="S116" s="418"/>
      <c r="T116" s="418"/>
      <c r="U116" s="418"/>
      <c r="V116" s="418"/>
      <c r="W116" s="418"/>
      <c r="X116" s="419" t="s">
        <v>84</v>
      </c>
      <c r="Y116" s="418"/>
      <c r="Z116" s="482"/>
      <c r="AA116" s="420"/>
    </row>
    <row r="117" spans="1:27" ht="15" thickBot="1" x14ac:dyDescent="0.35">
      <c r="L117" s="408"/>
    </row>
    <row r="118" spans="1:27" ht="60" customHeight="1" x14ac:dyDescent="0.3">
      <c r="A118" s="432">
        <v>1</v>
      </c>
      <c r="B118" s="520" t="s">
        <v>324</v>
      </c>
      <c r="C118" s="521" t="s">
        <v>325</v>
      </c>
      <c r="D118" s="521" t="s">
        <v>322</v>
      </c>
      <c r="E118" s="437">
        <v>75034981</v>
      </c>
      <c r="F118" s="437">
        <v>102326762</v>
      </c>
      <c r="G118" s="437">
        <v>600049132</v>
      </c>
      <c r="H118" s="484" t="s">
        <v>751</v>
      </c>
      <c r="I118" s="437" t="s">
        <v>23</v>
      </c>
      <c r="J118" s="437" t="s">
        <v>24</v>
      </c>
      <c r="K118" s="438" t="s">
        <v>324</v>
      </c>
      <c r="L118" s="516" t="s">
        <v>752</v>
      </c>
      <c r="M118" s="440">
        <v>50000000</v>
      </c>
      <c r="N118" s="440">
        <f t="shared" ref="N118:N124" si="11">M118/100*70</f>
        <v>35000000</v>
      </c>
      <c r="O118" s="441" t="s">
        <v>497</v>
      </c>
      <c r="P118" s="441" t="s">
        <v>753</v>
      </c>
      <c r="Q118" s="442"/>
      <c r="R118" s="442"/>
      <c r="S118" s="442"/>
      <c r="T118" s="442"/>
      <c r="U118" s="442"/>
      <c r="V118" s="442"/>
      <c r="W118" s="442"/>
      <c r="X118" s="442"/>
      <c r="Y118" s="442"/>
      <c r="Z118" s="484" t="s">
        <v>754</v>
      </c>
      <c r="AA118" s="445" t="s">
        <v>27</v>
      </c>
    </row>
    <row r="119" spans="1:27" ht="146.25" customHeight="1" x14ac:dyDescent="0.3">
      <c r="A119" s="488">
        <v>2</v>
      </c>
      <c r="B119" s="557"/>
      <c r="C119" s="543"/>
      <c r="D119" s="543"/>
      <c r="E119" s="451"/>
      <c r="F119" s="451"/>
      <c r="G119" s="451"/>
      <c r="H119" s="524" t="s">
        <v>755</v>
      </c>
      <c r="I119" s="451"/>
      <c r="J119" s="451"/>
      <c r="K119" s="452"/>
      <c r="L119" s="558" t="s">
        <v>756</v>
      </c>
      <c r="M119" s="559">
        <v>6000000</v>
      </c>
      <c r="N119" s="559">
        <f t="shared" si="11"/>
        <v>4200000</v>
      </c>
      <c r="O119" s="560" t="s">
        <v>248</v>
      </c>
      <c r="P119" s="560" t="s">
        <v>728</v>
      </c>
      <c r="Q119" s="561"/>
      <c r="R119" s="561"/>
      <c r="S119" s="561"/>
      <c r="T119" s="562" t="s">
        <v>84</v>
      </c>
      <c r="U119" s="561"/>
      <c r="V119" s="561"/>
      <c r="W119" s="561"/>
      <c r="X119" s="562" t="s">
        <v>84</v>
      </c>
      <c r="Y119" s="561"/>
      <c r="Z119" s="524" t="s">
        <v>757</v>
      </c>
      <c r="AA119" s="499" t="s">
        <v>27</v>
      </c>
    </row>
    <row r="120" spans="1:27" ht="79.5" customHeight="1" x14ac:dyDescent="0.3">
      <c r="A120" s="446">
        <v>3</v>
      </c>
      <c r="B120" s="557"/>
      <c r="C120" s="543"/>
      <c r="D120" s="543"/>
      <c r="E120" s="451"/>
      <c r="F120" s="451"/>
      <c r="G120" s="451"/>
      <c r="H120" s="462" t="s">
        <v>758</v>
      </c>
      <c r="I120" s="451"/>
      <c r="J120" s="451"/>
      <c r="K120" s="452"/>
      <c r="L120" s="453" t="s">
        <v>759</v>
      </c>
      <c r="M120" s="454">
        <v>4000000</v>
      </c>
      <c r="N120" s="454">
        <f t="shared" si="11"/>
        <v>2800000</v>
      </c>
      <c r="O120" s="455" t="s">
        <v>482</v>
      </c>
      <c r="P120" s="455" t="s">
        <v>335</v>
      </c>
      <c r="Q120" s="456"/>
      <c r="R120" s="456"/>
      <c r="S120" s="456"/>
      <c r="T120" s="456"/>
      <c r="U120" s="457"/>
      <c r="V120" s="457"/>
      <c r="W120" s="456" t="s">
        <v>84</v>
      </c>
      <c r="X120" s="457"/>
      <c r="Y120" s="457"/>
      <c r="Z120" s="462" t="s">
        <v>760</v>
      </c>
      <c r="AA120" s="459" t="s">
        <v>27</v>
      </c>
    </row>
    <row r="121" spans="1:27" ht="71.25" customHeight="1" x14ac:dyDescent="0.3">
      <c r="A121" s="446">
        <v>4</v>
      </c>
      <c r="B121" s="557"/>
      <c r="C121" s="543"/>
      <c r="D121" s="543"/>
      <c r="E121" s="451"/>
      <c r="F121" s="451"/>
      <c r="G121" s="451"/>
      <c r="H121" s="462" t="s">
        <v>761</v>
      </c>
      <c r="I121" s="451"/>
      <c r="J121" s="451"/>
      <c r="K121" s="452"/>
      <c r="L121" s="460" t="s">
        <v>762</v>
      </c>
      <c r="M121" s="454">
        <v>3000000</v>
      </c>
      <c r="N121" s="454">
        <f t="shared" si="11"/>
        <v>2100000</v>
      </c>
      <c r="O121" s="455" t="s">
        <v>294</v>
      </c>
      <c r="P121" s="455" t="s">
        <v>335</v>
      </c>
      <c r="Q121" s="456"/>
      <c r="R121" s="456"/>
      <c r="S121" s="456"/>
      <c r="T121" s="456"/>
      <c r="U121" s="457"/>
      <c r="V121" s="457"/>
      <c r="W121" s="457"/>
      <c r="X121" s="457"/>
      <c r="Y121" s="457"/>
      <c r="Z121" s="462" t="s">
        <v>760</v>
      </c>
      <c r="AA121" s="459" t="s">
        <v>27</v>
      </c>
    </row>
    <row r="122" spans="1:27" ht="60" customHeight="1" x14ac:dyDescent="0.3">
      <c r="A122" s="446">
        <v>5</v>
      </c>
      <c r="B122" s="557"/>
      <c r="C122" s="543"/>
      <c r="D122" s="543"/>
      <c r="E122" s="451"/>
      <c r="F122" s="451"/>
      <c r="G122" s="451"/>
      <c r="H122" s="462" t="s">
        <v>763</v>
      </c>
      <c r="I122" s="451"/>
      <c r="J122" s="451"/>
      <c r="K122" s="452"/>
      <c r="L122" s="460" t="s">
        <v>764</v>
      </c>
      <c r="M122" s="454">
        <v>1000000</v>
      </c>
      <c r="N122" s="454">
        <f t="shared" si="11"/>
        <v>700000</v>
      </c>
      <c r="O122" s="455" t="s">
        <v>522</v>
      </c>
      <c r="P122" s="455" t="s">
        <v>125</v>
      </c>
      <c r="Q122" s="456"/>
      <c r="R122" s="456"/>
      <c r="S122" s="456"/>
      <c r="T122" s="456"/>
      <c r="U122" s="457"/>
      <c r="V122" s="457"/>
      <c r="W122" s="457"/>
      <c r="X122" s="457"/>
      <c r="Y122" s="457"/>
      <c r="Z122" s="462" t="s">
        <v>765</v>
      </c>
      <c r="AA122" s="459" t="s">
        <v>27</v>
      </c>
    </row>
    <row r="123" spans="1:27" ht="60" customHeight="1" x14ac:dyDescent="0.3">
      <c r="A123" s="463">
        <v>6</v>
      </c>
      <c r="B123" s="557"/>
      <c r="C123" s="543"/>
      <c r="D123" s="543"/>
      <c r="E123" s="451"/>
      <c r="F123" s="451"/>
      <c r="G123" s="451"/>
      <c r="H123" s="532" t="s">
        <v>766</v>
      </c>
      <c r="I123" s="451"/>
      <c r="J123" s="451"/>
      <c r="K123" s="452"/>
      <c r="L123" s="468" t="s">
        <v>767</v>
      </c>
      <c r="M123" s="469">
        <v>2000000</v>
      </c>
      <c r="N123" s="469">
        <f t="shared" si="11"/>
        <v>1400000</v>
      </c>
      <c r="O123" s="470" t="s">
        <v>768</v>
      </c>
      <c r="P123" s="470" t="s">
        <v>249</v>
      </c>
      <c r="Q123" s="471"/>
      <c r="R123" s="471"/>
      <c r="S123" s="471"/>
      <c r="T123" s="471"/>
      <c r="U123" s="472"/>
      <c r="V123" s="472"/>
      <c r="W123" s="472"/>
      <c r="X123" s="472"/>
      <c r="Y123" s="472"/>
      <c r="Z123" s="532" t="s">
        <v>765</v>
      </c>
      <c r="AA123" s="474" t="s">
        <v>27</v>
      </c>
    </row>
    <row r="124" spans="1:27" ht="55.2" x14ac:dyDescent="0.3">
      <c r="A124" s="456">
        <v>7</v>
      </c>
      <c r="B124" s="489"/>
      <c r="C124" s="490"/>
      <c r="D124" s="490"/>
      <c r="E124" s="491"/>
      <c r="F124" s="491"/>
      <c r="G124" s="491"/>
      <c r="H124" s="462" t="s">
        <v>769</v>
      </c>
      <c r="I124" s="491"/>
      <c r="J124" s="491"/>
      <c r="K124" s="492"/>
      <c r="L124" s="460" t="s">
        <v>770</v>
      </c>
      <c r="M124" s="454">
        <v>8000000</v>
      </c>
      <c r="N124" s="454">
        <f t="shared" si="11"/>
        <v>5600000</v>
      </c>
      <c r="O124" s="455" t="s">
        <v>771</v>
      </c>
      <c r="P124" s="455" t="s">
        <v>335</v>
      </c>
      <c r="Q124" s="456"/>
      <c r="R124" s="456"/>
      <c r="S124" s="456"/>
      <c r="T124" s="456"/>
      <c r="U124" s="457"/>
      <c r="V124" s="457"/>
      <c r="W124" s="457"/>
      <c r="X124" s="457"/>
      <c r="Y124" s="457"/>
      <c r="Z124" s="462" t="s">
        <v>772</v>
      </c>
      <c r="AA124" s="544" t="s">
        <v>27</v>
      </c>
    </row>
    <row r="125" spans="1:27" x14ac:dyDescent="0.3">
      <c r="L125" s="408"/>
    </row>
    <row r="126" spans="1:27" s="517" customFormat="1" ht="69.900000000000006" customHeight="1" x14ac:dyDescent="0.3">
      <c r="A126" s="456">
        <v>1</v>
      </c>
      <c r="B126" s="447" t="s">
        <v>113</v>
      </c>
      <c r="C126" s="448" t="s">
        <v>773</v>
      </c>
      <c r="D126" s="448" t="s">
        <v>353</v>
      </c>
      <c r="E126" s="449">
        <v>71009914</v>
      </c>
      <c r="F126" s="449">
        <v>102326789</v>
      </c>
      <c r="G126" s="449">
        <v>600049141</v>
      </c>
      <c r="H126" s="545" t="s">
        <v>774</v>
      </c>
      <c r="I126" s="449" t="s">
        <v>23</v>
      </c>
      <c r="J126" s="449" t="s">
        <v>24</v>
      </c>
      <c r="K126" s="500" t="s">
        <v>113</v>
      </c>
      <c r="L126" s="563" t="s">
        <v>775</v>
      </c>
      <c r="M126" s="547">
        <v>8000000</v>
      </c>
      <c r="N126" s="547">
        <f t="shared" ref="N126:N133" si="12">M126/100*70</f>
        <v>5600000</v>
      </c>
      <c r="O126" s="531" t="s">
        <v>776</v>
      </c>
      <c r="P126" s="531" t="s">
        <v>777</v>
      </c>
      <c r="Q126" s="549"/>
      <c r="R126" s="549"/>
      <c r="S126" s="549"/>
      <c r="T126" s="549"/>
      <c r="U126" s="549"/>
      <c r="V126" s="549"/>
      <c r="W126" s="549"/>
      <c r="X126" s="549"/>
      <c r="Y126" s="549"/>
      <c r="Z126" s="545" t="s">
        <v>778</v>
      </c>
      <c r="AA126" s="544" t="s">
        <v>27</v>
      </c>
    </row>
    <row r="127" spans="1:27" s="517" customFormat="1" ht="69.900000000000006" customHeight="1" x14ac:dyDescent="0.3">
      <c r="A127" s="456">
        <v>2</v>
      </c>
      <c r="B127" s="447"/>
      <c r="C127" s="448"/>
      <c r="D127" s="448"/>
      <c r="E127" s="449"/>
      <c r="F127" s="449"/>
      <c r="G127" s="449"/>
      <c r="H127" s="545" t="s">
        <v>779</v>
      </c>
      <c r="I127" s="449"/>
      <c r="J127" s="449"/>
      <c r="K127" s="500"/>
      <c r="L127" s="563" t="s">
        <v>775</v>
      </c>
      <c r="M127" s="547">
        <v>3000000</v>
      </c>
      <c r="N127" s="547">
        <f t="shared" si="12"/>
        <v>2100000</v>
      </c>
      <c r="O127" s="531" t="s">
        <v>780</v>
      </c>
      <c r="P127" s="531" t="s">
        <v>369</v>
      </c>
      <c r="Q127" s="549"/>
      <c r="R127" s="549"/>
      <c r="S127" s="549"/>
      <c r="T127" s="549"/>
      <c r="U127" s="549"/>
      <c r="V127" s="549"/>
      <c r="W127" s="549"/>
      <c r="X127" s="549"/>
      <c r="Y127" s="549"/>
      <c r="Z127" s="545" t="s">
        <v>781</v>
      </c>
      <c r="AA127" s="550" t="s">
        <v>27</v>
      </c>
    </row>
    <row r="128" spans="1:27" s="517" customFormat="1" ht="60" customHeight="1" x14ac:dyDescent="0.3">
      <c r="A128" s="456">
        <v>3</v>
      </c>
      <c r="B128" s="447"/>
      <c r="C128" s="448"/>
      <c r="D128" s="448"/>
      <c r="E128" s="449"/>
      <c r="F128" s="449"/>
      <c r="G128" s="449"/>
      <c r="H128" s="493" t="s">
        <v>782</v>
      </c>
      <c r="I128" s="449"/>
      <c r="J128" s="449"/>
      <c r="K128" s="500"/>
      <c r="L128" s="494" t="s">
        <v>783</v>
      </c>
      <c r="M128" s="495">
        <v>2000000</v>
      </c>
      <c r="N128" s="495">
        <f t="shared" si="12"/>
        <v>1400000</v>
      </c>
      <c r="O128" s="496" t="s">
        <v>771</v>
      </c>
      <c r="P128" s="496" t="s">
        <v>335</v>
      </c>
      <c r="Q128" s="457"/>
      <c r="R128" s="457"/>
      <c r="S128" s="457"/>
      <c r="T128" s="457"/>
      <c r="U128" s="457"/>
      <c r="V128" s="457"/>
      <c r="W128" s="457"/>
      <c r="X128" s="457"/>
      <c r="Y128" s="457"/>
      <c r="Z128" s="493" t="s">
        <v>784</v>
      </c>
      <c r="AA128" s="564" t="s">
        <v>27</v>
      </c>
    </row>
    <row r="129" spans="1:27" s="517" customFormat="1" ht="60" customHeight="1" x14ac:dyDescent="0.3">
      <c r="A129" s="456">
        <v>4</v>
      </c>
      <c r="B129" s="447"/>
      <c r="C129" s="448"/>
      <c r="D129" s="448"/>
      <c r="E129" s="449"/>
      <c r="F129" s="449"/>
      <c r="G129" s="449"/>
      <c r="H129" s="493" t="s">
        <v>785</v>
      </c>
      <c r="I129" s="449"/>
      <c r="J129" s="449"/>
      <c r="K129" s="500"/>
      <c r="L129" s="494" t="s">
        <v>786</v>
      </c>
      <c r="M129" s="495">
        <v>20000000</v>
      </c>
      <c r="N129" s="495">
        <f t="shared" si="12"/>
        <v>14000000</v>
      </c>
      <c r="O129" s="496" t="s">
        <v>327</v>
      </c>
      <c r="P129" s="496" t="s">
        <v>310</v>
      </c>
      <c r="Q129" s="457"/>
      <c r="R129" s="456" t="s">
        <v>84</v>
      </c>
      <c r="S129" s="456" t="s">
        <v>84</v>
      </c>
      <c r="T129" s="456" t="s">
        <v>84</v>
      </c>
      <c r="U129" s="457"/>
      <c r="V129" s="457"/>
      <c r="W129" s="456" t="s">
        <v>84</v>
      </c>
      <c r="X129" s="457"/>
      <c r="Y129" s="456"/>
      <c r="Z129" s="493" t="s">
        <v>787</v>
      </c>
      <c r="AA129" s="564" t="s">
        <v>246</v>
      </c>
    </row>
    <row r="130" spans="1:27" s="517" customFormat="1" ht="60" customHeight="1" x14ac:dyDescent="0.3">
      <c r="A130" s="456">
        <v>5</v>
      </c>
      <c r="B130" s="447"/>
      <c r="C130" s="448"/>
      <c r="D130" s="448"/>
      <c r="E130" s="449"/>
      <c r="F130" s="449"/>
      <c r="G130" s="449"/>
      <c r="H130" s="565" t="s">
        <v>788</v>
      </c>
      <c r="I130" s="449"/>
      <c r="J130" s="449"/>
      <c r="K130" s="500"/>
      <c r="L130" s="494" t="s">
        <v>789</v>
      </c>
      <c r="M130" s="495">
        <v>2000000</v>
      </c>
      <c r="N130" s="495">
        <f t="shared" si="12"/>
        <v>1400000</v>
      </c>
      <c r="O130" s="496" t="s">
        <v>327</v>
      </c>
      <c r="P130" s="496" t="s">
        <v>790</v>
      </c>
      <c r="Q130" s="501"/>
      <c r="R130" s="502"/>
      <c r="S130" s="502"/>
      <c r="T130" s="502" t="s">
        <v>84</v>
      </c>
      <c r="U130" s="501"/>
      <c r="V130" s="501"/>
      <c r="W130" s="502"/>
      <c r="X130" s="501"/>
      <c r="Y130" s="502"/>
      <c r="Z130" s="493" t="s">
        <v>791</v>
      </c>
      <c r="AA130" s="564" t="s">
        <v>27</v>
      </c>
    </row>
    <row r="131" spans="1:27" s="517" customFormat="1" ht="60" customHeight="1" x14ac:dyDescent="0.3">
      <c r="A131" s="456">
        <v>6</v>
      </c>
      <c r="B131" s="447"/>
      <c r="C131" s="448"/>
      <c r="D131" s="448"/>
      <c r="E131" s="449"/>
      <c r="F131" s="449"/>
      <c r="G131" s="449"/>
      <c r="H131" s="462" t="s">
        <v>792</v>
      </c>
      <c r="I131" s="449"/>
      <c r="J131" s="449"/>
      <c r="K131" s="500"/>
      <c r="L131" s="460" t="s">
        <v>793</v>
      </c>
      <c r="M131" s="454">
        <v>2000000</v>
      </c>
      <c r="N131" s="454">
        <f t="shared" si="12"/>
        <v>1400000</v>
      </c>
      <c r="O131" s="455" t="s">
        <v>401</v>
      </c>
      <c r="P131" s="455" t="s">
        <v>335</v>
      </c>
      <c r="Q131" s="457"/>
      <c r="R131" s="456"/>
      <c r="S131" s="456"/>
      <c r="T131" s="456"/>
      <c r="U131" s="457"/>
      <c r="V131" s="457"/>
      <c r="W131" s="456"/>
      <c r="X131" s="457"/>
      <c r="Y131" s="456"/>
      <c r="Z131" s="462" t="s">
        <v>794</v>
      </c>
      <c r="AA131" s="544" t="s">
        <v>27</v>
      </c>
    </row>
    <row r="132" spans="1:27" s="517" customFormat="1" ht="69.900000000000006" customHeight="1" x14ac:dyDescent="0.3">
      <c r="A132" s="456">
        <v>7</v>
      </c>
      <c r="B132" s="447"/>
      <c r="C132" s="448"/>
      <c r="D132" s="448"/>
      <c r="E132" s="449"/>
      <c r="F132" s="449"/>
      <c r="G132" s="449"/>
      <c r="H132" s="545" t="s">
        <v>795</v>
      </c>
      <c r="I132" s="449"/>
      <c r="J132" s="449"/>
      <c r="K132" s="500"/>
      <c r="L132" s="563" t="s">
        <v>796</v>
      </c>
      <c r="M132" s="547">
        <v>25000000</v>
      </c>
      <c r="N132" s="547">
        <f>M132/100*70</f>
        <v>17500000</v>
      </c>
      <c r="O132" s="531" t="s">
        <v>438</v>
      </c>
      <c r="P132" s="531" t="s">
        <v>797</v>
      </c>
      <c r="Q132" s="549"/>
      <c r="R132" s="548"/>
      <c r="S132" s="548"/>
      <c r="T132" s="549"/>
      <c r="U132" s="549"/>
      <c r="V132" s="549"/>
      <c r="W132" s="548"/>
      <c r="X132" s="548" t="s">
        <v>441</v>
      </c>
      <c r="Y132" s="548"/>
      <c r="Z132" s="545" t="s">
        <v>798</v>
      </c>
      <c r="AA132" s="550" t="s">
        <v>27</v>
      </c>
    </row>
    <row r="133" spans="1:27" s="517" customFormat="1" ht="69.900000000000006" customHeight="1" x14ac:dyDescent="0.3">
      <c r="A133" s="456">
        <v>8</v>
      </c>
      <c r="B133" s="447"/>
      <c r="C133" s="448"/>
      <c r="D133" s="448"/>
      <c r="E133" s="449"/>
      <c r="F133" s="449"/>
      <c r="G133" s="449"/>
      <c r="H133" s="493" t="s">
        <v>799</v>
      </c>
      <c r="I133" s="449"/>
      <c r="J133" s="449"/>
      <c r="K133" s="500"/>
      <c r="L133" s="494" t="s">
        <v>800</v>
      </c>
      <c r="M133" s="495">
        <v>2000000</v>
      </c>
      <c r="N133" s="495">
        <f t="shared" si="12"/>
        <v>1400000</v>
      </c>
      <c r="O133" s="496" t="s">
        <v>253</v>
      </c>
      <c r="P133" s="496" t="s">
        <v>335</v>
      </c>
      <c r="Q133" s="457"/>
      <c r="R133" s="456"/>
      <c r="S133" s="456"/>
      <c r="T133" s="457"/>
      <c r="U133" s="457"/>
      <c r="V133" s="457"/>
      <c r="W133" s="456"/>
      <c r="X133" s="456"/>
      <c r="Y133" s="456"/>
      <c r="Z133" s="493" t="s">
        <v>801</v>
      </c>
      <c r="AA133" s="564" t="s">
        <v>27</v>
      </c>
    </row>
    <row r="134" spans="1:27" s="517" customFormat="1" ht="69.900000000000006" customHeight="1" x14ac:dyDescent="0.3">
      <c r="A134" s="456">
        <v>9</v>
      </c>
      <c r="B134" s="447"/>
      <c r="C134" s="448"/>
      <c r="D134" s="448"/>
      <c r="E134" s="449"/>
      <c r="F134" s="449"/>
      <c r="G134" s="449"/>
      <c r="H134" s="462" t="s">
        <v>802</v>
      </c>
      <c r="I134" s="449"/>
      <c r="J134" s="449"/>
      <c r="K134" s="500"/>
      <c r="L134" s="460" t="s">
        <v>803</v>
      </c>
      <c r="M134" s="454">
        <v>2000000</v>
      </c>
      <c r="N134" s="454">
        <f>M134/100*70</f>
        <v>1400000</v>
      </c>
      <c r="O134" s="455" t="s">
        <v>771</v>
      </c>
      <c r="P134" s="455" t="s">
        <v>777</v>
      </c>
      <c r="Q134" s="457"/>
      <c r="R134" s="456"/>
      <c r="S134" s="456"/>
      <c r="T134" s="457"/>
      <c r="U134" s="457"/>
      <c r="V134" s="457"/>
      <c r="W134" s="456"/>
      <c r="X134" s="456"/>
      <c r="Y134" s="456"/>
      <c r="Z134" s="462" t="s">
        <v>791</v>
      </c>
      <c r="AA134" s="544" t="s">
        <v>27</v>
      </c>
    </row>
    <row r="135" spans="1:27" s="517" customFormat="1" ht="69.900000000000006" customHeight="1" x14ac:dyDescent="0.3">
      <c r="A135" s="456">
        <v>10</v>
      </c>
      <c r="B135" s="447"/>
      <c r="C135" s="448"/>
      <c r="D135" s="448"/>
      <c r="E135" s="449"/>
      <c r="F135" s="449"/>
      <c r="G135" s="449"/>
      <c r="H135" s="545" t="s">
        <v>804</v>
      </c>
      <c r="I135" s="449"/>
      <c r="J135" s="449"/>
      <c r="K135" s="500"/>
      <c r="L135" s="563" t="s">
        <v>805</v>
      </c>
      <c r="M135" s="547">
        <v>1000000</v>
      </c>
      <c r="N135" s="547">
        <f>M135/100*70</f>
        <v>700000</v>
      </c>
      <c r="O135" s="531" t="s">
        <v>438</v>
      </c>
      <c r="P135" s="531" t="s">
        <v>667</v>
      </c>
      <c r="Q135" s="549"/>
      <c r="R135" s="548"/>
      <c r="S135" s="548"/>
      <c r="T135" s="549"/>
      <c r="U135" s="549"/>
      <c r="V135" s="549"/>
      <c r="W135" s="548"/>
      <c r="X135" s="548"/>
      <c r="Y135" s="548"/>
      <c r="Z135" s="545" t="s">
        <v>781</v>
      </c>
      <c r="AA135" s="550" t="s">
        <v>27</v>
      </c>
    </row>
    <row r="136" spans="1:27" s="517" customFormat="1" ht="60" customHeight="1" x14ac:dyDescent="0.3">
      <c r="A136" s="456">
        <v>11</v>
      </c>
      <c r="B136" s="447"/>
      <c r="C136" s="448"/>
      <c r="D136" s="448"/>
      <c r="E136" s="449"/>
      <c r="F136" s="449"/>
      <c r="G136" s="449"/>
      <c r="H136" s="566" t="s">
        <v>806</v>
      </c>
      <c r="I136" s="449"/>
      <c r="J136" s="449"/>
      <c r="K136" s="500"/>
      <c r="L136" s="566" t="s">
        <v>807</v>
      </c>
      <c r="M136" s="567">
        <v>1000000</v>
      </c>
      <c r="N136" s="567">
        <f>M136/100*70</f>
        <v>700000</v>
      </c>
      <c r="O136" s="568" t="s">
        <v>438</v>
      </c>
      <c r="P136" s="568" t="s">
        <v>369</v>
      </c>
      <c r="Q136" s="549"/>
      <c r="R136" s="548"/>
      <c r="S136" s="548"/>
      <c r="T136" s="549"/>
      <c r="U136" s="549"/>
      <c r="V136" s="549"/>
      <c r="W136" s="548"/>
      <c r="X136" s="548"/>
      <c r="Y136" s="548"/>
      <c r="Z136" s="566" t="s">
        <v>794</v>
      </c>
      <c r="AA136" s="569" t="s">
        <v>27</v>
      </c>
    </row>
    <row r="137" spans="1:27" ht="15" thickBot="1" x14ac:dyDescent="0.35">
      <c r="L137" s="408"/>
    </row>
    <row r="138" spans="1:27" ht="69.900000000000006" customHeight="1" x14ac:dyDescent="0.3">
      <c r="A138" s="432">
        <v>1</v>
      </c>
      <c r="B138" s="433" t="s">
        <v>476</v>
      </c>
      <c r="C138" s="434" t="s">
        <v>808</v>
      </c>
      <c r="D138" s="434" t="s">
        <v>809</v>
      </c>
      <c r="E138" s="435">
        <v>71007245</v>
      </c>
      <c r="F138" s="435">
        <v>102326797</v>
      </c>
      <c r="G138" s="435">
        <v>600049159</v>
      </c>
      <c r="H138" s="484" t="s">
        <v>810</v>
      </c>
      <c r="I138" s="435" t="s">
        <v>23</v>
      </c>
      <c r="J138" s="435" t="s">
        <v>24</v>
      </c>
      <c r="K138" s="570" t="s">
        <v>476</v>
      </c>
      <c r="L138" s="439" t="s">
        <v>811</v>
      </c>
      <c r="M138" s="440">
        <v>1000000</v>
      </c>
      <c r="N138" s="440">
        <f t="shared" ref="N138:N145" si="13">M138/100*70</f>
        <v>700000</v>
      </c>
      <c r="O138" s="441" t="s">
        <v>812</v>
      </c>
      <c r="P138" s="441" t="s">
        <v>125</v>
      </c>
      <c r="Q138" s="443" t="s">
        <v>84</v>
      </c>
      <c r="R138" s="443" t="s">
        <v>84</v>
      </c>
      <c r="S138" s="443" t="s">
        <v>84</v>
      </c>
      <c r="T138" s="443" t="s">
        <v>84</v>
      </c>
      <c r="U138" s="442"/>
      <c r="V138" s="442"/>
      <c r="W138" s="442"/>
      <c r="X138" s="443"/>
      <c r="Y138" s="443" t="s">
        <v>84</v>
      </c>
      <c r="Z138" s="487" t="s">
        <v>439</v>
      </c>
      <c r="AA138" s="445" t="s">
        <v>27</v>
      </c>
    </row>
    <row r="139" spans="1:27" ht="69.900000000000006" customHeight="1" x14ac:dyDescent="0.3">
      <c r="A139" s="446">
        <v>2</v>
      </c>
      <c r="B139" s="447"/>
      <c r="C139" s="448"/>
      <c r="D139" s="448"/>
      <c r="E139" s="449"/>
      <c r="F139" s="449"/>
      <c r="G139" s="449"/>
      <c r="H139" s="493" t="s">
        <v>813</v>
      </c>
      <c r="I139" s="449"/>
      <c r="J139" s="449"/>
      <c r="K139" s="571" t="s">
        <v>476</v>
      </c>
      <c r="L139" s="572" t="s">
        <v>814</v>
      </c>
      <c r="M139" s="495">
        <v>5000000</v>
      </c>
      <c r="N139" s="495">
        <f t="shared" si="13"/>
        <v>3500000</v>
      </c>
      <c r="O139" s="496" t="s">
        <v>812</v>
      </c>
      <c r="P139" s="496" t="s">
        <v>125</v>
      </c>
      <c r="Q139" s="502" t="s">
        <v>84</v>
      </c>
      <c r="R139" s="502" t="s">
        <v>84</v>
      </c>
      <c r="S139" s="502" t="s">
        <v>84</v>
      </c>
      <c r="T139" s="502" t="s">
        <v>84</v>
      </c>
      <c r="U139" s="501"/>
      <c r="V139" s="501"/>
      <c r="W139" s="501"/>
      <c r="X139" s="502"/>
      <c r="Y139" s="502" t="s">
        <v>84</v>
      </c>
      <c r="Z139" s="493" t="s">
        <v>815</v>
      </c>
      <c r="AA139" s="573" t="s">
        <v>554</v>
      </c>
    </row>
    <row r="140" spans="1:27" ht="78" customHeight="1" x14ac:dyDescent="0.3">
      <c r="A140" s="446">
        <v>3</v>
      </c>
      <c r="B140" s="447"/>
      <c r="C140" s="448"/>
      <c r="D140" s="448"/>
      <c r="E140" s="449"/>
      <c r="F140" s="449"/>
      <c r="G140" s="449"/>
      <c r="H140" s="462" t="s">
        <v>816</v>
      </c>
      <c r="I140" s="449"/>
      <c r="J140" s="449"/>
      <c r="K140" s="574" t="s">
        <v>817</v>
      </c>
      <c r="L140" s="575" t="s">
        <v>818</v>
      </c>
      <c r="M140" s="454">
        <v>5000000</v>
      </c>
      <c r="N140" s="454">
        <f t="shared" si="13"/>
        <v>3500000</v>
      </c>
      <c r="O140" s="455" t="s">
        <v>812</v>
      </c>
      <c r="P140" s="455" t="s">
        <v>125</v>
      </c>
      <c r="Q140" s="456" t="s">
        <v>84</v>
      </c>
      <c r="R140" s="456" t="s">
        <v>84</v>
      </c>
      <c r="S140" s="456" t="s">
        <v>84</v>
      </c>
      <c r="T140" s="456" t="s">
        <v>84</v>
      </c>
      <c r="U140" s="457"/>
      <c r="V140" s="457"/>
      <c r="W140" s="457"/>
      <c r="X140" s="456"/>
      <c r="Y140" s="456" t="s">
        <v>84</v>
      </c>
      <c r="Z140" s="462" t="s">
        <v>470</v>
      </c>
      <c r="AA140" s="459" t="s">
        <v>554</v>
      </c>
    </row>
    <row r="141" spans="1:27" ht="107.25" customHeight="1" x14ac:dyDescent="0.3">
      <c r="A141" s="446">
        <v>4</v>
      </c>
      <c r="B141" s="447"/>
      <c r="C141" s="448"/>
      <c r="D141" s="448"/>
      <c r="E141" s="449"/>
      <c r="F141" s="449"/>
      <c r="G141" s="449"/>
      <c r="H141" s="462" t="s">
        <v>819</v>
      </c>
      <c r="I141" s="449"/>
      <c r="J141" s="449"/>
      <c r="K141" s="574" t="s">
        <v>817</v>
      </c>
      <c r="L141" s="453" t="s">
        <v>820</v>
      </c>
      <c r="M141" s="454">
        <v>10000000</v>
      </c>
      <c r="N141" s="454">
        <f t="shared" si="13"/>
        <v>7000000</v>
      </c>
      <c r="O141" s="455" t="s">
        <v>313</v>
      </c>
      <c r="P141" s="455" t="s">
        <v>83</v>
      </c>
      <c r="Q141" s="456" t="s">
        <v>84</v>
      </c>
      <c r="R141" s="456" t="s">
        <v>84</v>
      </c>
      <c r="S141" s="456" t="s">
        <v>84</v>
      </c>
      <c r="T141" s="456" t="s">
        <v>84</v>
      </c>
      <c r="U141" s="456"/>
      <c r="V141" s="456"/>
      <c r="W141" s="456" t="s">
        <v>84</v>
      </c>
      <c r="X141" s="457"/>
      <c r="Y141" s="457"/>
      <c r="Z141" s="462" t="s">
        <v>821</v>
      </c>
      <c r="AA141" s="459" t="s">
        <v>424</v>
      </c>
    </row>
    <row r="142" spans="1:27" ht="60" customHeight="1" x14ac:dyDescent="0.3">
      <c r="A142" s="446">
        <v>5</v>
      </c>
      <c r="B142" s="447"/>
      <c r="C142" s="448"/>
      <c r="D142" s="448"/>
      <c r="E142" s="449"/>
      <c r="F142" s="449"/>
      <c r="G142" s="449"/>
      <c r="H142" s="462" t="s">
        <v>822</v>
      </c>
      <c r="I142" s="449"/>
      <c r="J142" s="449"/>
      <c r="K142" s="574" t="s">
        <v>476</v>
      </c>
      <c r="L142" s="453" t="s">
        <v>823</v>
      </c>
      <c r="M142" s="454">
        <v>5000000</v>
      </c>
      <c r="N142" s="454">
        <f t="shared" si="13"/>
        <v>3500000</v>
      </c>
      <c r="O142" s="455" t="s">
        <v>824</v>
      </c>
      <c r="P142" s="455" t="s">
        <v>83</v>
      </c>
      <c r="Q142" s="456" t="s">
        <v>84</v>
      </c>
      <c r="R142" s="457"/>
      <c r="S142" s="457"/>
      <c r="T142" s="456" t="s">
        <v>84</v>
      </c>
      <c r="U142" s="457"/>
      <c r="V142" s="457"/>
      <c r="W142" s="457"/>
      <c r="X142" s="457"/>
      <c r="Y142" s="456" t="s">
        <v>84</v>
      </c>
      <c r="Z142" s="545" t="s">
        <v>825</v>
      </c>
      <c r="AA142" s="459" t="s">
        <v>27</v>
      </c>
    </row>
    <row r="143" spans="1:27" ht="60" customHeight="1" x14ac:dyDescent="0.3">
      <c r="A143" s="446">
        <v>6</v>
      </c>
      <c r="B143" s="447"/>
      <c r="C143" s="448"/>
      <c r="D143" s="448"/>
      <c r="E143" s="449"/>
      <c r="F143" s="449"/>
      <c r="G143" s="449"/>
      <c r="H143" s="462" t="s">
        <v>826</v>
      </c>
      <c r="I143" s="449"/>
      <c r="J143" s="449"/>
      <c r="K143" s="574" t="s">
        <v>476</v>
      </c>
      <c r="L143" s="453" t="s">
        <v>827</v>
      </c>
      <c r="M143" s="454">
        <v>30000000</v>
      </c>
      <c r="N143" s="454">
        <f t="shared" si="13"/>
        <v>21000000</v>
      </c>
      <c r="O143" s="455" t="s">
        <v>828</v>
      </c>
      <c r="P143" s="455" t="s">
        <v>829</v>
      </c>
      <c r="Q143" s="456" t="s">
        <v>84</v>
      </c>
      <c r="R143" s="456" t="s">
        <v>84</v>
      </c>
      <c r="S143" s="456" t="s">
        <v>84</v>
      </c>
      <c r="T143" s="456" t="s">
        <v>84</v>
      </c>
      <c r="U143" s="457"/>
      <c r="V143" s="457"/>
      <c r="W143" s="457"/>
      <c r="X143" s="456" t="s">
        <v>84</v>
      </c>
      <c r="Y143" s="456"/>
      <c r="Z143" s="462" t="s">
        <v>830</v>
      </c>
      <c r="AA143" s="459" t="s">
        <v>27</v>
      </c>
    </row>
    <row r="144" spans="1:27" ht="118.5" customHeight="1" x14ac:dyDescent="0.3">
      <c r="A144" s="446"/>
      <c r="B144" s="447"/>
      <c r="C144" s="448"/>
      <c r="D144" s="448"/>
      <c r="E144" s="449"/>
      <c r="F144" s="449"/>
      <c r="G144" s="449"/>
      <c r="H144" s="545" t="s">
        <v>831</v>
      </c>
      <c r="I144" s="449"/>
      <c r="J144" s="449"/>
      <c r="K144" s="576" t="s">
        <v>476</v>
      </c>
      <c r="L144" s="546" t="s">
        <v>832</v>
      </c>
      <c r="M144" s="547">
        <v>5000000</v>
      </c>
      <c r="N144" s="547">
        <f t="shared" si="13"/>
        <v>3500000</v>
      </c>
      <c r="O144" s="531" t="s">
        <v>471</v>
      </c>
      <c r="P144" s="531" t="s">
        <v>833</v>
      </c>
      <c r="Q144" s="548"/>
      <c r="R144" s="548"/>
      <c r="S144" s="548" t="s">
        <v>84</v>
      </c>
      <c r="T144" s="548"/>
      <c r="U144" s="549"/>
      <c r="V144" s="549"/>
      <c r="W144" s="549"/>
      <c r="X144" s="548" t="s">
        <v>441</v>
      </c>
      <c r="Y144" s="548"/>
      <c r="Z144" s="545" t="s">
        <v>834</v>
      </c>
      <c r="AA144" s="577" t="s">
        <v>27</v>
      </c>
    </row>
    <row r="145" spans="1:27" ht="60" customHeight="1" x14ac:dyDescent="0.3">
      <c r="A145" s="446">
        <v>7</v>
      </c>
      <c r="B145" s="447"/>
      <c r="C145" s="448"/>
      <c r="D145" s="448"/>
      <c r="E145" s="449"/>
      <c r="F145" s="449"/>
      <c r="G145" s="449"/>
      <c r="H145" s="462" t="s">
        <v>826</v>
      </c>
      <c r="I145" s="449"/>
      <c r="J145" s="449"/>
      <c r="K145" s="574" t="s">
        <v>817</v>
      </c>
      <c r="L145" s="453" t="s">
        <v>835</v>
      </c>
      <c r="M145" s="454">
        <v>10000000</v>
      </c>
      <c r="N145" s="454">
        <f t="shared" si="13"/>
        <v>7000000</v>
      </c>
      <c r="O145" s="455" t="s">
        <v>83</v>
      </c>
      <c r="P145" s="455" t="s">
        <v>372</v>
      </c>
      <c r="Q145" s="457"/>
      <c r="R145" s="456" t="s">
        <v>84</v>
      </c>
      <c r="S145" s="456" t="s">
        <v>84</v>
      </c>
      <c r="T145" s="456" t="s">
        <v>84</v>
      </c>
      <c r="U145" s="457"/>
      <c r="V145" s="457"/>
      <c r="W145" s="457"/>
      <c r="X145" s="456"/>
      <c r="Y145" s="456" t="s">
        <v>84</v>
      </c>
      <c r="Z145" s="462"/>
      <c r="AA145" s="459" t="s">
        <v>27</v>
      </c>
    </row>
    <row r="146" spans="1:27" ht="15" thickBot="1" x14ac:dyDescent="0.35">
      <c r="L146" s="408"/>
    </row>
    <row r="147" spans="1:27" ht="238.5" customHeight="1" x14ac:dyDescent="0.3">
      <c r="A147" s="432">
        <v>1</v>
      </c>
      <c r="B147" s="433" t="s">
        <v>119</v>
      </c>
      <c r="C147" s="434" t="s">
        <v>836</v>
      </c>
      <c r="D147" s="434" t="s">
        <v>118</v>
      </c>
      <c r="E147" s="435">
        <v>71010807</v>
      </c>
      <c r="F147" s="435">
        <v>102326584</v>
      </c>
      <c r="G147" s="435">
        <v>600049027</v>
      </c>
      <c r="H147" s="484" t="s">
        <v>739</v>
      </c>
      <c r="I147" s="437" t="s">
        <v>23</v>
      </c>
      <c r="J147" s="437" t="s">
        <v>24</v>
      </c>
      <c r="K147" s="438" t="s">
        <v>119</v>
      </c>
      <c r="L147" s="578" t="s">
        <v>837</v>
      </c>
      <c r="M147" s="440">
        <v>405000</v>
      </c>
      <c r="N147" s="440">
        <f>M147/100*70</f>
        <v>283500</v>
      </c>
      <c r="O147" s="441" t="s">
        <v>257</v>
      </c>
      <c r="P147" s="441" t="s">
        <v>245</v>
      </c>
      <c r="Q147" s="442"/>
      <c r="R147" s="443" t="s">
        <v>84</v>
      </c>
      <c r="S147" s="443" t="s">
        <v>84</v>
      </c>
      <c r="T147" s="442"/>
      <c r="U147" s="442"/>
      <c r="V147" s="442"/>
      <c r="W147" s="442"/>
      <c r="X147" s="442"/>
      <c r="Y147" s="442"/>
      <c r="Z147" s="484" t="s">
        <v>127</v>
      </c>
      <c r="AA147" s="445" t="s">
        <v>246</v>
      </c>
    </row>
    <row r="148" spans="1:27" ht="60" customHeight="1" x14ac:dyDescent="0.3">
      <c r="A148" s="446">
        <v>2</v>
      </c>
      <c r="B148" s="447"/>
      <c r="C148" s="448"/>
      <c r="D148" s="448"/>
      <c r="E148" s="449"/>
      <c r="F148" s="449"/>
      <c r="G148" s="449"/>
      <c r="H148" s="462" t="s">
        <v>838</v>
      </c>
      <c r="I148" s="451"/>
      <c r="J148" s="451"/>
      <c r="K148" s="452"/>
      <c r="L148" s="460" t="s">
        <v>839</v>
      </c>
      <c r="M148" s="454">
        <v>15000000</v>
      </c>
      <c r="N148" s="454">
        <f>M148/100*70</f>
        <v>10500000</v>
      </c>
      <c r="O148" s="455" t="s">
        <v>771</v>
      </c>
      <c r="P148" s="455" t="s">
        <v>369</v>
      </c>
      <c r="Q148" s="457"/>
      <c r="R148" s="457"/>
      <c r="S148" s="457"/>
      <c r="T148" s="457"/>
      <c r="U148" s="457"/>
      <c r="V148" s="457"/>
      <c r="W148" s="457"/>
      <c r="X148" s="456" t="s">
        <v>84</v>
      </c>
      <c r="Y148" s="457"/>
      <c r="Z148" s="462" t="s">
        <v>840</v>
      </c>
      <c r="AA148" s="459" t="s">
        <v>27</v>
      </c>
    </row>
    <row r="149" spans="1:27" ht="60" customHeight="1" thickBot="1" x14ac:dyDescent="0.35">
      <c r="A149" s="409">
        <v>3</v>
      </c>
      <c r="B149" s="475"/>
      <c r="C149" s="476"/>
      <c r="D149" s="476"/>
      <c r="E149" s="477"/>
      <c r="F149" s="477"/>
      <c r="G149" s="477"/>
      <c r="H149" s="413" t="s">
        <v>841</v>
      </c>
      <c r="I149" s="478"/>
      <c r="J149" s="478"/>
      <c r="K149" s="479"/>
      <c r="L149" s="504" t="s">
        <v>842</v>
      </c>
      <c r="M149" s="416">
        <v>18000000</v>
      </c>
      <c r="N149" s="416">
        <f>M149/100*70</f>
        <v>12600000</v>
      </c>
      <c r="O149" s="417" t="s">
        <v>417</v>
      </c>
      <c r="P149" s="417" t="s">
        <v>389</v>
      </c>
      <c r="Q149" s="418"/>
      <c r="R149" s="418"/>
      <c r="S149" s="418"/>
      <c r="T149" s="418"/>
      <c r="U149" s="418"/>
      <c r="V149" s="418"/>
      <c r="W149" s="418"/>
      <c r="X149" s="418"/>
      <c r="Y149" s="419"/>
      <c r="Z149" s="413" t="s">
        <v>843</v>
      </c>
      <c r="AA149" s="420" t="s">
        <v>246</v>
      </c>
    </row>
    <row r="150" spans="1:27" ht="15" thickBot="1" x14ac:dyDescent="0.35">
      <c r="L150" s="408"/>
    </row>
    <row r="151" spans="1:27" ht="60" customHeight="1" x14ac:dyDescent="0.3">
      <c r="A151" s="432">
        <v>1</v>
      </c>
      <c r="B151" s="433" t="s">
        <v>151</v>
      </c>
      <c r="C151" s="434" t="s">
        <v>844</v>
      </c>
      <c r="D151" s="434" t="s">
        <v>148</v>
      </c>
      <c r="E151" s="435">
        <v>75031418</v>
      </c>
      <c r="F151" s="435">
        <v>102638276</v>
      </c>
      <c r="G151" s="435">
        <v>600049311</v>
      </c>
      <c r="H151" s="484" t="s">
        <v>845</v>
      </c>
      <c r="I151" s="437" t="s">
        <v>23</v>
      </c>
      <c r="J151" s="437" t="s">
        <v>24</v>
      </c>
      <c r="K151" s="438" t="s">
        <v>151</v>
      </c>
      <c r="L151" s="516"/>
      <c r="M151" s="440">
        <v>250000</v>
      </c>
      <c r="N151" s="440">
        <f t="shared" ref="N151:N156" si="14">M151/100*70</f>
        <v>175000</v>
      </c>
      <c r="O151" s="441" t="s">
        <v>117</v>
      </c>
      <c r="P151" s="441" t="s">
        <v>116</v>
      </c>
      <c r="Q151" s="442"/>
      <c r="R151" s="442"/>
      <c r="S151" s="442"/>
      <c r="T151" s="442"/>
      <c r="U151" s="442"/>
      <c r="V151" s="442"/>
      <c r="W151" s="442"/>
      <c r="X151" s="442"/>
      <c r="Y151" s="442"/>
      <c r="Z151" s="444"/>
      <c r="AA151" s="445"/>
    </row>
    <row r="152" spans="1:27" ht="60" customHeight="1" x14ac:dyDescent="0.3">
      <c r="A152" s="446">
        <v>2</v>
      </c>
      <c r="B152" s="447"/>
      <c r="C152" s="448"/>
      <c r="D152" s="448"/>
      <c r="E152" s="449"/>
      <c r="F152" s="449"/>
      <c r="G152" s="449"/>
      <c r="H152" s="462" t="s">
        <v>846</v>
      </c>
      <c r="I152" s="451"/>
      <c r="J152" s="451"/>
      <c r="K152" s="452"/>
      <c r="L152" s="460"/>
      <c r="M152" s="454">
        <v>500000</v>
      </c>
      <c r="N152" s="454">
        <v>350000</v>
      </c>
      <c r="O152" s="455" t="s">
        <v>120</v>
      </c>
      <c r="P152" s="455" t="s">
        <v>201</v>
      </c>
      <c r="Q152" s="457"/>
      <c r="R152" s="457"/>
      <c r="S152" s="457"/>
      <c r="T152" s="457"/>
      <c r="U152" s="457"/>
      <c r="V152" s="457"/>
      <c r="W152" s="457"/>
      <c r="X152" s="457"/>
      <c r="Y152" s="457"/>
      <c r="Z152" s="458"/>
      <c r="AA152" s="459"/>
    </row>
    <row r="153" spans="1:27" ht="147" customHeight="1" x14ac:dyDescent="0.3">
      <c r="A153" s="463">
        <v>3</v>
      </c>
      <c r="B153" s="464"/>
      <c r="C153" s="465"/>
      <c r="D153" s="465"/>
      <c r="E153" s="466"/>
      <c r="F153" s="466"/>
      <c r="G153" s="466"/>
      <c r="H153" s="532" t="s">
        <v>847</v>
      </c>
      <c r="I153" s="451"/>
      <c r="J153" s="451"/>
      <c r="K153" s="452"/>
      <c r="L153" s="468" t="s">
        <v>848</v>
      </c>
      <c r="M153" s="469">
        <v>2800000</v>
      </c>
      <c r="N153" s="469"/>
      <c r="O153" s="470" t="s">
        <v>345</v>
      </c>
      <c r="P153" s="470" t="s">
        <v>396</v>
      </c>
      <c r="Q153" s="472"/>
      <c r="R153" s="472"/>
      <c r="S153" s="472"/>
      <c r="T153" s="472"/>
      <c r="U153" s="472"/>
      <c r="V153" s="472"/>
      <c r="W153" s="472"/>
      <c r="X153" s="472"/>
      <c r="Y153" s="472"/>
      <c r="Z153" s="473" t="s">
        <v>849</v>
      </c>
      <c r="AA153" s="474" t="s">
        <v>850</v>
      </c>
    </row>
    <row r="154" spans="1:27" ht="264" customHeight="1" x14ac:dyDescent="0.3">
      <c r="A154" s="463">
        <v>4</v>
      </c>
      <c r="B154" s="464"/>
      <c r="C154" s="465"/>
      <c r="D154" s="465"/>
      <c r="E154" s="466"/>
      <c r="F154" s="466"/>
      <c r="G154" s="466"/>
      <c r="H154" s="532" t="s">
        <v>851</v>
      </c>
      <c r="I154" s="451"/>
      <c r="J154" s="451"/>
      <c r="K154" s="452"/>
      <c r="L154" s="468" t="s">
        <v>852</v>
      </c>
      <c r="M154" s="469">
        <v>30000000</v>
      </c>
      <c r="N154" s="469"/>
      <c r="O154" s="470" t="s">
        <v>417</v>
      </c>
      <c r="P154" s="470" t="s">
        <v>853</v>
      </c>
      <c r="Q154" s="472"/>
      <c r="R154" s="472"/>
      <c r="S154" s="472"/>
      <c r="T154" s="472"/>
      <c r="U154" s="472"/>
      <c r="V154" s="472"/>
      <c r="W154" s="472"/>
      <c r="X154" s="472"/>
      <c r="Y154" s="472"/>
      <c r="Z154" s="473" t="s">
        <v>854</v>
      </c>
      <c r="AA154" s="474"/>
    </row>
    <row r="155" spans="1:27" ht="147" customHeight="1" x14ac:dyDescent="0.3">
      <c r="A155" s="463">
        <v>5</v>
      </c>
      <c r="B155" s="464"/>
      <c r="C155" s="465"/>
      <c r="D155" s="465"/>
      <c r="E155" s="466"/>
      <c r="F155" s="466"/>
      <c r="G155" s="466"/>
      <c r="H155" s="532" t="s">
        <v>855</v>
      </c>
      <c r="I155" s="451"/>
      <c r="J155" s="451"/>
      <c r="K155" s="452"/>
      <c r="L155" s="468" t="s">
        <v>856</v>
      </c>
      <c r="M155" s="469">
        <v>600000</v>
      </c>
      <c r="N155" s="469"/>
      <c r="O155" s="470" t="s">
        <v>389</v>
      </c>
      <c r="P155" s="470" t="s">
        <v>728</v>
      </c>
      <c r="Q155" s="472"/>
      <c r="R155" s="472"/>
      <c r="S155" s="472"/>
      <c r="T155" s="472"/>
      <c r="U155" s="472"/>
      <c r="V155" s="472"/>
      <c r="W155" s="472"/>
      <c r="X155" s="472"/>
      <c r="Y155" s="472"/>
      <c r="Z155" s="579" t="s">
        <v>857</v>
      </c>
      <c r="AA155" s="580"/>
    </row>
    <row r="156" spans="1:27" ht="147" customHeight="1" thickBot="1" x14ac:dyDescent="0.35">
      <c r="A156" s="581">
        <v>6</v>
      </c>
      <c r="B156" s="475"/>
      <c r="C156" s="476"/>
      <c r="D156" s="476"/>
      <c r="E156" s="477"/>
      <c r="F156" s="477"/>
      <c r="G156" s="477"/>
      <c r="H156" s="413" t="s">
        <v>858</v>
      </c>
      <c r="I156" s="478"/>
      <c r="J156" s="478"/>
      <c r="K156" s="479"/>
      <c r="L156" s="480" t="s">
        <v>859</v>
      </c>
      <c r="M156" s="416">
        <v>2500000</v>
      </c>
      <c r="N156" s="416">
        <f t="shared" si="14"/>
        <v>1750000</v>
      </c>
      <c r="O156" s="417" t="s">
        <v>771</v>
      </c>
      <c r="P156" s="417" t="s">
        <v>372</v>
      </c>
      <c r="Q156" s="419" t="s">
        <v>84</v>
      </c>
      <c r="R156" s="419" t="s">
        <v>84</v>
      </c>
      <c r="S156" s="419" t="s">
        <v>84</v>
      </c>
      <c r="T156" s="419" t="s">
        <v>84</v>
      </c>
      <c r="U156" s="418"/>
      <c r="V156" s="418"/>
      <c r="W156" s="418"/>
      <c r="X156" s="418"/>
      <c r="Y156" s="418"/>
      <c r="Z156" s="413" t="s">
        <v>87</v>
      </c>
      <c r="AA156" s="582"/>
    </row>
    <row r="157" spans="1:27" ht="15" customHeight="1" thickBot="1" x14ac:dyDescent="0.35">
      <c r="A157" s="421"/>
      <c r="B157" s="422"/>
      <c r="C157" s="423"/>
      <c r="D157" s="423"/>
      <c r="E157" s="424"/>
      <c r="F157" s="424"/>
      <c r="G157" s="424"/>
      <c r="H157" s="425"/>
      <c r="I157" s="424"/>
      <c r="J157" s="424"/>
      <c r="K157" s="426"/>
      <c r="L157" s="583"/>
      <c r="M157" s="428"/>
      <c r="N157" s="469"/>
      <c r="O157" s="429"/>
      <c r="P157" s="429"/>
      <c r="Q157" s="421"/>
      <c r="R157" s="421"/>
      <c r="S157" s="421"/>
      <c r="T157" s="421"/>
      <c r="U157" s="430"/>
      <c r="V157" s="430"/>
      <c r="W157" s="430"/>
      <c r="X157" s="430"/>
      <c r="Y157" s="430"/>
      <c r="Z157" s="425"/>
      <c r="AA157" s="431"/>
    </row>
    <row r="158" spans="1:27" ht="339.75" customHeight="1" x14ac:dyDescent="0.3">
      <c r="A158" s="432">
        <v>1</v>
      </c>
      <c r="B158" s="433" t="s">
        <v>287</v>
      </c>
      <c r="C158" s="434" t="s">
        <v>288</v>
      </c>
      <c r="D158" s="434" t="s">
        <v>289</v>
      </c>
      <c r="E158" s="584" t="s">
        <v>290</v>
      </c>
      <c r="F158" s="435">
        <v>102326592</v>
      </c>
      <c r="G158" s="534">
        <v>600049035</v>
      </c>
      <c r="H158" s="484" t="s">
        <v>291</v>
      </c>
      <c r="I158" s="435" t="s">
        <v>23</v>
      </c>
      <c r="J158" s="435" t="s">
        <v>24</v>
      </c>
      <c r="K158" s="483" t="s">
        <v>292</v>
      </c>
      <c r="L158" s="578" t="s">
        <v>311</v>
      </c>
      <c r="M158" s="485">
        <v>36000000</v>
      </c>
      <c r="N158" s="440">
        <f t="shared" ref="N158:N159" si="15">M158/100*70</f>
        <v>25200000</v>
      </c>
      <c r="O158" s="486" t="s">
        <v>460</v>
      </c>
      <c r="P158" s="486" t="s">
        <v>491</v>
      </c>
      <c r="Q158" s="443"/>
      <c r="R158" s="443"/>
      <c r="S158" s="443"/>
      <c r="T158" s="443"/>
      <c r="U158" s="442"/>
      <c r="V158" s="442"/>
      <c r="W158" s="443" t="s">
        <v>84</v>
      </c>
      <c r="X158" s="443" t="s">
        <v>84</v>
      </c>
      <c r="Y158" s="442"/>
      <c r="Z158" s="487" t="s">
        <v>492</v>
      </c>
      <c r="AA158" s="445" t="s">
        <v>27</v>
      </c>
    </row>
    <row r="159" spans="1:27" ht="148.5" customHeight="1" thickBot="1" x14ac:dyDescent="0.35">
      <c r="A159" s="409">
        <v>2</v>
      </c>
      <c r="B159" s="475"/>
      <c r="C159" s="476"/>
      <c r="D159" s="476"/>
      <c r="E159" s="585"/>
      <c r="F159" s="477"/>
      <c r="G159" s="537"/>
      <c r="H159" s="586" t="s">
        <v>493</v>
      </c>
      <c r="I159" s="477"/>
      <c r="J159" s="477"/>
      <c r="K159" s="503"/>
      <c r="L159" s="587" t="s">
        <v>494</v>
      </c>
      <c r="M159" s="588">
        <v>15000000</v>
      </c>
      <c r="N159" s="588">
        <f t="shared" si="15"/>
        <v>10500000</v>
      </c>
      <c r="O159" s="589" t="s">
        <v>496</v>
      </c>
      <c r="P159" s="589"/>
      <c r="Q159" s="590"/>
      <c r="R159" s="590"/>
      <c r="S159" s="590"/>
      <c r="T159" s="590"/>
      <c r="U159" s="591"/>
      <c r="V159" s="591"/>
      <c r="W159" s="590"/>
      <c r="X159" s="590"/>
      <c r="Y159" s="591"/>
      <c r="Z159" s="592" t="s">
        <v>860</v>
      </c>
      <c r="AA159" s="593" t="s">
        <v>27</v>
      </c>
    </row>
    <row r="160" spans="1:27" ht="24" customHeight="1" thickBot="1" x14ac:dyDescent="0.35">
      <c r="A160" s="594"/>
      <c r="B160" s="595"/>
      <c r="C160" s="596"/>
      <c r="D160" s="596"/>
      <c r="E160" s="597"/>
      <c r="F160" s="598"/>
      <c r="G160" s="599"/>
      <c r="H160" s="529"/>
      <c r="I160" s="598"/>
      <c r="J160" s="598"/>
      <c r="K160" s="600"/>
      <c r="L160" s="601"/>
      <c r="M160" s="602"/>
      <c r="N160" s="526"/>
      <c r="O160" s="603"/>
      <c r="P160" s="603"/>
      <c r="Q160" s="604"/>
      <c r="R160" s="604"/>
      <c r="S160" s="604"/>
      <c r="T160" s="604"/>
      <c r="U160" s="605"/>
      <c r="V160" s="605"/>
      <c r="W160" s="604"/>
      <c r="X160" s="604"/>
      <c r="Y160" s="605"/>
      <c r="Z160" s="606"/>
      <c r="AA160" s="528"/>
    </row>
    <row r="161" spans="1:27" ht="228" customHeight="1" thickBot="1" x14ac:dyDescent="0.35">
      <c r="A161" s="396">
        <v>1</v>
      </c>
      <c r="B161" s="397" t="s">
        <v>165</v>
      </c>
      <c r="C161" s="398" t="s">
        <v>861</v>
      </c>
      <c r="D161" s="398" t="s">
        <v>862</v>
      </c>
      <c r="E161" s="607"/>
      <c r="F161" s="399"/>
      <c r="G161" s="608"/>
      <c r="H161" s="400" t="s">
        <v>863</v>
      </c>
      <c r="I161" s="399" t="s">
        <v>23</v>
      </c>
      <c r="J161" s="399" t="s">
        <v>24</v>
      </c>
      <c r="K161" s="401" t="s">
        <v>165</v>
      </c>
      <c r="L161" s="609" t="s">
        <v>864</v>
      </c>
      <c r="M161" s="403">
        <v>195000000</v>
      </c>
      <c r="N161" s="403">
        <f t="shared" ref="N161:N167" si="16">M161/100*70</f>
        <v>136500000</v>
      </c>
      <c r="O161" s="404" t="s">
        <v>865</v>
      </c>
      <c r="P161" s="404" t="s">
        <v>866</v>
      </c>
      <c r="Q161" s="406" t="s">
        <v>441</v>
      </c>
      <c r="R161" s="406" t="s">
        <v>441</v>
      </c>
      <c r="S161" s="406" t="s">
        <v>441</v>
      </c>
      <c r="T161" s="406" t="s">
        <v>441</v>
      </c>
      <c r="U161" s="406" t="s">
        <v>441</v>
      </c>
      <c r="V161" s="406" t="s">
        <v>441</v>
      </c>
      <c r="W161" s="406" t="s">
        <v>441</v>
      </c>
      <c r="X161" s="406" t="s">
        <v>441</v>
      </c>
      <c r="Y161" s="406" t="s">
        <v>441</v>
      </c>
      <c r="Z161" s="400" t="s">
        <v>867</v>
      </c>
      <c r="AA161" s="407" t="s">
        <v>246</v>
      </c>
    </row>
    <row r="162" spans="1:27" ht="15" thickBot="1" x14ac:dyDescent="0.35">
      <c r="L162" s="408"/>
      <c r="N162" s="526"/>
    </row>
    <row r="163" spans="1:27" ht="255" customHeight="1" x14ac:dyDescent="0.3">
      <c r="A163" s="432">
        <v>1</v>
      </c>
      <c r="B163" s="433" t="s">
        <v>868</v>
      </c>
      <c r="C163" s="434" t="s">
        <v>869</v>
      </c>
      <c r="D163" s="434" t="s">
        <v>139</v>
      </c>
      <c r="E163" s="435">
        <v>75034077</v>
      </c>
      <c r="F163" s="435">
        <v>102326924</v>
      </c>
      <c r="G163" s="435">
        <v>600049221</v>
      </c>
      <c r="H163" s="484" t="s">
        <v>870</v>
      </c>
      <c r="I163" s="435" t="s">
        <v>23</v>
      </c>
      <c r="J163" s="435" t="s">
        <v>24</v>
      </c>
      <c r="K163" s="483" t="s">
        <v>24</v>
      </c>
      <c r="L163" s="578" t="s">
        <v>871</v>
      </c>
      <c r="M163" s="440">
        <v>1500000</v>
      </c>
      <c r="N163" s="440">
        <f t="shared" si="16"/>
        <v>1050000</v>
      </c>
      <c r="O163" s="486" t="s">
        <v>140</v>
      </c>
      <c r="P163" s="486" t="s">
        <v>201</v>
      </c>
      <c r="Q163" s="442"/>
      <c r="R163" s="443" t="s">
        <v>84</v>
      </c>
      <c r="S163" s="442"/>
      <c r="T163" s="442"/>
      <c r="U163" s="442"/>
      <c r="V163" s="442"/>
      <c r="W163" s="442"/>
      <c r="X163" s="442"/>
      <c r="Y163" s="442"/>
      <c r="Z163" s="484" t="s">
        <v>87</v>
      </c>
      <c r="AA163" s="445"/>
    </row>
    <row r="164" spans="1:27" ht="240" customHeight="1" x14ac:dyDescent="0.3">
      <c r="A164" s="446">
        <v>2</v>
      </c>
      <c r="B164" s="447"/>
      <c r="C164" s="448"/>
      <c r="D164" s="448"/>
      <c r="E164" s="449"/>
      <c r="F164" s="449"/>
      <c r="G164" s="449"/>
      <c r="H164" s="462" t="s">
        <v>872</v>
      </c>
      <c r="I164" s="449"/>
      <c r="J164" s="449"/>
      <c r="K164" s="500"/>
      <c r="L164" s="505" t="s">
        <v>873</v>
      </c>
      <c r="M164" s="454">
        <v>1500000</v>
      </c>
      <c r="N164" s="454">
        <f t="shared" si="16"/>
        <v>1050000</v>
      </c>
      <c r="O164" s="531" t="s">
        <v>140</v>
      </c>
      <c r="P164" s="531" t="s">
        <v>201</v>
      </c>
      <c r="Q164" s="457"/>
      <c r="R164" s="456" t="s">
        <v>84</v>
      </c>
      <c r="S164" s="457"/>
      <c r="T164" s="457"/>
      <c r="U164" s="457"/>
      <c r="V164" s="457"/>
      <c r="W164" s="457"/>
      <c r="X164" s="457"/>
      <c r="Y164" s="457"/>
      <c r="Z164" s="462" t="s">
        <v>87</v>
      </c>
      <c r="AA164" s="459"/>
    </row>
    <row r="165" spans="1:27" ht="179.25" customHeight="1" x14ac:dyDescent="0.3">
      <c r="A165" s="446">
        <v>3</v>
      </c>
      <c r="B165" s="447"/>
      <c r="C165" s="448"/>
      <c r="D165" s="448"/>
      <c r="E165" s="449"/>
      <c r="F165" s="449"/>
      <c r="G165" s="449"/>
      <c r="H165" s="462" t="s">
        <v>874</v>
      </c>
      <c r="I165" s="449"/>
      <c r="J165" s="449"/>
      <c r="K165" s="500"/>
      <c r="L165" s="453" t="s">
        <v>875</v>
      </c>
      <c r="M165" s="454">
        <v>1000000</v>
      </c>
      <c r="N165" s="454">
        <f t="shared" si="16"/>
        <v>700000</v>
      </c>
      <c r="O165" s="531" t="s">
        <v>140</v>
      </c>
      <c r="P165" s="531" t="s">
        <v>460</v>
      </c>
      <c r="Q165" s="457"/>
      <c r="R165" s="457"/>
      <c r="S165" s="457"/>
      <c r="T165" s="457"/>
      <c r="U165" s="457"/>
      <c r="V165" s="457"/>
      <c r="W165" s="457"/>
      <c r="X165" s="457"/>
      <c r="Y165" s="456"/>
      <c r="Z165" s="462" t="s">
        <v>87</v>
      </c>
      <c r="AA165" s="459"/>
    </row>
    <row r="166" spans="1:27" ht="284.25" customHeight="1" x14ac:dyDescent="0.3">
      <c r="A166" s="446">
        <v>4</v>
      </c>
      <c r="B166" s="447"/>
      <c r="C166" s="448"/>
      <c r="D166" s="448"/>
      <c r="E166" s="449"/>
      <c r="F166" s="449"/>
      <c r="G166" s="449"/>
      <c r="H166" s="462" t="s">
        <v>876</v>
      </c>
      <c r="I166" s="449"/>
      <c r="J166" s="449"/>
      <c r="K166" s="500"/>
      <c r="L166" s="453" t="s">
        <v>877</v>
      </c>
      <c r="M166" s="454">
        <v>750000</v>
      </c>
      <c r="N166" s="454">
        <f t="shared" si="16"/>
        <v>525000</v>
      </c>
      <c r="O166" s="455" t="s">
        <v>140</v>
      </c>
      <c r="P166" s="455" t="s">
        <v>201</v>
      </c>
      <c r="Q166" s="457"/>
      <c r="R166" s="457"/>
      <c r="S166" s="457"/>
      <c r="T166" s="456" t="s">
        <v>84</v>
      </c>
      <c r="U166" s="457"/>
      <c r="V166" s="457"/>
      <c r="W166" s="457"/>
      <c r="X166" s="457"/>
      <c r="Y166" s="457"/>
      <c r="Z166" s="462" t="s">
        <v>87</v>
      </c>
      <c r="AA166" s="459"/>
    </row>
    <row r="167" spans="1:27" ht="78.75" customHeight="1" thickBot="1" x14ac:dyDescent="0.35">
      <c r="A167" s="409">
        <v>5</v>
      </c>
      <c r="B167" s="475"/>
      <c r="C167" s="476"/>
      <c r="D167" s="476"/>
      <c r="E167" s="477"/>
      <c r="F167" s="477"/>
      <c r="G167" s="477"/>
      <c r="H167" s="413" t="s">
        <v>739</v>
      </c>
      <c r="I167" s="477"/>
      <c r="J167" s="477"/>
      <c r="K167" s="503"/>
      <c r="L167" s="480" t="s">
        <v>878</v>
      </c>
      <c r="M167" s="416">
        <v>600000</v>
      </c>
      <c r="N167" s="416">
        <f t="shared" si="16"/>
        <v>420000</v>
      </c>
      <c r="O167" s="417" t="s">
        <v>140</v>
      </c>
      <c r="P167" s="417" t="s">
        <v>201</v>
      </c>
      <c r="Q167" s="610" t="s">
        <v>441</v>
      </c>
      <c r="R167" s="610" t="s">
        <v>441</v>
      </c>
      <c r="S167" s="610" t="s">
        <v>441</v>
      </c>
      <c r="T167" s="419"/>
      <c r="U167" s="418"/>
      <c r="V167" s="418"/>
      <c r="W167" s="418"/>
      <c r="X167" s="418"/>
      <c r="Y167" s="418"/>
      <c r="Z167" s="413" t="s">
        <v>87</v>
      </c>
      <c r="AA167" s="420" t="s">
        <v>424</v>
      </c>
    </row>
    <row r="168" spans="1:27" ht="15" thickBot="1" x14ac:dyDescent="0.35">
      <c r="L168" s="408"/>
    </row>
    <row r="169" spans="1:27" s="612" customFormat="1" ht="39.75" customHeight="1" x14ac:dyDescent="0.3">
      <c r="A169" s="519">
        <v>1</v>
      </c>
      <c r="B169" s="433" t="s">
        <v>879</v>
      </c>
      <c r="C169" s="554" t="s">
        <v>880</v>
      </c>
      <c r="D169" s="433" t="s">
        <v>881</v>
      </c>
      <c r="E169" s="611">
        <v>71000062</v>
      </c>
      <c r="F169" s="611">
        <v>102326541</v>
      </c>
      <c r="G169" s="611">
        <v>600048993</v>
      </c>
      <c r="H169" s="484" t="s">
        <v>882</v>
      </c>
      <c r="I169" s="437"/>
      <c r="J169" s="437"/>
      <c r="K169" s="438"/>
      <c r="L169" s="516" t="s">
        <v>883</v>
      </c>
      <c r="M169" s="440">
        <v>300000</v>
      </c>
      <c r="N169" s="440">
        <f t="shared" ref="N169:N170" si="17">M169/100*70</f>
        <v>210000</v>
      </c>
      <c r="O169" s="441" t="s">
        <v>140</v>
      </c>
      <c r="P169" s="441" t="s">
        <v>140</v>
      </c>
      <c r="Q169" s="522"/>
      <c r="R169" s="522"/>
      <c r="S169" s="522"/>
      <c r="T169" s="522"/>
      <c r="U169" s="510"/>
      <c r="V169" s="510"/>
      <c r="W169" s="510"/>
      <c r="X169" s="510"/>
      <c r="Y169" s="510"/>
      <c r="Z169" s="506" t="s">
        <v>884</v>
      </c>
      <c r="AA169" s="523" t="s">
        <v>27</v>
      </c>
    </row>
    <row r="170" spans="1:27" s="614" customFormat="1" ht="37.5" customHeight="1" thickBot="1" x14ac:dyDescent="0.35">
      <c r="A170" s="409">
        <v>2</v>
      </c>
      <c r="B170" s="475"/>
      <c r="C170" s="556"/>
      <c r="D170" s="475"/>
      <c r="E170" s="613"/>
      <c r="F170" s="613"/>
      <c r="G170" s="613"/>
      <c r="H170" s="413" t="s">
        <v>885</v>
      </c>
      <c r="I170" s="478"/>
      <c r="J170" s="478"/>
      <c r="K170" s="479"/>
      <c r="L170" s="504" t="s">
        <v>886</v>
      </c>
      <c r="M170" s="416">
        <v>150000</v>
      </c>
      <c r="N170" s="416">
        <f t="shared" si="17"/>
        <v>105000</v>
      </c>
      <c r="O170" s="417" t="s">
        <v>161</v>
      </c>
      <c r="P170" s="417" t="s">
        <v>337</v>
      </c>
      <c r="Q170" s="419"/>
      <c r="R170" s="419"/>
      <c r="S170" s="419"/>
      <c r="T170" s="419"/>
      <c r="U170" s="418"/>
      <c r="V170" s="418"/>
      <c r="W170" s="418"/>
      <c r="X170" s="418"/>
      <c r="Y170" s="418"/>
      <c r="Z170" s="413" t="s">
        <v>887</v>
      </c>
      <c r="AA170" s="420" t="s">
        <v>27</v>
      </c>
    </row>
    <row r="171" spans="1:27" x14ac:dyDescent="0.3">
      <c r="K171" s="615"/>
      <c r="L171" s="408"/>
      <c r="T171" s="430"/>
      <c r="U171" s="430"/>
      <c r="V171" s="430"/>
      <c r="W171" s="430"/>
      <c r="X171" s="430"/>
      <c r="Y171" s="430"/>
      <c r="Z171" s="430"/>
      <c r="AA171" s="430"/>
    </row>
    <row r="172" spans="1:27" ht="72" x14ac:dyDescent="0.3">
      <c r="A172" s="616">
        <v>1</v>
      </c>
      <c r="B172" s="464" t="s">
        <v>888</v>
      </c>
      <c r="C172" s="465" t="s">
        <v>889</v>
      </c>
      <c r="D172" s="465" t="s">
        <v>890</v>
      </c>
      <c r="E172" s="466">
        <v>75032899</v>
      </c>
      <c r="F172" s="466">
        <v>102338035</v>
      </c>
      <c r="G172" s="466">
        <v>600049281</v>
      </c>
      <c r="H172" s="617" t="s">
        <v>891</v>
      </c>
      <c r="I172" s="466" t="s">
        <v>23</v>
      </c>
      <c r="J172" s="466" t="s">
        <v>24</v>
      </c>
      <c r="K172" s="618" t="s">
        <v>888</v>
      </c>
      <c r="L172" s="619" t="s">
        <v>892</v>
      </c>
      <c r="M172" s="620">
        <v>24128541</v>
      </c>
      <c r="N172" s="620">
        <v>16889979</v>
      </c>
      <c r="O172" s="517">
        <v>2025</v>
      </c>
      <c r="P172" s="517">
        <v>2028</v>
      </c>
      <c r="Q172" s="517" t="s">
        <v>441</v>
      </c>
      <c r="R172" s="517" t="s">
        <v>441</v>
      </c>
      <c r="S172" s="517" t="s">
        <v>441</v>
      </c>
      <c r="T172" s="457" t="s">
        <v>441</v>
      </c>
      <c r="U172" s="457"/>
      <c r="V172" s="457" t="s">
        <v>441</v>
      </c>
      <c r="W172" s="457" t="s">
        <v>441</v>
      </c>
      <c r="X172" s="457" t="s">
        <v>441</v>
      </c>
      <c r="Y172" s="457" t="s">
        <v>441</v>
      </c>
      <c r="Z172" s="621" t="s">
        <v>893</v>
      </c>
      <c r="AA172" s="457" t="s">
        <v>554</v>
      </c>
    </row>
    <row r="173" spans="1:27" ht="82.5" customHeight="1" thickBot="1" x14ac:dyDescent="0.35">
      <c r="A173" s="551">
        <v>2</v>
      </c>
      <c r="B173" s="622"/>
      <c r="C173" s="623"/>
      <c r="D173" s="623"/>
      <c r="E173" s="478"/>
      <c r="F173" s="478"/>
      <c r="G173" s="478"/>
      <c r="H173" s="530" t="s">
        <v>894</v>
      </c>
      <c r="I173" s="478"/>
      <c r="J173" s="478"/>
      <c r="K173" s="479"/>
      <c r="L173" s="624"/>
      <c r="M173" s="625">
        <v>2000000</v>
      </c>
      <c r="N173" s="625">
        <f t="shared" ref="N173" si="18">M173/100*70</f>
        <v>1400000</v>
      </c>
      <c r="O173" s="626" t="s">
        <v>117</v>
      </c>
      <c r="P173" s="626" t="s">
        <v>116</v>
      </c>
      <c r="Q173" s="627"/>
      <c r="R173" s="627"/>
      <c r="S173" s="627"/>
      <c r="T173" s="627"/>
      <c r="U173" s="627"/>
      <c r="V173" s="627"/>
      <c r="W173" s="627"/>
      <c r="X173" s="627"/>
      <c r="Y173" s="627"/>
      <c r="Z173" s="628"/>
      <c r="AA173" s="582"/>
    </row>
    <row r="174" spans="1:27" ht="15.75" customHeight="1" thickBot="1" x14ac:dyDescent="0.35">
      <c r="L174" s="408"/>
    </row>
    <row r="175" spans="1:27" ht="60" customHeight="1" x14ac:dyDescent="0.3">
      <c r="A175" s="432">
        <v>1</v>
      </c>
      <c r="B175" s="433" t="s">
        <v>220</v>
      </c>
      <c r="C175" s="434" t="s">
        <v>216</v>
      </c>
      <c r="D175" s="434" t="s">
        <v>217</v>
      </c>
      <c r="E175" s="435">
        <v>71002693</v>
      </c>
      <c r="F175" s="435">
        <v>102338043</v>
      </c>
      <c r="G175" s="435">
        <v>600049299</v>
      </c>
      <c r="H175" s="484" t="s">
        <v>895</v>
      </c>
      <c r="I175" s="437" t="s">
        <v>23</v>
      </c>
      <c r="J175" s="437" t="s">
        <v>24</v>
      </c>
      <c r="K175" s="438" t="s">
        <v>220</v>
      </c>
      <c r="L175" s="439" t="s">
        <v>896</v>
      </c>
      <c r="M175" s="440">
        <v>2000000</v>
      </c>
      <c r="N175" s="440">
        <f t="shared" ref="N175:N188" si="19">M175/100*70</f>
        <v>1400000</v>
      </c>
      <c r="O175" s="441" t="s">
        <v>276</v>
      </c>
      <c r="P175" s="441" t="s">
        <v>106</v>
      </c>
      <c r="Q175" s="443" t="s">
        <v>84</v>
      </c>
      <c r="R175" s="443" t="s">
        <v>84</v>
      </c>
      <c r="S175" s="443" t="s">
        <v>84</v>
      </c>
      <c r="T175" s="443" t="s">
        <v>84</v>
      </c>
      <c r="U175" s="443"/>
      <c r="V175" s="443"/>
      <c r="W175" s="443"/>
      <c r="X175" s="443" t="s">
        <v>84</v>
      </c>
      <c r="Y175" s="443"/>
      <c r="Z175" s="484" t="s">
        <v>897</v>
      </c>
      <c r="AA175" s="445" t="s">
        <v>246</v>
      </c>
    </row>
    <row r="176" spans="1:27" ht="67.5" customHeight="1" x14ac:dyDescent="0.3">
      <c r="A176" s="446">
        <v>2</v>
      </c>
      <c r="B176" s="557"/>
      <c r="C176" s="543"/>
      <c r="D176" s="543"/>
      <c r="E176" s="451"/>
      <c r="F176" s="451"/>
      <c r="G176" s="451"/>
      <c r="H176" s="462" t="s">
        <v>898</v>
      </c>
      <c r="I176" s="451"/>
      <c r="J176" s="451"/>
      <c r="K176" s="452"/>
      <c r="L176" s="453" t="s">
        <v>899</v>
      </c>
      <c r="M176" s="454">
        <v>5000000</v>
      </c>
      <c r="N176" s="454">
        <f t="shared" si="19"/>
        <v>3500000</v>
      </c>
      <c r="O176" s="455" t="s">
        <v>276</v>
      </c>
      <c r="P176" s="455" t="s">
        <v>218</v>
      </c>
      <c r="Q176" s="457"/>
      <c r="R176" s="457"/>
      <c r="S176" s="456" t="s">
        <v>84</v>
      </c>
      <c r="T176" s="456"/>
      <c r="U176" s="456"/>
      <c r="V176" s="456" t="s">
        <v>84</v>
      </c>
      <c r="W176" s="456" t="s">
        <v>84</v>
      </c>
      <c r="X176" s="456" t="s">
        <v>84</v>
      </c>
      <c r="Y176" s="456"/>
      <c r="Z176" s="462" t="s">
        <v>900</v>
      </c>
      <c r="AA176" s="459" t="s">
        <v>246</v>
      </c>
    </row>
    <row r="177" spans="1:27" ht="60" customHeight="1" x14ac:dyDescent="0.3">
      <c r="A177" s="446">
        <v>3</v>
      </c>
      <c r="B177" s="557"/>
      <c r="C177" s="543"/>
      <c r="D177" s="543"/>
      <c r="E177" s="451"/>
      <c r="F177" s="451"/>
      <c r="G177" s="451"/>
      <c r="H177" s="524" t="s">
        <v>901</v>
      </c>
      <c r="I177" s="451"/>
      <c r="J177" s="451"/>
      <c r="K177" s="452"/>
      <c r="L177" s="629" t="s">
        <v>902</v>
      </c>
      <c r="M177" s="559">
        <v>1500000</v>
      </c>
      <c r="N177" s="454">
        <f t="shared" si="19"/>
        <v>1050000</v>
      </c>
      <c r="O177" s="560" t="s">
        <v>276</v>
      </c>
      <c r="P177" s="560" t="s">
        <v>790</v>
      </c>
      <c r="Q177" s="562"/>
      <c r="R177" s="562"/>
      <c r="S177" s="562"/>
      <c r="T177" s="562"/>
      <c r="U177" s="562"/>
      <c r="V177" s="562"/>
      <c r="W177" s="562"/>
      <c r="X177" s="562"/>
      <c r="Y177" s="562"/>
      <c r="Z177" s="462" t="s">
        <v>900</v>
      </c>
      <c r="AA177" s="499" t="s">
        <v>246</v>
      </c>
    </row>
    <row r="178" spans="1:27" ht="82.5" customHeight="1" x14ac:dyDescent="0.3">
      <c r="A178" s="488">
        <v>4</v>
      </c>
      <c r="B178" s="557"/>
      <c r="C178" s="543"/>
      <c r="D178" s="543"/>
      <c r="E178" s="451"/>
      <c r="F178" s="451"/>
      <c r="G178" s="451"/>
      <c r="H178" s="462" t="s">
        <v>903</v>
      </c>
      <c r="I178" s="451"/>
      <c r="J178" s="451"/>
      <c r="K178" s="452"/>
      <c r="L178" s="453" t="s">
        <v>904</v>
      </c>
      <c r="M178" s="454">
        <v>4000000</v>
      </c>
      <c r="N178" s="454">
        <f t="shared" si="19"/>
        <v>2800000</v>
      </c>
      <c r="O178" s="455" t="s">
        <v>276</v>
      </c>
      <c r="P178" s="455" t="s">
        <v>218</v>
      </c>
      <c r="Q178" s="456"/>
      <c r="R178" s="456"/>
      <c r="S178" s="456"/>
      <c r="T178" s="456"/>
      <c r="U178" s="456"/>
      <c r="V178" s="456"/>
      <c r="W178" s="456"/>
      <c r="X178" s="456"/>
      <c r="Y178" s="456"/>
      <c r="Z178" s="462" t="s">
        <v>900</v>
      </c>
      <c r="AA178" s="459" t="s">
        <v>246</v>
      </c>
    </row>
    <row r="179" spans="1:27" ht="69.900000000000006" customHeight="1" x14ac:dyDescent="0.3">
      <c r="A179" s="446">
        <v>5</v>
      </c>
      <c r="B179" s="557"/>
      <c r="C179" s="543"/>
      <c r="D179" s="543"/>
      <c r="E179" s="451"/>
      <c r="F179" s="451"/>
      <c r="G179" s="451"/>
      <c r="H179" s="462" t="s">
        <v>905</v>
      </c>
      <c r="I179" s="451"/>
      <c r="J179" s="451"/>
      <c r="K179" s="452"/>
      <c r="L179" s="453" t="s">
        <v>906</v>
      </c>
      <c r="M179" s="454">
        <v>900000</v>
      </c>
      <c r="N179" s="454">
        <f t="shared" si="19"/>
        <v>630000</v>
      </c>
      <c r="O179" s="455" t="s">
        <v>276</v>
      </c>
      <c r="P179" s="455" t="s">
        <v>218</v>
      </c>
      <c r="Q179" s="456"/>
      <c r="R179" s="456" t="s">
        <v>84</v>
      </c>
      <c r="S179" s="456" t="s">
        <v>84</v>
      </c>
      <c r="T179" s="456"/>
      <c r="U179" s="456"/>
      <c r="V179" s="456"/>
      <c r="W179" s="456" t="s">
        <v>84</v>
      </c>
      <c r="X179" s="456" t="s">
        <v>84</v>
      </c>
      <c r="Y179" s="456" t="s">
        <v>84</v>
      </c>
      <c r="Z179" s="462" t="s">
        <v>907</v>
      </c>
      <c r="AA179" s="459"/>
    </row>
    <row r="180" spans="1:27" ht="60" customHeight="1" x14ac:dyDescent="0.3">
      <c r="A180" s="594">
        <v>6</v>
      </c>
      <c r="B180" s="557"/>
      <c r="C180" s="543"/>
      <c r="D180" s="543"/>
      <c r="E180" s="451"/>
      <c r="F180" s="451"/>
      <c r="G180" s="451"/>
      <c r="H180" s="529" t="s">
        <v>908</v>
      </c>
      <c r="I180" s="451"/>
      <c r="J180" s="451"/>
      <c r="K180" s="452"/>
      <c r="L180" s="630" t="s">
        <v>909</v>
      </c>
      <c r="M180" s="526">
        <v>4000000</v>
      </c>
      <c r="N180" s="526">
        <f t="shared" si="19"/>
        <v>2800000</v>
      </c>
      <c r="O180" s="527" t="s">
        <v>276</v>
      </c>
      <c r="P180" s="527" t="s">
        <v>218</v>
      </c>
      <c r="Q180" s="604"/>
      <c r="R180" s="604"/>
      <c r="S180" s="604"/>
      <c r="T180" s="604"/>
      <c r="U180" s="604"/>
      <c r="V180" s="604"/>
      <c r="W180" s="604"/>
      <c r="X180" s="604"/>
      <c r="Y180" s="604"/>
      <c r="Z180" s="524" t="s">
        <v>900</v>
      </c>
      <c r="AA180" s="528" t="s">
        <v>246</v>
      </c>
    </row>
    <row r="181" spans="1:27" ht="60" customHeight="1" thickBot="1" x14ac:dyDescent="0.35">
      <c r="A181" s="409">
        <v>7</v>
      </c>
      <c r="B181" s="475"/>
      <c r="C181" s="476"/>
      <c r="D181" s="476"/>
      <c r="E181" s="477"/>
      <c r="F181" s="477"/>
      <c r="G181" s="477"/>
      <c r="H181" s="413" t="s">
        <v>691</v>
      </c>
      <c r="I181" s="478"/>
      <c r="J181" s="478"/>
      <c r="K181" s="479"/>
      <c r="L181" s="480" t="s">
        <v>910</v>
      </c>
      <c r="M181" s="416">
        <v>1500000</v>
      </c>
      <c r="N181" s="416">
        <f t="shared" si="19"/>
        <v>1050000</v>
      </c>
      <c r="O181" s="417" t="s">
        <v>276</v>
      </c>
      <c r="P181" s="417" t="s">
        <v>106</v>
      </c>
      <c r="Q181" s="419" t="s">
        <v>84</v>
      </c>
      <c r="R181" s="419" t="s">
        <v>84</v>
      </c>
      <c r="S181" s="419" t="s">
        <v>84</v>
      </c>
      <c r="T181" s="419" t="s">
        <v>84</v>
      </c>
      <c r="U181" s="419" t="s">
        <v>84</v>
      </c>
      <c r="V181" s="419" t="s">
        <v>84</v>
      </c>
      <c r="W181" s="419"/>
      <c r="X181" s="419" t="s">
        <v>84</v>
      </c>
      <c r="Y181" s="419" t="s">
        <v>84</v>
      </c>
      <c r="Z181" s="413" t="s">
        <v>911</v>
      </c>
      <c r="AA181" s="420" t="s">
        <v>246</v>
      </c>
    </row>
    <row r="182" spans="1:27" ht="15.75" customHeight="1" thickBot="1" x14ac:dyDescent="0.35">
      <c r="A182" s="421"/>
      <c r="B182" s="422"/>
      <c r="C182" s="423"/>
      <c r="D182" s="423"/>
      <c r="E182" s="424"/>
      <c r="F182" s="424"/>
      <c r="G182" s="424"/>
      <c r="H182" s="425"/>
      <c r="I182" s="424"/>
      <c r="J182" s="424"/>
      <c r="K182" s="426"/>
      <c r="L182" s="427"/>
      <c r="M182" s="428"/>
      <c r="N182" s="428"/>
      <c r="O182" s="429"/>
      <c r="P182" s="429"/>
      <c r="Q182" s="421"/>
      <c r="R182" s="421"/>
      <c r="S182" s="421"/>
      <c r="T182" s="421"/>
      <c r="U182" s="421"/>
      <c r="V182" s="421"/>
      <c r="W182" s="421"/>
      <c r="X182" s="421"/>
      <c r="Y182" s="421"/>
      <c r="Z182" s="425"/>
      <c r="AA182" s="431"/>
    </row>
    <row r="183" spans="1:27" ht="199.5" customHeight="1" x14ac:dyDescent="0.3">
      <c r="A183" s="432">
        <v>1</v>
      </c>
      <c r="B183" s="433" t="s">
        <v>278</v>
      </c>
      <c r="C183" s="434" t="s">
        <v>912</v>
      </c>
      <c r="D183" s="434" t="s">
        <v>280</v>
      </c>
      <c r="E183" s="435">
        <v>75031361</v>
      </c>
      <c r="F183" s="435">
        <v>102326550</v>
      </c>
      <c r="G183" s="435">
        <v>600049001</v>
      </c>
      <c r="H183" s="484" t="s">
        <v>913</v>
      </c>
      <c r="I183" s="437" t="s">
        <v>23</v>
      </c>
      <c r="J183" s="437" t="s">
        <v>24</v>
      </c>
      <c r="K183" s="438" t="s">
        <v>278</v>
      </c>
      <c r="L183" s="439" t="s">
        <v>914</v>
      </c>
      <c r="M183" s="440">
        <v>14000000</v>
      </c>
      <c r="N183" s="440">
        <f t="shared" si="19"/>
        <v>9800000</v>
      </c>
      <c r="O183" s="441" t="s">
        <v>161</v>
      </c>
      <c r="P183" s="441" t="s">
        <v>201</v>
      </c>
      <c r="Q183" s="443"/>
      <c r="R183" s="443"/>
      <c r="S183" s="443"/>
      <c r="T183" s="443"/>
      <c r="U183" s="443"/>
      <c r="V183" s="443"/>
      <c r="W183" s="443"/>
      <c r="X183" s="443"/>
      <c r="Y183" s="443"/>
      <c r="Z183" s="484"/>
      <c r="AA183" s="445" t="s">
        <v>27</v>
      </c>
    </row>
    <row r="184" spans="1:27" ht="159.9" customHeight="1" x14ac:dyDescent="0.3">
      <c r="A184" s="446">
        <v>2</v>
      </c>
      <c r="B184" s="447"/>
      <c r="C184" s="448"/>
      <c r="D184" s="448"/>
      <c r="E184" s="449"/>
      <c r="F184" s="449"/>
      <c r="G184" s="449"/>
      <c r="H184" s="462" t="s">
        <v>915</v>
      </c>
      <c r="I184" s="451"/>
      <c r="J184" s="451"/>
      <c r="K184" s="452"/>
      <c r="L184" s="453" t="s">
        <v>916</v>
      </c>
      <c r="M184" s="454">
        <v>8000000</v>
      </c>
      <c r="N184" s="454">
        <f t="shared" si="19"/>
        <v>5600000</v>
      </c>
      <c r="O184" s="455" t="s">
        <v>161</v>
      </c>
      <c r="P184" s="455" t="s">
        <v>201</v>
      </c>
      <c r="Q184" s="456"/>
      <c r="R184" s="456"/>
      <c r="S184" s="456"/>
      <c r="T184" s="456"/>
      <c r="U184" s="456"/>
      <c r="V184" s="456"/>
      <c r="W184" s="456"/>
      <c r="X184" s="456"/>
      <c r="Y184" s="456"/>
      <c r="Z184" s="462"/>
      <c r="AA184" s="459" t="s">
        <v>27</v>
      </c>
    </row>
    <row r="185" spans="1:27" ht="79.5" customHeight="1" x14ac:dyDescent="0.3">
      <c r="A185" s="446">
        <v>3</v>
      </c>
      <c r="B185" s="447"/>
      <c r="C185" s="448"/>
      <c r="D185" s="448"/>
      <c r="E185" s="449"/>
      <c r="F185" s="449"/>
      <c r="G185" s="449"/>
      <c r="H185" s="462" t="s">
        <v>917</v>
      </c>
      <c r="I185" s="451"/>
      <c r="J185" s="451"/>
      <c r="K185" s="452"/>
      <c r="L185" s="453" t="s">
        <v>918</v>
      </c>
      <c r="M185" s="454">
        <v>8000000</v>
      </c>
      <c r="N185" s="454">
        <f t="shared" si="19"/>
        <v>5600000</v>
      </c>
      <c r="O185" s="455" t="s">
        <v>161</v>
      </c>
      <c r="P185" s="455" t="s">
        <v>201</v>
      </c>
      <c r="Q185" s="456" t="s">
        <v>84</v>
      </c>
      <c r="R185" s="456" t="s">
        <v>84</v>
      </c>
      <c r="S185" s="456"/>
      <c r="T185" s="456" t="s">
        <v>84</v>
      </c>
      <c r="U185" s="456"/>
      <c r="V185" s="456"/>
      <c r="W185" s="456"/>
      <c r="X185" s="456"/>
      <c r="Y185" s="456"/>
      <c r="Z185" s="462"/>
      <c r="AA185" s="459" t="s">
        <v>27</v>
      </c>
    </row>
    <row r="186" spans="1:27" ht="409.6" customHeight="1" x14ac:dyDescent="0.3">
      <c r="A186" s="446">
        <v>4</v>
      </c>
      <c r="B186" s="447"/>
      <c r="C186" s="448"/>
      <c r="D186" s="448"/>
      <c r="E186" s="449"/>
      <c r="F186" s="449"/>
      <c r="G186" s="449"/>
      <c r="H186" s="462" t="s">
        <v>919</v>
      </c>
      <c r="I186" s="451"/>
      <c r="J186" s="451"/>
      <c r="K186" s="452"/>
      <c r="L186" s="631" t="s">
        <v>920</v>
      </c>
      <c r="M186" s="454">
        <v>10000000</v>
      </c>
      <c r="N186" s="454">
        <f t="shared" si="19"/>
        <v>7000000</v>
      </c>
      <c r="O186" s="455" t="s">
        <v>337</v>
      </c>
      <c r="P186" s="455" t="s">
        <v>201</v>
      </c>
      <c r="Q186" s="456" t="s">
        <v>84</v>
      </c>
      <c r="R186" s="456" t="s">
        <v>84</v>
      </c>
      <c r="S186" s="456" t="s">
        <v>84</v>
      </c>
      <c r="T186" s="456" t="s">
        <v>84</v>
      </c>
      <c r="U186" s="456" t="s">
        <v>84</v>
      </c>
      <c r="V186" s="456"/>
      <c r="W186" s="456" t="s">
        <v>84</v>
      </c>
      <c r="X186" s="456" t="s">
        <v>84</v>
      </c>
      <c r="Y186" s="456"/>
      <c r="Z186" s="462" t="s">
        <v>921</v>
      </c>
      <c r="AA186" s="459" t="s">
        <v>27</v>
      </c>
    </row>
    <row r="187" spans="1:27" ht="256.5" customHeight="1" x14ac:dyDescent="0.3">
      <c r="A187" s="463">
        <v>5</v>
      </c>
      <c r="B187" s="464"/>
      <c r="C187" s="465"/>
      <c r="D187" s="465"/>
      <c r="E187" s="466"/>
      <c r="F187" s="466"/>
      <c r="G187" s="466"/>
      <c r="H187" s="532" t="s">
        <v>922</v>
      </c>
      <c r="I187" s="451"/>
      <c r="J187" s="451"/>
      <c r="K187" s="452"/>
      <c r="L187" s="632" t="s">
        <v>923</v>
      </c>
      <c r="M187" s="469">
        <v>30000000</v>
      </c>
      <c r="N187" s="469">
        <f t="shared" si="19"/>
        <v>21000000</v>
      </c>
      <c r="O187" s="470" t="s">
        <v>120</v>
      </c>
      <c r="P187" s="470" t="s">
        <v>460</v>
      </c>
      <c r="Q187" s="471" t="s">
        <v>84</v>
      </c>
      <c r="R187" s="471" t="s">
        <v>84</v>
      </c>
      <c r="S187" s="471" t="s">
        <v>84</v>
      </c>
      <c r="T187" s="471" t="s">
        <v>84</v>
      </c>
      <c r="U187" s="471" t="s">
        <v>84</v>
      </c>
      <c r="V187" s="471"/>
      <c r="W187" s="471"/>
      <c r="X187" s="471" t="s">
        <v>84</v>
      </c>
      <c r="Y187" s="471"/>
      <c r="Z187" s="532" t="s">
        <v>924</v>
      </c>
      <c r="AA187" s="474"/>
    </row>
    <row r="188" spans="1:27" ht="60" customHeight="1" thickBot="1" x14ac:dyDescent="0.35">
      <c r="A188" s="409">
        <v>6</v>
      </c>
      <c r="B188" s="475"/>
      <c r="C188" s="476"/>
      <c r="D188" s="476"/>
      <c r="E188" s="477"/>
      <c r="F188" s="477"/>
      <c r="G188" s="477"/>
      <c r="H188" s="413" t="s">
        <v>589</v>
      </c>
      <c r="I188" s="478"/>
      <c r="J188" s="478"/>
      <c r="K188" s="479"/>
      <c r="L188" s="480" t="s">
        <v>925</v>
      </c>
      <c r="M188" s="416">
        <v>3000000</v>
      </c>
      <c r="N188" s="416">
        <f t="shared" si="19"/>
        <v>2100000</v>
      </c>
      <c r="O188" s="417" t="s">
        <v>161</v>
      </c>
      <c r="P188" s="417" t="s">
        <v>201</v>
      </c>
      <c r="Q188" s="419"/>
      <c r="R188" s="419"/>
      <c r="S188" s="419"/>
      <c r="T188" s="419"/>
      <c r="U188" s="419"/>
      <c r="V188" s="419"/>
      <c r="W188" s="419"/>
      <c r="X188" s="419"/>
      <c r="Y188" s="419"/>
      <c r="Z188" s="413"/>
      <c r="AA188" s="420" t="s">
        <v>27</v>
      </c>
    </row>
    <row r="189" spans="1:27" ht="15" thickBot="1" x14ac:dyDescent="0.35">
      <c r="L189" s="408"/>
    </row>
    <row r="190" spans="1:27" ht="60" customHeight="1" x14ac:dyDescent="0.3">
      <c r="A190" s="432">
        <v>1</v>
      </c>
      <c r="B190" s="554" t="s">
        <v>926</v>
      </c>
      <c r="C190" s="434" t="s">
        <v>927</v>
      </c>
      <c r="D190" s="434" t="s">
        <v>139</v>
      </c>
      <c r="E190" s="435">
        <v>70107114</v>
      </c>
      <c r="F190" s="435">
        <v>150010010</v>
      </c>
      <c r="G190" s="435">
        <v>600171451</v>
      </c>
      <c r="H190" s="484" t="s">
        <v>928</v>
      </c>
      <c r="I190" s="437" t="s">
        <v>23</v>
      </c>
      <c r="J190" s="437" t="s">
        <v>24</v>
      </c>
      <c r="K190" s="438" t="s">
        <v>24</v>
      </c>
      <c r="L190" s="516"/>
      <c r="M190" s="440">
        <v>2000000</v>
      </c>
      <c r="N190" s="440">
        <f t="shared" ref="N190:N192" si="20">M190/100*70</f>
        <v>1400000</v>
      </c>
      <c r="O190" s="441" t="s">
        <v>618</v>
      </c>
      <c r="P190" s="441" t="s">
        <v>201</v>
      </c>
      <c r="Q190" s="442"/>
      <c r="R190" s="442"/>
      <c r="S190" s="442"/>
      <c r="T190" s="442"/>
      <c r="U190" s="442"/>
      <c r="V190" s="442"/>
      <c r="W190" s="442"/>
      <c r="X190" s="442"/>
      <c r="Y190" s="442"/>
      <c r="Z190" s="444"/>
      <c r="AA190" s="445"/>
    </row>
    <row r="191" spans="1:27" ht="187.5" customHeight="1" x14ac:dyDescent="0.3">
      <c r="A191" s="446">
        <v>2</v>
      </c>
      <c r="B191" s="555"/>
      <c r="C191" s="448"/>
      <c r="D191" s="448"/>
      <c r="E191" s="449"/>
      <c r="F191" s="449"/>
      <c r="G191" s="449"/>
      <c r="H191" s="462" t="s">
        <v>929</v>
      </c>
      <c r="I191" s="451"/>
      <c r="J191" s="451"/>
      <c r="K191" s="452"/>
      <c r="L191" s="453" t="s">
        <v>930</v>
      </c>
      <c r="M191" s="454">
        <v>300000</v>
      </c>
      <c r="N191" s="454">
        <f t="shared" si="20"/>
        <v>210000</v>
      </c>
      <c r="O191" s="455" t="s">
        <v>618</v>
      </c>
      <c r="P191" s="455" t="s">
        <v>201</v>
      </c>
      <c r="Q191" s="456" t="s">
        <v>84</v>
      </c>
      <c r="R191" s="456" t="s">
        <v>84</v>
      </c>
      <c r="S191" s="456" t="s">
        <v>84</v>
      </c>
      <c r="T191" s="456" t="s">
        <v>84</v>
      </c>
      <c r="U191" s="457"/>
      <c r="V191" s="457"/>
      <c r="W191" s="457"/>
      <c r="X191" s="457"/>
      <c r="Y191" s="457"/>
      <c r="Z191" s="458"/>
      <c r="AA191" s="459"/>
    </row>
    <row r="192" spans="1:27" ht="395.25" customHeight="1" thickBot="1" x14ac:dyDescent="0.35">
      <c r="A192" s="409">
        <v>3</v>
      </c>
      <c r="B192" s="556"/>
      <c r="C192" s="476"/>
      <c r="D192" s="476"/>
      <c r="E192" s="477"/>
      <c r="F192" s="477"/>
      <c r="G192" s="477"/>
      <c r="H192" s="413" t="s">
        <v>931</v>
      </c>
      <c r="I192" s="478"/>
      <c r="J192" s="478"/>
      <c r="K192" s="479"/>
      <c r="L192" s="415" t="s">
        <v>932</v>
      </c>
      <c r="M192" s="416">
        <v>150000</v>
      </c>
      <c r="N192" s="416">
        <f t="shared" si="20"/>
        <v>105000</v>
      </c>
      <c r="O192" s="417" t="s">
        <v>618</v>
      </c>
      <c r="P192" s="417" t="s">
        <v>201</v>
      </c>
      <c r="Q192" s="419" t="s">
        <v>84</v>
      </c>
      <c r="R192" s="419" t="s">
        <v>84</v>
      </c>
      <c r="S192" s="419" t="s">
        <v>84</v>
      </c>
      <c r="T192" s="419" t="s">
        <v>84</v>
      </c>
      <c r="U192" s="418"/>
      <c r="V192" s="418"/>
      <c r="W192" s="419" t="s">
        <v>84</v>
      </c>
      <c r="X192" s="418"/>
      <c r="Y192" s="418"/>
      <c r="Z192" s="482"/>
      <c r="AA192" s="420"/>
    </row>
    <row r="193" spans="1:27" ht="15" thickBot="1" x14ac:dyDescent="0.35">
      <c r="L193" s="408"/>
    </row>
    <row r="194" spans="1:27" ht="77.25" customHeight="1" thickBot="1" x14ac:dyDescent="0.35">
      <c r="A194" s="396">
        <v>1</v>
      </c>
      <c r="B194" s="633" t="s">
        <v>933</v>
      </c>
      <c r="C194" s="398" t="s">
        <v>934</v>
      </c>
      <c r="D194" s="398" t="s">
        <v>935</v>
      </c>
      <c r="E194" s="399">
        <v>70837279</v>
      </c>
      <c r="F194" s="399">
        <v>110450523</v>
      </c>
      <c r="G194" s="401" t="s">
        <v>936</v>
      </c>
      <c r="H194" s="634" t="s">
        <v>937</v>
      </c>
      <c r="I194" s="399" t="s">
        <v>23</v>
      </c>
      <c r="J194" s="399" t="s">
        <v>24</v>
      </c>
      <c r="K194" s="401" t="s">
        <v>24</v>
      </c>
      <c r="L194" s="402" t="s">
        <v>938</v>
      </c>
      <c r="M194" s="635">
        <v>85000000</v>
      </c>
      <c r="N194" s="403">
        <f t="shared" ref="N194" si="21">M194/100*70</f>
        <v>59500000</v>
      </c>
      <c r="O194" s="404" t="s">
        <v>618</v>
      </c>
      <c r="P194" s="404" t="s">
        <v>161</v>
      </c>
      <c r="Q194" s="405"/>
      <c r="R194" s="405"/>
      <c r="S194" s="405"/>
      <c r="T194" s="405"/>
      <c r="U194" s="405"/>
      <c r="V194" s="405"/>
      <c r="W194" s="405"/>
      <c r="X194" s="405"/>
      <c r="Y194" s="405"/>
      <c r="Z194" s="400" t="s">
        <v>939</v>
      </c>
      <c r="AA194" s="407" t="s">
        <v>27</v>
      </c>
    </row>
    <row r="195" spans="1:27" ht="15" thickBot="1" x14ac:dyDescent="0.35">
      <c r="L195" s="408"/>
    </row>
    <row r="196" spans="1:27" ht="82.5" customHeight="1" thickBot="1" x14ac:dyDescent="0.35">
      <c r="A196" s="396">
        <v>1</v>
      </c>
      <c r="B196" s="633" t="s">
        <v>940</v>
      </c>
      <c r="C196" s="398" t="s">
        <v>941</v>
      </c>
      <c r="D196" s="398" t="s">
        <v>139</v>
      </c>
      <c r="E196" s="399">
        <v>17285241</v>
      </c>
      <c r="F196" s="399">
        <v>102338213</v>
      </c>
      <c r="G196" s="399">
        <v>691016402</v>
      </c>
      <c r="H196" s="400" t="s">
        <v>942</v>
      </c>
      <c r="I196" s="399" t="s">
        <v>23</v>
      </c>
      <c r="J196" s="399" t="s">
        <v>24</v>
      </c>
      <c r="K196" s="401" t="s">
        <v>24</v>
      </c>
      <c r="L196" s="402" t="s">
        <v>943</v>
      </c>
      <c r="M196" s="403">
        <v>1000000</v>
      </c>
      <c r="N196" s="403">
        <f t="shared" ref="N196" si="22">M196/100*70</f>
        <v>700000</v>
      </c>
      <c r="O196" s="404" t="s">
        <v>116</v>
      </c>
      <c r="P196" s="404" t="s">
        <v>116</v>
      </c>
      <c r="Q196" s="405"/>
      <c r="R196" s="405"/>
      <c r="S196" s="405"/>
      <c r="T196" s="405"/>
      <c r="U196" s="405"/>
      <c r="V196" s="405"/>
      <c r="W196" s="405"/>
      <c r="X196" s="405"/>
      <c r="Y196" s="405"/>
      <c r="Z196" s="398"/>
      <c r="AA196" s="407"/>
    </row>
    <row r="197" spans="1:27" ht="15" thickBot="1" x14ac:dyDescent="0.35"/>
    <row r="198" spans="1:27" ht="82.5" customHeight="1" thickBot="1" x14ac:dyDescent="0.35">
      <c r="A198" s="396">
        <v>1</v>
      </c>
      <c r="B198" s="397"/>
      <c r="C198" s="398" t="s">
        <v>944</v>
      </c>
      <c r="D198" s="398" t="s">
        <v>139</v>
      </c>
      <c r="E198" s="399"/>
      <c r="F198" s="399"/>
      <c r="G198" s="401"/>
      <c r="H198" s="634" t="s">
        <v>945</v>
      </c>
      <c r="I198" s="399" t="s">
        <v>23</v>
      </c>
      <c r="J198" s="399" t="s">
        <v>24</v>
      </c>
      <c r="K198" s="401" t="s">
        <v>24</v>
      </c>
      <c r="L198" s="400"/>
      <c r="M198" s="635">
        <v>750000000</v>
      </c>
      <c r="N198" s="403">
        <f t="shared" ref="N198" si="23">M198/100*70</f>
        <v>525000000</v>
      </c>
      <c r="O198" s="404" t="s">
        <v>618</v>
      </c>
      <c r="P198" s="404" t="s">
        <v>201</v>
      </c>
      <c r="Q198" s="406" t="s">
        <v>84</v>
      </c>
      <c r="R198" s="406" t="s">
        <v>84</v>
      </c>
      <c r="S198" s="406" t="s">
        <v>84</v>
      </c>
      <c r="T198" s="406" t="s">
        <v>84</v>
      </c>
      <c r="U198" s="405"/>
      <c r="V198" s="405"/>
      <c r="W198" s="405"/>
      <c r="X198" s="405"/>
      <c r="Y198" s="405"/>
      <c r="Z198" s="400"/>
      <c r="AA198" s="407"/>
    </row>
    <row r="200" spans="1:27" ht="60" customHeight="1" x14ac:dyDescent="0.3">
      <c r="A200" s="636">
        <v>1</v>
      </c>
      <c r="B200" s="637" t="s">
        <v>514</v>
      </c>
      <c r="C200" s="638" t="s">
        <v>946</v>
      </c>
      <c r="D200" s="639" t="s">
        <v>139</v>
      </c>
      <c r="E200" s="640">
        <v>75034051</v>
      </c>
      <c r="F200" s="640">
        <v>102326860</v>
      </c>
      <c r="G200" s="640">
        <v>600049183</v>
      </c>
      <c r="H200" s="554" t="s">
        <v>947</v>
      </c>
      <c r="I200" s="611" t="s">
        <v>23</v>
      </c>
      <c r="J200" s="611" t="s">
        <v>24</v>
      </c>
      <c r="K200" s="611" t="s">
        <v>24</v>
      </c>
      <c r="L200" s="641" t="s">
        <v>948</v>
      </c>
      <c r="M200" s="642">
        <v>10000000</v>
      </c>
      <c r="N200" s="642">
        <f>M200/100*70</f>
        <v>7000000</v>
      </c>
      <c r="O200" s="643" t="s">
        <v>327</v>
      </c>
      <c r="P200" s="643" t="s">
        <v>790</v>
      </c>
      <c r="Q200" s="433" t="s">
        <v>84</v>
      </c>
      <c r="R200" s="433" t="s">
        <v>84</v>
      </c>
      <c r="S200" s="433" t="s">
        <v>84</v>
      </c>
      <c r="T200" s="433" t="s">
        <v>84</v>
      </c>
      <c r="U200" s="433"/>
      <c r="V200" s="433"/>
      <c r="W200" s="433"/>
      <c r="X200" s="433"/>
      <c r="Y200" s="433" t="s">
        <v>84</v>
      </c>
      <c r="Z200" s="644" t="s">
        <v>949</v>
      </c>
      <c r="AA200" s="645"/>
    </row>
    <row r="201" spans="1:27" ht="60" customHeight="1" x14ac:dyDescent="0.3">
      <c r="A201" s="646"/>
      <c r="B201" s="647" t="s">
        <v>518</v>
      </c>
      <c r="C201" s="648" t="s">
        <v>950</v>
      </c>
      <c r="D201" s="649"/>
      <c r="E201" s="650">
        <v>75034042</v>
      </c>
      <c r="F201" s="650">
        <v>102326886</v>
      </c>
      <c r="G201" s="650">
        <v>600049191</v>
      </c>
      <c r="H201" s="555"/>
      <c r="I201" s="651"/>
      <c r="J201" s="651"/>
      <c r="K201" s="651"/>
      <c r="L201" s="652"/>
      <c r="M201" s="653"/>
      <c r="N201" s="653"/>
      <c r="O201" s="654"/>
      <c r="P201" s="654"/>
      <c r="Q201" s="447"/>
      <c r="R201" s="447"/>
      <c r="S201" s="447"/>
      <c r="T201" s="447"/>
      <c r="U201" s="447"/>
      <c r="V201" s="447"/>
      <c r="W201" s="447"/>
      <c r="X201" s="447"/>
      <c r="Y201" s="447"/>
      <c r="Z201" s="655"/>
      <c r="AA201" s="656"/>
    </row>
    <row r="202" spans="1:27" ht="60" customHeight="1" x14ac:dyDescent="0.3">
      <c r="A202" s="646"/>
      <c r="B202" s="647" t="s">
        <v>525</v>
      </c>
      <c r="C202" s="648" t="s">
        <v>526</v>
      </c>
      <c r="D202" s="649"/>
      <c r="E202" s="650">
        <v>62451511</v>
      </c>
      <c r="F202" s="650">
        <v>102326908</v>
      </c>
      <c r="G202" s="650">
        <v>600049205</v>
      </c>
      <c r="H202" s="555"/>
      <c r="I202" s="651"/>
      <c r="J202" s="651"/>
      <c r="K202" s="651"/>
      <c r="L202" s="652"/>
      <c r="M202" s="653"/>
      <c r="N202" s="653"/>
      <c r="O202" s="654"/>
      <c r="P202" s="654"/>
      <c r="Q202" s="447"/>
      <c r="R202" s="447"/>
      <c r="S202" s="447"/>
      <c r="T202" s="447"/>
      <c r="U202" s="447"/>
      <c r="V202" s="447"/>
      <c r="W202" s="447"/>
      <c r="X202" s="447"/>
      <c r="Y202" s="447"/>
      <c r="Z202" s="655"/>
      <c r="AA202" s="656"/>
    </row>
    <row r="203" spans="1:27" ht="60" customHeight="1" x14ac:dyDescent="0.3">
      <c r="A203" s="646"/>
      <c r="B203" s="647" t="s">
        <v>550</v>
      </c>
      <c r="C203" s="648" t="s">
        <v>951</v>
      </c>
      <c r="D203" s="649"/>
      <c r="E203" s="650">
        <v>75034069</v>
      </c>
      <c r="F203" s="650">
        <v>102326916</v>
      </c>
      <c r="G203" s="650">
        <v>600049213</v>
      </c>
      <c r="H203" s="555"/>
      <c r="I203" s="651"/>
      <c r="J203" s="651"/>
      <c r="K203" s="651"/>
      <c r="L203" s="652"/>
      <c r="M203" s="653"/>
      <c r="N203" s="653"/>
      <c r="O203" s="654"/>
      <c r="P203" s="654"/>
      <c r="Q203" s="447"/>
      <c r="R203" s="447"/>
      <c r="S203" s="447"/>
      <c r="T203" s="447"/>
      <c r="U203" s="447"/>
      <c r="V203" s="447"/>
      <c r="W203" s="447"/>
      <c r="X203" s="447"/>
      <c r="Y203" s="447"/>
      <c r="Z203" s="655"/>
      <c r="AA203" s="656"/>
    </row>
    <row r="204" spans="1:27" ht="60" customHeight="1" x14ac:dyDescent="0.3">
      <c r="A204" s="646"/>
      <c r="B204" s="647" t="s">
        <v>580</v>
      </c>
      <c r="C204" s="648" t="s">
        <v>581</v>
      </c>
      <c r="D204" s="649"/>
      <c r="E204" s="650">
        <v>75034034</v>
      </c>
      <c r="F204" s="650">
        <v>102326941</v>
      </c>
      <c r="G204" s="650">
        <v>600049230</v>
      </c>
      <c r="H204" s="555"/>
      <c r="I204" s="651"/>
      <c r="J204" s="651"/>
      <c r="K204" s="651"/>
      <c r="L204" s="652"/>
      <c r="M204" s="653"/>
      <c r="N204" s="653"/>
      <c r="O204" s="654"/>
      <c r="P204" s="654"/>
      <c r="Q204" s="447"/>
      <c r="R204" s="447"/>
      <c r="S204" s="447"/>
      <c r="T204" s="447"/>
      <c r="U204" s="447"/>
      <c r="V204" s="447"/>
      <c r="W204" s="447"/>
      <c r="X204" s="447"/>
      <c r="Y204" s="447"/>
      <c r="Z204" s="655"/>
      <c r="AA204" s="656"/>
    </row>
    <row r="205" spans="1:27" ht="60" customHeight="1" x14ac:dyDescent="0.3">
      <c r="A205" s="646"/>
      <c r="B205" s="647" t="s">
        <v>593</v>
      </c>
      <c r="C205" s="648" t="s">
        <v>952</v>
      </c>
      <c r="D205" s="649"/>
      <c r="E205" s="650">
        <v>75034018</v>
      </c>
      <c r="F205" s="650">
        <v>102326959</v>
      </c>
      <c r="G205" s="650">
        <v>600049248</v>
      </c>
      <c r="H205" s="555"/>
      <c r="I205" s="651"/>
      <c r="J205" s="651"/>
      <c r="K205" s="651"/>
      <c r="L205" s="652"/>
      <c r="M205" s="653"/>
      <c r="N205" s="653"/>
      <c r="O205" s="654"/>
      <c r="P205" s="654"/>
      <c r="Q205" s="447"/>
      <c r="R205" s="447"/>
      <c r="S205" s="447"/>
      <c r="T205" s="447"/>
      <c r="U205" s="447"/>
      <c r="V205" s="447"/>
      <c r="W205" s="447"/>
      <c r="X205" s="447"/>
      <c r="Y205" s="447"/>
      <c r="Z205" s="655"/>
      <c r="AA205" s="656"/>
    </row>
    <row r="206" spans="1:27" ht="60" customHeight="1" x14ac:dyDescent="0.3">
      <c r="A206" s="646"/>
      <c r="B206" s="647" t="s">
        <v>623</v>
      </c>
      <c r="C206" s="648" t="s">
        <v>953</v>
      </c>
      <c r="D206" s="649"/>
      <c r="E206" s="650">
        <v>62451332</v>
      </c>
      <c r="F206" s="650">
        <v>102638268</v>
      </c>
      <c r="G206" s="650">
        <v>600049302</v>
      </c>
      <c r="H206" s="555"/>
      <c r="I206" s="651"/>
      <c r="J206" s="651"/>
      <c r="K206" s="651"/>
      <c r="L206" s="652"/>
      <c r="M206" s="653"/>
      <c r="N206" s="653"/>
      <c r="O206" s="654"/>
      <c r="P206" s="654"/>
      <c r="Q206" s="447"/>
      <c r="R206" s="447"/>
      <c r="S206" s="447"/>
      <c r="T206" s="447"/>
      <c r="U206" s="447"/>
      <c r="V206" s="447"/>
      <c r="W206" s="447"/>
      <c r="X206" s="447"/>
      <c r="Y206" s="447"/>
      <c r="Z206" s="655"/>
      <c r="AA206" s="656"/>
    </row>
    <row r="207" spans="1:27" ht="60" customHeight="1" thickBot="1" x14ac:dyDescent="0.35">
      <c r="A207" s="657"/>
      <c r="B207" s="658" t="s">
        <v>741</v>
      </c>
      <c r="C207" s="658" t="s">
        <v>742</v>
      </c>
      <c r="D207" s="659"/>
      <c r="E207" s="660">
        <v>75034085</v>
      </c>
      <c r="F207" s="660">
        <v>102326967</v>
      </c>
      <c r="G207" s="660">
        <v>600049256</v>
      </c>
      <c r="H207" s="556"/>
      <c r="I207" s="613"/>
      <c r="J207" s="613"/>
      <c r="K207" s="613"/>
      <c r="L207" s="661"/>
      <c r="M207" s="662"/>
      <c r="N207" s="662"/>
      <c r="O207" s="663"/>
      <c r="P207" s="663"/>
      <c r="Q207" s="475"/>
      <c r="R207" s="475"/>
      <c r="S207" s="475"/>
      <c r="T207" s="475"/>
      <c r="U207" s="475"/>
      <c r="V207" s="475"/>
      <c r="W207" s="475"/>
      <c r="X207" s="475"/>
      <c r="Y207" s="475"/>
      <c r="Z207" s="664"/>
      <c r="AA207" s="665"/>
    </row>
    <row r="209" spans="1:14" x14ac:dyDescent="0.3">
      <c r="B209" s="343" t="s">
        <v>498</v>
      </c>
      <c r="D209" s="430"/>
      <c r="E209" s="430"/>
      <c r="F209" s="430"/>
      <c r="G209" s="430"/>
    </row>
    <row r="210" spans="1:14" x14ac:dyDescent="0.3">
      <c r="B210" s="343" t="s">
        <v>419</v>
      </c>
      <c r="D210" s="430"/>
      <c r="E210" s="430"/>
      <c r="F210" s="430"/>
      <c r="G210" s="430"/>
    </row>
    <row r="217" spans="1:14" x14ac:dyDescent="0.3">
      <c r="A217" s="430"/>
      <c r="B217" s="430"/>
      <c r="C217" s="430"/>
      <c r="D217" s="430"/>
      <c r="E217" s="430"/>
      <c r="F217" s="430"/>
      <c r="G217" s="430"/>
      <c r="H217" s="430"/>
      <c r="I217" s="430"/>
      <c r="J217" s="430"/>
      <c r="K217" s="430"/>
      <c r="L217" s="430"/>
      <c r="M217" s="666"/>
      <c r="N217" s="666"/>
    </row>
    <row r="218" spans="1:14" x14ac:dyDescent="0.3">
      <c r="A218" s="430"/>
      <c r="B218" s="430"/>
      <c r="C218" s="430"/>
      <c r="D218" s="430"/>
      <c r="E218" s="430"/>
      <c r="F218" s="430"/>
      <c r="G218" s="430"/>
      <c r="H218" s="430"/>
      <c r="I218" s="430"/>
      <c r="J218" s="430"/>
      <c r="K218" s="430"/>
      <c r="L218" s="430"/>
      <c r="M218" s="666"/>
      <c r="N218" s="666"/>
    </row>
    <row r="219" spans="1:14" x14ac:dyDescent="0.3">
      <c r="A219" s="430"/>
      <c r="B219" s="430"/>
      <c r="C219" s="430"/>
      <c r="D219" s="430"/>
      <c r="E219" s="430"/>
      <c r="F219" s="430"/>
      <c r="G219" s="430"/>
      <c r="H219" s="430"/>
      <c r="I219" s="430"/>
      <c r="J219" s="430"/>
      <c r="K219" s="430"/>
      <c r="L219" s="430"/>
      <c r="M219" s="666"/>
      <c r="N219" s="666"/>
    </row>
    <row r="220" spans="1:14" x14ac:dyDescent="0.3">
      <c r="A220" s="430"/>
      <c r="B220" s="430"/>
      <c r="C220" s="430"/>
      <c r="D220" s="430"/>
      <c r="E220" s="430"/>
      <c r="F220" s="430"/>
      <c r="G220" s="430"/>
      <c r="H220" s="430"/>
      <c r="I220" s="430"/>
      <c r="J220" s="430"/>
      <c r="K220" s="430"/>
      <c r="L220" s="430"/>
      <c r="M220" s="666"/>
      <c r="N220" s="666"/>
    </row>
    <row r="221" spans="1:14" x14ac:dyDescent="0.3">
      <c r="A221" s="430"/>
      <c r="B221" s="430"/>
      <c r="C221" s="430"/>
      <c r="D221" s="430"/>
      <c r="E221" s="430"/>
      <c r="F221" s="430"/>
      <c r="G221" s="430"/>
      <c r="H221" s="430"/>
      <c r="I221" s="430"/>
      <c r="J221" s="430"/>
      <c r="K221" s="430"/>
      <c r="L221" s="430"/>
      <c r="M221" s="666"/>
      <c r="N221" s="666"/>
    </row>
    <row r="222" spans="1:14" x14ac:dyDescent="0.3">
      <c r="A222" s="430"/>
      <c r="B222" s="430"/>
      <c r="C222" s="430"/>
      <c r="D222" s="430"/>
      <c r="E222" s="430"/>
      <c r="F222" s="430"/>
      <c r="G222" s="430"/>
      <c r="H222" s="430"/>
      <c r="I222" s="430"/>
      <c r="J222" s="430"/>
      <c r="K222" s="430"/>
      <c r="L222" s="430"/>
      <c r="M222" s="666"/>
      <c r="N222" s="666"/>
    </row>
    <row r="223" spans="1:14" x14ac:dyDescent="0.3">
      <c r="A223" s="430"/>
      <c r="B223" s="430"/>
      <c r="C223" s="430"/>
      <c r="D223" s="430"/>
      <c r="E223" s="430"/>
      <c r="F223" s="430"/>
      <c r="G223" s="430"/>
      <c r="H223" s="430"/>
      <c r="I223" s="430"/>
      <c r="J223" s="430"/>
      <c r="K223" s="430"/>
      <c r="L223" s="430"/>
      <c r="M223" s="666"/>
      <c r="N223" s="666"/>
    </row>
    <row r="224" spans="1:14" x14ac:dyDescent="0.3">
      <c r="A224" s="430"/>
      <c r="B224" s="430"/>
      <c r="C224" s="430"/>
      <c r="D224" s="430"/>
      <c r="E224" s="430"/>
      <c r="F224" s="430"/>
      <c r="G224" s="430"/>
      <c r="H224" s="430"/>
      <c r="I224" s="430"/>
      <c r="J224" s="430"/>
      <c r="K224" s="430"/>
      <c r="L224" s="430"/>
      <c r="M224" s="666"/>
      <c r="N224" s="666"/>
    </row>
    <row r="225" spans="1:14" x14ac:dyDescent="0.3">
      <c r="A225" s="430"/>
      <c r="B225" s="430"/>
      <c r="C225" s="430"/>
      <c r="D225" s="430"/>
      <c r="E225" s="430"/>
      <c r="F225" s="430"/>
      <c r="G225" s="430"/>
      <c r="H225" s="430"/>
      <c r="I225" s="430"/>
      <c r="J225" s="430"/>
      <c r="K225" s="430"/>
      <c r="L225" s="430"/>
      <c r="M225" s="666"/>
      <c r="N225" s="666"/>
    </row>
    <row r="226" spans="1:14" x14ac:dyDescent="0.3">
      <c r="A226" s="430"/>
      <c r="B226" s="430"/>
      <c r="C226" s="430"/>
      <c r="D226" s="430"/>
      <c r="E226" s="430"/>
      <c r="F226" s="430"/>
      <c r="G226" s="430"/>
      <c r="H226" s="430"/>
      <c r="I226" s="430"/>
      <c r="J226" s="430"/>
      <c r="K226" s="430"/>
      <c r="L226" s="430"/>
      <c r="M226" s="666"/>
      <c r="N226" s="666"/>
    </row>
    <row r="227" spans="1:14" x14ac:dyDescent="0.3">
      <c r="A227" s="430"/>
      <c r="B227" s="430"/>
      <c r="C227" s="430"/>
      <c r="D227" s="430"/>
      <c r="E227" s="430"/>
      <c r="F227" s="430"/>
      <c r="G227" s="430"/>
      <c r="H227" s="430"/>
      <c r="I227" s="430"/>
      <c r="J227" s="430"/>
      <c r="K227" s="430"/>
      <c r="L227" s="430"/>
      <c r="M227" s="666"/>
      <c r="N227" s="666"/>
    </row>
    <row r="228" spans="1:14" x14ac:dyDescent="0.3">
      <c r="A228" s="430"/>
      <c r="B228" s="430"/>
      <c r="C228" s="430"/>
      <c r="D228" s="430"/>
      <c r="E228" s="430"/>
      <c r="F228" s="430"/>
      <c r="G228" s="430"/>
      <c r="H228" s="430"/>
      <c r="I228" s="430"/>
      <c r="J228" s="430"/>
      <c r="K228" s="430"/>
      <c r="L228" s="430"/>
      <c r="M228" s="666"/>
      <c r="N228" s="666"/>
    </row>
    <row r="229" spans="1:14" x14ac:dyDescent="0.3">
      <c r="A229" s="430"/>
      <c r="B229" s="430"/>
      <c r="C229" s="430"/>
      <c r="D229" s="430"/>
      <c r="E229" s="430"/>
      <c r="F229" s="430"/>
      <c r="G229" s="430"/>
      <c r="H229" s="430"/>
      <c r="I229" s="430"/>
      <c r="J229" s="430"/>
      <c r="K229" s="430"/>
      <c r="L229" s="430"/>
      <c r="M229" s="666"/>
      <c r="N229" s="666"/>
    </row>
    <row r="230" spans="1:14" x14ac:dyDescent="0.3">
      <c r="A230" s="430"/>
      <c r="B230" s="430"/>
      <c r="C230" s="430"/>
      <c r="D230" s="430"/>
      <c r="E230" s="430"/>
      <c r="F230" s="430"/>
      <c r="G230" s="430"/>
      <c r="H230" s="430"/>
      <c r="I230" s="430"/>
      <c r="J230" s="430"/>
      <c r="K230" s="430"/>
      <c r="L230" s="430"/>
      <c r="M230" s="666"/>
      <c r="N230" s="666"/>
    </row>
    <row r="231" spans="1:14" x14ac:dyDescent="0.3">
      <c r="A231" s="430"/>
      <c r="B231" s="430"/>
      <c r="C231" s="430"/>
      <c r="D231" s="430"/>
      <c r="E231" s="430"/>
      <c r="F231" s="430"/>
      <c r="G231" s="430"/>
      <c r="H231" s="430"/>
      <c r="I231" s="430"/>
      <c r="J231" s="430"/>
      <c r="K231" s="430"/>
      <c r="L231" s="430"/>
      <c r="M231" s="666"/>
      <c r="N231" s="666"/>
    </row>
    <row r="232" spans="1:14" x14ac:dyDescent="0.3">
      <c r="A232" s="430"/>
      <c r="B232" s="430"/>
      <c r="C232" s="430"/>
      <c r="D232" s="430"/>
      <c r="E232" s="430"/>
      <c r="F232" s="430"/>
      <c r="G232" s="430"/>
      <c r="H232" s="430"/>
      <c r="I232" s="430"/>
      <c r="J232" s="430"/>
      <c r="K232" s="430"/>
      <c r="L232" s="430"/>
      <c r="M232" s="666"/>
      <c r="N232" s="666"/>
    </row>
    <row r="233" spans="1:14" x14ac:dyDescent="0.3">
      <c r="A233" s="430"/>
      <c r="B233" s="430"/>
      <c r="C233" s="430"/>
      <c r="D233" s="430"/>
      <c r="E233" s="430"/>
      <c r="F233" s="430"/>
      <c r="G233" s="430"/>
      <c r="H233" s="430"/>
      <c r="I233" s="430"/>
      <c r="J233" s="430"/>
      <c r="K233" s="430"/>
      <c r="L233" s="430"/>
      <c r="M233" s="666"/>
      <c r="N233" s="666"/>
    </row>
    <row r="234" spans="1:14" x14ac:dyDescent="0.3">
      <c r="A234" s="430"/>
      <c r="B234" s="430"/>
      <c r="C234" s="430"/>
      <c r="D234" s="430"/>
      <c r="E234" s="430"/>
      <c r="F234" s="430"/>
      <c r="G234" s="430"/>
      <c r="H234" s="430"/>
      <c r="I234" s="430"/>
      <c r="J234" s="430"/>
      <c r="K234" s="430"/>
      <c r="L234" s="430"/>
      <c r="M234" s="666"/>
      <c r="N234" s="666"/>
    </row>
    <row r="235" spans="1:14" x14ac:dyDescent="0.3">
      <c r="A235" s="430"/>
      <c r="B235" s="430"/>
      <c r="C235" s="430"/>
      <c r="D235" s="430"/>
      <c r="E235" s="430"/>
      <c r="F235" s="430"/>
      <c r="G235" s="430"/>
      <c r="H235" s="430"/>
      <c r="I235" s="430"/>
      <c r="J235" s="430"/>
      <c r="K235" s="430"/>
      <c r="L235" s="430"/>
      <c r="M235" s="666"/>
      <c r="N235" s="666"/>
    </row>
  </sheetData>
  <mergeCells count="276">
    <mergeCell ref="X200:X207"/>
    <mergeCell ref="Y200:Y207"/>
    <mergeCell ref="Z200:Z207"/>
    <mergeCell ref="AA200:AA207"/>
    <mergeCell ref="R200:R207"/>
    <mergeCell ref="S200:S207"/>
    <mergeCell ref="T200:T207"/>
    <mergeCell ref="U200:U207"/>
    <mergeCell ref="V200:V207"/>
    <mergeCell ref="W200:W207"/>
    <mergeCell ref="L200:L207"/>
    <mergeCell ref="M200:M207"/>
    <mergeCell ref="N200:N207"/>
    <mergeCell ref="O200:O207"/>
    <mergeCell ref="P200:P207"/>
    <mergeCell ref="Q200:Q207"/>
    <mergeCell ref="I190:I192"/>
    <mergeCell ref="J190:J192"/>
    <mergeCell ref="K190:K192"/>
    <mergeCell ref="A200:A207"/>
    <mergeCell ref="D200:D207"/>
    <mergeCell ref="H200:H207"/>
    <mergeCell ref="I200:I207"/>
    <mergeCell ref="J200:J207"/>
    <mergeCell ref="K200:K207"/>
    <mergeCell ref="B190:B192"/>
    <mergeCell ref="C190:C192"/>
    <mergeCell ref="D190:D192"/>
    <mergeCell ref="E190:E192"/>
    <mergeCell ref="F190:F192"/>
    <mergeCell ref="G190:G192"/>
    <mergeCell ref="K175:K181"/>
    <mergeCell ref="B183:B188"/>
    <mergeCell ref="C183:C188"/>
    <mergeCell ref="D183:D188"/>
    <mergeCell ref="E183:E188"/>
    <mergeCell ref="F183:F188"/>
    <mergeCell ref="G183:G188"/>
    <mergeCell ref="I183:I188"/>
    <mergeCell ref="J183:J188"/>
    <mergeCell ref="K183:K188"/>
    <mergeCell ref="J172:J173"/>
    <mergeCell ref="K172:K173"/>
    <mergeCell ref="B175:B181"/>
    <mergeCell ref="C175:C181"/>
    <mergeCell ref="D175:D181"/>
    <mergeCell ref="E175:E181"/>
    <mergeCell ref="F175:F181"/>
    <mergeCell ref="G175:G181"/>
    <mergeCell ref="I175:I181"/>
    <mergeCell ref="J175:J181"/>
    <mergeCell ref="I169:I170"/>
    <mergeCell ref="J169:J170"/>
    <mergeCell ref="K169:K170"/>
    <mergeCell ref="B172:B173"/>
    <mergeCell ref="C172:C173"/>
    <mergeCell ref="D172:D173"/>
    <mergeCell ref="E172:E173"/>
    <mergeCell ref="F172:F173"/>
    <mergeCell ref="G172:G173"/>
    <mergeCell ref="I172:I173"/>
    <mergeCell ref="B169:B170"/>
    <mergeCell ref="C169:C170"/>
    <mergeCell ref="D169:D170"/>
    <mergeCell ref="E169:E170"/>
    <mergeCell ref="F169:F170"/>
    <mergeCell ref="G169:G170"/>
    <mergeCell ref="K158:K159"/>
    <mergeCell ref="B163:B167"/>
    <mergeCell ref="C163:C167"/>
    <mergeCell ref="D163:D167"/>
    <mergeCell ref="E163:E167"/>
    <mergeCell ref="F163:F167"/>
    <mergeCell ref="G163:G167"/>
    <mergeCell ref="I163:I167"/>
    <mergeCell ref="J163:J167"/>
    <mergeCell ref="K163:K167"/>
    <mergeCell ref="J151:J156"/>
    <mergeCell ref="K151:K156"/>
    <mergeCell ref="B158:B159"/>
    <mergeCell ref="C158:C159"/>
    <mergeCell ref="D158:D159"/>
    <mergeCell ref="E158:E159"/>
    <mergeCell ref="F158:F159"/>
    <mergeCell ref="G158:G159"/>
    <mergeCell ref="I158:I159"/>
    <mergeCell ref="J158:J159"/>
    <mergeCell ref="I147:I149"/>
    <mergeCell ref="J147:J149"/>
    <mergeCell ref="K147:K149"/>
    <mergeCell ref="B151:B156"/>
    <mergeCell ref="C151:C156"/>
    <mergeCell ref="D151:D156"/>
    <mergeCell ref="E151:E156"/>
    <mergeCell ref="F151:F156"/>
    <mergeCell ref="G151:G156"/>
    <mergeCell ref="I151:I156"/>
    <mergeCell ref="B147:B149"/>
    <mergeCell ref="C147:C149"/>
    <mergeCell ref="D147:D149"/>
    <mergeCell ref="E147:E149"/>
    <mergeCell ref="F147:F149"/>
    <mergeCell ref="G147:G149"/>
    <mergeCell ref="K126:K136"/>
    <mergeCell ref="B138:B145"/>
    <mergeCell ref="C138:C145"/>
    <mergeCell ref="D138:D145"/>
    <mergeCell ref="E138:E145"/>
    <mergeCell ref="F138:F145"/>
    <mergeCell ref="G138:G145"/>
    <mergeCell ref="I138:I145"/>
    <mergeCell ref="J138:J145"/>
    <mergeCell ref="J118:J124"/>
    <mergeCell ref="K118:K124"/>
    <mergeCell ref="B126:B136"/>
    <mergeCell ref="C126:C136"/>
    <mergeCell ref="D126:D136"/>
    <mergeCell ref="E126:E136"/>
    <mergeCell ref="F126:F136"/>
    <mergeCell ref="G126:G136"/>
    <mergeCell ref="I126:I136"/>
    <mergeCell ref="J126:J136"/>
    <mergeCell ref="I113:I116"/>
    <mergeCell ref="J113:J116"/>
    <mergeCell ref="K113:K116"/>
    <mergeCell ref="B118:B124"/>
    <mergeCell ref="C118:C124"/>
    <mergeCell ref="D118:D124"/>
    <mergeCell ref="E118:E124"/>
    <mergeCell ref="F118:F124"/>
    <mergeCell ref="G118:G124"/>
    <mergeCell ref="I118:I124"/>
    <mergeCell ref="B113:B116"/>
    <mergeCell ref="C113:C116"/>
    <mergeCell ref="D113:D116"/>
    <mergeCell ref="E113:E116"/>
    <mergeCell ref="F113:F116"/>
    <mergeCell ref="G113:G116"/>
    <mergeCell ref="K99:K103"/>
    <mergeCell ref="B105:B111"/>
    <mergeCell ref="C105:C111"/>
    <mergeCell ref="D105:D111"/>
    <mergeCell ref="E105:E111"/>
    <mergeCell ref="F105:F111"/>
    <mergeCell ref="G105:G111"/>
    <mergeCell ref="I105:I111"/>
    <mergeCell ref="J105:J111"/>
    <mergeCell ref="K105:K111"/>
    <mergeCell ref="J90:J95"/>
    <mergeCell ref="K90:K95"/>
    <mergeCell ref="B99:B103"/>
    <mergeCell ref="C99:C103"/>
    <mergeCell ref="D99:D103"/>
    <mergeCell ref="E99:E103"/>
    <mergeCell ref="F99:F103"/>
    <mergeCell ref="G99:G103"/>
    <mergeCell ref="I99:I103"/>
    <mergeCell ref="J99:J103"/>
    <mergeCell ref="I86:I88"/>
    <mergeCell ref="J86:J88"/>
    <mergeCell ref="K86:K88"/>
    <mergeCell ref="B90:B95"/>
    <mergeCell ref="C90:C95"/>
    <mergeCell ref="D90:D95"/>
    <mergeCell ref="E90:E95"/>
    <mergeCell ref="F90:F95"/>
    <mergeCell ref="G90:G95"/>
    <mergeCell ref="I90:I95"/>
    <mergeCell ref="B86:B88"/>
    <mergeCell ref="C86:C88"/>
    <mergeCell ref="D86:D88"/>
    <mergeCell ref="E86:E88"/>
    <mergeCell ref="F86:F88"/>
    <mergeCell ref="G86:G88"/>
    <mergeCell ref="K59:K72"/>
    <mergeCell ref="B74:B84"/>
    <mergeCell ref="C74:C84"/>
    <mergeCell ref="D74:D84"/>
    <mergeCell ref="E74:E84"/>
    <mergeCell ref="F74:F84"/>
    <mergeCell ref="G74:G84"/>
    <mergeCell ref="I74:I84"/>
    <mergeCell ref="J74:J84"/>
    <mergeCell ref="K74:K84"/>
    <mergeCell ref="J56:J57"/>
    <mergeCell ref="K56:K57"/>
    <mergeCell ref="B59:B72"/>
    <mergeCell ref="C59:C72"/>
    <mergeCell ref="D59:D72"/>
    <mergeCell ref="E59:E72"/>
    <mergeCell ref="F59:F72"/>
    <mergeCell ref="G59:G72"/>
    <mergeCell ref="I59:I72"/>
    <mergeCell ref="J59:J72"/>
    <mergeCell ref="I43:I54"/>
    <mergeCell ref="J43:J54"/>
    <mergeCell ref="K43:K54"/>
    <mergeCell ref="B56:B57"/>
    <mergeCell ref="C56:C57"/>
    <mergeCell ref="D56:D57"/>
    <mergeCell ref="E56:E57"/>
    <mergeCell ref="F56:F57"/>
    <mergeCell ref="G56:G57"/>
    <mergeCell ref="I56:I57"/>
    <mergeCell ref="B43:B54"/>
    <mergeCell ref="C43:C54"/>
    <mergeCell ref="D43:D54"/>
    <mergeCell ref="E43:E54"/>
    <mergeCell ref="F43:F54"/>
    <mergeCell ref="G43:G54"/>
    <mergeCell ref="K29:K34"/>
    <mergeCell ref="B36:B41"/>
    <mergeCell ref="C36:C41"/>
    <mergeCell ref="D36:D41"/>
    <mergeCell ref="E36:E41"/>
    <mergeCell ref="F36:F41"/>
    <mergeCell ref="G36:G41"/>
    <mergeCell ref="I36:I41"/>
    <mergeCell ref="J36:J41"/>
    <mergeCell ref="K36:K41"/>
    <mergeCell ref="J21:J27"/>
    <mergeCell ref="K21:K27"/>
    <mergeCell ref="B29:B34"/>
    <mergeCell ref="C29:C34"/>
    <mergeCell ref="D29:D34"/>
    <mergeCell ref="E29:E34"/>
    <mergeCell ref="F29:F34"/>
    <mergeCell ref="G29:G34"/>
    <mergeCell ref="I29:I34"/>
    <mergeCell ref="J29:J34"/>
    <mergeCell ref="I9:I19"/>
    <mergeCell ref="J9:J19"/>
    <mergeCell ref="K9:K19"/>
    <mergeCell ref="B21:B27"/>
    <mergeCell ref="C21:C27"/>
    <mergeCell ref="D21:D27"/>
    <mergeCell ref="E21:E27"/>
    <mergeCell ref="F21:F27"/>
    <mergeCell ref="G21:G27"/>
    <mergeCell ref="I21:I27"/>
    <mergeCell ref="X3:X4"/>
    <mergeCell ref="Y3:Y4"/>
    <mergeCell ref="Z3:Z4"/>
    <mergeCell ref="AA3:AA4"/>
    <mergeCell ref="B9:B19"/>
    <mergeCell ref="C9:C19"/>
    <mergeCell ref="D9:D19"/>
    <mergeCell ref="E9:E19"/>
    <mergeCell ref="F9:F19"/>
    <mergeCell ref="G9:G19"/>
    <mergeCell ref="O3:O4"/>
    <mergeCell ref="P3:P4"/>
    <mergeCell ref="Q3:T3"/>
    <mergeCell ref="U3:U4"/>
    <mergeCell ref="V3:V4"/>
    <mergeCell ref="W3:W4"/>
    <mergeCell ref="Q2:Y2"/>
    <mergeCell ref="Z2:AA2"/>
    <mergeCell ref="B3:B4"/>
    <mergeCell ref="C3:C4"/>
    <mergeCell ref="D3:D4"/>
    <mergeCell ref="E3:E4"/>
    <mergeCell ref="F3:F4"/>
    <mergeCell ref="G3:G4"/>
    <mergeCell ref="M3:M4"/>
    <mergeCell ref="N3:N4"/>
    <mergeCell ref="A1:AA1"/>
    <mergeCell ref="A2:A4"/>
    <mergeCell ref="B2:G2"/>
    <mergeCell ref="H2:H4"/>
    <mergeCell ref="I2:I4"/>
    <mergeCell ref="J2:J4"/>
    <mergeCell ref="K2:K4"/>
    <mergeCell ref="L2:L4"/>
    <mergeCell ref="M2:N2"/>
    <mergeCell ref="O2:P2"/>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CDB7-13E3-42FF-836E-FBECB940E357}">
  <sheetPr>
    <pageSetUpPr fitToPage="1"/>
  </sheetPr>
  <dimension ref="A1:V160"/>
  <sheetViews>
    <sheetView view="pageBreakPreview" zoomScale="80" zoomScaleNormal="80" zoomScaleSheetLayoutView="80" workbookViewId="0">
      <pane ySplit="3" topLeftCell="A148" activePane="bottomLeft" state="frozen"/>
      <selection pane="bottomLeft" activeCell="H169" sqref="H169"/>
    </sheetView>
  </sheetViews>
  <sheetFormatPr defaultColWidth="9.109375" defaultRowHeight="14.4" x14ac:dyDescent="0.3"/>
  <cols>
    <col min="1" max="1" width="9.109375" style="24"/>
    <col min="2" max="3" width="22.6640625" style="24" customWidth="1"/>
    <col min="4" max="4" width="15.6640625" style="24" customWidth="1"/>
    <col min="5" max="7" width="5.6640625" style="24" customWidth="1"/>
    <col min="8" max="8" width="28.33203125" style="24" customWidth="1"/>
    <col min="9" max="9" width="4.6640625" style="57" customWidth="1"/>
    <col min="10" max="10" width="5.6640625" style="24" customWidth="1"/>
    <col min="11" max="11" width="12.33203125" style="24" customWidth="1"/>
    <col min="12" max="12" width="38.33203125" style="24" customWidth="1"/>
    <col min="13" max="13" width="11.5546875" style="57" customWidth="1"/>
    <col min="14" max="14" width="11.33203125" style="57" customWidth="1"/>
    <col min="15" max="15" width="14" style="57" customWidth="1"/>
    <col min="16" max="16" width="13.5546875" style="57" customWidth="1"/>
    <col min="17" max="18" width="9.109375" style="57"/>
    <col min="19" max="19" width="13.44140625" style="57" customWidth="1"/>
    <col min="20" max="20" width="9.109375" style="57"/>
    <col min="21" max="16384" width="9.109375" style="24"/>
  </cols>
  <sheetData>
    <row r="1" spans="1:20" ht="18.600000000000001" thickBot="1" x14ac:dyDescent="0.4">
      <c r="A1" s="314" t="s">
        <v>0</v>
      </c>
      <c r="B1" s="315"/>
      <c r="C1" s="315"/>
      <c r="D1" s="315"/>
      <c r="E1" s="315"/>
      <c r="F1" s="315"/>
      <c r="G1" s="315"/>
      <c r="H1" s="315"/>
      <c r="I1" s="315"/>
      <c r="J1" s="315"/>
      <c r="K1" s="315"/>
      <c r="L1" s="315"/>
      <c r="M1" s="315"/>
      <c r="N1" s="315"/>
      <c r="O1" s="315"/>
      <c r="P1" s="315"/>
      <c r="Q1" s="315"/>
      <c r="R1" s="315"/>
      <c r="S1" s="315"/>
      <c r="T1" s="316"/>
    </row>
    <row r="2" spans="1:20" ht="15.6" thickBot="1" x14ac:dyDescent="0.35">
      <c r="A2" s="317" t="s">
        <v>1</v>
      </c>
      <c r="B2" s="319" t="s">
        <v>2</v>
      </c>
      <c r="C2" s="320"/>
      <c r="D2" s="320"/>
      <c r="E2" s="320"/>
      <c r="F2" s="320"/>
      <c r="G2" s="321"/>
      <c r="H2" s="317" t="s">
        <v>3</v>
      </c>
      <c r="I2" s="323" t="s">
        <v>4</v>
      </c>
      <c r="J2" s="323" t="s">
        <v>5</v>
      </c>
      <c r="K2" s="317" t="s">
        <v>6</v>
      </c>
      <c r="L2" s="317" t="s">
        <v>7</v>
      </c>
      <c r="M2" s="325" t="s">
        <v>465</v>
      </c>
      <c r="N2" s="326"/>
      <c r="O2" s="327" t="s">
        <v>466</v>
      </c>
      <c r="P2" s="328"/>
      <c r="Q2" s="329" t="s">
        <v>467</v>
      </c>
      <c r="R2" s="330"/>
      <c r="S2" s="327" t="s">
        <v>8</v>
      </c>
      <c r="T2" s="328"/>
    </row>
    <row r="3" spans="1:20" ht="160.5" customHeight="1" thickBot="1" x14ac:dyDescent="0.35">
      <c r="A3" s="318"/>
      <c r="B3" s="35" t="s">
        <v>223</v>
      </c>
      <c r="C3" s="36" t="s">
        <v>9</v>
      </c>
      <c r="D3" s="36" t="s">
        <v>10</v>
      </c>
      <c r="E3" s="2" t="s">
        <v>11</v>
      </c>
      <c r="F3" s="2" t="s">
        <v>12</v>
      </c>
      <c r="G3" s="2" t="s">
        <v>13</v>
      </c>
      <c r="H3" s="322"/>
      <c r="I3" s="324"/>
      <c r="J3" s="324"/>
      <c r="K3" s="322"/>
      <c r="L3" s="322"/>
      <c r="M3" s="147" t="s">
        <v>14</v>
      </c>
      <c r="N3" s="148" t="s">
        <v>15</v>
      </c>
      <c r="O3" s="37" t="s">
        <v>16</v>
      </c>
      <c r="P3" s="20" t="s">
        <v>17</v>
      </c>
      <c r="Q3" s="37" t="s">
        <v>468</v>
      </c>
      <c r="R3" s="18" t="s">
        <v>469</v>
      </c>
      <c r="S3" s="19" t="s">
        <v>18</v>
      </c>
      <c r="T3" s="20" t="s">
        <v>19</v>
      </c>
    </row>
    <row r="4" spans="1:20" ht="114" customHeight="1" thickBot="1" x14ac:dyDescent="0.35">
      <c r="A4" s="38">
        <v>1</v>
      </c>
      <c r="B4" s="39" t="s">
        <v>235</v>
      </c>
      <c r="C4" s="40" t="s">
        <v>210</v>
      </c>
      <c r="D4" s="41" t="s">
        <v>139</v>
      </c>
      <c r="E4" s="42">
        <v>75034077</v>
      </c>
      <c r="F4" s="42">
        <v>181038498</v>
      </c>
      <c r="G4" s="42" t="s">
        <v>211</v>
      </c>
      <c r="H4" s="40" t="s">
        <v>212</v>
      </c>
      <c r="I4" s="42" t="s">
        <v>32</v>
      </c>
      <c r="J4" s="42" t="s">
        <v>24</v>
      </c>
      <c r="K4" s="40" t="s">
        <v>24</v>
      </c>
      <c r="L4" s="43" t="s">
        <v>213</v>
      </c>
      <c r="M4" s="105">
        <v>500000</v>
      </c>
      <c r="N4" s="105">
        <f t="shared" ref="N4" si="0">M4/100*70</f>
        <v>350000</v>
      </c>
      <c r="O4" s="149" t="s">
        <v>116</v>
      </c>
      <c r="P4" s="149" t="s">
        <v>116</v>
      </c>
      <c r="Q4" s="150"/>
      <c r="R4" s="150"/>
      <c r="S4" s="75" t="s">
        <v>214</v>
      </c>
      <c r="T4" s="151" t="s">
        <v>27</v>
      </c>
    </row>
    <row r="5" spans="1:20" ht="15" thickBot="1" x14ac:dyDescent="0.35">
      <c r="A5" s="29"/>
      <c r="B5" s="44"/>
      <c r="C5" s="45"/>
      <c r="D5" s="46"/>
      <c r="E5" s="47"/>
      <c r="F5" s="47"/>
      <c r="G5" s="47"/>
      <c r="H5" s="45"/>
      <c r="I5" s="47"/>
      <c r="J5" s="47"/>
      <c r="K5" s="45"/>
      <c r="L5" s="48"/>
      <c r="M5" s="152"/>
      <c r="N5" s="152"/>
      <c r="O5" s="153"/>
      <c r="P5" s="153"/>
      <c r="Q5" s="129"/>
      <c r="R5" s="129"/>
      <c r="S5" s="67"/>
      <c r="T5" s="125"/>
    </row>
    <row r="6" spans="1:20" ht="150" customHeight="1" x14ac:dyDescent="0.3">
      <c r="A6" s="3">
        <v>1</v>
      </c>
      <c r="B6" s="269" t="s">
        <v>443</v>
      </c>
      <c r="C6" s="331" t="s">
        <v>442</v>
      </c>
      <c r="D6" s="275" t="s">
        <v>139</v>
      </c>
      <c r="E6" s="278">
        <v>75034069</v>
      </c>
      <c r="F6" s="278">
        <v>102326916</v>
      </c>
      <c r="G6" s="278">
        <v>600049213</v>
      </c>
      <c r="H6" s="49" t="s">
        <v>444</v>
      </c>
      <c r="I6" s="278" t="s">
        <v>32</v>
      </c>
      <c r="J6" s="278" t="s">
        <v>24</v>
      </c>
      <c r="K6" s="5" t="s">
        <v>24</v>
      </c>
      <c r="L6" s="50" t="s">
        <v>445</v>
      </c>
      <c r="M6" s="119">
        <v>3000000</v>
      </c>
      <c r="N6" s="119">
        <v>2100000</v>
      </c>
      <c r="O6" s="154" t="s">
        <v>140</v>
      </c>
      <c r="P6" s="154" t="s">
        <v>140</v>
      </c>
      <c r="Q6" s="155"/>
      <c r="R6" s="155"/>
      <c r="S6" s="130" t="s">
        <v>446</v>
      </c>
      <c r="T6" s="156" t="s">
        <v>424</v>
      </c>
    </row>
    <row r="7" spans="1:20" ht="71.25" customHeight="1" x14ac:dyDescent="0.3">
      <c r="A7" s="6">
        <v>2</v>
      </c>
      <c r="B7" s="270"/>
      <c r="C7" s="332"/>
      <c r="D7" s="276"/>
      <c r="E7" s="279"/>
      <c r="F7" s="279"/>
      <c r="G7" s="279"/>
      <c r="H7" s="52" t="s">
        <v>447</v>
      </c>
      <c r="I7" s="279"/>
      <c r="J7" s="279"/>
      <c r="K7" s="8" t="s">
        <v>24</v>
      </c>
      <c r="L7" s="12" t="s">
        <v>448</v>
      </c>
      <c r="M7" s="157">
        <v>500000</v>
      </c>
      <c r="N7" s="157">
        <v>350000</v>
      </c>
      <c r="O7" s="158" t="s">
        <v>140</v>
      </c>
      <c r="P7" s="158" t="s">
        <v>140</v>
      </c>
      <c r="Q7" s="159"/>
      <c r="R7" s="159"/>
      <c r="S7" s="131" t="s">
        <v>449</v>
      </c>
      <c r="T7" s="160" t="s">
        <v>424</v>
      </c>
    </row>
    <row r="8" spans="1:20" ht="42" thickBot="1" x14ac:dyDescent="0.35">
      <c r="A8" s="53">
        <v>3</v>
      </c>
      <c r="B8" s="271"/>
      <c r="C8" s="333"/>
      <c r="D8" s="277"/>
      <c r="E8" s="280"/>
      <c r="F8" s="280"/>
      <c r="G8" s="280"/>
      <c r="H8" s="54" t="s">
        <v>450</v>
      </c>
      <c r="I8" s="280"/>
      <c r="J8" s="280"/>
      <c r="K8" s="55" t="s">
        <v>24</v>
      </c>
      <c r="L8" s="56" t="s">
        <v>451</v>
      </c>
      <c r="M8" s="161">
        <v>200000</v>
      </c>
      <c r="N8" s="161">
        <v>140000</v>
      </c>
      <c r="O8" s="162" t="s">
        <v>201</v>
      </c>
      <c r="P8" s="162" t="s">
        <v>201</v>
      </c>
      <c r="Q8" s="163"/>
      <c r="R8" s="163"/>
      <c r="S8" s="132" t="s">
        <v>449</v>
      </c>
      <c r="T8" s="164" t="s">
        <v>424</v>
      </c>
    </row>
    <row r="9" spans="1:20" ht="15" thickBot="1" x14ac:dyDescent="0.35"/>
    <row r="10" spans="1:20" ht="138.75" customHeight="1" x14ac:dyDescent="0.3">
      <c r="A10" s="3">
        <v>1</v>
      </c>
      <c r="B10" s="269" t="s">
        <v>194</v>
      </c>
      <c r="C10" s="272" t="s">
        <v>20</v>
      </c>
      <c r="D10" s="275" t="s">
        <v>21</v>
      </c>
      <c r="E10" s="278">
        <v>70994986</v>
      </c>
      <c r="F10" s="278">
        <v>107514214</v>
      </c>
      <c r="G10" s="278">
        <v>600048497</v>
      </c>
      <c r="H10" s="139" t="s">
        <v>22</v>
      </c>
      <c r="I10" s="336" t="s">
        <v>23</v>
      </c>
      <c r="J10" s="336" t="s">
        <v>24</v>
      </c>
      <c r="K10" s="5" t="s">
        <v>25</v>
      </c>
      <c r="L10" s="50" t="s">
        <v>26</v>
      </c>
      <c r="M10" s="119">
        <v>1000000</v>
      </c>
      <c r="N10" s="165">
        <f t="shared" ref="N10:N15" si="1">M10/100*70</f>
        <v>700000</v>
      </c>
      <c r="O10" s="166" t="s">
        <v>401</v>
      </c>
      <c r="P10" s="166" t="s">
        <v>354</v>
      </c>
      <c r="Q10" s="155"/>
      <c r="R10" s="155"/>
      <c r="S10" s="130" t="s">
        <v>359</v>
      </c>
      <c r="T10" s="156" t="s">
        <v>27</v>
      </c>
    </row>
    <row r="11" spans="1:20" ht="88.5" customHeight="1" x14ac:dyDescent="0.3">
      <c r="A11" s="58">
        <v>2</v>
      </c>
      <c r="B11" s="270"/>
      <c r="C11" s="273"/>
      <c r="D11" s="276"/>
      <c r="E11" s="279"/>
      <c r="F11" s="279"/>
      <c r="G11" s="279"/>
      <c r="H11" s="140" t="s">
        <v>355</v>
      </c>
      <c r="I11" s="306"/>
      <c r="J11" s="306"/>
      <c r="K11" s="59" t="s">
        <v>25</v>
      </c>
      <c r="L11" s="141" t="s">
        <v>356</v>
      </c>
      <c r="M11" s="167">
        <v>800000</v>
      </c>
      <c r="N11" s="157">
        <f t="shared" si="1"/>
        <v>560000</v>
      </c>
      <c r="O11" s="168" t="s">
        <v>401</v>
      </c>
      <c r="P11" s="158" t="s">
        <v>354</v>
      </c>
      <c r="Q11" s="169"/>
      <c r="R11" s="169"/>
      <c r="S11" s="133" t="s">
        <v>359</v>
      </c>
      <c r="T11" s="170" t="s">
        <v>27</v>
      </c>
    </row>
    <row r="12" spans="1:20" ht="60" customHeight="1" x14ac:dyDescent="0.3">
      <c r="A12" s="58">
        <v>3</v>
      </c>
      <c r="B12" s="270"/>
      <c r="C12" s="273"/>
      <c r="D12" s="276"/>
      <c r="E12" s="279"/>
      <c r="F12" s="279"/>
      <c r="G12" s="279"/>
      <c r="H12" s="140" t="s">
        <v>357</v>
      </c>
      <c r="I12" s="306"/>
      <c r="J12" s="306"/>
      <c r="K12" s="59" t="s">
        <v>25</v>
      </c>
      <c r="L12" s="141" t="s">
        <v>358</v>
      </c>
      <c r="M12" s="167">
        <v>6000000</v>
      </c>
      <c r="N12" s="157">
        <f t="shared" si="1"/>
        <v>4200000</v>
      </c>
      <c r="O12" s="158" t="s">
        <v>402</v>
      </c>
      <c r="P12" s="171" t="s">
        <v>354</v>
      </c>
      <c r="Q12" s="26" t="s">
        <v>84</v>
      </c>
      <c r="R12" s="169"/>
      <c r="S12" s="133" t="s">
        <v>359</v>
      </c>
      <c r="T12" s="170" t="s">
        <v>27</v>
      </c>
    </row>
    <row r="13" spans="1:20" ht="197.25" customHeight="1" x14ac:dyDescent="0.3">
      <c r="A13" s="60">
        <v>4</v>
      </c>
      <c r="B13" s="270"/>
      <c r="C13" s="273"/>
      <c r="D13" s="276"/>
      <c r="E13" s="279"/>
      <c r="F13" s="279"/>
      <c r="G13" s="279"/>
      <c r="H13" s="142" t="s">
        <v>403</v>
      </c>
      <c r="I13" s="306"/>
      <c r="J13" s="306"/>
      <c r="K13" s="61" t="s">
        <v>25</v>
      </c>
      <c r="L13" s="143" t="s">
        <v>404</v>
      </c>
      <c r="M13" s="172">
        <v>800000</v>
      </c>
      <c r="N13" s="157">
        <f t="shared" si="1"/>
        <v>560000</v>
      </c>
      <c r="O13" s="168" t="s">
        <v>401</v>
      </c>
      <c r="P13" s="173" t="s">
        <v>369</v>
      </c>
      <c r="Q13" s="144"/>
      <c r="R13" s="174"/>
      <c r="S13" s="137" t="s">
        <v>359</v>
      </c>
      <c r="T13" s="175" t="s">
        <v>27</v>
      </c>
    </row>
    <row r="14" spans="1:20" ht="117.75" customHeight="1" x14ac:dyDescent="0.3">
      <c r="A14" s="62">
        <v>5</v>
      </c>
      <c r="B14" s="270"/>
      <c r="C14" s="273"/>
      <c r="D14" s="276"/>
      <c r="E14" s="279"/>
      <c r="F14" s="279"/>
      <c r="G14" s="279"/>
      <c r="H14" s="145" t="s">
        <v>420</v>
      </c>
      <c r="I14" s="306"/>
      <c r="J14" s="306"/>
      <c r="K14" s="63" t="s">
        <v>25</v>
      </c>
      <c r="L14" s="64" t="s">
        <v>28</v>
      </c>
      <c r="M14" s="176">
        <v>800000</v>
      </c>
      <c r="N14" s="176">
        <f t="shared" si="1"/>
        <v>560000</v>
      </c>
      <c r="O14" s="177">
        <v>2022</v>
      </c>
      <c r="P14" s="177">
        <v>2027</v>
      </c>
      <c r="Q14" s="178"/>
      <c r="R14" s="25" t="s">
        <v>84</v>
      </c>
      <c r="S14" s="135"/>
      <c r="T14" s="179" t="s">
        <v>27</v>
      </c>
    </row>
    <row r="15" spans="1:20" ht="117.75" customHeight="1" thickBot="1" x14ac:dyDescent="0.35">
      <c r="A15" s="14">
        <v>6</v>
      </c>
      <c r="B15" s="271"/>
      <c r="C15" s="274"/>
      <c r="D15" s="277"/>
      <c r="E15" s="280"/>
      <c r="F15" s="280"/>
      <c r="G15" s="280"/>
      <c r="H15" s="146" t="s">
        <v>461</v>
      </c>
      <c r="I15" s="337"/>
      <c r="J15" s="337"/>
      <c r="K15" s="65" t="s">
        <v>25</v>
      </c>
      <c r="L15" s="66" t="s">
        <v>464</v>
      </c>
      <c r="M15" s="121">
        <v>2500000</v>
      </c>
      <c r="N15" s="121">
        <f t="shared" si="1"/>
        <v>1750000</v>
      </c>
      <c r="O15" s="180" t="s">
        <v>345</v>
      </c>
      <c r="P15" s="180" t="s">
        <v>463</v>
      </c>
      <c r="Q15" s="181"/>
      <c r="R15" s="17"/>
      <c r="S15" s="132" t="s">
        <v>462</v>
      </c>
      <c r="T15" s="182" t="s">
        <v>27</v>
      </c>
    </row>
    <row r="16" spans="1:20" ht="15" thickBot="1" x14ac:dyDescent="0.35">
      <c r="A16" s="29"/>
      <c r="B16" s="44"/>
      <c r="C16" s="67"/>
      <c r="D16" s="46"/>
      <c r="E16" s="47"/>
      <c r="F16" s="47"/>
      <c r="G16" s="47"/>
      <c r="H16" s="22"/>
      <c r="I16" s="68"/>
      <c r="J16" s="68"/>
      <c r="K16" s="45"/>
      <c r="L16" s="22"/>
      <c r="M16" s="152"/>
      <c r="N16" s="152"/>
      <c r="O16" s="125"/>
      <c r="P16" s="125"/>
      <c r="Q16" s="129"/>
      <c r="R16" s="129"/>
      <c r="S16" s="183"/>
      <c r="T16" s="125"/>
    </row>
    <row r="17" spans="1:20" ht="409.5" customHeight="1" thickBot="1" x14ac:dyDescent="0.35">
      <c r="A17" s="38">
        <v>1</v>
      </c>
      <c r="B17" s="39" t="s">
        <v>169</v>
      </c>
      <c r="C17" s="40" t="s">
        <v>166</v>
      </c>
      <c r="D17" s="41" t="s">
        <v>167</v>
      </c>
      <c r="E17" s="42">
        <v>75034255</v>
      </c>
      <c r="F17" s="42">
        <v>107514885</v>
      </c>
      <c r="G17" s="42" t="s">
        <v>168</v>
      </c>
      <c r="H17" s="40" t="s">
        <v>412</v>
      </c>
      <c r="I17" s="42" t="s">
        <v>32</v>
      </c>
      <c r="J17" s="42" t="s">
        <v>24</v>
      </c>
      <c r="K17" s="40" t="s">
        <v>411</v>
      </c>
      <c r="L17" s="70" t="s">
        <v>415</v>
      </c>
      <c r="M17" s="184">
        <v>9000000</v>
      </c>
      <c r="N17" s="105">
        <f t="shared" ref="N17" si="2">M17/100*70</f>
        <v>6300000</v>
      </c>
      <c r="O17" s="149" t="s">
        <v>413</v>
      </c>
      <c r="P17" s="149" t="s">
        <v>335</v>
      </c>
      <c r="Q17" s="30" t="s">
        <v>84</v>
      </c>
      <c r="R17" s="150"/>
      <c r="S17" s="75" t="s">
        <v>414</v>
      </c>
      <c r="T17" s="151" t="s">
        <v>27</v>
      </c>
    </row>
    <row r="18" spans="1:20" ht="15" thickBot="1" x14ac:dyDescent="0.35">
      <c r="A18" s="29"/>
      <c r="B18" s="44"/>
      <c r="C18" s="67"/>
      <c r="D18" s="46"/>
      <c r="E18" s="47"/>
      <c r="F18" s="47"/>
      <c r="G18" s="47"/>
      <c r="H18" s="22"/>
      <c r="I18" s="68"/>
      <c r="J18" s="68"/>
      <c r="K18" s="45"/>
      <c r="L18" s="22"/>
      <c r="M18" s="152"/>
      <c r="N18" s="152"/>
      <c r="O18" s="125"/>
      <c r="P18" s="125"/>
      <c r="Q18" s="129"/>
      <c r="R18" s="129"/>
      <c r="S18" s="183"/>
      <c r="T18" s="125"/>
    </row>
    <row r="19" spans="1:20" ht="76.5" customHeight="1" x14ac:dyDescent="0.3">
      <c r="A19" s="3">
        <v>1</v>
      </c>
      <c r="B19" s="251" t="s">
        <v>206</v>
      </c>
      <c r="C19" s="253" t="s">
        <v>202</v>
      </c>
      <c r="D19" s="265" t="s">
        <v>203</v>
      </c>
      <c r="E19" s="257">
        <v>70936838</v>
      </c>
      <c r="F19" s="257">
        <v>107514851</v>
      </c>
      <c r="G19" s="257" t="s">
        <v>204</v>
      </c>
      <c r="H19" s="5" t="s">
        <v>205</v>
      </c>
      <c r="I19" s="278" t="s">
        <v>32</v>
      </c>
      <c r="J19" s="278" t="s">
        <v>24</v>
      </c>
      <c r="K19" s="5" t="s">
        <v>206</v>
      </c>
      <c r="L19" s="71" t="s">
        <v>373</v>
      </c>
      <c r="M19" s="119">
        <v>6000000</v>
      </c>
      <c r="N19" s="165">
        <f t="shared" ref="N19:N23" si="3">M19/100*70</f>
        <v>4200000</v>
      </c>
      <c r="O19" s="154" t="s">
        <v>120</v>
      </c>
      <c r="P19" s="154" t="s">
        <v>201</v>
      </c>
      <c r="Q19" s="155"/>
      <c r="R19" s="155"/>
      <c r="S19" s="110"/>
      <c r="T19" s="156"/>
    </row>
    <row r="20" spans="1:20" ht="76.5" customHeight="1" x14ac:dyDescent="0.3">
      <c r="A20" s="58">
        <v>2</v>
      </c>
      <c r="B20" s="298"/>
      <c r="C20" s="299"/>
      <c r="D20" s="300"/>
      <c r="E20" s="281"/>
      <c r="F20" s="281"/>
      <c r="G20" s="281"/>
      <c r="H20" s="59" t="s">
        <v>376</v>
      </c>
      <c r="I20" s="279"/>
      <c r="J20" s="279"/>
      <c r="K20" s="59" t="s">
        <v>206</v>
      </c>
      <c r="L20" s="72" t="s">
        <v>377</v>
      </c>
      <c r="M20" s="167">
        <v>3000000</v>
      </c>
      <c r="N20" s="157">
        <f t="shared" si="3"/>
        <v>2100000</v>
      </c>
      <c r="O20" s="171" t="s">
        <v>309</v>
      </c>
      <c r="P20" s="171" t="s">
        <v>310</v>
      </c>
      <c r="Q20" s="169"/>
      <c r="R20" s="26" t="s">
        <v>84</v>
      </c>
      <c r="S20" s="133" t="s">
        <v>486</v>
      </c>
      <c r="T20" s="170" t="s">
        <v>27</v>
      </c>
    </row>
    <row r="21" spans="1:20" ht="76.5" customHeight="1" x14ac:dyDescent="0.3">
      <c r="A21" s="58">
        <v>3</v>
      </c>
      <c r="B21" s="298"/>
      <c r="C21" s="299"/>
      <c r="D21" s="300"/>
      <c r="E21" s="281"/>
      <c r="F21" s="281"/>
      <c r="G21" s="281"/>
      <c r="H21" s="59" t="s">
        <v>374</v>
      </c>
      <c r="I21" s="279"/>
      <c r="J21" s="279"/>
      <c r="K21" s="59" t="s">
        <v>206</v>
      </c>
      <c r="L21" s="72" t="s">
        <v>375</v>
      </c>
      <c r="M21" s="167">
        <v>1000000</v>
      </c>
      <c r="N21" s="157">
        <f t="shared" si="3"/>
        <v>700000</v>
      </c>
      <c r="O21" s="171" t="s">
        <v>254</v>
      </c>
      <c r="P21" s="171" t="s">
        <v>369</v>
      </c>
      <c r="Q21" s="169"/>
      <c r="R21" s="169"/>
      <c r="S21" s="133" t="s">
        <v>368</v>
      </c>
      <c r="T21" s="170" t="s">
        <v>27</v>
      </c>
    </row>
    <row r="22" spans="1:20" ht="98.25" customHeight="1" x14ac:dyDescent="0.3">
      <c r="A22" s="6">
        <v>4</v>
      </c>
      <c r="B22" s="263"/>
      <c r="C22" s="264"/>
      <c r="D22" s="266"/>
      <c r="E22" s="268"/>
      <c r="F22" s="268"/>
      <c r="G22" s="268"/>
      <c r="H22" s="8" t="s">
        <v>370</v>
      </c>
      <c r="I22" s="279"/>
      <c r="J22" s="279"/>
      <c r="K22" s="8" t="s">
        <v>206</v>
      </c>
      <c r="L22" s="73" t="s">
        <v>371</v>
      </c>
      <c r="M22" s="157">
        <v>2600000</v>
      </c>
      <c r="N22" s="157">
        <f t="shared" si="3"/>
        <v>1820000</v>
      </c>
      <c r="O22" s="158" t="s">
        <v>253</v>
      </c>
      <c r="P22" s="158" t="s">
        <v>372</v>
      </c>
      <c r="Q22" s="159"/>
      <c r="R22" s="159"/>
      <c r="S22" s="131" t="s">
        <v>475</v>
      </c>
      <c r="T22" s="160" t="s">
        <v>27</v>
      </c>
    </row>
    <row r="23" spans="1:20" ht="87" customHeight="1" thickBot="1" x14ac:dyDescent="0.35">
      <c r="A23" s="14">
        <v>5</v>
      </c>
      <c r="B23" s="252"/>
      <c r="C23" s="254"/>
      <c r="D23" s="267"/>
      <c r="E23" s="258"/>
      <c r="F23" s="258"/>
      <c r="G23" s="258"/>
      <c r="H23" s="65" t="s">
        <v>366</v>
      </c>
      <c r="I23" s="280"/>
      <c r="J23" s="280"/>
      <c r="K23" s="65" t="s">
        <v>206</v>
      </c>
      <c r="L23" s="74" t="s">
        <v>367</v>
      </c>
      <c r="M23" s="121">
        <v>3600000</v>
      </c>
      <c r="N23" s="121">
        <f t="shared" si="3"/>
        <v>2520000</v>
      </c>
      <c r="O23" s="180" t="s">
        <v>254</v>
      </c>
      <c r="P23" s="180" t="s">
        <v>369</v>
      </c>
      <c r="Q23" s="181"/>
      <c r="R23" s="181"/>
      <c r="S23" s="132" t="s">
        <v>368</v>
      </c>
      <c r="T23" s="182" t="s">
        <v>27</v>
      </c>
    </row>
    <row r="24" spans="1:20" ht="15" thickBot="1" x14ac:dyDescent="0.35">
      <c r="A24" s="29"/>
      <c r="B24" s="44"/>
      <c r="C24" s="67"/>
      <c r="D24" s="46"/>
      <c r="E24" s="47"/>
      <c r="F24" s="47"/>
      <c r="G24" s="47"/>
      <c r="H24" s="45"/>
      <c r="I24" s="47"/>
      <c r="J24" s="47"/>
      <c r="K24" s="45"/>
      <c r="L24" s="45"/>
      <c r="M24" s="152"/>
      <c r="N24" s="172"/>
      <c r="O24" s="153"/>
      <c r="P24" s="153"/>
      <c r="Q24" s="129"/>
      <c r="R24" s="129"/>
      <c r="S24" s="185"/>
      <c r="T24" s="125"/>
    </row>
    <row r="25" spans="1:20" ht="160.5" customHeight="1" thickBot="1" x14ac:dyDescent="0.35">
      <c r="A25" s="38">
        <v>1</v>
      </c>
      <c r="B25" s="39" t="s">
        <v>169</v>
      </c>
      <c r="C25" s="75" t="s">
        <v>316</v>
      </c>
      <c r="D25" s="41" t="s">
        <v>317</v>
      </c>
      <c r="E25" s="42">
        <v>75034255</v>
      </c>
      <c r="F25" s="42">
        <v>102326690</v>
      </c>
      <c r="G25" s="42">
        <v>600049094</v>
      </c>
      <c r="H25" s="40" t="s">
        <v>318</v>
      </c>
      <c r="I25" s="42" t="s">
        <v>32</v>
      </c>
      <c r="J25" s="42" t="s">
        <v>24</v>
      </c>
      <c r="K25" s="40" t="s">
        <v>169</v>
      </c>
      <c r="L25" s="76" t="s">
        <v>319</v>
      </c>
      <c r="M25" s="105">
        <v>20000000</v>
      </c>
      <c r="N25" s="105">
        <f>M25/100*70</f>
        <v>14000000</v>
      </c>
      <c r="O25" s="149" t="s">
        <v>120</v>
      </c>
      <c r="P25" s="149" t="s">
        <v>120</v>
      </c>
      <c r="Q25" s="30" t="s">
        <v>84</v>
      </c>
      <c r="R25" s="150"/>
      <c r="S25" s="186" t="s">
        <v>320</v>
      </c>
      <c r="T25" s="151" t="s">
        <v>27</v>
      </c>
    </row>
    <row r="26" spans="1:20" ht="15" thickBot="1" x14ac:dyDescent="0.35">
      <c r="A26" s="29"/>
      <c r="B26" s="44"/>
      <c r="C26" s="67"/>
      <c r="D26" s="46"/>
      <c r="E26" s="47"/>
      <c r="F26" s="47"/>
      <c r="G26" s="68"/>
      <c r="H26" s="45"/>
      <c r="I26" s="47"/>
      <c r="J26" s="47"/>
      <c r="K26" s="45"/>
      <c r="L26" s="45"/>
      <c r="M26" s="152"/>
      <c r="N26" s="152"/>
      <c r="O26" s="153"/>
      <c r="P26" s="153"/>
      <c r="Q26" s="129"/>
      <c r="R26" s="129"/>
      <c r="S26" s="185"/>
      <c r="T26" s="125"/>
    </row>
    <row r="27" spans="1:20" ht="409.5" customHeight="1" thickBot="1" x14ac:dyDescent="0.35">
      <c r="A27" s="38">
        <v>1</v>
      </c>
      <c r="B27" s="39" t="s">
        <v>304</v>
      </c>
      <c r="C27" s="75" t="s">
        <v>305</v>
      </c>
      <c r="D27" s="41" t="s">
        <v>306</v>
      </c>
      <c r="E27" s="42">
        <v>70933057</v>
      </c>
      <c r="F27" s="42">
        <v>102326720</v>
      </c>
      <c r="G27" s="42">
        <v>600049108</v>
      </c>
      <c r="H27" s="21" t="s">
        <v>307</v>
      </c>
      <c r="I27" s="42" t="s">
        <v>23</v>
      </c>
      <c r="J27" s="42" t="s">
        <v>24</v>
      </c>
      <c r="K27" s="77" t="s">
        <v>304</v>
      </c>
      <c r="L27" s="78" t="s">
        <v>308</v>
      </c>
      <c r="M27" s="105">
        <v>80000000</v>
      </c>
      <c r="N27" s="105">
        <f>M27/100*70</f>
        <v>56000000</v>
      </c>
      <c r="O27" s="149" t="s">
        <v>334</v>
      </c>
      <c r="P27" s="149" t="s">
        <v>440</v>
      </c>
      <c r="Q27" s="30" t="s">
        <v>441</v>
      </c>
      <c r="R27" s="150"/>
      <c r="S27" s="75" t="s">
        <v>439</v>
      </c>
      <c r="T27" s="151" t="s">
        <v>246</v>
      </c>
    </row>
    <row r="28" spans="1:20" ht="15.75" customHeight="1" thickBot="1" x14ac:dyDescent="0.35">
      <c r="A28" s="29"/>
      <c r="B28" s="44"/>
      <c r="C28" s="67"/>
      <c r="D28" s="46"/>
      <c r="E28" s="47"/>
      <c r="F28" s="47"/>
      <c r="G28" s="47"/>
      <c r="H28" s="22"/>
      <c r="I28" s="47"/>
      <c r="J28" s="47"/>
      <c r="K28" s="69"/>
      <c r="L28" s="79"/>
      <c r="M28" s="152"/>
      <c r="N28" s="152"/>
      <c r="O28" s="153"/>
      <c r="P28" s="153"/>
      <c r="Q28" s="129"/>
      <c r="R28" s="129"/>
      <c r="S28" s="185"/>
      <c r="T28" s="125"/>
    </row>
    <row r="29" spans="1:20" ht="117" customHeight="1" thickBot="1" x14ac:dyDescent="0.35">
      <c r="A29" s="38">
        <v>1</v>
      </c>
      <c r="B29" s="39" t="s">
        <v>384</v>
      </c>
      <c r="C29" s="75" t="s">
        <v>385</v>
      </c>
      <c r="D29" s="41" t="s">
        <v>386</v>
      </c>
      <c r="E29" s="42">
        <v>70988102</v>
      </c>
      <c r="F29" s="42">
        <v>102326746</v>
      </c>
      <c r="G29" s="42">
        <v>600049116</v>
      </c>
      <c r="H29" s="21" t="s">
        <v>387</v>
      </c>
      <c r="I29" s="42" t="s">
        <v>23</v>
      </c>
      <c r="J29" s="42" t="s">
        <v>24</v>
      </c>
      <c r="K29" s="77" t="s">
        <v>384</v>
      </c>
      <c r="L29" s="80" t="s">
        <v>388</v>
      </c>
      <c r="M29" s="105">
        <v>400000</v>
      </c>
      <c r="N29" s="105">
        <f>M29/100*70</f>
        <v>280000</v>
      </c>
      <c r="O29" s="149" t="s">
        <v>389</v>
      </c>
      <c r="P29" s="149" t="s">
        <v>389</v>
      </c>
      <c r="Q29" s="150"/>
      <c r="R29" s="150"/>
      <c r="S29" s="187" t="s">
        <v>390</v>
      </c>
      <c r="T29" s="151" t="s">
        <v>27</v>
      </c>
    </row>
    <row r="30" spans="1:20" ht="15.75" customHeight="1" thickBot="1" x14ac:dyDescent="0.35"/>
    <row r="31" spans="1:20" ht="137.25" customHeight="1" x14ac:dyDescent="0.3">
      <c r="A31" s="3">
        <v>1</v>
      </c>
      <c r="B31" s="251" t="s">
        <v>226</v>
      </c>
      <c r="C31" s="253" t="s">
        <v>68</v>
      </c>
      <c r="D31" s="265" t="s">
        <v>69</v>
      </c>
      <c r="E31" s="257">
        <v>71294473</v>
      </c>
      <c r="F31" s="257">
        <v>181080958</v>
      </c>
      <c r="G31" s="249">
        <v>691009651</v>
      </c>
      <c r="H31" s="5" t="s">
        <v>70</v>
      </c>
      <c r="I31" s="4" t="s">
        <v>32</v>
      </c>
      <c r="J31" s="4" t="s">
        <v>24</v>
      </c>
      <c r="K31" s="5" t="s">
        <v>71</v>
      </c>
      <c r="L31" s="50" t="s">
        <v>72</v>
      </c>
      <c r="M31" s="119">
        <v>1000000</v>
      </c>
      <c r="N31" s="119">
        <f t="shared" ref="N31:N38" si="4">M31/100*70</f>
        <v>700000</v>
      </c>
      <c r="O31" s="188">
        <v>2020</v>
      </c>
      <c r="P31" s="188">
        <v>2024</v>
      </c>
      <c r="Q31" s="155"/>
      <c r="R31" s="155"/>
      <c r="S31" s="110"/>
      <c r="T31" s="156" t="s">
        <v>27</v>
      </c>
    </row>
    <row r="32" spans="1:20" ht="72.75" customHeight="1" x14ac:dyDescent="0.3">
      <c r="A32" s="6">
        <v>2</v>
      </c>
      <c r="B32" s="263"/>
      <c r="C32" s="264"/>
      <c r="D32" s="266"/>
      <c r="E32" s="268"/>
      <c r="F32" s="268"/>
      <c r="G32" s="305"/>
      <c r="H32" s="8" t="s">
        <v>73</v>
      </c>
      <c r="I32" s="7" t="s">
        <v>32</v>
      </c>
      <c r="J32" s="7" t="s">
        <v>24</v>
      </c>
      <c r="K32" s="8" t="s">
        <v>71</v>
      </c>
      <c r="L32" s="81" t="s">
        <v>237</v>
      </c>
      <c r="M32" s="157">
        <v>500000</v>
      </c>
      <c r="N32" s="157">
        <f t="shared" si="4"/>
        <v>350000</v>
      </c>
      <c r="O32" s="189">
        <v>2020</v>
      </c>
      <c r="P32" s="189">
        <v>2023</v>
      </c>
      <c r="Q32" s="159"/>
      <c r="R32" s="159"/>
      <c r="S32" s="112"/>
      <c r="T32" s="160" t="s">
        <v>27</v>
      </c>
    </row>
    <row r="33" spans="1:20" ht="76.5" customHeight="1" x14ac:dyDescent="0.3">
      <c r="A33" s="6">
        <v>3</v>
      </c>
      <c r="B33" s="263"/>
      <c r="C33" s="264"/>
      <c r="D33" s="266"/>
      <c r="E33" s="268"/>
      <c r="F33" s="268"/>
      <c r="G33" s="305"/>
      <c r="H33" s="8" t="s">
        <v>74</v>
      </c>
      <c r="I33" s="7" t="s">
        <v>32</v>
      </c>
      <c r="J33" s="7" t="s">
        <v>24</v>
      </c>
      <c r="K33" s="8" t="s">
        <v>71</v>
      </c>
      <c r="L33" s="12" t="s">
        <v>75</v>
      </c>
      <c r="M33" s="157">
        <v>100000</v>
      </c>
      <c r="N33" s="157">
        <f t="shared" si="4"/>
        <v>70000</v>
      </c>
      <c r="O33" s="189">
        <v>2020</v>
      </c>
      <c r="P33" s="189">
        <v>2023</v>
      </c>
      <c r="Q33" s="159"/>
      <c r="R33" s="159"/>
      <c r="S33" s="112"/>
      <c r="T33" s="160" t="s">
        <v>27</v>
      </c>
    </row>
    <row r="34" spans="1:20" ht="137.25" customHeight="1" x14ac:dyDescent="0.3">
      <c r="A34" s="62">
        <v>4</v>
      </c>
      <c r="B34" s="283"/>
      <c r="C34" s="338"/>
      <c r="D34" s="313"/>
      <c r="E34" s="282"/>
      <c r="F34" s="282"/>
      <c r="G34" s="339"/>
      <c r="H34" s="8" t="s">
        <v>76</v>
      </c>
      <c r="I34" s="7" t="s">
        <v>32</v>
      </c>
      <c r="J34" s="7" t="s">
        <v>24</v>
      </c>
      <c r="K34" s="8" t="s">
        <v>71</v>
      </c>
      <c r="L34" s="12" t="s">
        <v>77</v>
      </c>
      <c r="M34" s="157">
        <v>1000000</v>
      </c>
      <c r="N34" s="157">
        <f t="shared" si="4"/>
        <v>700000</v>
      </c>
      <c r="O34" s="189">
        <v>2021</v>
      </c>
      <c r="P34" s="189">
        <v>2024</v>
      </c>
      <c r="Q34" s="159"/>
      <c r="R34" s="159"/>
      <c r="S34" s="112"/>
      <c r="T34" s="160" t="s">
        <v>27</v>
      </c>
    </row>
    <row r="35" spans="1:20" ht="78.75" customHeight="1" x14ac:dyDescent="0.3">
      <c r="A35" s="62">
        <v>5</v>
      </c>
      <c r="B35" s="283"/>
      <c r="C35" s="338"/>
      <c r="D35" s="313"/>
      <c r="E35" s="282"/>
      <c r="F35" s="282"/>
      <c r="G35" s="339"/>
      <c r="H35" s="61" t="s">
        <v>262</v>
      </c>
      <c r="I35" s="51" t="s">
        <v>32</v>
      </c>
      <c r="J35" s="51" t="s">
        <v>24</v>
      </c>
      <c r="K35" s="61" t="s">
        <v>71</v>
      </c>
      <c r="L35" s="83" t="s">
        <v>263</v>
      </c>
      <c r="M35" s="172">
        <v>500000</v>
      </c>
      <c r="N35" s="172">
        <f t="shared" si="4"/>
        <v>350000</v>
      </c>
      <c r="O35" s="190">
        <v>2022</v>
      </c>
      <c r="P35" s="190">
        <v>2027</v>
      </c>
      <c r="Q35" s="174"/>
      <c r="R35" s="174"/>
      <c r="S35" s="191" t="s">
        <v>273</v>
      </c>
      <c r="T35" s="175" t="s">
        <v>27</v>
      </c>
    </row>
    <row r="36" spans="1:20" ht="72.75" customHeight="1" x14ac:dyDescent="0.3">
      <c r="A36" s="62">
        <v>6</v>
      </c>
      <c r="B36" s="283"/>
      <c r="C36" s="338"/>
      <c r="D36" s="313"/>
      <c r="E36" s="282"/>
      <c r="F36" s="282"/>
      <c r="G36" s="339"/>
      <c r="H36" s="63" t="s">
        <v>264</v>
      </c>
      <c r="I36" s="82" t="s">
        <v>32</v>
      </c>
      <c r="J36" s="82" t="s">
        <v>24</v>
      </c>
      <c r="K36" s="63" t="s">
        <v>71</v>
      </c>
      <c r="L36" s="64" t="s">
        <v>265</v>
      </c>
      <c r="M36" s="176">
        <v>40000</v>
      </c>
      <c r="N36" s="176">
        <f t="shared" si="4"/>
        <v>28000</v>
      </c>
      <c r="O36" s="192">
        <v>2022</v>
      </c>
      <c r="P36" s="192">
        <v>2027</v>
      </c>
      <c r="Q36" s="178"/>
      <c r="R36" s="178"/>
      <c r="S36" s="193" t="s">
        <v>266</v>
      </c>
      <c r="T36" s="179" t="s">
        <v>27</v>
      </c>
    </row>
    <row r="37" spans="1:20" ht="83.25" customHeight="1" x14ac:dyDescent="0.3">
      <c r="A37" s="62">
        <v>7</v>
      </c>
      <c r="B37" s="283"/>
      <c r="C37" s="338"/>
      <c r="D37" s="313"/>
      <c r="E37" s="282"/>
      <c r="F37" s="282"/>
      <c r="G37" s="339"/>
      <c r="H37" s="63" t="s">
        <v>267</v>
      </c>
      <c r="I37" s="82" t="s">
        <v>32</v>
      </c>
      <c r="J37" s="82" t="s">
        <v>24</v>
      </c>
      <c r="K37" s="63" t="s">
        <v>71</v>
      </c>
      <c r="L37" s="84" t="s">
        <v>268</v>
      </c>
      <c r="M37" s="176">
        <v>80000</v>
      </c>
      <c r="N37" s="176">
        <f t="shared" si="4"/>
        <v>56000</v>
      </c>
      <c r="O37" s="192">
        <v>2022</v>
      </c>
      <c r="P37" s="192">
        <v>2027</v>
      </c>
      <c r="Q37" s="178"/>
      <c r="R37" s="178"/>
      <c r="S37" s="193" t="s">
        <v>269</v>
      </c>
      <c r="T37" s="179" t="s">
        <v>27</v>
      </c>
    </row>
    <row r="38" spans="1:20" ht="69.599999999999994" thickBot="1" x14ac:dyDescent="0.35">
      <c r="A38" s="14">
        <v>8</v>
      </c>
      <c r="B38" s="252"/>
      <c r="C38" s="254"/>
      <c r="D38" s="267"/>
      <c r="E38" s="258"/>
      <c r="F38" s="258"/>
      <c r="G38" s="250"/>
      <c r="H38" s="65" t="s">
        <v>270</v>
      </c>
      <c r="I38" s="16" t="s">
        <v>32</v>
      </c>
      <c r="J38" s="16" t="s">
        <v>24</v>
      </c>
      <c r="K38" s="65" t="s">
        <v>71</v>
      </c>
      <c r="L38" s="66" t="s">
        <v>271</v>
      </c>
      <c r="M38" s="121">
        <v>2500000</v>
      </c>
      <c r="N38" s="121">
        <f t="shared" si="4"/>
        <v>1750000</v>
      </c>
      <c r="O38" s="194">
        <v>2022</v>
      </c>
      <c r="P38" s="194">
        <v>2027</v>
      </c>
      <c r="Q38" s="17" t="s">
        <v>84</v>
      </c>
      <c r="R38" s="181"/>
      <c r="S38" s="195" t="s">
        <v>272</v>
      </c>
      <c r="T38" s="182" t="s">
        <v>27</v>
      </c>
    </row>
    <row r="39" spans="1:20" ht="15.75" customHeight="1" thickBot="1" x14ac:dyDescent="0.35"/>
    <row r="40" spans="1:20" ht="69" x14ac:dyDescent="0.3">
      <c r="A40" s="3">
        <v>1</v>
      </c>
      <c r="B40" s="251" t="s">
        <v>230</v>
      </c>
      <c r="C40" s="253" t="s">
        <v>141</v>
      </c>
      <c r="D40" s="265" t="s">
        <v>139</v>
      </c>
      <c r="E40" s="257">
        <v>75034085</v>
      </c>
      <c r="F40" s="257">
        <v>181006758</v>
      </c>
      <c r="G40" s="257" t="s">
        <v>142</v>
      </c>
      <c r="H40" s="5" t="s">
        <v>143</v>
      </c>
      <c r="I40" s="4" t="s">
        <v>32</v>
      </c>
      <c r="J40" s="4" t="s">
        <v>24</v>
      </c>
      <c r="K40" s="5" t="s">
        <v>24</v>
      </c>
      <c r="L40" s="50" t="s">
        <v>174</v>
      </c>
      <c r="M40" s="119">
        <v>5000000</v>
      </c>
      <c r="N40" s="119">
        <f t="shared" ref="N40:N42" si="5">M40/100*70</f>
        <v>3500000</v>
      </c>
      <c r="O40" s="154" t="s">
        <v>117</v>
      </c>
      <c r="P40" s="154" t="s">
        <v>116</v>
      </c>
      <c r="Q40" s="155"/>
      <c r="R40" s="155"/>
      <c r="S40" s="110"/>
      <c r="T40" s="156"/>
    </row>
    <row r="41" spans="1:20" ht="69" x14ac:dyDescent="0.3">
      <c r="A41" s="6">
        <v>2</v>
      </c>
      <c r="B41" s="263"/>
      <c r="C41" s="264"/>
      <c r="D41" s="266"/>
      <c r="E41" s="268"/>
      <c r="F41" s="268"/>
      <c r="G41" s="268"/>
      <c r="H41" s="8" t="s">
        <v>144</v>
      </c>
      <c r="I41" s="7" t="s">
        <v>32</v>
      </c>
      <c r="J41" s="7" t="s">
        <v>24</v>
      </c>
      <c r="K41" s="8" t="s">
        <v>24</v>
      </c>
      <c r="L41" s="12" t="s">
        <v>175</v>
      </c>
      <c r="M41" s="157">
        <v>5000000</v>
      </c>
      <c r="N41" s="157">
        <f t="shared" si="5"/>
        <v>3500000</v>
      </c>
      <c r="O41" s="158" t="s">
        <v>117</v>
      </c>
      <c r="P41" s="158" t="s">
        <v>116</v>
      </c>
      <c r="Q41" s="10"/>
      <c r="R41" s="159"/>
      <c r="S41" s="112"/>
      <c r="T41" s="160"/>
    </row>
    <row r="42" spans="1:20" ht="83.25" customHeight="1" x14ac:dyDescent="0.3">
      <c r="A42" s="6">
        <v>3</v>
      </c>
      <c r="B42" s="263"/>
      <c r="C42" s="264"/>
      <c r="D42" s="266"/>
      <c r="E42" s="268"/>
      <c r="F42" s="268"/>
      <c r="G42" s="268"/>
      <c r="H42" s="8" t="s">
        <v>145</v>
      </c>
      <c r="I42" s="7" t="s">
        <v>32</v>
      </c>
      <c r="J42" s="7" t="s">
        <v>24</v>
      </c>
      <c r="K42" s="8" t="s">
        <v>24</v>
      </c>
      <c r="L42" s="85" t="s">
        <v>176</v>
      </c>
      <c r="M42" s="157">
        <v>150000</v>
      </c>
      <c r="N42" s="157">
        <f t="shared" si="5"/>
        <v>105000</v>
      </c>
      <c r="O42" s="158" t="s">
        <v>115</v>
      </c>
      <c r="P42" s="158" t="s">
        <v>116</v>
      </c>
      <c r="Q42" s="159"/>
      <c r="R42" s="159"/>
      <c r="S42" s="131"/>
      <c r="T42" s="160"/>
    </row>
    <row r="43" spans="1:20" ht="69.599999999999994" thickBot="1" x14ac:dyDescent="0.35">
      <c r="A43" s="14">
        <v>4</v>
      </c>
      <c r="B43" s="252"/>
      <c r="C43" s="254"/>
      <c r="D43" s="267"/>
      <c r="E43" s="258"/>
      <c r="F43" s="258"/>
      <c r="G43" s="258"/>
      <c r="H43" s="65" t="s">
        <v>146</v>
      </c>
      <c r="I43" s="16" t="s">
        <v>32</v>
      </c>
      <c r="J43" s="16" t="s">
        <v>24</v>
      </c>
      <c r="K43" s="65" t="s">
        <v>24</v>
      </c>
      <c r="L43" s="66" t="s">
        <v>177</v>
      </c>
      <c r="M43" s="121">
        <v>100000</v>
      </c>
      <c r="N43" s="121">
        <f t="shared" ref="N43:N46" si="6">M43/100*70</f>
        <v>70000</v>
      </c>
      <c r="O43" s="180" t="s">
        <v>115</v>
      </c>
      <c r="P43" s="180" t="s">
        <v>116</v>
      </c>
      <c r="Q43" s="181"/>
      <c r="R43" s="181"/>
      <c r="S43" s="132"/>
      <c r="T43" s="182"/>
    </row>
    <row r="44" spans="1:20" ht="15" thickBot="1" x14ac:dyDescent="0.35">
      <c r="A44" s="29"/>
      <c r="B44" s="44"/>
      <c r="C44" s="67"/>
      <c r="D44" s="46"/>
      <c r="E44" s="47"/>
      <c r="F44" s="47"/>
      <c r="G44" s="47"/>
      <c r="H44" s="45"/>
      <c r="I44" s="47"/>
      <c r="J44" s="47"/>
      <c r="K44" s="45"/>
      <c r="L44" s="48"/>
      <c r="M44" s="152"/>
      <c r="N44" s="176"/>
      <c r="O44" s="153"/>
      <c r="P44" s="153"/>
      <c r="Q44" s="129"/>
      <c r="R44" s="129"/>
      <c r="S44" s="67"/>
      <c r="T44" s="125"/>
    </row>
    <row r="45" spans="1:20" ht="77.25" customHeight="1" x14ac:dyDescent="0.3">
      <c r="A45" s="86">
        <v>1</v>
      </c>
      <c r="B45" s="269" t="s">
        <v>321</v>
      </c>
      <c r="C45" s="272" t="s">
        <v>325</v>
      </c>
      <c r="D45" s="275" t="s">
        <v>322</v>
      </c>
      <c r="E45" s="278">
        <v>75034981</v>
      </c>
      <c r="F45" s="278">
        <v>107514389</v>
      </c>
      <c r="G45" s="278">
        <v>600049132</v>
      </c>
      <c r="H45" s="87" t="s">
        <v>323</v>
      </c>
      <c r="I45" s="278" t="s">
        <v>32</v>
      </c>
      <c r="J45" s="278" t="s">
        <v>24</v>
      </c>
      <c r="K45" s="272" t="s">
        <v>324</v>
      </c>
      <c r="L45" s="88" t="s">
        <v>326</v>
      </c>
      <c r="M45" s="165">
        <v>10000000</v>
      </c>
      <c r="N45" s="165">
        <f t="shared" si="6"/>
        <v>7000000</v>
      </c>
      <c r="O45" s="166" t="s">
        <v>327</v>
      </c>
      <c r="P45" s="166" t="s">
        <v>310</v>
      </c>
      <c r="Q45" s="89" t="s">
        <v>84</v>
      </c>
      <c r="R45" s="196"/>
      <c r="S45" s="134" t="s">
        <v>328</v>
      </c>
      <c r="T45" s="197" t="s">
        <v>27</v>
      </c>
    </row>
    <row r="46" spans="1:20" ht="77.25" customHeight="1" thickBot="1" x14ac:dyDescent="0.35">
      <c r="A46" s="14">
        <v>2</v>
      </c>
      <c r="B46" s="271"/>
      <c r="C46" s="274"/>
      <c r="D46" s="277"/>
      <c r="E46" s="280"/>
      <c r="F46" s="280"/>
      <c r="G46" s="280"/>
      <c r="H46" s="65" t="s">
        <v>437</v>
      </c>
      <c r="I46" s="280"/>
      <c r="J46" s="280"/>
      <c r="K46" s="274"/>
      <c r="L46" s="65" t="s">
        <v>437</v>
      </c>
      <c r="M46" s="121">
        <v>2000000</v>
      </c>
      <c r="N46" s="121">
        <f t="shared" si="6"/>
        <v>1400000</v>
      </c>
      <c r="O46" s="180" t="s">
        <v>438</v>
      </c>
      <c r="P46" s="180" t="s">
        <v>372</v>
      </c>
      <c r="Q46" s="17"/>
      <c r="R46" s="181"/>
      <c r="S46" s="132"/>
      <c r="T46" s="182" t="s">
        <v>27</v>
      </c>
    </row>
    <row r="47" spans="1:20" ht="15" thickBot="1" x14ac:dyDescent="0.35"/>
    <row r="48" spans="1:20" ht="69" x14ac:dyDescent="0.3">
      <c r="A48" s="3">
        <v>1</v>
      </c>
      <c r="B48" s="251" t="s">
        <v>113</v>
      </c>
      <c r="C48" s="253" t="s">
        <v>352</v>
      </c>
      <c r="D48" s="265" t="s">
        <v>353</v>
      </c>
      <c r="E48" s="257">
        <v>71009914</v>
      </c>
      <c r="F48" s="257">
        <v>150053843</v>
      </c>
      <c r="G48" s="249">
        <v>600049141</v>
      </c>
      <c r="H48" s="5" t="s">
        <v>303</v>
      </c>
      <c r="I48" s="4" t="s">
        <v>32</v>
      </c>
      <c r="J48" s="4" t="s">
        <v>24</v>
      </c>
      <c r="K48" s="5" t="s">
        <v>113</v>
      </c>
      <c r="L48" s="50" t="s">
        <v>247</v>
      </c>
      <c r="M48" s="119">
        <v>3000000</v>
      </c>
      <c r="N48" s="119">
        <f t="shared" ref="N48:N51" si="7">M48/100*70</f>
        <v>2100000</v>
      </c>
      <c r="O48" s="154" t="s">
        <v>248</v>
      </c>
      <c r="P48" s="154" t="s">
        <v>249</v>
      </c>
      <c r="Q48" s="155"/>
      <c r="R48" s="28"/>
      <c r="S48" s="130" t="s">
        <v>250</v>
      </c>
      <c r="T48" s="156" t="s">
        <v>27</v>
      </c>
    </row>
    <row r="49" spans="1:20" ht="69.599999999999994" thickBot="1" x14ac:dyDescent="0.35">
      <c r="A49" s="14">
        <v>2</v>
      </c>
      <c r="B49" s="252"/>
      <c r="C49" s="254"/>
      <c r="D49" s="267"/>
      <c r="E49" s="258"/>
      <c r="F49" s="258"/>
      <c r="G49" s="250"/>
      <c r="H49" s="66" t="s">
        <v>251</v>
      </c>
      <c r="I49" s="16" t="s">
        <v>32</v>
      </c>
      <c r="J49" s="16" t="s">
        <v>24</v>
      </c>
      <c r="K49" s="65" t="s">
        <v>113</v>
      </c>
      <c r="L49" s="66" t="s">
        <v>252</v>
      </c>
      <c r="M49" s="121">
        <v>3000000</v>
      </c>
      <c r="N49" s="121">
        <f t="shared" si="7"/>
        <v>2100000</v>
      </c>
      <c r="O49" s="180" t="s">
        <v>253</v>
      </c>
      <c r="P49" s="180" t="s">
        <v>254</v>
      </c>
      <c r="Q49" s="181"/>
      <c r="R49" s="17" t="s">
        <v>84</v>
      </c>
      <c r="S49" s="132" t="s">
        <v>250</v>
      </c>
      <c r="T49" s="182" t="s">
        <v>27</v>
      </c>
    </row>
    <row r="50" spans="1:20" ht="15" thickBot="1" x14ac:dyDescent="0.35">
      <c r="A50" s="29"/>
      <c r="B50" s="44"/>
      <c r="C50" s="67"/>
      <c r="D50" s="46"/>
      <c r="E50" s="47"/>
      <c r="F50" s="47"/>
      <c r="G50" s="68"/>
      <c r="H50" s="48"/>
      <c r="I50" s="47"/>
      <c r="J50" s="47"/>
      <c r="K50" s="45"/>
      <c r="L50" s="48"/>
      <c r="M50" s="152"/>
      <c r="N50" s="176"/>
      <c r="O50" s="153"/>
      <c r="P50" s="153"/>
      <c r="Q50" s="129"/>
      <c r="R50" s="29"/>
      <c r="S50" s="67"/>
      <c r="T50" s="125"/>
    </row>
    <row r="51" spans="1:20" ht="139.5" customHeight="1" thickBot="1" x14ac:dyDescent="0.35">
      <c r="A51" s="38">
        <v>1</v>
      </c>
      <c r="B51" s="39" t="s">
        <v>476</v>
      </c>
      <c r="C51" s="75" t="s">
        <v>477</v>
      </c>
      <c r="D51" s="41" t="s">
        <v>478</v>
      </c>
      <c r="E51" s="122">
        <v>71007245</v>
      </c>
      <c r="F51" s="122">
        <v>181097109</v>
      </c>
      <c r="G51" s="122">
        <v>600049159</v>
      </c>
      <c r="H51" s="21" t="s">
        <v>479</v>
      </c>
      <c r="I51" s="42" t="s">
        <v>480</v>
      </c>
      <c r="J51" s="42" t="s">
        <v>24</v>
      </c>
      <c r="K51" s="40" t="s">
        <v>476</v>
      </c>
      <c r="L51" s="43" t="s">
        <v>481</v>
      </c>
      <c r="M51" s="105">
        <v>150000</v>
      </c>
      <c r="N51" s="105">
        <f t="shared" si="7"/>
        <v>105000</v>
      </c>
      <c r="O51" s="149" t="s">
        <v>482</v>
      </c>
      <c r="P51" s="149" t="s">
        <v>483</v>
      </c>
      <c r="Q51" s="150"/>
      <c r="R51" s="30"/>
      <c r="S51" s="75" t="s">
        <v>470</v>
      </c>
      <c r="T51" s="151" t="s">
        <v>424</v>
      </c>
    </row>
    <row r="52" spans="1:20" ht="15" thickBot="1" x14ac:dyDescent="0.35"/>
    <row r="53" spans="1:20" ht="193.5" customHeight="1" thickBot="1" x14ac:dyDescent="0.35">
      <c r="A53" s="38">
        <v>1</v>
      </c>
      <c r="B53" s="39" t="s">
        <v>33</v>
      </c>
      <c r="C53" s="40" t="s">
        <v>29</v>
      </c>
      <c r="D53" s="41" t="s">
        <v>30</v>
      </c>
      <c r="E53" s="42">
        <v>6904068</v>
      </c>
      <c r="F53" s="42">
        <v>181096641</v>
      </c>
      <c r="G53" s="42" t="s">
        <v>44</v>
      </c>
      <c r="H53" s="40" t="s">
        <v>31</v>
      </c>
      <c r="I53" s="42" t="s">
        <v>32</v>
      </c>
      <c r="J53" s="42" t="s">
        <v>24</v>
      </c>
      <c r="K53" s="90" t="s">
        <v>33</v>
      </c>
      <c r="L53" s="80" t="s">
        <v>34</v>
      </c>
      <c r="M53" s="105">
        <v>60000</v>
      </c>
      <c r="N53" s="105">
        <f>M53/100*70</f>
        <v>42000</v>
      </c>
      <c r="O53" s="149" t="s">
        <v>114</v>
      </c>
      <c r="P53" s="149" t="s">
        <v>114</v>
      </c>
      <c r="Q53" s="150"/>
      <c r="R53" s="150"/>
      <c r="S53" s="75" t="s">
        <v>35</v>
      </c>
      <c r="T53" s="151"/>
    </row>
    <row r="54" spans="1:20" ht="15" thickBot="1" x14ac:dyDescent="0.35">
      <c r="A54" s="29"/>
      <c r="B54" s="44"/>
      <c r="C54" s="67"/>
      <c r="D54" s="46"/>
      <c r="E54" s="47"/>
      <c r="F54" s="47"/>
      <c r="G54" s="68"/>
      <c r="H54" s="45"/>
      <c r="I54" s="47"/>
      <c r="J54" s="47"/>
      <c r="K54" s="23"/>
      <c r="L54" s="22"/>
      <c r="M54" s="152"/>
      <c r="N54" s="165"/>
      <c r="O54" s="153"/>
      <c r="P54" s="153"/>
      <c r="Q54" s="129"/>
      <c r="R54" s="129"/>
      <c r="S54" s="67"/>
      <c r="T54" s="125"/>
    </row>
    <row r="55" spans="1:20" ht="165.75" customHeight="1" x14ac:dyDescent="0.3">
      <c r="A55" s="3">
        <v>1</v>
      </c>
      <c r="B55" s="251" t="s">
        <v>329</v>
      </c>
      <c r="C55" s="253" t="s">
        <v>330</v>
      </c>
      <c r="D55" s="265" t="s">
        <v>331</v>
      </c>
      <c r="E55" s="257">
        <v>72079754</v>
      </c>
      <c r="F55" s="257">
        <v>181032198</v>
      </c>
      <c r="G55" s="249">
        <v>691003432</v>
      </c>
      <c r="H55" s="5" t="s">
        <v>381</v>
      </c>
      <c r="I55" s="257" t="s">
        <v>32</v>
      </c>
      <c r="J55" s="257" t="s">
        <v>24</v>
      </c>
      <c r="K55" s="334" t="s">
        <v>332</v>
      </c>
      <c r="L55" s="31" t="s">
        <v>333</v>
      </c>
      <c r="M55" s="119">
        <v>1000000</v>
      </c>
      <c r="N55" s="119">
        <f t="shared" ref="N55:N56" si="8">M55/100*70</f>
        <v>700000</v>
      </c>
      <c r="O55" s="154" t="s">
        <v>382</v>
      </c>
      <c r="P55" s="154" t="s">
        <v>249</v>
      </c>
      <c r="Q55" s="28" t="s">
        <v>84</v>
      </c>
      <c r="R55" s="155"/>
      <c r="S55" s="198" t="s">
        <v>383</v>
      </c>
      <c r="T55" s="199" t="s">
        <v>27</v>
      </c>
    </row>
    <row r="56" spans="1:20" ht="104.25" customHeight="1" thickBot="1" x14ac:dyDescent="0.35">
      <c r="A56" s="14">
        <v>2</v>
      </c>
      <c r="B56" s="252"/>
      <c r="C56" s="254"/>
      <c r="D56" s="267"/>
      <c r="E56" s="258"/>
      <c r="F56" s="258"/>
      <c r="G56" s="250"/>
      <c r="H56" s="65" t="s">
        <v>425</v>
      </c>
      <c r="I56" s="258"/>
      <c r="J56" s="258"/>
      <c r="K56" s="335"/>
      <c r="L56" s="27" t="s">
        <v>427</v>
      </c>
      <c r="M56" s="121">
        <v>1300000</v>
      </c>
      <c r="N56" s="121">
        <f t="shared" si="8"/>
        <v>910000</v>
      </c>
      <c r="O56" s="180" t="s">
        <v>334</v>
      </c>
      <c r="P56" s="180" t="s">
        <v>396</v>
      </c>
      <c r="Q56" s="181"/>
      <c r="R56" s="181"/>
      <c r="S56" s="132" t="s">
        <v>426</v>
      </c>
      <c r="T56" s="182" t="s">
        <v>27</v>
      </c>
    </row>
    <row r="57" spans="1:20" ht="15" thickBot="1" x14ac:dyDescent="0.35">
      <c r="A57" s="29"/>
      <c r="B57" s="44"/>
      <c r="C57" s="67"/>
      <c r="D57" s="46"/>
      <c r="E57" s="47"/>
      <c r="F57" s="47"/>
      <c r="G57" s="68"/>
      <c r="H57" s="45"/>
      <c r="I57" s="47"/>
      <c r="J57" s="47"/>
      <c r="K57" s="23"/>
      <c r="L57" s="22"/>
      <c r="M57" s="152"/>
      <c r="N57" s="152"/>
      <c r="O57" s="153"/>
      <c r="P57" s="153"/>
      <c r="Q57" s="129"/>
      <c r="R57" s="129"/>
      <c r="S57" s="67"/>
      <c r="T57" s="125"/>
    </row>
    <row r="58" spans="1:20" ht="90" customHeight="1" thickBot="1" x14ac:dyDescent="0.35">
      <c r="A58" s="38">
        <v>1</v>
      </c>
      <c r="B58" s="39" t="s">
        <v>228</v>
      </c>
      <c r="C58" s="40" t="s">
        <v>97</v>
      </c>
      <c r="D58" s="41" t="s">
        <v>98</v>
      </c>
      <c r="E58" s="42">
        <v>70993718</v>
      </c>
      <c r="F58" s="42">
        <v>107514354</v>
      </c>
      <c r="G58" s="42" t="s">
        <v>99</v>
      </c>
      <c r="H58" s="40" t="s">
        <v>100</v>
      </c>
      <c r="I58" s="42" t="s">
        <v>32</v>
      </c>
      <c r="J58" s="42" t="s">
        <v>24</v>
      </c>
      <c r="K58" s="40" t="s">
        <v>98</v>
      </c>
      <c r="L58" s="91" t="s">
        <v>101</v>
      </c>
      <c r="M58" s="105">
        <v>11000000</v>
      </c>
      <c r="N58" s="105">
        <f>M58/100*70</f>
        <v>7700000</v>
      </c>
      <c r="O58" s="149" t="s">
        <v>313</v>
      </c>
      <c r="P58" s="149" t="s">
        <v>83</v>
      </c>
      <c r="Q58" s="30" t="s">
        <v>84</v>
      </c>
      <c r="R58" s="150"/>
      <c r="S58" s="187" t="s">
        <v>312</v>
      </c>
      <c r="T58" s="151" t="s">
        <v>246</v>
      </c>
    </row>
    <row r="59" spans="1:20" ht="15" thickBot="1" x14ac:dyDescent="0.35"/>
    <row r="60" spans="1:20" ht="105.75" customHeight="1" x14ac:dyDescent="0.3">
      <c r="A60" s="3">
        <v>1</v>
      </c>
      <c r="B60" s="251" t="s">
        <v>46</v>
      </c>
      <c r="C60" s="253" t="s">
        <v>41</v>
      </c>
      <c r="D60" s="265" t="s">
        <v>42</v>
      </c>
      <c r="E60" s="278">
        <v>71294210</v>
      </c>
      <c r="F60" s="278">
        <v>181071282</v>
      </c>
      <c r="G60" s="278" t="s">
        <v>43</v>
      </c>
      <c r="H60" s="5" t="s">
        <v>45</v>
      </c>
      <c r="I60" s="4" t="s">
        <v>32</v>
      </c>
      <c r="J60" s="4" t="s">
        <v>24</v>
      </c>
      <c r="K60" s="208" t="s">
        <v>46</v>
      </c>
      <c r="L60" s="92" t="s">
        <v>423</v>
      </c>
      <c r="M60" s="119">
        <v>4500000</v>
      </c>
      <c r="N60" s="119">
        <f>M60/100*70</f>
        <v>3150000</v>
      </c>
      <c r="O60" s="154" t="s">
        <v>471</v>
      </c>
      <c r="P60" s="154" t="s">
        <v>472</v>
      </c>
      <c r="Q60" s="155"/>
      <c r="R60" s="28"/>
      <c r="S60" s="130" t="s">
        <v>473</v>
      </c>
      <c r="T60" s="156" t="s">
        <v>27</v>
      </c>
    </row>
    <row r="61" spans="1:20" ht="80.25" customHeight="1" thickBot="1" x14ac:dyDescent="0.35">
      <c r="A61" s="14">
        <v>2</v>
      </c>
      <c r="B61" s="252"/>
      <c r="C61" s="254"/>
      <c r="D61" s="267"/>
      <c r="E61" s="280"/>
      <c r="F61" s="280"/>
      <c r="G61" s="280"/>
      <c r="H61" s="65" t="s">
        <v>48</v>
      </c>
      <c r="I61" s="16" t="s">
        <v>32</v>
      </c>
      <c r="J61" s="16" t="s">
        <v>24</v>
      </c>
      <c r="K61" s="209" t="s">
        <v>46</v>
      </c>
      <c r="L61" s="66" t="s">
        <v>405</v>
      </c>
      <c r="M61" s="121">
        <v>500000</v>
      </c>
      <c r="N61" s="121">
        <f>M61/100*70</f>
        <v>350000</v>
      </c>
      <c r="O61" s="180" t="s">
        <v>406</v>
      </c>
      <c r="P61" s="180" t="s">
        <v>372</v>
      </c>
      <c r="Q61" s="181"/>
      <c r="R61" s="181"/>
      <c r="S61" s="132" t="s">
        <v>47</v>
      </c>
      <c r="T61" s="182" t="s">
        <v>27</v>
      </c>
    </row>
    <row r="62" spans="1:20" ht="15" thickBot="1" x14ac:dyDescent="0.35"/>
    <row r="63" spans="1:20" ht="69.599999999999994" thickBot="1" x14ac:dyDescent="0.35">
      <c r="A63" s="38">
        <v>1</v>
      </c>
      <c r="B63" s="39" t="s">
        <v>119</v>
      </c>
      <c r="C63" s="40" t="s">
        <v>122</v>
      </c>
      <c r="D63" s="41" t="s">
        <v>118</v>
      </c>
      <c r="E63" s="42">
        <v>71010815</v>
      </c>
      <c r="F63" s="42">
        <v>107514460</v>
      </c>
      <c r="G63" s="93">
        <v>600048683</v>
      </c>
      <c r="H63" s="40" t="s">
        <v>123</v>
      </c>
      <c r="I63" s="42" t="s">
        <v>32</v>
      </c>
      <c r="J63" s="42" t="s">
        <v>24</v>
      </c>
      <c r="K63" s="40" t="s">
        <v>119</v>
      </c>
      <c r="L63" s="43" t="s">
        <v>126</v>
      </c>
      <c r="M63" s="105">
        <v>10000000</v>
      </c>
      <c r="N63" s="105">
        <f t="shared" ref="N63" si="9">M63/100*70</f>
        <v>7000000</v>
      </c>
      <c r="O63" s="149" t="s">
        <v>124</v>
      </c>
      <c r="P63" s="149" t="s">
        <v>125</v>
      </c>
      <c r="Q63" s="150"/>
      <c r="R63" s="30"/>
      <c r="S63" s="75" t="s">
        <v>127</v>
      </c>
      <c r="T63" s="151"/>
    </row>
    <row r="64" spans="1:20" ht="15" thickBot="1" x14ac:dyDescent="0.35"/>
    <row r="65" spans="1:20" ht="69" x14ac:dyDescent="0.3">
      <c r="A65" s="3">
        <v>1</v>
      </c>
      <c r="B65" s="251" t="s">
        <v>132</v>
      </c>
      <c r="C65" s="253" t="s">
        <v>128</v>
      </c>
      <c r="D65" s="265" t="s">
        <v>129</v>
      </c>
      <c r="E65" s="257">
        <v>21551481</v>
      </c>
      <c r="F65" s="257">
        <v>181048329</v>
      </c>
      <c r="G65" s="257" t="s">
        <v>130</v>
      </c>
      <c r="H65" s="5" t="s">
        <v>131</v>
      </c>
      <c r="I65" s="4" t="s">
        <v>32</v>
      </c>
      <c r="J65" s="4" t="s">
        <v>24</v>
      </c>
      <c r="K65" s="5" t="s">
        <v>132</v>
      </c>
      <c r="L65" s="94" t="s">
        <v>131</v>
      </c>
      <c r="M65" s="119">
        <v>6200000</v>
      </c>
      <c r="N65" s="119">
        <f t="shared" ref="N65:N67" si="10">M65/100*70</f>
        <v>4340000</v>
      </c>
      <c r="O65" s="154" t="s">
        <v>121</v>
      </c>
      <c r="P65" s="154" t="s">
        <v>106</v>
      </c>
      <c r="Q65" s="155"/>
      <c r="R65" s="155"/>
      <c r="S65" s="110"/>
      <c r="T65" s="156"/>
    </row>
    <row r="66" spans="1:20" ht="69" x14ac:dyDescent="0.3">
      <c r="A66" s="6">
        <v>2</v>
      </c>
      <c r="B66" s="263"/>
      <c r="C66" s="264"/>
      <c r="D66" s="266"/>
      <c r="E66" s="268"/>
      <c r="F66" s="268"/>
      <c r="G66" s="268"/>
      <c r="H66" s="8" t="s">
        <v>260</v>
      </c>
      <c r="I66" s="7" t="s">
        <v>32</v>
      </c>
      <c r="J66" s="7" t="s">
        <v>24</v>
      </c>
      <c r="K66" s="8" t="s">
        <v>132</v>
      </c>
      <c r="L66" s="12" t="s">
        <v>260</v>
      </c>
      <c r="M66" s="157">
        <v>1758413</v>
      </c>
      <c r="N66" s="157">
        <f t="shared" si="10"/>
        <v>1230889.1000000001</v>
      </c>
      <c r="O66" s="158" t="s">
        <v>136</v>
      </c>
      <c r="P66" s="158" t="s">
        <v>106</v>
      </c>
      <c r="Q66" s="10"/>
      <c r="R66" s="159"/>
      <c r="S66" s="112"/>
      <c r="T66" s="160" t="s">
        <v>246</v>
      </c>
    </row>
    <row r="67" spans="1:20" ht="69" x14ac:dyDescent="0.3">
      <c r="A67" s="6">
        <v>3</v>
      </c>
      <c r="B67" s="263"/>
      <c r="C67" s="264"/>
      <c r="D67" s="266"/>
      <c r="E67" s="268"/>
      <c r="F67" s="268"/>
      <c r="G67" s="268"/>
      <c r="H67" s="8" t="s">
        <v>135</v>
      </c>
      <c r="I67" s="7" t="s">
        <v>32</v>
      </c>
      <c r="J67" s="7" t="s">
        <v>24</v>
      </c>
      <c r="K67" s="8" t="s">
        <v>132</v>
      </c>
      <c r="L67" s="95" t="s">
        <v>135</v>
      </c>
      <c r="M67" s="157">
        <v>1850000</v>
      </c>
      <c r="N67" s="157">
        <f t="shared" si="10"/>
        <v>1295000</v>
      </c>
      <c r="O67" s="158" t="s">
        <v>121</v>
      </c>
      <c r="P67" s="158" t="s">
        <v>106</v>
      </c>
      <c r="Q67" s="159"/>
      <c r="R67" s="159"/>
      <c r="S67" s="131"/>
      <c r="T67" s="160"/>
    </row>
    <row r="68" spans="1:20" ht="69" x14ac:dyDescent="0.3">
      <c r="A68" s="6">
        <v>4</v>
      </c>
      <c r="B68" s="263"/>
      <c r="C68" s="264"/>
      <c r="D68" s="266"/>
      <c r="E68" s="268"/>
      <c r="F68" s="268"/>
      <c r="G68" s="268"/>
      <c r="H68" s="8" t="s">
        <v>137</v>
      </c>
      <c r="I68" s="7" t="s">
        <v>32</v>
      </c>
      <c r="J68" s="7" t="s">
        <v>24</v>
      </c>
      <c r="K68" s="8" t="s">
        <v>132</v>
      </c>
      <c r="L68" s="96" t="s">
        <v>138</v>
      </c>
      <c r="M68" s="157">
        <v>1450000</v>
      </c>
      <c r="N68" s="157">
        <f t="shared" ref="N68" si="11">M68/100*70</f>
        <v>1015000</v>
      </c>
      <c r="O68" s="158" t="s">
        <v>121</v>
      </c>
      <c r="P68" s="158" t="s">
        <v>106</v>
      </c>
      <c r="Q68" s="159"/>
      <c r="R68" s="159"/>
      <c r="S68" s="131"/>
      <c r="T68" s="160"/>
    </row>
    <row r="69" spans="1:20" ht="69.599999999999994" thickBot="1" x14ac:dyDescent="0.35">
      <c r="A69" s="14">
        <v>5</v>
      </c>
      <c r="B69" s="252"/>
      <c r="C69" s="254"/>
      <c r="D69" s="267"/>
      <c r="E69" s="258"/>
      <c r="F69" s="258"/>
      <c r="G69" s="258"/>
      <c r="H69" s="65" t="s">
        <v>133</v>
      </c>
      <c r="I69" s="16" t="s">
        <v>32</v>
      </c>
      <c r="J69" s="16" t="s">
        <v>24</v>
      </c>
      <c r="K69" s="65" t="s">
        <v>132</v>
      </c>
      <c r="L69" s="97" t="s">
        <v>133</v>
      </c>
      <c r="M69" s="121">
        <v>2561923</v>
      </c>
      <c r="N69" s="121">
        <f t="shared" ref="N69" si="12">M69/100*70</f>
        <v>1793346.0999999999</v>
      </c>
      <c r="O69" s="180" t="s">
        <v>136</v>
      </c>
      <c r="P69" s="180" t="s">
        <v>134</v>
      </c>
      <c r="Q69" s="181"/>
      <c r="R69" s="181"/>
      <c r="S69" s="132"/>
      <c r="T69" s="182" t="s">
        <v>246</v>
      </c>
    </row>
    <row r="70" spans="1:20" ht="15" thickBot="1" x14ac:dyDescent="0.35"/>
    <row r="71" spans="1:20" ht="73.5" customHeight="1" x14ac:dyDescent="0.3">
      <c r="A71" s="3">
        <v>1</v>
      </c>
      <c r="B71" s="269" t="s">
        <v>151</v>
      </c>
      <c r="C71" s="272" t="s">
        <v>147</v>
      </c>
      <c r="D71" s="275" t="s">
        <v>148</v>
      </c>
      <c r="E71" s="278">
        <v>75031426</v>
      </c>
      <c r="F71" s="278">
        <v>107514648</v>
      </c>
      <c r="G71" s="278" t="s">
        <v>149</v>
      </c>
      <c r="H71" s="5" t="s">
        <v>150</v>
      </c>
      <c r="I71" s="4" t="s">
        <v>32</v>
      </c>
      <c r="J71" s="4" t="s">
        <v>24</v>
      </c>
      <c r="K71" s="5" t="s">
        <v>151</v>
      </c>
      <c r="L71" s="50" t="s">
        <v>178</v>
      </c>
      <c r="M71" s="119">
        <v>400000</v>
      </c>
      <c r="N71" s="119">
        <f t="shared" ref="N71:N76" si="13">M71/100*70</f>
        <v>280000</v>
      </c>
      <c r="O71" s="154" t="s">
        <v>117</v>
      </c>
      <c r="P71" s="154" t="s">
        <v>116</v>
      </c>
      <c r="Q71" s="155"/>
      <c r="R71" s="155"/>
      <c r="S71" s="110"/>
      <c r="T71" s="156"/>
    </row>
    <row r="72" spans="1:20" ht="75" customHeight="1" x14ac:dyDescent="0.3">
      <c r="A72" s="6">
        <v>2</v>
      </c>
      <c r="B72" s="270"/>
      <c r="C72" s="273"/>
      <c r="D72" s="276"/>
      <c r="E72" s="279"/>
      <c r="F72" s="279"/>
      <c r="G72" s="279"/>
      <c r="H72" s="8" t="s">
        <v>152</v>
      </c>
      <c r="I72" s="7" t="s">
        <v>32</v>
      </c>
      <c r="J72" s="7" t="s">
        <v>24</v>
      </c>
      <c r="K72" s="8" t="s">
        <v>151</v>
      </c>
      <c r="L72" s="12" t="s">
        <v>179</v>
      </c>
      <c r="M72" s="157">
        <v>600000</v>
      </c>
      <c r="N72" s="157">
        <f t="shared" si="13"/>
        <v>420000</v>
      </c>
      <c r="O72" s="158" t="s">
        <v>115</v>
      </c>
      <c r="P72" s="158" t="s">
        <v>140</v>
      </c>
      <c r="Q72" s="159"/>
      <c r="R72" s="159"/>
      <c r="S72" s="112"/>
      <c r="T72" s="160"/>
    </row>
    <row r="73" spans="1:20" ht="75" customHeight="1" x14ac:dyDescent="0.3">
      <c r="A73" s="6">
        <v>3</v>
      </c>
      <c r="B73" s="270"/>
      <c r="C73" s="273"/>
      <c r="D73" s="276"/>
      <c r="E73" s="279"/>
      <c r="F73" s="279"/>
      <c r="G73" s="279"/>
      <c r="H73" s="63" t="s">
        <v>453</v>
      </c>
      <c r="I73" s="7" t="s">
        <v>32</v>
      </c>
      <c r="J73" s="7" t="s">
        <v>24</v>
      </c>
      <c r="K73" s="8" t="s">
        <v>151</v>
      </c>
      <c r="L73" s="12" t="s">
        <v>474</v>
      </c>
      <c r="M73" s="176">
        <v>1700000</v>
      </c>
      <c r="N73" s="176">
        <f t="shared" si="13"/>
        <v>1190000</v>
      </c>
      <c r="O73" s="168" t="s">
        <v>140</v>
      </c>
      <c r="P73" s="168" t="s">
        <v>201</v>
      </c>
      <c r="Q73" s="178"/>
      <c r="R73" s="178"/>
      <c r="S73" s="135" t="s">
        <v>458</v>
      </c>
      <c r="T73" s="179"/>
    </row>
    <row r="74" spans="1:20" ht="76.5" customHeight="1" x14ac:dyDescent="0.3">
      <c r="A74" s="6">
        <v>4</v>
      </c>
      <c r="B74" s="270"/>
      <c r="C74" s="273"/>
      <c r="D74" s="276"/>
      <c r="E74" s="279"/>
      <c r="F74" s="279"/>
      <c r="G74" s="279"/>
      <c r="H74" s="63" t="s">
        <v>454</v>
      </c>
      <c r="I74" s="7" t="s">
        <v>32</v>
      </c>
      <c r="J74" s="7" t="s">
        <v>24</v>
      </c>
      <c r="K74" s="8" t="s">
        <v>151</v>
      </c>
      <c r="L74" s="123" t="s">
        <v>456</v>
      </c>
      <c r="M74" s="176">
        <v>2800000</v>
      </c>
      <c r="N74" s="176">
        <f t="shared" si="13"/>
        <v>1960000</v>
      </c>
      <c r="O74" s="168" t="s">
        <v>140</v>
      </c>
      <c r="P74" s="168" t="s">
        <v>201</v>
      </c>
      <c r="Q74" s="178"/>
      <c r="R74" s="178"/>
      <c r="S74" s="135" t="s">
        <v>459</v>
      </c>
      <c r="T74" s="179"/>
    </row>
    <row r="75" spans="1:20" ht="75" customHeight="1" x14ac:dyDescent="0.3">
      <c r="A75" s="6">
        <v>5</v>
      </c>
      <c r="B75" s="270"/>
      <c r="C75" s="273"/>
      <c r="D75" s="276"/>
      <c r="E75" s="279"/>
      <c r="F75" s="279"/>
      <c r="G75" s="279"/>
      <c r="H75" s="63" t="s">
        <v>455</v>
      </c>
      <c r="I75" s="7" t="s">
        <v>32</v>
      </c>
      <c r="J75" s="7" t="s">
        <v>24</v>
      </c>
      <c r="K75" s="8" t="s">
        <v>151</v>
      </c>
      <c r="L75" s="124" t="s">
        <v>457</v>
      </c>
      <c r="M75" s="176">
        <v>800000</v>
      </c>
      <c r="N75" s="176">
        <f t="shared" si="13"/>
        <v>560000</v>
      </c>
      <c r="O75" s="168" t="s">
        <v>140</v>
      </c>
      <c r="P75" s="168" t="s">
        <v>201</v>
      </c>
      <c r="Q75" s="178"/>
      <c r="R75" s="178"/>
      <c r="S75" s="135" t="s">
        <v>458</v>
      </c>
      <c r="T75" s="179"/>
    </row>
    <row r="76" spans="1:20" ht="69.599999999999994" thickBot="1" x14ac:dyDescent="0.35">
      <c r="A76" s="210">
        <v>6</v>
      </c>
      <c r="B76" s="271"/>
      <c r="C76" s="274"/>
      <c r="D76" s="277"/>
      <c r="E76" s="280"/>
      <c r="F76" s="280"/>
      <c r="G76" s="280"/>
      <c r="H76" s="65" t="s">
        <v>153</v>
      </c>
      <c r="I76" s="16" t="s">
        <v>32</v>
      </c>
      <c r="J76" s="16" t="s">
        <v>24</v>
      </c>
      <c r="K76" s="65" t="s">
        <v>151</v>
      </c>
      <c r="L76" s="66" t="s">
        <v>180</v>
      </c>
      <c r="M76" s="121">
        <v>1000000</v>
      </c>
      <c r="N76" s="121">
        <f t="shared" si="13"/>
        <v>700000</v>
      </c>
      <c r="O76" s="180" t="s">
        <v>120</v>
      </c>
      <c r="P76" s="180" t="s">
        <v>460</v>
      </c>
      <c r="Q76" s="181"/>
      <c r="R76" s="181"/>
      <c r="S76" s="132" t="s">
        <v>127</v>
      </c>
      <c r="T76" s="182"/>
    </row>
    <row r="77" spans="1:20" ht="15" thickBot="1" x14ac:dyDescent="0.35">
      <c r="A77" s="29"/>
      <c r="B77" s="44"/>
      <c r="C77" s="45"/>
      <c r="D77" s="46"/>
      <c r="E77" s="47"/>
      <c r="F77" s="47"/>
      <c r="G77" s="68"/>
      <c r="H77" s="45"/>
      <c r="I77" s="47"/>
      <c r="J77" s="47"/>
      <c r="K77" s="23"/>
      <c r="L77" s="98"/>
      <c r="M77" s="152"/>
      <c r="N77" s="152"/>
      <c r="O77" s="200"/>
      <c r="P77" s="200"/>
      <c r="Q77" s="29"/>
      <c r="R77" s="129"/>
      <c r="S77" s="67"/>
      <c r="T77" s="125"/>
    </row>
    <row r="78" spans="1:20" ht="115.5" customHeight="1" x14ac:dyDescent="0.3">
      <c r="A78" s="3">
        <v>1</v>
      </c>
      <c r="B78" s="269" t="s">
        <v>52</v>
      </c>
      <c r="C78" s="272" t="s">
        <v>49</v>
      </c>
      <c r="D78" s="275" t="s">
        <v>50</v>
      </c>
      <c r="E78" s="278">
        <v>75003376</v>
      </c>
      <c r="F78" s="278">
        <v>107514397</v>
      </c>
      <c r="G78" s="278" t="s">
        <v>51</v>
      </c>
      <c r="H78" s="5" t="s">
        <v>243</v>
      </c>
      <c r="I78" s="278" t="s">
        <v>32</v>
      </c>
      <c r="J78" s="278" t="s">
        <v>24</v>
      </c>
      <c r="K78" s="208" t="s">
        <v>52</v>
      </c>
      <c r="L78" s="92" t="s">
        <v>351</v>
      </c>
      <c r="M78" s="119">
        <v>3874177</v>
      </c>
      <c r="N78" s="119">
        <f>M78/100*70</f>
        <v>2711923.9</v>
      </c>
      <c r="O78" s="211" t="s">
        <v>497</v>
      </c>
      <c r="P78" s="211" t="s">
        <v>483</v>
      </c>
      <c r="Q78" s="28"/>
      <c r="R78" s="155"/>
      <c r="S78" s="130" t="s">
        <v>395</v>
      </c>
      <c r="T78" s="156" t="s">
        <v>246</v>
      </c>
    </row>
    <row r="79" spans="1:20" ht="96.75" customHeight="1" thickBot="1" x14ac:dyDescent="0.35">
      <c r="A79" s="14">
        <v>2</v>
      </c>
      <c r="B79" s="271"/>
      <c r="C79" s="274"/>
      <c r="D79" s="277"/>
      <c r="E79" s="280"/>
      <c r="F79" s="280"/>
      <c r="G79" s="280"/>
      <c r="H79" s="65" t="s">
        <v>363</v>
      </c>
      <c r="I79" s="280"/>
      <c r="J79" s="280"/>
      <c r="K79" s="209" t="s">
        <v>52</v>
      </c>
      <c r="L79" s="99" t="s">
        <v>364</v>
      </c>
      <c r="M79" s="121">
        <v>15000000</v>
      </c>
      <c r="N79" s="121">
        <f>M79/100*70</f>
        <v>10500000</v>
      </c>
      <c r="O79" s="217" t="s">
        <v>499</v>
      </c>
      <c r="P79" s="217" t="s">
        <v>354</v>
      </c>
      <c r="Q79" s="17" t="s">
        <v>84</v>
      </c>
      <c r="R79" s="181"/>
      <c r="S79" s="132" t="s">
        <v>365</v>
      </c>
      <c r="T79" s="182" t="s">
        <v>27</v>
      </c>
    </row>
    <row r="80" spans="1:20" ht="15" thickBot="1" x14ac:dyDescent="0.35">
      <c r="A80" s="60"/>
      <c r="B80" s="100"/>
      <c r="C80" s="67"/>
      <c r="D80" s="46"/>
      <c r="E80" s="47"/>
      <c r="F80" s="47"/>
      <c r="G80" s="47"/>
      <c r="H80" s="45"/>
      <c r="I80" s="47"/>
      <c r="J80" s="47"/>
      <c r="K80" s="23"/>
      <c r="L80" s="101"/>
      <c r="M80" s="152"/>
      <c r="N80" s="152"/>
      <c r="O80" s="153"/>
      <c r="P80" s="153"/>
      <c r="Q80" s="29"/>
      <c r="R80" s="129"/>
      <c r="S80" s="67"/>
      <c r="T80" s="125"/>
    </row>
    <row r="81" spans="1:22" ht="69.599999999999994" thickBot="1" x14ac:dyDescent="0.35">
      <c r="A81" s="38">
        <v>1</v>
      </c>
      <c r="B81" s="39" t="s">
        <v>430</v>
      </c>
      <c r="C81" s="75" t="s">
        <v>428</v>
      </c>
      <c r="D81" s="41" t="s">
        <v>429</v>
      </c>
      <c r="E81" s="102" t="s">
        <v>452</v>
      </c>
      <c r="F81" s="103">
        <v>181064243</v>
      </c>
      <c r="G81" s="104">
        <v>691007411</v>
      </c>
      <c r="H81" s="40" t="s">
        <v>431</v>
      </c>
      <c r="I81" s="42" t="s">
        <v>32</v>
      </c>
      <c r="J81" s="42" t="s">
        <v>24</v>
      </c>
      <c r="K81" s="40" t="s">
        <v>430</v>
      </c>
      <c r="L81" s="43" t="s">
        <v>432</v>
      </c>
      <c r="M81" s="105">
        <v>310000</v>
      </c>
      <c r="N81" s="105">
        <f t="shared" ref="N81" si="14">M81/100*70</f>
        <v>217000</v>
      </c>
      <c r="O81" s="149" t="s">
        <v>120</v>
      </c>
      <c r="P81" s="149" t="s">
        <v>140</v>
      </c>
      <c r="Q81" s="150"/>
      <c r="R81" s="150"/>
      <c r="S81" s="186" t="s">
        <v>433</v>
      </c>
      <c r="T81" s="151" t="s">
        <v>27</v>
      </c>
    </row>
    <row r="82" spans="1:22" ht="15" thickBot="1" x14ac:dyDescent="0.35">
      <c r="A82" s="29"/>
      <c r="B82" s="44"/>
      <c r="C82" s="45"/>
      <c r="D82" s="46"/>
      <c r="E82" s="47"/>
      <c r="F82" s="47"/>
      <c r="G82" s="68"/>
      <c r="H82" s="45"/>
      <c r="I82" s="47"/>
      <c r="J82" s="47"/>
      <c r="K82" s="23"/>
      <c r="L82" s="101"/>
      <c r="M82" s="152"/>
      <c r="N82" s="152"/>
      <c r="O82" s="153"/>
      <c r="P82" s="153"/>
      <c r="Q82" s="29"/>
      <c r="R82" s="129"/>
      <c r="S82" s="67"/>
      <c r="T82" s="125"/>
      <c r="V82" s="125"/>
    </row>
    <row r="83" spans="1:22" ht="372" x14ac:dyDescent="0.3">
      <c r="A83" s="3">
        <v>1</v>
      </c>
      <c r="B83" s="251" t="s">
        <v>287</v>
      </c>
      <c r="C83" s="253" t="s">
        <v>288</v>
      </c>
      <c r="D83" s="253" t="s">
        <v>289</v>
      </c>
      <c r="E83" s="255" t="s">
        <v>290</v>
      </c>
      <c r="F83" s="257">
        <v>102326592</v>
      </c>
      <c r="G83" s="259">
        <v>600049035</v>
      </c>
      <c r="H83" s="5" t="s">
        <v>291</v>
      </c>
      <c r="I83" s="257" t="s">
        <v>23</v>
      </c>
      <c r="J83" s="261" t="s">
        <v>24</v>
      </c>
      <c r="K83" s="249" t="s">
        <v>292</v>
      </c>
      <c r="L83" s="212" t="s">
        <v>311</v>
      </c>
      <c r="M83" s="213">
        <v>36000000</v>
      </c>
      <c r="N83" s="119">
        <f t="shared" ref="N83:N84" si="15">M83/100*70</f>
        <v>25200000</v>
      </c>
      <c r="O83" s="211" t="s">
        <v>460</v>
      </c>
      <c r="P83" s="211" t="s">
        <v>491</v>
      </c>
      <c r="Q83" s="28"/>
      <c r="R83" s="28"/>
      <c r="S83" s="214" t="s">
        <v>492</v>
      </c>
      <c r="T83" s="215" t="s">
        <v>27</v>
      </c>
    </row>
    <row r="84" spans="1:22" ht="120.6" thickBot="1" x14ac:dyDescent="0.35">
      <c r="A84" s="14">
        <v>2</v>
      </c>
      <c r="B84" s="252"/>
      <c r="C84" s="254"/>
      <c r="D84" s="254"/>
      <c r="E84" s="256"/>
      <c r="F84" s="258"/>
      <c r="G84" s="260"/>
      <c r="H84" s="65" t="s">
        <v>493</v>
      </c>
      <c r="I84" s="258"/>
      <c r="J84" s="262"/>
      <c r="K84" s="250"/>
      <c r="L84" s="126" t="s">
        <v>494</v>
      </c>
      <c r="M84" s="216">
        <v>15000000</v>
      </c>
      <c r="N84" s="216">
        <f t="shared" si="15"/>
        <v>10500000</v>
      </c>
      <c r="O84" s="217" t="s">
        <v>496</v>
      </c>
      <c r="P84" s="217"/>
      <c r="Q84" s="17"/>
      <c r="R84" s="17"/>
      <c r="S84" s="218" t="s">
        <v>495</v>
      </c>
      <c r="T84" s="219" t="s">
        <v>27</v>
      </c>
    </row>
    <row r="85" spans="1:22" ht="15" thickBot="1" x14ac:dyDescent="0.35">
      <c r="A85" s="29"/>
      <c r="B85" s="44"/>
      <c r="C85" s="45"/>
      <c r="D85" s="46"/>
      <c r="E85" s="47"/>
      <c r="F85" s="47"/>
      <c r="G85" s="68"/>
      <c r="H85" s="45"/>
      <c r="I85" s="47"/>
      <c r="J85" s="47"/>
      <c r="K85" s="23"/>
      <c r="L85" s="98"/>
      <c r="M85" s="152"/>
      <c r="N85" s="152"/>
      <c r="O85" s="200"/>
      <c r="P85" s="200"/>
      <c r="Q85" s="29"/>
      <c r="R85" s="129"/>
      <c r="S85" s="67"/>
      <c r="T85" s="125"/>
    </row>
    <row r="86" spans="1:22" ht="183.75" customHeight="1" x14ac:dyDescent="0.3">
      <c r="A86" s="3">
        <v>1</v>
      </c>
      <c r="B86" s="251" t="s">
        <v>224</v>
      </c>
      <c r="C86" s="253" t="s">
        <v>53</v>
      </c>
      <c r="D86" s="265" t="s">
        <v>55</v>
      </c>
      <c r="E86" s="257">
        <v>75034093</v>
      </c>
      <c r="F86" s="257">
        <v>107514583</v>
      </c>
      <c r="G86" s="257" t="s">
        <v>54</v>
      </c>
      <c r="H86" s="5" t="s">
        <v>56</v>
      </c>
      <c r="I86" s="4" t="s">
        <v>32</v>
      </c>
      <c r="J86" s="4" t="s">
        <v>24</v>
      </c>
      <c r="K86" s="5" t="s">
        <v>55</v>
      </c>
      <c r="L86" s="92" t="s">
        <v>92</v>
      </c>
      <c r="M86" s="119">
        <v>100000</v>
      </c>
      <c r="N86" s="119">
        <f t="shared" ref="N86:N91" si="16">M86/100*70</f>
        <v>70000</v>
      </c>
      <c r="O86" s="188">
        <v>2023</v>
      </c>
      <c r="P86" s="188">
        <v>2025</v>
      </c>
      <c r="Q86" s="155"/>
      <c r="R86" s="155"/>
      <c r="S86" s="130" t="s">
        <v>87</v>
      </c>
      <c r="T86" s="156" t="s">
        <v>27</v>
      </c>
    </row>
    <row r="87" spans="1:22" ht="190.5" customHeight="1" x14ac:dyDescent="0.3">
      <c r="A87" s="6">
        <v>2</v>
      </c>
      <c r="B87" s="263"/>
      <c r="C87" s="264"/>
      <c r="D87" s="266"/>
      <c r="E87" s="268"/>
      <c r="F87" s="268"/>
      <c r="G87" s="268"/>
      <c r="H87" s="8" t="s">
        <v>57</v>
      </c>
      <c r="I87" s="7" t="s">
        <v>32</v>
      </c>
      <c r="J87" s="7" t="s">
        <v>24</v>
      </c>
      <c r="K87" s="8" t="s">
        <v>55</v>
      </c>
      <c r="L87" s="85" t="s">
        <v>93</v>
      </c>
      <c r="M87" s="157">
        <v>500000</v>
      </c>
      <c r="N87" s="157">
        <f t="shared" si="16"/>
        <v>350000</v>
      </c>
      <c r="O87" s="189">
        <v>2023</v>
      </c>
      <c r="P87" s="189">
        <v>2025</v>
      </c>
      <c r="Q87" s="159"/>
      <c r="R87" s="159"/>
      <c r="S87" s="131" t="s">
        <v>87</v>
      </c>
      <c r="T87" s="160" t="s">
        <v>27</v>
      </c>
    </row>
    <row r="88" spans="1:22" ht="69" x14ac:dyDescent="0.3">
      <c r="A88" s="6">
        <v>3</v>
      </c>
      <c r="B88" s="263"/>
      <c r="C88" s="264"/>
      <c r="D88" s="266"/>
      <c r="E88" s="268"/>
      <c r="F88" s="268"/>
      <c r="G88" s="268"/>
      <c r="H88" s="8" t="s">
        <v>58</v>
      </c>
      <c r="I88" s="7" t="s">
        <v>32</v>
      </c>
      <c r="J88" s="7" t="s">
        <v>24</v>
      </c>
      <c r="K88" s="8" t="s">
        <v>55</v>
      </c>
      <c r="L88" s="85" t="s">
        <v>91</v>
      </c>
      <c r="M88" s="157">
        <v>200000</v>
      </c>
      <c r="N88" s="157">
        <f t="shared" si="16"/>
        <v>140000</v>
      </c>
      <c r="O88" s="189">
        <v>2023</v>
      </c>
      <c r="P88" s="189">
        <v>2025</v>
      </c>
      <c r="Q88" s="159"/>
      <c r="R88" s="159"/>
      <c r="S88" s="131" t="s">
        <v>87</v>
      </c>
      <c r="T88" s="160" t="s">
        <v>27</v>
      </c>
    </row>
    <row r="89" spans="1:22" ht="134.25" customHeight="1" x14ac:dyDescent="0.3">
      <c r="A89" s="6">
        <v>4</v>
      </c>
      <c r="B89" s="263"/>
      <c r="C89" s="264"/>
      <c r="D89" s="266"/>
      <c r="E89" s="268"/>
      <c r="F89" s="268"/>
      <c r="G89" s="268"/>
      <c r="H89" s="8" t="s">
        <v>59</v>
      </c>
      <c r="I89" s="7" t="s">
        <v>32</v>
      </c>
      <c r="J89" s="7" t="s">
        <v>24</v>
      </c>
      <c r="K89" s="8" t="s">
        <v>55</v>
      </c>
      <c r="L89" s="85" t="s">
        <v>94</v>
      </c>
      <c r="M89" s="157">
        <v>2500000</v>
      </c>
      <c r="N89" s="157">
        <f t="shared" si="16"/>
        <v>1750000</v>
      </c>
      <c r="O89" s="189">
        <v>2025</v>
      </c>
      <c r="P89" s="189">
        <v>2026</v>
      </c>
      <c r="Q89" s="159"/>
      <c r="R89" s="159"/>
      <c r="S89" s="131" t="s">
        <v>470</v>
      </c>
      <c r="T89" s="160" t="s">
        <v>27</v>
      </c>
    </row>
    <row r="90" spans="1:22" ht="143.25" customHeight="1" x14ac:dyDescent="0.3">
      <c r="A90" s="6">
        <v>5</v>
      </c>
      <c r="B90" s="263"/>
      <c r="C90" s="264"/>
      <c r="D90" s="266"/>
      <c r="E90" s="268"/>
      <c r="F90" s="268"/>
      <c r="G90" s="268"/>
      <c r="H90" s="8" t="s">
        <v>60</v>
      </c>
      <c r="I90" s="7" t="s">
        <v>32</v>
      </c>
      <c r="J90" s="7" t="s">
        <v>24</v>
      </c>
      <c r="K90" s="8" t="s">
        <v>55</v>
      </c>
      <c r="L90" s="85" t="s">
        <v>95</v>
      </c>
      <c r="M90" s="157">
        <v>150000</v>
      </c>
      <c r="N90" s="157">
        <f t="shared" si="16"/>
        <v>105000</v>
      </c>
      <c r="O90" s="189">
        <v>2023</v>
      </c>
      <c r="P90" s="189">
        <v>2025</v>
      </c>
      <c r="Q90" s="159"/>
      <c r="R90" s="159"/>
      <c r="S90" s="131" t="s">
        <v>87</v>
      </c>
      <c r="T90" s="160" t="s">
        <v>27</v>
      </c>
    </row>
    <row r="91" spans="1:22" ht="76.2" thickBot="1" x14ac:dyDescent="0.35">
      <c r="A91" s="14">
        <v>6</v>
      </c>
      <c r="B91" s="252"/>
      <c r="C91" s="254"/>
      <c r="D91" s="267"/>
      <c r="E91" s="258"/>
      <c r="F91" s="258"/>
      <c r="G91" s="258"/>
      <c r="H91" s="65" t="s">
        <v>61</v>
      </c>
      <c r="I91" s="16" t="s">
        <v>32</v>
      </c>
      <c r="J91" s="16" t="s">
        <v>24</v>
      </c>
      <c r="K91" s="65" t="s">
        <v>55</v>
      </c>
      <c r="L91" s="99" t="s">
        <v>96</v>
      </c>
      <c r="M91" s="121"/>
      <c r="N91" s="121">
        <f t="shared" si="16"/>
        <v>0</v>
      </c>
      <c r="O91" s="194">
        <v>2023</v>
      </c>
      <c r="P91" s="194">
        <v>2025</v>
      </c>
      <c r="Q91" s="181"/>
      <c r="R91" s="181"/>
      <c r="S91" s="132" t="s">
        <v>87</v>
      </c>
      <c r="T91" s="182" t="s">
        <v>27</v>
      </c>
    </row>
    <row r="92" spans="1:22" ht="15" thickBot="1" x14ac:dyDescent="0.35"/>
    <row r="93" spans="1:22" ht="240" thickBot="1" x14ac:dyDescent="0.35">
      <c r="A93" s="38">
        <v>1</v>
      </c>
      <c r="B93" s="39" t="s">
        <v>165</v>
      </c>
      <c r="C93" s="40" t="s">
        <v>162</v>
      </c>
      <c r="D93" s="41" t="s">
        <v>163</v>
      </c>
      <c r="E93" s="42">
        <v>71010858</v>
      </c>
      <c r="F93" s="42">
        <v>107514567</v>
      </c>
      <c r="G93" s="42" t="s">
        <v>164</v>
      </c>
      <c r="H93" s="40" t="s">
        <v>314</v>
      </c>
      <c r="I93" s="42" t="s">
        <v>32</v>
      </c>
      <c r="J93" s="42" t="s">
        <v>24</v>
      </c>
      <c r="K93" s="40" t="s">
        <v>165</v>
      </c>
      <c r="L93" s="220" t="s">
        <v>489</v>
      </c>
      <c r="M93" s="221">
        <v>13107057</v>
      </c>
      <c r="N93" s="105">
        <f t="shared" ref="N93" si="17">M93/100*70</f>
        <v>9174939.9000000004</v>
      </c>
      <c r="O93" s="222" t="s">
        <v>120</v>
      </c>
      <c r="P93" s="149" t="s">
        <v>201</v>
      </c>
      <c r="Q93" s="30" t="s">
        <v>488</v>
      </c>
      <c r="R93" s="150"/>
      <c r="S93" s="75" t="s">
        <v>315</v>
      </c>
      <c r="T93" s="151" t="s">
        <v>27</v>
      </c>
    </row>
    <row r="94" spans="1:22" ht="15" thickBot="1" x14ac:dyDescent="0.35"/>
    <row r="95" spans="1:22" ht="105" customHeight="1" x14ac:dyDescent="0.3">
      <c r="A95" s="3">
        <v>1</v>
      </c>
      <c r="B95" s="251" t="s">
        <v>110</v>
      </c>
      <c r="C95" s="253" t="s">
        <v>107</v>
      </c>
      <c r="D95" s="265" t="s">
        <v>108</v>
      </c>
      <c r="E95" s="257">
        <v>75056551</v>
      </c>
      <c r="F95" s="257">
        <v>162100370</v>
      </c>
      <c r="G95" s="257" t="s">
        <v>109</v>
      </c>
      <c r="H95" s="5" t="s">
        <v>398</v>
      </c>
      <c r="I95" s="4" t="s">
        <v>32</v>
      </c>
      <c r="J95" s="4" t="s">
        <v>24</v>
      </c>
      <c r="K95" s="5" t="s">
        <v>110</v>
      </c>
      <c r="L95" s="92" t="s">
        <v>399</v>
      </c>
      <c r="M95" s="119">
        <v>2000000</v>
      </c>
      <c r="N95" s="119">
        <f>M95/100*70</f>
        <v>1400000</v>
      </c>
      <c r="O95" s="211" t="s">
        <v>382</v>
      </c>
      <c r="P95" s="211" t="s">
        <v>218</v>
      </c>
      <c r="Q95" s="155"/>
      <c r="R95" s="155"/>
      <c r="S95" s="130" t="s">
        <v>400</v>
      </c>
      <c r="T95" s="156" t="s">
        <v>27</v>
      </c>
    </row>
    <row r="96" spans="1:22" ht="69.599999999999994" thickBot="1" x14ac:dyDescent="0.35">
      <c r="A96" s="14">
        <v>2</v>
      </c>
      <c r="B96" s="252"/>
      <c r="C96" s="254"/>
      <c r="D96" s="267"/>
      <c r="E96" s="258"/>
      <c r="F96" s="258"/>
      <c r="G96" s="258"/>
      <c r="H96" s="65" t="s">
        <v>111</v>
      </c>
      <c r="I96" s="16" t="s">
        <v>32</v>
      </c>
      <c r="J96" s="16" t="s">
        <v>24</v>
      </c>
      <c r="K96" s="65" t="s">
        <v>110</v>
      </c>
      <c r="L96" s="66" t="s">
        <v>112</v>
      </c>
      <c r="M96" s="121">
        <v>1000000</v>
      </c>
      <c r="N96" s="121">
        <f t="shared" ref="N96" si="18">M96/100*70</f>
        <v>700000</v>
      </c>
      <c r="O96" s="217" t="s">
        <v>382</v>
      </c>
      <c r="P96" s="217" t="s">
        <v>218</v>
      </c>
      <c r="Q96" s="181"/>
      <c r="R96" s="181"/>
      <c r="S96" s="132"/>
      <c r="T96" s="182" t="s">
        <v>27</v>
      </c>
    </row>
    <row r="97" spans="1:20" ht="15" thickBot="1" x14ac:dyDescent="0.35"/>
    <row r="98" spans="1:20" ht="303.75" customHeight="1" x14ac:dyDescent="0.3">
      <c r="A98" s="3">
        <v>1</v>
      </c>
      <c r="B98" s="251" t="s">
        <v>225</v>
      </c>
      <c r="C98" s="253" t="s">
        <v>62</v>
      </c>
      <c r="D98" s="265"/>
      <c r="E98" s="255" t="s">
        <v>221</v>
      </c>
      <c r="F98" s="257"/>
      <c r="G98" s="249"/>
      <c r="H98" s="5" t="s">
        <v>63</v>
      </c>
      <c r="I98" s="4" t="s">
        <v>32</v>
      </c>
      <c r="J98" s="4" t="s">
        <v>24</v>
      </c>
      <c r="K98" s="5" t="s">
        <v>55</v>
      </c>
      <c r="L98" s="92" t="s">
        <v>421</v>
      </c>
      <c r="M98" s="119">
        <v>2300000</v>
      </c>
      <c r="N98" s="119">
        <f t="shared" ref="N98:N105" si="19">M98/100*70</f>
        <v>1610000</v>
      </c>
      <c r="O98" s="188">
        <v>2016</v>
      </c>
      <c r="P98" s="188">
        <v>2023</v>
      </c>
      <c r="Q98" s="28"/>
      <c r="R98" s="155"/>
      <c r="S98" s="130" t="s">
        <v>87</v>
      </c>
      <c r="T98" s="156" t="s">
        <v>27</v>
      </c>
    </row>
    <row r="99" spans="1:20" ht="194.25" customHeight="1" x14ac:dyDescent="0.3">
      <c r="A99" s="6">
        <v>2</v>
      </c>
      <c r="B99" s="263"/>
      <c r="C99" s="264"/>
      <c r="D99" s="266"/>
      <c r="E99" s="304"/>
      <c r="F99" s="268"/>
      <c r="G99" s="305"/>
      <c r="H99" s="8" t="s">
        <v>64</v>
      </c>
      <c r="I99" s="7" t="s">
        <v>32</v>
      </c>
      <c r="J99" s="7" t="s">
        <v>24</v>
      </c>
      <c r="K99" s="8" t="s">
        <v>55</v>
      </c>
      <c r="L99" s="85" t="s">
        <v>88</v>
      </c>
      <c r="M99" s="157">
        <v>450000</v>
      </c>
      <c r="N99" s="157">
        <f t="shared" si="19"/>
        <v>315000</v>
      </c>
      <c r="O99" s="189">
        <v>2016</v>
      </c>
      <c r="P99" s="189">
        <v>2023</v>
      </c>
      <c r="Q99" s="10" t="s">
        <v>84</v>
      </c>
      <c r="R99" s="159"/>
      <c r="S99" s="131" t="s">
        <v>87</v>
      </c>
      <c r="T99" s="160" t="s">
        <v>27</v>
      </c>
    </row>
    <row r="100" spans="1:20" ht="348" customHeight="1" x14ac:dyDescent="0.3">
      <c r="A100" s="6">
        <v>3</v>
      </c>
      <c r="B100" s="263"/>
      <c r="C100" s="264"/>
      <c r="D100" s="266"/>
      <c r="E100" s="304"/>
      <c r="F100" s="268"/>
      <c r="G100" s="305"/>
      <c r="H100" s="8" t="s">
        <v>65</v>
      </c>
      <c r="I100" s="7" t="s">
        <v>32</v>
      </c>
      <c r="J100" s="7" t="s">
        <v>24</v>
      </c>
      <c r="K100" s="8" t="s">
        <v>55</v>
      </c>
      <c r="L100" s="85" t="s">
        <v>89</v>
      </c>
      <c r="M100" s="157">
        <v>240000</v>
      </c>
      <c r="N100" s="157">
        <f t="shared" si="19"/>
        <v>168000</v>
      </c>
      <c r="O100" s="189">
        <v>2016</v>
      </c>
      <c r="P100" s="189">
        <v>2023</v>
      </c>
      <c r="Q100" s="159"/>
      <c r="R100" s="159"/>
      <c r="S100" s="131" t="s">
        <v>87</v>
      </c>
      <c r="T100" s="160" t="s">
        <v>27</v>
      </c>
    </row>
    <row r="101" spans="1:20" ht="277.2" x14ac:dyDescent="0.3">
      <c r="A101" s="6">
        <v>4</v>
      </c>
      <c r="B101" s="263"/>
      <c r="C101" s="264"/>
      <c r="D101" s="266"/>
      <c r="E101" s="304"/>
      <c r="F101" s="268"/>
      <c r="G101" s="305"/>
      <c r="H101" s="8" t="s">
        <v>66</v>
      </c>
      <c r="I101" s="7" t="s">
        <v>32</v>
      </c>
      <c r="J101" s="7" t="s">
        <v>24</v>
      </c>
      <c r="K101" s="8" t="s">
        <v>55</v>
      </c>
      <c r="L101" s="85" t="s">
        <v>90</v>
      </c>
      <c r="M101" s="157">
        <v>100000</v>
      </c>
      <c r="N101" s="157">
        <f t="shared" si="19"/>
        <v>70000</v>
      </c>
      <c r="O101" s="189">
        <v>2016</v>
      </c>
      <c r="P101" s="189">
        <v>2023</v>
      </c>
      <c r="Q101" s="159"/>
      <c r="R101" s="159"/>
      <c r="S101" s="131" t="s">
        <v>87</v>
      </c>
      <c r="T101" s="160" t="s">
        <v>27</v>
      </c>
    </row>
    <row r="102" spans="1:20" ht="69" x14ac:dyDescent="0.3">
      <c r="A102" s="6">
        <v>5</v>
      </c>
      <c r="B102" s="263"/>
      <c r="C102" s="264"/>
      <c r="D102" s="266"/>
      <c r="E102" s="304"/>
      <c r="F102" s="268"/>
      <c r="G102" s="305"/>
      <c r="H102" s="8" t="s">
        <v>67</v>
      </c>
      <c r="I102" s="7" t="s">
        <v>32</v>
      </c>
      <c r="J102" s="7" t="s">
        <v>24</v>
      </c>
      <c r="K102" s="8" t="s">
        <v>55</v>
      </c>
      <c r="L102" s="106"/>
      <c r="M102" s="157">
        <v>50000</v>
      </c>
      <c r="N102" s="157">
        <f t="shared" si="19"/>
        <v>35000</v>
      </c>
      <c r="O102" s="158" t="s">
        <v>209</v>
      </c>
      <c r="P102" s="158" t="s">
        <v>207</v>
      </c>
      <c r="Q102" s="159"/>
      <c r="R102" s="159"/>
      <c r="S102" s="112"/>
      <c r="T102" s="160"/>
    </row>
    <row r="103" spans="1:20" ht="69.599999999999994" thickBot="1" x14ac:dyDescent="0.35">
      <c r="A103" s="14">
        <v>6</v>
      </c>
      <c r="B103" s="252"/>
      <c r="C103" s="254"/>
      <c r="D103" s="267"/>
      <c r="E103" s="256"/>
      <c r="F103" s="258"/>
      <c r="G103" s="250"/>
      <c r="H103" s="65" t="s">
        <v>422</v>
      </c>
      <c r="I103" s="16" t="s">
        <v>32</v>
      </c>
      <c r="J103" s="16" t="s">
        <v>24</v>
      </c>
      <c r="K103" s="65" t="s">
        <v>55</v>
      </c>
      <c r="L103" s="107"/>
      <c r="M103" s="121">
        <v>85000</v>
      </c>
      <c r="N103" s="121">
        <f t="shared" si="19"/>
        <v>59500</v>
      </c>
      <c r="O103" s="180" t="s">
        <v>208</v>
      </c>
      <c r="P103" s="180" t="s">
        <v>222</v>
      </c>
      <c r="Q103" s="181"/>
      <c r="R103" s="181"/>
      <c r="S103" s="201"/>
      <c r="T103" s="182"/>
    </row>
    <row r="104" spans="1:20" ht="15" thickBot="1" x14ac:dyDescent="0.35">
      <c r="A104" s="29"/>
      <c r="B104" s="44"/>
      <c r="C104" s="67"/>
      <c r="D104" s="46"/>
      <c r="E104" s="108"/>
      <c r="F104" s="47"/>
      <c r="G104" s="68"/>
      <c r="H104" s="45"/>
      <c r="I104" s="47"/>
      <c r="J104" s="47"/>
      <c r="K104" s="45"/>
      <c r="L104" s="98"/>
      <c r="M104" s="152"/>
      <c r="N104" s="121"/>
      <c r="O104" s="153"/>
      <c r="P104" s="153"/>
      <c r="Q104" s="129"/>
      <c r="R104" s="129"/>
      <c r="S104" s="185"/>
      <c r="T104" s="125"/>
    </row>
    <row r="105" spans="1:20" ht="69.599999999999994" thickBot="1" x14ac:dyDescent="0.35">
      <c r="A105" s="38">
        <v>1</v>
      </c>
      <c r="B105" s="39" t="s">
        <v>298</v>
      </c>
      <c r="C105" s="75" t="s">
        <v>299</v>
      </c>
      <c r="D105" s="41" t="s">
        <v>300</v>
      </c>
      <c r="E105" s="102" t="s">
        <v>301</v>
      </c>
      <c r="F105" s="103">
        <v>107514737</v>
      </c>
      <c r="G105" s="104">
        <v>600048845</v>
      </c>
      <c r="H105" s="40" t="s">
        <v>378</v>
      </c>
      <c r="I105" s="42" t="s">
        <v>32</v>
      </c>
      <c r="J105" s="42" t="s">
        <v>24</v>
      </c>
      <c r="K105" s="40" t="s">
        <v>302</v>
      </c>
      <c r="L105" s="43" t="s">
        <v>379</v>
      </c>
      <c r="M105" s="105">
        <v>2500000</v>
      </c>
      <c r="N105" s="121">
        <f t="shared" si="19"/>
        <v>1750000</v>
      </c>
      <c r="O105" s="149" t="s">
        <v>120</v>
      </c>
      <c r="P105" s="149" t="s">
        <v>140</v>
      </c>
      <c r="Q105" s="150"/>
      <c r="R105" s="150"/>
      <c r="S105" s="186" t="s">
        <v>380</v>
      </c>
      <c r="T105" s="151" t="s">
        <v>27</v>
      </c>
    </row>
    <row r="106" spans="1:20" ht="15" thickBot="1" x14ac:dyDescent="0.35"/>
    <row r="107" spans="1:20" ht="69" x14ac:dyDescent="0.3">
      <c r="A107" s="3">
        <v>1</v>
      </c>
      <c r="B107" s="251" t="s">
        <v>227</v>
      </c>
      <c r="C107" s="253" t="s">
        <v>80</v>
      </c>
      <c r="D107" s="265" t="s">
        <v>55</v>
      </c>
      <c r="E107" s="257">
        <v>75034107</v>
      </c>
      <c r="F107" s="257">
        <v>107514630</v>
      </c>
      <c r="G107" s="249">
        <v>600048799</v>
      </c>
      <c r="H107" s="87" t="s">
        <v>360</v>
      </c>
      <c r="I107" s="138" t="s">
        <v>32</v>
      </c>
      <c r="J107" s="138" t="s">
        <v>24</v>
      </c>
      <c r="K107" s="87" t="s">
        <v>55</v>
      </c>
      <c r="L107" s="223" t="s">
        <v>361</v>
      </c>
      <c r="M107" s="165">
        <v>420000</v>
      </c>
      <c r="N107" s="165">
        <f t="shared" ref="N107:N109" si="20">M107/100*70</f>
        <v>294000</v>
      </c>
      <c r="O107" s="224">
        <v>2023</v>
      </c>
      <c r="P107" s="224">
        <v>2023</v>
      </c>
      <c r="Q107" s="89"/>
      <c r="R107" s="196"/>
      <c r="S107" s="225"/>
      <c r="T107" s="226" t="s">
        <v>362</v>
      </c>
    </row>
    <row r="108" spans="1:20" ht="282.75" customHeight="1" x14ac:dyDescent="0.3">
      <c r="A108" s="60">
        <v>2</v>
      </c>
      <c r="B108" s="270"/>
      <c r="C108" s="273"/>
      <c r="D108" s="276"/>
      <c r="E108" s="279"/>
      <c r="F108" s="279"/>
      <c r="G108" s="306"/>
      <c r="H108" s="8" t="s">
        <v>81</v>
      </c>
      <c r="I108" s="7" t="s">
        <v>32</v>
      </c>
      <c r="J108" s="7" t="s">
        <v>24</v>
      </c>
      <c r="K108" s="8" t="s">
        <v>55</v>
      </c>
      <c r="L108" s="85" t="s">
        <v>85</v>
      </c>
      <c r="M108" s="157">
        <v>7000000</v>
      </c>
      <c r="N108" s="157">
        <f t="shared" ref="N108" si="21">M108/100*70</f>
        <v>4900000</v>
      </c>
      <c r="O108" s="189">
        <v>2018</v>
      </c>
      <c r="P108" s="227" t="s">
        <v>490</v>
      </c>
      <c r="Q108" s="10" t="s">
        <v>84</v>
      </c>
      <c r="R108" s="159"/>
      <c r="S108" s="112"/>
      <c r="T108" s="160" t="s">
        <v>27</v>
      </c>
    </row>
    <row r="109" spans="1:20" ht="277.8" thickBot="1" x14ac:dyDescent="0.35">
      <c r="A109" s="14">
        <v>3</v>
      </c>
      <c r="B109" s="252"/>
      <c r="C109" s="254"/>
      <c r="D109" s="267"/>
      <c r="E109" s="258"/>
      <c r="F109" s="258"/>
      <c r="G109" s="250"/>
      <c r="H109" s="65" t="s">
        <v>82</v>
      </c>
      <c r="I109" s="16" t="s">
        <v>32</v>
      </c>
      <c r="J109" s="16" t="s">
        <v>24</v>
      </c>
      <c r="K109" s="65" t="s">
        <v>55</v>
      </c>
      <c r="L109" s="99" t="s">
        <v>86</v>
      </c>
      <c r="M109" s="121">
        <v>4500000</v>
      </c>
      <c r="N109" s="121">
        <f t="shared" si="20"/>
        <v>3150000</v>
      </c>
      <c r="O109" s="194">
        <v>2017</v>
      </c>
      <c r="P109" s="194">
        <v>2022</v>
      </c>
      <c r="Q109" s="181"/>
      <c r="R109" s="181"/>
      <c r="S109" s="201"/>
      <c r="T109" s="182" t="s">
        <v>27</v>
      </c>
    </row>
    <row r="110" spans="1:20" ht="21.75" customHeight="1" thickBot="1" x14ac:dyDescent="0.35"/>
    <row r="111" spans="1:20" ht="84.75" customHeight="1" x14ac:dyDescent="0.3">
      <c r="A111" s="3">
        <v>1</v>
      </c>
      <c r="B111" s="251" t="s">
        <v>232</v>
      </c>
      <c r="C111" s="253" t="s">
        <v>170</v>
      </c>
      <c r="D111" s="265" t="s">
        <v>170</v>
      </c>
      <c r="E111" s="257">
        <v>6584845</v>
      </c>
      <c r="F111" s="307">
        <v>181103681</v>
      </c>
      <c r="G111" s="307">
        <v>691013161</v>
      </c>
      <c r="H111" s="5" t="s">
        <v>171</v>
      </c>
      <c r="I111" s="257" t="s">
        <v>32</v>
      </c>
      <c r="J111" s="257" t="s">
        <v>24</v>
      </c>
      <c r="K111" s="253" t="s">
        <v>24</v>
      </c>
      <c r="L111" s="92" t="s">
        <v>172</v>
      </c>
      <c r="M111" s="119">
        <v>2000000</v>
      </c>
      <c r="N111" s="119">
        <f t="shared" ref="N111:N112" si="22">M111/100*70</f>
        <v>1400000</v>
      </c>
      <c r="O111" s="154" t="s">
        <v>173</v>
      </c>
      <c r="P111" s="154" t="s">
        <v>134</v>
      </c>
      <c r="Q111" s="155"/>
      <c r="R111" s="155"/>
      <c r="S111" s="130" t="s">
        <v>87</v>
      </c>
      <c r="T111" s="156"/>
    </row>
    <row r="112" spans="1:20" ht="28.2" thickBot="1" x14ac:dyDescent="0.35">
      <c r="A112" s="14">
        <v>2</v>
      </c>
      <c r="B112" s="252"/>
      <c r="C112" s="254"/>
      <c r="D112" s="267"/>
      <c r="E112" s="258"/>
      <c r="F112" s="308"/>
      <c r="G112" s="308"/>
      <c r="H112" s="65" t="s">
        <v>152</v>
      </c>
      <c r="I112" s="258"/>
      <c r="J112" s="258"/>
      <c r="K112" s="254"/>
      <c r="L112" s="99" t="s">
        <v>336</v>
      </c>
      <c r="M112" s="121">
        <v>50000</v>
      </c>
      <c r="N112" s="121">
        <f t="shared" si="22"/>
        <v>35000</v>
      </c>
      <c r="O112" s="180" t="s">
        <v>161</v>
      </c>
      <c r="P112" s="180" t="s">
        <v>337</v>
      </c>
      <c r="Q112" s="181"/>
      <c r="R112" s="181"/>
      <c r="S112" s="132" t="s">
        <v>338</v>
      </c>
      <c r="T112" s="182" t="s">
        <v>424</v>
      </c>
    </row>
    <row r="113" spans="1:20" ht="15" thickBot="1" x14ac:dyDescent="0.35"/>
    <row r="114" spans="1:20" ht="214.8" thickBot="1" x14ac:dyDescent="0.35">
      <c r="A114" s="38">
        <v>1</v>
      </c>
      <c r="B114" s="39" t="s">
        <v>236</v>
      </c>
      <c r="C114" s="40" t="s">
        <v>296</v>
      </c>
      <c r="D114" s="41" t="s">
        <v>139</v>
      </c>
      <c r="E114" s="42"/>
      <c r="F114" s="42"/>
      <c r="G114" s="93"/>
      <c r="H114" s="40" t="s">
        <v>215</v>
      </c>
      <c r="I114" s="42" t="s">
        <v>32</v>
      </c>
      <c r="J114" s="42" t="s">
        <v>24</v>
      </c>
      <c r="K114" s="40" t="s">
        <v>24</v>
      </c>
      <c r="L114" s="32" t="s">
        <v>295</v>
      </c>
      <c r="M114" s="105">
        <v>55000000</v>
      </c>
      <c r="N114" s="105">
        <f t="shared" ref="N114" si="23">M114/100*70</f>
        <v>38500000</v>
      </c>
      <c r="O114" s="149" t="s">
        <v>294</v>
      </c>
      <c r="P114" s="149" t="s">
        <v>218</v>
      </c>
      <c r="Q114" s="150"/>
      <c r="R114" s="150"/>
      <c r="S114" s="75" t="s">
        <v>297</v>
      </c>
      <c r="T114" s="151" t="s">
        <v>27</v>
      </c>
    </row>
    <row r="115" spans="1:20" ht="15" thickBot="1" x14ac:dyDescent="0.35"/>
    <row r="116" spans="1:20" ht="69.599999999999994" thickBot="1" x14ac:dyDescent="0.35">
      <c r="A116" s="3">
        <v>1</v>
      </c>
      <c r="B116" s="251" t="s">
        <v>231</v>
      </c>
      <c r="C116" s="253" t="s">
        <v>154</v>
      </c>
      <c r="D116" s="265" t="s">
        <v>155</v>
      </c>
      <c r="E116" s="278">
        <v>25610309</v>
      </c>
      <c r="F116" s="278">
        <v>108022757</v>
      </c>
      <c r="G116" s="278" t="s">
        <v>156</v>
      </c>
      <c r="H116" s="5" t="s">
        <v>157</v>
      </c>
      <c r="I116" s="4" t="s">
        <v>32</v>
      </c>
      <c r="J116" s="4" t="s">
        <v>24</v>
      </c>
      <c r="K116" s="5" t="s">
        <v>158</v>
      </c>
      <c r="L116" s="50" t="s">
        <v>181</v>
      </c>
      <c r="M116" s="119">
        <v>250000</v>
      </c>
      <c r="N116" s="119">
        <f t="shared" ref="N116:N117" si="24">M116/100*70</f>
        <v>175000</v>
      </c>
      <c r="O116" s="154" t="s">
        <v>117</v>
      </c>
      <c r="P116" s="154" t="s">
        <v>116</v>
      </c>
      <c r="Q116" s="155"/>
      <c r="R116" s="155"/>
      <c r="S116" s="130" t="s">
        <v>87</v>
      </c>
      <c r="T116" s="156"/>
    </row>
    <row r="117" spans="1:20" ht="69.599999999999994" thickBot="1" x14ac:dyDescent="0.35">
      <c r="A117" s="14">
        <v>2</v>
      </c>
      <c r="B117" s="252"/>
      <c r="C117" s="254"/>
      <c r="D117" s="267"/>
      <c r="E117" s="280"/>
      <c r="F117" s="280"/>
      <c r="G117" s="280"/>
      <c r="H117" s="65" t="s">
        <v>159</v>
      </c>
      <c r="I117" s="16" t="s">
        <v>32</v>
      </c>
      <c r="J117" s="16" t="s">
        <v>24</v>
      </c>
      <c r="K117" s="65" t="s">
        <v>158</v>
      </c>
      <c r="L117" s="99" t="s">
        <v>182</v>
      </c>
      <c r="M117" s="121">
        <v>250000</v>
      </c>
      <c r="N117" s="121">
        <f t="shared" si="24"/>
        <v>175000</v>
      </c>
      <c r="O117" s="180" t="s">
        <v>117</v>
      </c>
      <c r="P117" s="180" t="s">
        <v>116</v>
      </c>
      <c r="Q117" s="181"/>
      <c r="R117" s="181"/>
      <c r="S117" s="132" t="s">
        <v>87</v>
      </c>
      <c r="T117" s="182"/>
    </row>
    <row r="118" spans="1:20" ht="15" thickBot="1" x14ac:dyDescent="0.35"/>
    <row r="119" spans="1:20" ht="81.75" customHeight="1" x14ac:dyDescent="0.3">
      <c r="A119" s="3">
        <v>1</v>
      </c>
      <c r="B119" s="251" t="s">
        <v>220</v>
      </c>
      <c r="C119" s="253" t="s">
        <v>216</v>
      </c>
      <c r="D119" s="265" t="s">
        <v>217</v>
      </c>
      <c r="E119" s="257">
        <v>71002693</v>
      </c>
      <c r="F119" s="257">
        <v>150047011</v>
      </c>
      <c r="G119" s="257">
        <v>600049299</v>
      </c>
      <c r="H119" s="5" t="s">
        <v>219</v>
      </c>
      <c r="I119" s="4" t="s">
        <v>32</v>
      </c>
      <c r="J119" s="4" t="s">
        <v>24</v>
      </c>
      <c r="K119" s="5" t="s">
        <v>220</v>
      </c>
      <c r="L119" s="5"/>
      <c r="M119" s="119">
        <v>1500000</v>
      </c>
      <c r="N119" s="119">
        <f t="shared" ref="N119:N120" si="25">M119/100*70</f>
        <v>1050000</v>
      </c>
      <c r="O119" s="154" t="s">
        <v>136</v>
      </c>
      <c r="P119" s="154" t="s">
        <v>218</v>
      </c>
      <c r="Q119" s="155"/>
      <c r="R119" s="155"/>
      <c r="S119" s="130" t="s">
        <v>397</v>
      </c>
      <c r="T119" s="156" t="s">
        <v>27</v>
      </c>
    </row>
    <row r="120" spans="1:20" ht="83.25" customHeight="1" thickBot="1" x14ac:dyDescent="0.35">
      <c r="A120" s="14">
        <v>2</v>
      </c>
      <c r="B120" s="252"/>
      <c r="C120" s="254"/>
      <c r="D120" s="267"/>
      <c r="E120" s="258"/>
      <c r="F120" s="258"/>
      <c r="G120" s="258"/>
      <c r="H120" s="65" t="s">
        <v>274</v>
      </c>
      <c r="I120" s="16" t="s">
        <v>23</v>
      </c>
      <c r="J120" s="16" t="s">
        <v>24</v>
      </c>
      <c r="K120" s="65" t="s">
        <v>220</v>
      </c>
      <c r="L120" s="65" t="s">
        <v>275</v>
      </c>
      <c r="M120" s="121">
        <v>4000000</v>
      </c>
      <c r="N120" s="121">
        <f t="shared" si="25"/>
        <v>2800000</v>
      </c>
      <c r="O120" s="180" t="s">
        <v>276</v>
      </c>
      <c r="P120" s="180" t="s">
        <v>218</v>
      </c>
      <c r="Q120" s="181"/>
      <c r="R120" s="181"/>
      <c r="S120" s="132" t="s">
        <v>277</v>
      </c>
      <c r="T120" s="182" t="s">
        <v>27</v>
      </c>
    </row>
    <row r="121" spans="1:20" ht="15" thickBot="1" x14ac:dyDescent="0.35"/>
    <row r="122" spans="1:20" ht="74.25" customHeight="1" x14ac:dyDescent="0.3">
      <c r="A122" s="228">
        <v>1</v>
      </c>
      <c r="B122" s="290" t="s">
        <v>229</v>
      </c>
      <c r="C122" s="292" t="s">
        <v>103</v>
      </c>
      <c r="D122" s="294" t="s">
        <v>55</v>
      </c>
      <c r="E122" s="296">
        <v>48683833</v>
      </c>
      <c r="F122" s="296">
        <v>107514907</v>
      </c>
      <c r="G122" s="296" t="s">
        <v>104</v>
      </c>
      <c r="H122" s="230" t="s">
        <v>105</v>
      </c>
      <c r="I122" s="229" t="s">
        <v>32</v>
      </c>
      <c r="J122" s="229" t="s">
        <v>24</v>
      </c>
      <c r="K122" s="230" t="s">
        <v>55</v>
      </c>
      <c r="L122" s="231"/>
      <c r="M122" s="232">
        <v>50000000</v>
      </c>
      <c r="N122" s="232">
        <f t="shared" ref="N122:N128" si="26">M122/100*70</f>
        <v>35000000</v>
      </c>
      <c r="O122" s="233">
        <v>2020</v>
      </c>
      <c r="P122" s="233">
        <v>2022</v>
      </c>
      <c r="Q122" s="234"/>
      <c r="R122" s="234"/>
      <c r="S122" s="235"/>
      <c r="T122" s="236"/>
    </row>
    <row r="123" spans="1:20" ht="81.75" customHeight="1" x14ac:dyDescent="0.3">
      <c r="A123" s="237">
        <v>2</v>
      </c>
      <c r="B123" s="291"/>
      <c r="C123" s="293"/>
      <c r="D123" s="295"/>
      <c r="E123" s="297"/>
      <c r="F123" s="297"/>
      <c r="G123" s="297"/>
      <c r="H123" s="239" t="s">
        <v>261</v>
      </c>
      <c r="I123" s="238" t="s">
        <v>32</v>
      </c>
      <c r="J123" s="238" t="s">
        <v>24</v>
      </c>
      <c r="K123" s="239" t="s">
        <v>55</v>
      </c>
      <c r="L123" s="240"/>
      <c r="M123" s="241">
        <v>950000</v>
      </c>
      <c r="N123" s="241">
        <f t="shared" si="26"/>
        <v>665000</v>
      </c>
      <c r="O123" s="242">
        <v>2020</v>
      </c>
      <c r="P123" s="242">
        <v>2022</v>
      </c>
      <c r="Q123" s="243"/>
      <c r="R123" s="243"/>
      <c r="S123" s="244"/>
      <c r="T123" s="245"/>
    </row>
    <row r="124" spans="1:20" ht="15" thickBot="1" x14ac:dyDescent="0.35">
      <c r="A124" s="29"/>
      <c r="B124" s="44"/>
      <c r="C124" s="67"/>
      <c r="D124" s="46"/>
      <c r="E124" s="47"/>
      <c r="F124" s="47"/>
      <c r="G124" s="68"/>
      <c r="H124" s="45"/>
      <c r="I124" s="47"/>
      <c r="J124" s="47"/>
      <c r="K124" s="45"/>
      <c r="L124" s="98"/>
      <c r="M124" s="152"/>
      <c r="N124" s="176"/>
      <c r="O124" s="153"/>
      <c r="P124" s="153"/>
      <c r="Q124" s="129"/>
      <c r="R124" s="129"/>
      <c r="S124" s="67"/>
      <c r="T124" s="125"/>
    </row>
    <row r="125" spans="1:20" ht="144" customHeight="1" x14ac:dyDescent="0.3">
      <c r="A125" s="3">
        <v>1</v>
      </c>
      <c r="B125" s="269" t="s">
        <v>278</v>
      </c>
      <c r="C125" s="272" t="s">
        <v>279</v>
      </c>
      <c r="D125" s="275" t="s">
        <v>280</v>
      </c>
      <c r="E125" s="301">
        <v>75031361</v>
      </c>
      <c r="F125" s="278">
        <v>107514770</v>
      </c>
      <c r="G125" s="278">
        <v>600049001</v>
      </c>
      <c r="H125" s="109" t="s">
        <v>281</v>
      </c>
      <c r="I125" s="287" t="s">
        <v>23</v>
      </c>
      <c r="J125" s="284" t="s">
        <v>24</v>
      </c>
      <c r="K125" s="110" t="s">
        <v>278</v>
      </c>
      <c r="L125" s="31" t="s">
        <v>282</v>
      </c>
      <c r="M125" s="119">
        <v>8000000</v>
      </c>
      <c r="N125" s="119">
        <f t="shared" si="26"/>
        <v>5600000</v>
      </c>
      <c r="O125" s="154" t="s">
        <v>161</v>
      </c>
      <c r="P125" s="154" t="s">
        <v>201</v>
      </c>
      <c r="Q125" s="155"/>
      <c r="R125" s="155"/>
      <c r="S125" s="130"/>
      <c r="T125" s="156" t="s">
        <v>27</v>
      </c>
    </row>
    <row r="126" spans="1:20" ht="157.5" customHeight="1" x14ac:dyDescent="0.3">
      <c r="A126" s="6">
        <v>2</v>
      </c>
      <c r="B126" s="270"/>
      <c r="C126" s="273"/>
      <c r="D126" s="276"/>
      <c r="E126" s="302"/>
      <c r="F126" s="279"/>
      <c r="G126" s="279"/>
      <c r="H126" s="111" t="s">
        <v>283</v>
      </c>
      <c r="I126" s="288"/>
      <c r="J126" s="285"/>
      <c r="K126" s="112" t="s">
        <v>278</v>
      </c>
      <c r="L126" s="113" t="s">
        <v>284</v>
      </c>
      <c r="M126" s="157">
        <v>2000000</v>
      </c>
      <c r="N126" s="157">
        <f t="shared" si="26"/>
        <v>1400000</v>
      </c>
      <c r="O126" s="158" t="s">
        <v>161</v>
      </c>
      <c r="P126" s="158" t="s">
        <v>201</v>
      </c>
      <c r="Q126" s="159"/>
      <c r="R126" s="159"/>
      <c r="S126" s="131"/>
      <c r="T126" s="160" t="s">
        <v>27</v>
      </c>
    </row>
    <row r="127" spans="1:20" ht="28.8" x14ac:dyDescent="0.3">
      <c r="A127" s="62">
        <v>3</v>
      </c>
      <c r="B127" s="270"/>
      <c r="C127" s="273"/>
      <c r="D127" s="276"/>
      <c r="E127" s="302"/>
      <c r="F127" s="279"/>
      <c r="G127" s="279"/>
      <c r="H127" s="114" t="s">
        <v>285</v>
      </c>
      <c r="I127" s="288"/>
      <c r="J127" s="285"/>
      <c r="K127" s="115" t="s">
        <v>278</v>
      </c>
      <c r="L127" s="116" t="s">
        <v>286</v>
      </c>
      <c r="M127" s="176">
        <v>20000000</v>
      </c>
      <c r="N127" s="176">
        <f t="shared" si="26"/>
        <v>14000000</v>
      </c>
      <c r="O127" s="168" t="s">
        <v>161</v>
      </c>
      <c r="P127" s="168" t="s">
        <v>201</v>
      </c>
      <c r="Q127" s="25" t="s">
        <v>84</v>
      </c>
      <c r="R127" s="178"/>
      <c r="S127" s="135"/>
      <c r="T127" s="179" t="s">
        <v>27</v>
      </c>
    </row>
    <row r="128" spans="1:20" ht="86.4" x14ac:dyDescent="0.3">
      <c r="A128" s="10">
        <v>4</v>
      </c>
      <c r="B128" s="298"/>
      <c r="C128" s="299"/>
      <c r="D128" s="300"/>
      <c r="E128" s="303"/>
      <c r="F128" s="281"/>
      <c r="G128" s="281"/>
      <c r="H128" s="111" t="s">
        <v>434</v>
      </c>
      <c r="I128" s="289"/>
      <c r="J128" s="286"/>
      <c r="K128" s="112" t="s">
        <v>278</v>
      </c>
      <c r="L128" s="117" t="s">
        <v>436</v>
      </c>
      <c r="M128" s="157">
        <v>800000</v>
      </c>
      <c r="N128" s="157">
        <f t="shared" si="26"/>
        <v>560000</v>
      </c>
      <c r="O128" s="158" t="s">
        <v>409</v>
      </c>
      <c r="P128" s="158" t="s">
        <v>218</v>
      </c>
      <c r="Q128" s="10"/>
      <c r="R128" s="159"/>
      <c r="S128" s="131" t="s">
        <v>435</v>
      </c>
      <c r="T128" s="202" t="s">
        <v>424</v>
      </c>
    </row>
    <row r="129" spans="1:20" ht="15" thickBot="1" x14ac:dyDescent="0.35">
      <c r="A129" s="29"/>
      <c r="B129" s="44"/>
      <c r="C129" s="67"/>
      <c r="D129" s="46"/>
      <c r="E129" s="47"/>
      <c r="F129" s="47"/>
      <c r="G129" s="68"/>
      <c r="H129" s="45"/>
      <c r="I129" s="47"/>
      <c r="J129" s="47"/>
      <c r="K129" s="45"/>
      <c r="L129" s="98"/>
      <c r="M129" s="152"/>
      <c r="N129" s="152"/>
      <c r="O129" s="153"/>
      <c r="P129" s="153"/>
      <c r="Q129" s="129"/>
      <c r="R129" s="129"/>
      <c r="S129" s="67"/>
      <c r="T129" s="125"/>
    </row>
    <row r="130" spans="1:20" ht="115.5" customHeight="1" x14ac:dyDescent="0.3">
      <c r="A130" s="3">
        <v>1</v>
      </c>
      <c r="B130" s="251" t="s">
        <v>79</v>
      </c>
      <c r="C130" s="253" t="s">
        <v>78</v>
      </c>
      <c r="D130" s="265" t="s">
        <v>79</v>
      </c>
      <c r="E130" s="257">
        <v>75033828</v>
      </c>
      <c r="F130" s="257">
        <v>107514516</v>
      </c>
      <c r="G130" s="257">
        <v>600048721</v>
      </c>
      <c r="H130" s="5" t="s">
        <v>183</v>
      </c>
      <c r="I130" s="4" t="s">
        <v>32</v>
      </c>
      <c r="J130" s="4" t="s">
        <v>24</v>
      </c>
      <c r="K130" s="208" t="s">
        <v>79</v>
      </c>
      <c r="L130" s="92" t="s">
        <v>416</v>
      </c>
      <c r="M130" s="246">
        <v>3000000</v>
      </c>
      <c r="N130" s="119">
        <f>M130/100*70</f>
        <v>2100000</v>
      </c>
      <c r="O130" s="154" t="s">
        <v>417</v>
      </c>
      <c r="P130" s="154" t="s">
        <v>293</v>
      </c>
      <c r="Q130" s="28" t="s">
        <v>84</v>
      </c>
      <c r="R130" s="28" t="s">
        <v>84</v>
      </c>
      <c r="S130" s="130" t="s">
        <v>418</v>
      </c>
      <c r="T130" s="199" t="s">
        <v>27</v>
      </c>
    </row>
    <row r="131" spans="1:20" ht="69.599999999999994" thickBot="1" x14ac:dyDescent="0.35">
      <c r="A131" s="14">
        <v>2</v>
      </c>
      <c r="B131" s="252"/>
      <c r="C131" s="254"/>
      <c r="D131" s="267"/>
      <c r="E131" s="258"/>
      <c r="F131" s="258"/>
      <c r="G131" s="258"/>
      <c r="H131" s="65" t="s">
        <v>407</v>
      </c>
      <c r="I131" s="16" t="s">
        <v>32</v>
      </c>
      <c r="J131" s="16" t="s">
        <v>24</v>
      </c>
      <c r="K131" s="209" t="s">
        <v>79</v>
      </c>
      <c r="L131" s="99" t="s">
        <v>408</v>
      </c>
      <c r="M131" s="247">
        <v>3000000</v>
      </c>
      <c r="N131" s="121">
        <f>M131/100*70</f>
        <v>2100000</v>
      </c>
      <c r="O131" s="180" t="s">
        <v>334</v>
      </c>
      <c r="P131" s="180" t="s">
        <v>409</v>
      </c>
      <c r="Q131" s="17"/>
      <c r="R131" s="17"/>
      <c r="S131" s="132" t="s">
        <v>410</v>
      </c>
      <c r="T131" s="248" t="s">
        <v>27</v>
      </c>
    </row>
    <row r="132" spans="1:20" ht="15" thickBot="1" x14ac:dyDescent="0.35">
      <c r="A132" s="29"/>
      <c r="B132" s="44"/>
      <c r="C132" s="67"/>
      <c r="D132" s="46"/>
      <c r="E132" s="47"/>
      <c r="F132" s="47"/>
      <c r="G132" s="68"/>
      <c r="H132" s="45"/>
      <c r="I132" s="47"/>
      <c r="J132" s="47"/>
      <c r="K132" s="45"/>
      <c r="L132" s="98"/>
      <c r="M132" s="152"/>
      <c r="N132" s="152"/>
      <c r="O132" s="153"/>
      <c r="P132" s="153"/>
      <c r="Q132" s="129"/>
      <c r="R132" s="129"/>
      <c r="S132" s="67"/>
      <c r="T132" s="125"/>
    </row>
    <row r="133" spans="1:20" ht="69" x14ac:dyDescent="0.3">
      <c r="A133" s="3">
        <v>1</v>
      </c>
      <c r="B133" s="251" t="s">
        <v>233</v>
      </c>
      <c r="C133" s="253" t="s">
        <v>185</v>
      </c>
      <c r="D133" s="265" t="s">
        <v>139</v>
      </c>
      <c r="E133" s="257">
        <v>75034115</v>
      </c>
      <c r="F133" s="257">
        <v>107514907</v>
      </c>
      <c r="G133" s="257" t="s">
        <v>187</v>
      </c>
      <c r="H133" s="5" t="s">
        <v>186</v>
      </c>
      <c r="I133" s="4" t="s">
        <v>32</v>
      </c>
      <c r="J133" s="4" t="s">
        <v>24</v>
      </c>
      <c r="K133" s="5" t="s">
        <v>24</v>
      </c>
      <c r="L133" s="50" t="s">
        <v>191</v>
      </c>
      <c r="M133" s="119">
        <v>100000</v>
      </c>
      <c r="N133" s="119">
        <f t="shared" ref="N133:N134" si="27">M133/100*70</f>
        <v>70000</v>
      </c>
      <c r="O133" s="154" t="s">
        <v>160</v>
      </c>
      <c r="P133" s="154" t="s">
        <v>116</v>
      </c>
      <c r="Q133" s="155"/>
      <c r="R133" s="155"/>
      <c r="S133" s="130" t="s">
        <v>87</v>
      </c>
      <c r="T133" s="156"/>
    </row>
    <row r="134" spans="1:20" ht="69.599999999999994" thickBot="1" x14ac:dyDescent="0.35">
      <c r="A134" s="14">
        <v>2</v>
      </c>
      <c r="B134" s="252"/>
      <c r="C134" s="254"/>
      <c r="D134" s="267"/>
      <c r="E134" s="258"/>
      <c r="F134" s="258"/>
      <c r="G134" s="258"/>
      <c r="H134" s="65" t="s">
        <v>188</v>
      </c>
      <c r="I134" s="16" t="s">
        <v>32</v>
      </c>
      <c r="J134" s="16" t="s">
        <v>24</v>
      </c>
      <c r="K134" s="65" t="s">
        <v>24</v>
      </c>
      <c r="L134" s="66" t="s">
        <v>189</v>
      </c>
      <c r="M134" s="121">
        <v>120000</v>
      </c>
      <c r="N134" s="121">
        <f t="shared" si="27"/>
        <v>84000</v>
      </c>
      <c r="O134" s="180" t="s">
        <v>116</v>
      </c>
      <c r="P134" s="180" t="s">
        <v>116</v>
      </c>
      <c r="Q134" s="181"/>
      <c r="R134" s="181"/>
      <c r="S134" s="132" t="s">
        <v>190</v>
      </c>
      <c r="T134" s="182" t="s">
        <v>27</v>
      </c>
    </row>
    <row r="135" spans="1:20" ht="15" thickBot="1" x14ac:dyDescent="0.35"/>
    <row r="136" spans="1:20" ht="231" customHeight="1" x14ac:dyDescent="0.3">
      <c r="A136" s="3">
        <v>1</v>
      </c>
      <c r="B136" s="251" t="s">
        <v>234</v>
      </c>
      <c r="C136" s="253" t="s">
        <v>192</v>
      </c>
      <c r="D136" s="265" t="s">
        <v>192</v>
      </c>
      <c r="E136" s="257">
        <v>24154417</v>
      </c>
      <c r="F136" s="257">
        <v>181030471</v>
      </c>
      <c r="G136" s="257" t="s">
        <v>193</v>
      </c>
      <c r="H136" s="5" t="s">
        <v>348</v>
      </c>
      <c r="I136" s="4" t="s">
        <v>32</v>
      </c>
      <c r="J136" s="4" t="s">
        <v>24</v>
      </c>
      <c r="K136" s="5" t="s">
        <v>198</v>
      </c>
      <c r="L136" s="5" t="s">
        <v>347</v>
      </c>
      <c r="M136" s="119">
        <v>50000</v>
      </c>
      <c r="N136" s="119">
        <f t="shared" ref="N136:N144" si="28">M136/100*70</f>
        <v>35000</v>
      </c>
      <c r="O136" s="154" t="s">
        <v>349</v>
      </c>
      <c r="P136" s="154" t="s">
        <v>184</v>
      </c>
      <c r="Q136" s="155"/>
      <c r="R136" s="155"/>
      <c r="S136" s="110" t="s">
        <v>350</v>
      </c>
      <c r="T136" s="156"/>
    </row>
    <row r="137" spans="1:20" ht="213" customHeight="1" x14ac:dyDescent="0.3">
      <c r="A137" s="6">
        <v>2</v>
      </c>
      <c r="B137" s="263"/>
      <c r="C137" s="264"/>
      <c r="D137" s="266"/>
      <c r="E137" s="268"/>
      <c r="F137" s="268"/>
      <c r="G137" s="268"/>
      <c r="H137" s="8" t="s">
        <v>339</v>
      </c>
      <c r="I137" s="7" t="s">
        <v>32</v>
      </c>
      <c r="J137" s="7" t="s">
        <v>24</v>
      </c>
      <c r="K137" s="8" t="s">
        <v>198</v>
      </c>
      <c r="L137" s="9" t="s">
        <v>340</v>
      </c>
      <c r="M137" s="157">
        <v>1000000</v>
      </c>
      <c r="N137" s="157">
        <f t="shared" si="28"/>
        <v>700000</v>
      </c>
      <c r="O137" s="158" t="s">
        <v>244</v>
      </c>
      <c r="P137" s="158" t="s">
        <v>245</v>
      </c>
      <c r="Q137" s="159"/>
      <c r="R137" s="159"/>
      <c r="S137" s="112" t="s">
        <v>341</v>
      </c>
      <c r="T137" s="160" t="s">
        <v>27</v>
      </c>
    </row>
    <row r="138" spans="1:20" ht="227.25" customHeight="1" x14ac:dyDescent="0.3">
      <c r="A138" s="6">
        <v>3</v>
      </c>
      <c r="B138" s="263"/>
      <c r="C138" s="264"/>
      <c r="D138" s="266"/>
      <c r="E138" s="268"/>
      <c r="F138" s="268"/>
      <c r="G138" s="268"/>
      <c r="H138" s="8" t="s">
        <v>342</v>
      </c>
      <c r="I138" s="7" t="s">
        <v>32</v>
      </c>
      <c r="J138" s="7" t="s">
        <v>24</v>
      </c>
      <c r="K138" s="8" t="s">
        <v>198</v>
      </c>
      <c r="L138" s="9" t="s">
        <v>343</v>
      </c>
      <c r="M138" s="157">
        <v>3500000</v>
      </c>
      <c r="N138" s="157">
        <f t="shared" si="28"/>
        <v>2450000</v>
      </c>
      <c r="O138" s="158" t="s">
        <v>344</v>
      </c>
      <c r="P138" s="158" t="s">
        <v>345</v>
      </c>
      <c r="Q138" s="159"/>
      <c r="R138" s="159"/>
      <c r="S138" s="112" t="s">
        <v>341</v>
      </c>
      <c r="T138" s="160" t="s">
        <v>27</v>
      </c>
    </row>
    <row r="139" spans="1:20" ht="69" x14ac:dyDescent="0.3">
      <c r="A139" s="6">
        <v>4</v>
      </c>
      <c r="B139" s="263"/>
      <c r="C139" s="264"/>
      <c r="D139" s="266"/>
      <c r="E139" s="268"/>
      <c r="F139" s="268"/>
      <c r="G139" s="268"/>
      <c r="H139" s="8" t="s">
        <v>195</v>
      </c>
      <c r="I139" s="7" t="s">
        <v>32</v>
      </c>
      <c r="J139" s="7" t="s">
        <v>24</v>
      </c>
      <c r="K139" s="8" t="s">
        <v>198</v>
      </c>
      <c r="L139" s="8"/>
      <c r="M139" s="157">
        <v>42000</v>
      </c>
      <c r="N139" s="157">
        <f t="shared" si="28"/>
        <v>29400</v>
      </c>
      <c r="O139" s="158" t="s">
        <v>116</v>
      </c>
      <c r="P139" s="158" t="s">
        <v>161</v>
      </c>
      <c r="Q139" s="159"/>
      <c r="R139" s="159"/>
      <c r="S139" s="112"/>
      <c r="T139" s="160"/>
    </row>
    <row r="140" spans="1:20" ht="69" x14ac:dyDescent="0.3">
      <c r="A140" s="6">
        <v>5</v>
      </c>
      <c r="B140" s="263"/>
      <c r="C140" s="264"/>
      <c r="D140" s="266"/>
      <c r="E140" s="268"/>
      <c r="F140" s="268"/>
      <c r="G140" s="268"/>
      <c r="H140" s="8" t="s">
        <v>196</v>
      </c>
      <c r="I140" s="7" t="s">
        <v>32</v>
      </c>
      <c r="J140" s="7" t="s">
        <v>24</v>
      </c>
      <c r="K140" s="8" t="s">
        <v>198</v>
      </c>
      <c r="L140" s="8"/>
      <c r="M140" s="157">
        <v>800000</v>
      </c>
      <c r="N140" s="157">
        <f t="shared" si="28"/>
        <v>560000</v>
      </c>
      <c r="O140" s="158" t="s">
        <v>116</v>
      </c>
      <c r="P140" s="158" t="s">
        <v>161</v>
      </c>
      <c r="Q140" s="10"/>
      <c r="R140" s="159"/>
      <c r="S140" s="112"/>
      <c r="T140" s="160"/>
    </row>
    <row r="141" spans="1:20" ht="268.5" customHeight="1" x14ac:dyDescent="0.3">
      <c r="A141" s="6">
        <v>6</v>
      </c>
      <c r="B141" s="263"/>
      <c r="C141" s="264"/>
      <c r="D141" s="266"/>
      <c r="E141" s="268"/>
      <c r="F141" s="268"/>
      <c r="G141" s="268"/>
      <c r="H141" s="8" t="s">
        <v>197</v>
      </c>
      <c r="I141" s="7" t="s">
        <v>32</v>
      </c>
      <c r="J141" s="7" t="s">
        <v>24</v>
      </c>
      <c r="K141" s="8" t="s">
        <v>198</v>
      </c>
      <c r="L141" s="11"/>
      <c r="M141" s="157">
        <v>12000000</v>
      </c>
      <c r="N141" s="157">
        <f t="shared" si="28"/>
        <v>8400000</v>
      </c>
      <c r="O141" s="158" t="s">
        <v>116</v>
      </c>
      <c r="P141" s="158" t="s">
        <v>120</v>
      </c>
      <c r="Q141" s="10"/>
      <c r="R141" s="159"/>
      <c r="S141" s="131"/>
      <c r="T141" s="160"/>
    </row>
    <row r="142" spans="1:20" ht="300" customHeight="1" x14ac:dyDescent="0.3">
      <c r="A142" s="6">
        <v>7</v>
      </c>
      <c r="B142" s="263"/>
      <c r="C142" s="264"/>
      <c r="D142" s="266"/>
      <c r="E142" s="268"/>
      <c r="F142" s="268"/>
      <c r="G142" s="268"/>
      <c r="H142" s="8" t="s">
        <v>346</v>
      </c>
      <c r="I142" s="7" t="s">
        <v>32</v>
      </c>
      <c r="J142" s="7" t="s">
        <v>24</v>
      </c>
      <c r="K142" s="8" t="s">
        <v>198</v>
      </c>
      <c r="L142" s="12" t="s">
        <v>200</v>
      </c>
      <c r="M142" s="157">
        <v>15000000</v>
      </c>
      <c r="N142" s="157">
        <f t="shared" ref="N142" si="29">M142/100*70</f>
        <v>10500000</v>
      </c>
      <c r="O142" s="158" t="s">
        <v>140</v>
      </c>
      <c r="P142" s="158" t="s">
        <v>199</v>
      </c>
      <c r="Q142" s="159"/>
      <c r="R142" s="159"/>
      <c r="S142" s="131" t="s">
        <v>127</v>
      </c>
      <c r="T142" s="160"/>
    </row>
    <row r="143" spans="1:20" ht="288" x14ac:dyDescent="0.3">
      <c r="A143" s="6">
        <v>8</v>
      </c>
      <c r="B143" s="263"/>
      <c r="C143" s="264"/>
      <c r="D143" s="266"/>
      <c r="E143" s="268"/>
      <c r="F143" s="268"/>
      <c r="G143" s="268"/>
      <c r="H143" s="8" t="s">
        <v>391</v>
      </c>
      <c r="I143" s="268" t="s">
        <v>32</v>
      </c>
      <c r="J143" s="268" t="s">
        <v>24</v>
      </c>
      <c r="K143" s="8" t="s">
        <v>392</v>
      </c>
      <c r="L143" s="13" t="s">
        <v>394</v>
      </c>
      <c r="M143" s="157">
        <v>1700000</v>
      </c>
      <c r="N143" s="157">
        <f t="shared" si="28"/>
        <v>1190000</v>
      </c>
      <c r="O143" s="158" t="s">
        <v>254</v>
      </c>
      <c r="P143" s="158" t="s">
        <v>254</v>
      </c>
      <c r="Q143" s="10" t="s">
        <v>84</v>
      </c>
      <c r="R143" s="159"/>
      <c r="S143" s="131" t="s">
        <v>393</v>
      </c>
      <c r="T143" s="160" t="s">
        <v>27</v>
      </c>
    </row>
    <row r="144" spans="1:20" ht="64.5" customHeight="1" thickBot="1" x14ac:dyDescent="0.35">
      <c r="A144" s="14">
        <v>9</v>
      </c>
      <c r="B144" s="252"/>
      <c r="C144" s="254"/>
      <c r="D144" s="267"/>
      <c r="E144" s="258"/>
      <c r="F144" s="258"/>
      <c r="G144" s="258"/>
      <c r="H144" s="65" t="s">
        <v>484</v>
      </c>
      <c r="I144" s="258"/>
      <c r="J144" s="258"/>
      <c r="K144" s="65" t="s">
        <v>198</v>
      </c>
      <c r="L144" s="126" t="s">
        <v>485</v>
      </c>
      <c r="M144" s="121">
        <v>360000</v>
      </c>
      <c r="N144" s="121">
        <f t="shared" si="28"/>
        <v>252000</v>
      </c>
      <c r="O144" s="180" t="s">
        <v>335</v>
      </c>
      <c r="P144" s="180" t="s">
        <v>335</v>
      </c>
      <c r="Q144" s="17"/>
      <c r="R144" s="181"/>
      <c r="S144" s="132" t="s">
        <v>470</v>
      </c>
      <c r="T144" s="182" t="s">
        <v>27</v>
      </c>
    </row>
    <row r="145" spans="1:20" ht="29.25" customHeight="1" thickBot="1" x14ac:dyDescent="0.35"/>
    <row r="146" spans="1:20" ht="119.25" customHeight="1" x14ac:dyDescent="0.3">
      <c r="A146" s="3">
        <v>1</v>
      </c>
      <c r="B146" s="251" t="s">
        <v>238</v>
      </c>
      <c r="C146" s="309" t="s">
        <v>239</v>
      </c>
      <c r="D146" s="309" t="s">
        <v>239</v>
      </c>
      <c r="E146" s="311">
        <v>24842176</v>
      </c>
      <c r="F146" s="307">
        <v>181049724</v>
      </c>
      <c r="G146" s="307">
        <v>691005702</v>
      </c>
      <c r="H146" s="5" t="s">
        <v>255</v>
      </c>
      <c r="I146" s="257" t="s">
        <v>23</v>
      </c>
      <c r="J146" s="257" t="s">
        <v>24</v>
      </c>
      <c r="K146" s="253" t="s">
        <v>24</v>
      </c>
      <c r="L146" s="118" t="s">
        <v>256</v>
      </c>
      <c r="M146" s="119">
        <v>289000</v>
      </c>
      <c r="N146" s="119">
        <f>M146/100*70</f>
        <v>202300</v>
      </c>
      <c r="O146" s="203" t="s">
        <v>257</v>
      </c>
      <c r="P146" s="203" t="s">
        <v>102</v>
      </c>
      <c r="Q146" s="204"/>
      <c r="R146" s="204"/>
      <c r="S146" s="136" t="s">
        <v>259</v>
      </c>
      <c r="T146" s="205" t="s">
        <v>258</v>
      </c>
    </row>
    <row r="147" spans="1:20" ht="135" customHeight="1" thickBot="1" x14ac:dyDescent="0.35">
      <c r="A147" s="14">
        <v>2</v>
      </c>
      <c r="B147" s="252"/>
      <c r="C147" s="310"/>
      <c r="D147" s="310"/>
      <c r="E147" s="312"/>
      <c r="F147" s="308"/>
      <c r="G147" s="308"/>
      <c r="H147" s="65" t="s">
        <v>240</v>
      </c>
      <c r="I147" s="258"/>
      <c r="J147" s="258"/>
      <c r="K147" s="254"/>
      <c r="L147" s="120" t="s">
        <v>241</v>
      </c>
      <c r="M147" s="121">
        <v>250000</v>
      </c>
      <c r="N147" s="121">
        <f>M147/100*70</f>
        <v>175000</v>
      </c>
      <c r="O147" s="206" t="s">
        <v>114</v>
      </c>
      <c r="P147" s="206" t="s">
        <v>83</v>
      </c>
      <c r="Q147" s="15"/>
      <c r="R147" s="15"/>
      <c r="S147" s="33" t="s">
        <v>242</v>
      </c>
      <c r="T147" s="34" t="s">
        <v>27</v>
      </c>
    </row>
    <row r="148" spans="1:20" x14ac:dyDescent="0.3">
      <c r="A148" s="29"/>
      <c r="C148" s="127"/>
      <c r="D148" s="127"/>
      <c r="E148" s="128"/>
    </row>
    <row r="149" spans="1:20" x14ac:dyDescent="0.3">
      <c r="A149" s="1" t="s">
        <v>498</v>
      </c>
      <c r="B149" s="1"/>
      <c r="C149" s="1"/>
      <c r="D149" s="1"/>
      <c r="E149" s="1"/>
      <c r="F149" s="1"/>
      <c r="G149" s="1"/>
      <c r="H149" s="1"/>
      <c r="I149" s="129"/>
      <c r="J149" s="1"/>
      <c r="K149" s="1"/>
      <c r="L149" s="1"/>
      <c r="M149" s="207"/>
      <c r="N149" s="207"/>
      <c r="O149" s="129"/>
    </row>
    <row r="150" spans="1:20" x14ac:dyDescent="0.3">
      <c r="A150" s="1" t="s">
        <v>419</v>
      </c>
      <c r="B150" s="1"/>
      <c r="C150" s="1"/>
      <c r="D150" s="1"/>
      <c r="E150" s="1"/>
      <c r="F150" s="1"/>
      <c r="G150" s="1"/>
      <c r="H150" s="1"/>
      <c r="I150" s="129"/>
      <c r="J150" s="1"/>
      <c r="K150" s="1"/>
      <c r="L150" s="1"/>
      <c r="M150" s="207"/>
      <c r="N150" s="207"/>
      <c r="O150" s="129"/>
    </row>
    <row r="151" spans="1:20" x14ac:dyDescent="0.3">
      <c r="A151" s="1"/>
      <c r="B151" s="1"/>
      <c r="C151" s="1"/>
      <c r="D151" s="1"/>
      <c r="E151" s="1"/>
      <c r="F151" s="1"/>
      <c r="G151" s="1"/>
      <c r="H151" s="1"/>
      <c r="I151" s="129"/>
      <c r="J151" s="1"/>
      <c r="K151" s="1"/>
      <c r="L151" s="1"/>
      <c r="M151" s="207"/>
      <c r="N151" s="207"/>
      <c r="O151" s="129"/>
    </row>
    <row r="152" spans="1:20" x14ac:dyDescent="0.3">
      <c r="A152" s="1" t="s">
        <v>36</v>
      </c>
      <c r="B152" s="1"/>
      <c r="C152" s="1"/>
      <c r="D152" s="1"/>
      <c r="E152" s="1"/>
      <c r="F152" s="1"/>
      <c r="G152" s="1"/>
      <c r="H152" s="1"/>
      <c r="I152" s="129"/>
      <c r="J152" s="1"/>
      <c r="K152" s="1"/>
      <c r="L152" s="1"/>
      <c r="M152" s="207"/>
      <c r="N152" s="207"/>
      <c r="O152" s="129"/>
    </row>
    <row r="153" spans="1:20" x14ac:dyDescent="0.3">
      <c r="A153" s="1" t="s">
        <v>487</v>
      </c>
      <c r="B153" s="1"/>
      <c r="C153" s="1"/>
      <c r="D153" s="1"/>
      <c r="E153" s="1"/>
      <c r="F153" s="1"/>
      <c r="G153" s="1"/>
      <c r="H153" s="1"/>
      <c r="I153" s="129"/>
      <c r="J153" s="1"/>
      <c r="K153" s="1"/>
      <c r="L153" s="1"/>
      <c r="M153" s="207"/>
      <c r="N153" s="207"/>
      <c r="O153" s="129"/>
    </row>
    <row r="154" spans="1:20" x14ac:dyDescent="0.3">
      <c r="A154" s="1" t="s">
        <v>37</v>
      </c>
      <c r="B154" s="1"/>
      <c r="C154" s="1"/>
      <c r="D154" s="1"/>
      <c r="E154" s="1"/>
      <c r="F154" s="1"/>
      <c r="G154" s="1"/>
      <c r="H154" s="1"/>
      <c r="I154" s="129"/>
      <c r="J154" s="1"/>
      <c r="K154" s="1"/>
      <c r="L154" s="1"/>
      <c r="M154" s="207"/>
      <c r="N154" s="207"/>
      <c r="O154" s="129"/>
    </row>
    <row r="155" spans="1:20" x14ac:dyDescent="0.3">
      <c r="A155" s="1"/>
      <c r="B155" s="1"/>
      <c r="C155" s="1"/>
      <c r="D155" s="1"/>
      <c r="E155" s="1"/>
      <c r="F155" s="1"/>
      <c r="G155" s="1"/>
      <c r="H155" s="1"/>
      <c r="I155" s="129"/>
      <c r="J155" s="1"/>
      <c r="K155" s="1"/>
      <c r="L155" s="1"/>
      <c r="M155" s="207"/>
      <c r="N155" s="207"/>
      <c r="O155" s="129"/>
    </row>
    <row r="156" spans="1:20" x14ac:dyDescent="0.3">
      <c r="A156" s="1" t="s">
        <v>38</v>
      </c>
      <c r="B156" s="1"/>
      <c r="C156" s="1"/>
      <c r="D156" s="1"/>
      <c r="E156" s="1"/>
      <c r="F156" s="1"/>
      <c r="G156" s="1"/>
      <c r="H156" s="1"/>
      <c r="I156" s="129"/>
      <c r="J156" s="1"/>
      <c r="K156" s="1"/>
      <c r="L156" s="1"/>
      <c r="M156" s="207"/>
      <c r="N156" s="207"/>
      <c r="O156" s="129"/>
    </row>
    <row r="157" spans="1:20" x14ac:dyDescent="0.3">
      <c r="A157" s="1"/>
      <c r="B157" s="1"/>
      <c r="C157" s="1"/>
      <c r="D157" s="1"/>
      <c r="E157" s="1"/>
      <c r="F157" s="1"/>
      <c r="G157" s="1"/>
      <c r="H157" s="1"/>
      <c r="I157" s="129"/>
      <c r="J157" s="1"/>
      <c r="K157" s="1"/>
      <c r="L157" s="1"/>
      <c r="M157" s="207"/>
      <c r="N157" s="207"/>
      <c r="O157" s="129"/>
    </row>
    <row r="158" spans="1:20" x14ac:dyDescent="0.3">
      <c r="A158" s="1" t="s">
        <v>39</v>
      </c>
      <c r="B158" s="1"/>
      <c r="C158" s="1"/>
      <c r="D158" s="1"/>
      <c r="E158" s="1"/>
      <c r="F158" s="1"/>
      <c r="G158" s="1"/>
      <c r="H158" s="1"/>
      <c r="I158" s="129"/>
      <c r="J158" s="1"/>
      <c r="K158" s="1"/>
      <c r="L158" s="1"/>
      <c r="M158" s="207"/>
      <c r="N158" s="207"/>
      <c r="O158" s="129"/>
    </row>
    <row r="159" spans="1:20" x14ac:dyDescent="0.3">
      <c r="A159" s="1"/>
      <c r="B159" s="1"/>
      <c r="C159" s="1"/>
      <c r="D159" s="1"/>
      <c r="E159" s="1"/>
      <c r="F159" s="1"/>
      <c r="G159" s="1"/>
      <c r="H159" s="1"/>
      <c r="I159" s="129"/>
      <c r="J159" s="1"/>
      <c r="K159" s="1"/>
      <c r="L159" s="1"/>
      <c r="M159" s="207"/>
      <c r="N159" s="207"/>
      <c r="O159" s="129"/>
    </row>
    <row r="160" spans="1:20" x14ac:dyDescent="0.3">
      <c r="A160" s="1" t="s">
        <v>40</v>
      </c>
      <c r="B160" s="1"/>
      <c r="C160" s="1"/>
      <c r="D160" s="1"/>
      <c r="E160" s="1"/>
      <c r="F160" s="1"/>
      <c r="G160" s="1"/>
      <c r="H160" s="1"/>
      <c r="I160" s="129"/>
      <c r="J160" s="1"/>
      <c r="K160" s="1"/>
      <c r="L160" s="1"/>
      <c r="M160" s="207"/>
      <c r="N160" s="207"/>
      <c r="O160" s="129"/>
    </row>
  </sheetData>
  <mergeCells count="195">
    <mergeCell ref="D111:D112"/>
    <mergeCell ref="C111:C112"/>
    <mergeCell ref="B111:B112"/>
    <mergeCell ref="K111:K112"/>
    <mergeCell ref="J111:J112"/>
    <mergeCell ref="I111:I112"/>
    <mergeCell ref="G6:G8"/>
    <mergeCell ref="C86:C91"/>
    <mergeCell ref="F65:F69"/>
    <mergeCell ref="B107:B109"/>
    <mergeCell ref="E86:E91"/>
    <mergeCell ref="F95:F96"/>
    <mergeCell ref="I6:I8"/>
    <mergeCell ref="J6:J8"/>
    <mergeCell ref="B98:B103"/>
    <mergeCell ref="B19:B23"/>
    <mergeCell ref="C19:C23"/>
    <mergeCell ref="D19:D23"/>
    <mergeCell ref="E19:E23"/>
    <mergeCell ref="F19:F23"/>
    <mergeCell ref="I78:I79"/>
    <mergeCell ref="J78:J79"/>
    <mergeCell ref="C78:C79"/>
    <mergeCell ref="G31:G38"/>
    <mergeCell ref="B95:B96"/>
    <mergeCell ref="B78:B79"/>
    <mergeCell ref="B86:B91"/>
    <mergeCell ref="B6:B8"/>
    <mergeCell ref="C6:C8"/>
    <mergeCell ref="D6:D8"/>
    <mergeCell ref="E6:E8"/>
    <mergeCell ref="F6:F8"/>
    <mergeCell ref="K55:K56"/>
    <mergeCell ref="I55:I56"/>
    <mergeCell ref="J55:J56"/>
    <mergeCell ref="C48:C49"/>
    <mergeCell ref="K45:K46"/>
    <mergeCell ref="E10:E15"/>
    <mergeCell ref="F10:F15"/>
    <mergeCell ref="G10:G15"/>
    <mergeCell ref="I10:I15"/>
    <mergeCell ref="J10:J15"/>
    <mergeCell ref="D45:D46"/>
    <mergeCell ref="E45:E46"/>
    <mergeCell ref="F45:F46"/>
    <mergeCell ref="G45:G46"/>
    <mergeCell ref="C31:C38"/>
    <mergeCell ref="C45:C46"/>
    <mergeCell ref="D48:D49"/>
    <mergeCell ref="E31:E38"/>
    <mergeCell ref="D31:D38"/>
    <mergeCell ref="G48:G49"/>
    <mergeCell ref="C55:C56"/>
    <mergeCell ref="D55:D56"/>
    <mergeCell ref="A1:T1"/>
    <mergeCell ref="A2:A3"/>
    <mergeCell ref="B2:G2"/>
    <mergeCell ref="H2:H3"/>
    <mergeCell ref="I2:I3"/>
    <mergeCell ref="J2:J3"/>
    <mergeCell ref="K2:K3"/>
    <mergeCell ref="L2:L3"/>
    <mergeCell ref="M2:N2"/>
    <mergeCell ref="O2:P2"/>
    <mergeCell ref="Q2:R2"/>
    <mergeCell ref="S2:T2"/>
    <mergeCell ref="K146:K147"/>
    <mergeCell ref="B116:B117"/>
    <mergeCell ref="B133:B134"/>
    <mergeCell ref="C116:C117"/>
    <mergeCell ref="C119:C120"/>
    <mergeCell ref="D119:D120"/>
    <mergeCell ref="E119:E120"/>
    <mergeCell ref="F116:F117"/>
    <mergeCell ref="G116:G117"/>
    <mergeCell ref="G119:G120"/>
    <mergeCell ref="B130:B131"/>
    <mergeCell ref="C130:C131"/>
    <mergeCell ref="B146:B147"/>
    <mergeCell ref="C146:C147"/>
    <mergeCell ref="D146:D147"/>
    <mergeCell ref="E146:E147"/>
    <mergeCell ref="F146:F147"/>
    <mergeCell ref="G146:G147"/>
    <mergeCell ref="B119:B120"/>
    <mergeCell ref="D116:D117"/>
    <mergeCell ref="E116:E117"/>
    <mergeCell ref="J146:J147"/>
    <mergeCell ref="C133:C134"/>
    <mergeCell ref="D133:D134"/>
    <mergeCell ref="E133:E134"/>
    <mergeCell ref="F133:F134"/>
    <mergeCell ref="G133:G134"/>
    <mergeCell ref="C95:C96"/>
    <mergeCell ref="E130:E131"/>
    <mergeCell ref="F130:F131"/>
    <mergeCell ref="G130:G131"/>
    <mergeCell ref="F119:F120"/>
    <mergeCell ref="C98:C103"/>
    <mergeCell ref="D98:D103"/>
    <mergeCell ref="E98:E103"/>
    <mergeCell ref="D130:D131"/>
    <mergeCell ref="G95:G96"/>
    <mergeCell ref="D107:D109"/>
    <mergeCell ref="E107:E109"/>
    <mergeCell ref="F107:F109"/>
    <mergeCell ref="C107:C109"/>
    <mergeCell ref="D95:D96"/>
    <mergeCell ref="F98:F103"/>
    <mergeCell ref="G98:G103"/>
    <mergeCell ref="G107:G109"/>
    <mergeCell ref="G111:G112"/>
    <mergeCell ref="F111:F112"/>
    <mergeCell ref="E111:E112"/>
    <mergeCell ref="B125:B128"/>
    <mergeCell ref="C125:C128"/>
    <mergeCell ref="D125:D128"/>
    <mergeCell ref="E125:E128"/>
    <mergeCell ref="F125:F128"/>
    <mergeCell ref="G125:G128"/>
    <mergeCell ref="B60:B61"/>
    <mergeCell ref="B71:B76"/>
    <mergeCell ref="I146:I147"/>
    <mergeCell ref="C71:C76"/>
    <mergeCell ref="D71:D76"/>
    <mergeCell ref="E71:E76"/>
    <mergeCell ref="F71:F76"/>
    <mergeCell ref="G71:G76"/>
    <mergeCell ref="D86:D91"/>
    <mergeCell ref="F86:F91"/>
    <mergeCell ref="G86:G91"/>
    <mergeCell ref="G60:G61"/>
    <mergeCell ref="G78:G79"/>
    <mergeCell ref="G65:G69"/>
    <mergeCell ref="E95:E96"/>
    <mergeCell ref="D78:D79"/>
    <mergeCell ref="E78:E79"/>
    <mergeCell ref="F78:F79"/>
    <mergeCell ref="B122:B123"/>
    <mergeCell ref="C122:C123"/>
    <mergeCell ref="D122:D123"/>
    <mergeCell ref="E122:E123"/>
    <mergeCell ref="F122:F123"/>
    <mergeCell ref="G122:G123"/>
    <mergeCell ref="I45:I46"/>
    <mergeCell ref="J45:J46"/>
    <mergeCell ref="E55:E56"/>
    <mergeCell ref="F55:F56"/>
    <mergeCell ref="G55:G56"/>
    <mergeCell ref="B48:B49"/>
    <mergeCell ref="E48:E49"/>
    <mergeCell ref="F48:F49"/>
    <mergeCell ref="B55:B56"/>
    <mergeCell ref="B45:B46"/>
    <mergeCell ref="C60:C61"/>
    <mergeCell ref="D60:D61"/>
    <mergeCell ref="E60:E61"/>
    <mergeCell ref="F60:F61"/>
    <mergeCell ref="B65:B69"/>
    <mergeCell ref="C65:C69"/>
    <mergeCell ref="D65:D69"/>
    <mergeCell ref="E65:E69"/>
    <mergeCell ref="B136:B144"/>
    <mergeCell ref="C136:C144"/>
    <mergeCell ref="D136:D144"/>
    <mergeCell ref="E136:E144"/>
    <mergeCell ref="F136:F144"/>
    <mergeCell ref="G136:G144"/>
    <mergeCell ref="I143:I144"/>
    <mergeCell ref="J143:J144"/>
    <mergeCell ref="B10:B15"/>
    <mergeCell ref="C10:C15"/>
    <mergeCell ref="D10:D15"/>
    <mergeCell ref="J19:J23"/>
    <mergeCell ref="I19:I23"/>
    <mergeCell ref="G19:G23"/>
    <mergeCell ref="G40:G43"/>
    <mergeCell ref="E40:E43"/>
    <mergeCell ref="C40:C43"/>
    <mergeCell ref="D40:D43"/>
    <mergeCell ref="F31:F38"/>
    <mergeCell ref="F40:F43"/>
    <mergeCell ref="B40:B43"/>
    <mergeCell ref="B31:B38"/>
    <mergeCell ref="J125:J128"/>
    <mergeCell ref="I125:I128"/>
    <mergeCell ref="K83:K84"/>
    <mergeCell ref="B83:B84"/>
    <mergeCell ref="C83:C84"/>
    <mergeCell ref="D83:D84"/>
    <mergeCell ref="E83:E84"/>
    <mergeCell ref="F83:F84"/>
    <mergeCell ref="G83:G84"/>
    <mergeCell ref="I83:I84"/>
    <mergeCell ref="J83:J84"/>
  </mergeCells>
  <pageMargins left="0.7" right="0.7" top="0.78740157499999996" bottom="0.78740157499999996" header="0.3" footer="0.3"/>
  <pageSetup paperSize="8" scale="72" fitToHeight="0" orientation="landscape" r:id="rId1"/>
  <ignoredErrors>
    <ignoredError sqref="O125:P127 E83 P93 O112:P112 O19:P19 E98 O71:P72 O40:P43 O25:P25 O4:P4 O116:P117 O133:P134 O105:P105 O139:P141" numberStoredAsText="1"/>
    <ignoredError sqref="N83 N114 N105 N58 N93 N48:N49 N45 N55:N56 N53 N40:N43 N111 N112 N143 N78:N79 N71:N72 N65:N69 N63 N60:N61 N31:N38 N17 N4 N95:N96 N98:N103 N109 N116:N117 N119:N120 N122:N123 N125:N127 N130:N131 N133:N134 N146:N147 N107 N19:N23 N86:N91 N25 N27 N29 N136:N141 N10:N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ZŠ</vt:lpstr>
      <vt:lpstr>MŠ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Veronika Demešová</cp:lastModifiedBy>
  <cp:lastPrinted>2025-12-17T09:30:34Z</cp:lastPrinted>
  <dcterms:created xsi:type="dcterms:W3CDTF">2021-10-15T07:53:51Z</dcterms:created>
  <dcterms:modified xsi:type="dcterms:W3CDTF">2025-12-17T09:33:03Z</dcterms:modified>
</cp:coreProperties>
</file>