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dobruska_vera_kr-jihomoravsky_cz/Documents/Dokumenty/PS/PS_VaZ/27/hotove/"/>
    </mc:Choice>
  </mc:AlternateContent>
  <xr:revisionPtr revIDLastSave="0" documentId="14_{5DE0DD72-33D4-45A0-B405-FB59ABBF570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pec. školy" sheetId="7" r:id="rId1"/>
  </sheets>
  <definedNames>
    <definedName name="_xlnm._FilterDatabase" localSheetId="0" hidden="1">'Spec. školy'!$A$2:$T$4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7" l="1"/>
  <c r="N7" i="7"/>
  <c r="N6" i="7"/>
  <c r="N5" i="7"/>
  <c r="K8" i="7" l="1"/>
</calcChain>
</file>

<file path=xl/sharedStrings.xml><?xml version="1.0" encoding="utf-8"?>
<sst xmlns="http://schemas.openxmlformats.org/spreadsheetml/2006/main" count="55" uniqueCount="49">
  <si>
    <t>Název projektu</t>
  </si>
  <si>
    <t>Naplňování indikátorů IROP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</si>
  <si>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</si>
  <si>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</si>
  <si>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</si>
  <si>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</si>
  <si>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</si>
  <si>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</si>
  <si>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</si>
  <si>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</si>
  <si>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</si>
  <si>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</si>
  <si>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</si>
  <si>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</si>
  <si>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</si>
  <si>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</si>
  <si>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Název orgamizace</t>
  </si>
  <si>
    <t>Zřizovatel (název, IČ)</t>
  </si>
  <si>
    <t>IČ školy či školského zařízení</t>
  </si>
  <si>
    <t>IZO</t>
  </si>
  <si>
    <t>REDIZO</t>
  </si>
  <si>
    <t>celkové výdaje projektu</t>
  </si>
  <si>
    <t xml:space="preserve">Souhrnný rámec pro investice do infrastruktury školských poradenských zařízení a vzdělávání ve školách a třídách zřízených dle § 16 odst. 9 školského zákona </t>
  </si>
  <si>
    <t>Jihomoravský kraj IČ: 70888387</t>
  </si>
  <si>
    <t>Mateřská škola speciální, základní škola speciální a praktická škola Ibsenka Brno, příspěvková organizace</t>
  </si>
  <si>
    <t>Mateřská škola a základní škola Kyjov, Za Humny, příspěvková organizace</t>
  </si>
  <si>
    <t>Zkvalitnění infrastruktury pro zlepšení podmínek ve výchově a vzdělávání žáků se zdravotním znevýhodněním a jejich přechodu k samostatnému způsobu života</t>
  </si>
  <si>
    <t>Přístavba pro MŠ</t>
  </si>
  <si>
    <t>Jihomoravský kraj IČ: 70888390</t>
  </si>
  <si>
    <t>1.</t>
  </si>
  <si>
    <t>2.</t>
  </si>
  <si>
    <t>Brno</t>
  </si>
  <si>
    <t>Kyjov</t>
  </si>
  <si>
    <t>Způsobilé výdaje</t>
  </si>
  <si>
    <t>Nezpůsobilé výdaje</t>
  </si>
  <si>
    <t>8.</t>
  </si>
  <si>
    <t>Křesťanská pedagogicko-psychologická poradna Brno</t>
  </si>
  <si>
    <t>Vybudování nového zázemí pro Křesťanskou pedagogicko-psychologickou poradnu Brno</t>
  </si>
  <si>
    <t>Předmětem projektu je vybudování nového zázemí pro provoz Křesťanské pedagogicko-psychologické poradny Brno. V rámci projektu dojde ke stavebním úpravám a vybavení k tomu účelu vyčleněných prostor v 1. NP Biskupského gymnázia. Upravené prostory budou po dokončení projektu sloužit jako nové sídlo poradny.</t>
  </si>
  <si>
    <t>Přístavba přízemního pavilonu pro odborné a terapeutické učebny pro aktivizační opatření a tranzitní programy, přístavba prostor ŠPZ včetně zázemí a modernizace prostor pro vytvoření pracoviště ŠPP včetně zázemí.</t>
  </si>
  <si>
    <t>ANO</t>
  </si>
  <si>
    <t>zpracovaná stavební a projektová dokumentace</t>
  </si>
  <si>
    <t>Jihomoravský kraj</t>
  </si>
  <si>
    <t>Biskupství brněnské</t>
  </si>
  <si>
    <t>Stavba budovy mateřské školy speciální pro děti se speciálními vzdělávacími potřebami; součástí bude zázemí pro rehabilitaci, pro práci školního poradesnkého pracoviště/školní psycholog a speciální pedagogú a také pro služby SPC /psycholog a speciální pedagog/.</t>
  </si>
  <si>
    <t xml:space="preserve">dokumentace připravena </t>
  </si>
  <si>
    <t>ERDF stanovené výzvou je pro JMK 76 488 747,84 Kč.</t>
  </si>
  <si>
    <t>z toho podíl EFRR (70% ZV)</t>
  </si>
  <si>
    <t>V investičním rámci po prioritizaci je ERDF ve výši 83 793 063 Kč, což je 109,5 % stanovené alokace pro JMK.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</si>
</sst>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49" fontId="0" fillId="0" borderId="0" xfId="0" applyNumberFormat="1"/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4" borderId="13" xfId="0" applyFill="1" applyBorder="1"/>
    <xf numFmtId="49" fontId="0" fillId="4" borderId="13" xfId="0" applyNumberFormat="1" applyFill="1" applyBorder="1"/>
    <xf numFmtId="3" fontId="0" fillId="4" borderId="13" xfId="0" applyNumberFormat="1" applyFill="1" applyBorder="1"/>
    <xf numFmtId="0" fontId="9" fillId="0" borderId="20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3" fontId="8" fillId="3" borderId="13" xfId="0" applyNumberFormat="1" applyFont="1" applyFill="1" applyBorder="1" applyAlignment="1">
      <alignment horizontal="right" vertical="center" wrapText="1"/>
    </xf>
    <xf numFmtId="0" fontId="9" fillId="2" borderId="13" xfId="0" applyFont="1" applyFill="1" applyBorder="1"/>
    <xf numFmtId="0" fontId="9" fillId="0" borderId="13" xfId="0" applyFont="1" applyBorder="1"/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wrapText="1"/>
    </xf>
    <xf numFmtId="0" fontId="9" fillId="0" borderId="20" xfId="0" applyFont="1" applyBorder="1"/>
    <xf numFmtId="0" fontId="9" fillId="2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9" fillId="0" borderId="13" xfId="0" applyFont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"/>
  <sheetViews>
    <sheetView tabSelected="1" topLeftCell="C1" zoomScale="80" zoomScaleNormal="80" workbookViewId="0">
      <selection activeCell="M6" sqref="M6"/>
    </sheetView>
  </sheetViews>
  <sheetFormatPr defaultRowHeight="15" x14ac:dyDescent="0.25"/>
  <cols>
    <col min="1" max="1" width="14.140625" customWidth="1"/>
    <col min="2" max="2" width="19.42578125" customWidth="1"/>
    <col min="3" max="3" width="18.42578125" style="2" customWidth="1"/>
    <col min="4" max="4" width="17.5703125" customWidth="1"/>
    <col min="5" max="5" width="10.28515625" style="2" customWidth="1"/>
    <col min="6" max="6" width="12.140625" style="2" customWidth="1"/>
    <col min="7" max="7" width="14.140625" style="2" customWidth="1"/>
    <col min="8" max="8" width="21.5703125" customWidth="1"/>
    <col min="9" max="9" width="9.5703125" customWidth="1"/>
    <col min="10" max="10" width="41.5703125" customWidth="1"/>
    <col min="11" max="11" width="12.42578125" customWidth="1"/>
    <col min="12" max="13" width="10.42578125" customWidth="1"/>
    <col min="14" max="14" width="12.42578125" customWidth="1"/>
    <col min="15" max="15" width="9" customWidth="1"/>
    <col min="17" max="17" width="10.140625" customWidth="1"/>
    <col min="18" max="18" width="9.5703125" customWidth="1"/>
    <col min="19" max="20" width="14.5703125" customWidth="1"/>
    <col min="21" max="21" width="32.5703125" customWidth="1"/>
  </cols>
  <sheetData>
    <row r="1" spans="1:20" ht="19.5" thickBot="1" x14ac:dyDescent="0.35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26.45" customHeight="1" x14ac:dyDescent="0.25">
      <c r="A2" s="48" t="s">
        <v>9</v>
      </c>
      <c r="B2" s="51" t="s">
        <v>10</v>
      </c>
      <c r="C2" s="54" t="s">
        <v>11</v>
      </c>
      <c r="D2" s="55"/>
      <c r="E2" s="55"/>
      <c r="F2" s="55"/>
      <c r="G2" s="56"/>
      <c r="H2" s="57" t="s">
        <v>0</v>
      </c>
      <c r="I2" s="57" t="s">
        <v>12</v>
      </c>
      <c r="J2" s="57" t="s">
        <v>13</v>
      </c>
      <c r="K2" s="59" t="s">
        <v>14</v>
      </c>
      <c r="L2" s="60"/>
      <c r="M2" s="60"/>
      <c r="N2" s="60"/>
      <c r="O2" s="54" t="s">
        <v>15</v>
      </c>
      <c r="P2" s="56"/>
      <c r="Q2" s="54" t="s">
        <v>1</v>
      </c>
      <c r="R2" s="56"/>
      <c r="S2" s="54" t="s">
        <v>2</v>
      </c>
      <c r="T2" s="65"/>
    </row>
    <row r="3" spans="1:20" ht="14.45" customHeight="1" x14ac:dyDescent="0.25">
      <c r="A3" s="49"/>
      <c r="B3" s="52"/>
      <c r="C3" s="61" t="s">
        <v>16</v>
      </c>
      <c r="D3" s="63" t="s">
        <v>17</v>
      </c>
      <c r="E3" s="37" t="s">
        <v>18</v>
      </c>
      <c r="F3" s="37" t="s">
        <v>19</v>
      </c>
      <c r="G3" s="39" t="s">
        <v>20</v>
      </c>
      <c r="H3" s="58"/>
      <c r="I3" s="58"/>
      <c r="J3" s="58"/>
      <c r="K3" s="42" t="s">
        <v>21</v>
      </c>
      <c r="L3" s="45" t="s">
        <v>33</v>
      </c>
      <c r="M3" s="45" t="s">
        <v>34</v>
      </c>
      <c r="N3" s="45" t="s">
        <v>47</v>
      </c>
      <c r="O3" s="44" t="s">
        <v>3</v>
      </c>
      <c r="P3" s="41" t="s">
        <v>4</v>
      </c>
      <c r="Q3" s="41" t="s">
        <v>5</v>
      </c>
      <c r="R3" s="41" t="s">
        <v>6</v>
      </c>
      <c r="S3" s="41" t="s">
        <v>7</v>
      </c>
      <c r="T3" s="66" t="s">
        <v>8</v>
      </c>
    </row>
    <row r="4" spans="1:20" ht="62.1" customHeight="1" thickBot="1" x14ac:dyDescent="0.3">
      <c r="A4" s="50"/>
      <c r="B4" s="53"/>
      <c r="C4" s="62"/>
      <c r="D4" s="64"/>
      <c r="E4" s="38"/>
      <c r="F4" s="38"/>
      <c r="G4" s="40"/>
      <c r="H4" s="58"/>
      <c r="I4" s="58"/>
      <c r="J4" s="58"/>
      <c r="K4" s="43"/>
      <c r="L4" s="46"/>
      <c r="M4" s="46"/>
      <c r="N4" s="46"/>
      <c r="O4" s="44"/>
      <c r="P4" s="41"/>
      <c r="Q4" s="41"/>
      <c r="R4" s="41"/>
      <c r="S4" s="41"/>
      <c r="T4" s="66"/>
    </row>
    <row r="5" spans="1:20" ht="118.5" customHeight="1" thickBot="1" x14ac:dyDescent="0.3">
      <c r="A5" s="9" t="s">
        <v>29</v>
      </c>
      <c r="B5" s="10" t="s">
        <v>42</v>
      </c>
      <c r="C5" s="11" t="s">
        <v>25</v>
      </c>
      <c r="D5" s="12" t="s">
        <v>28</v>
      </c>
      <c r="E5" s="26">
        <v>70284849</v>
      </c>
      <c r="F5" s="3">
        <v>102391904</v>
      </c>
      <c r="G5" s="3">
        <v>600025519</v>
      </c>
      <c r="H5" s="11" t="s">
        <v>26</v>
      </c>
      <c r="I5" s="13" t="s">
        <v>32</v>
      </c>
      <c r="J5" s="14" t="s">
        <v>39</v>
      </c>
      <c r="K5" s="15">
        <v>55604376</v>
      </c>
      <c r="L5" s="15">
        <v>55604376</v>
      </c>
      <c r="M5" s="15">
        <v>0</v>
      </c>
      <c r="N5" s="15">
        <f t="shared" ref="N5:N7" si="0">(L5/100)*70</f>
        <v>38923063.200000003</v>
      </c>
      <c r="O5" s="31">
        <v>2024</v>
      </c>
      <c r="P5" s="36">
        <v>2026</v>
      </c>
      <c r="Q5" s="17"/>
      <c r="R5" s="17"/>
      <c r="S5" s="24" t="s">
        <v>45</v>
      </c>
      <c r="T5" s="18" t="s">
        <v>40</v>
      </c>
    </row>
    <row r="6" spans="1:20" ht="99.75" customHeight="1" thickBot="1" x14ac:dyDescent="0.3">
      <c r="A6" s="9" t="s">
        <v>30</v>
      </c>
      <c r="B6" s="10" t="s">
        <v>42</v>
      </c>
      <c r="C6" s="19" t="s">
        <v>24</v>
      </c>
      <c r="D6" s="12" t="s">
        <v>23</v>
      </c>
      <c r="E6" s="26">
        <v>60555998</v>
      </c>
      <c r="F6" s="3">
        <v>110300751</v>
      </c>
      <c r="G6" s="4">
        <v>610300733</v>
      </c>
      <c r="H6" s="20" t="s">
        <v>27</v>
      </c>
      <c r="I6" s="8" t="s">
        <v>31</v>
      </c>
      <c r="J6" s="21" t="s">
        <v>44</v>
      </c>
      <c r="K6" s="15">
        <v>49000000</v>
      </c>
      <c r="L6" s="15">
        <v>49000000</v>
      </c>
      <c r="M6" s="15">
        <v>0</v>
      </c>
      <c r="N6" s="15">
        <f t="shared" si="0"/>
        <v>34300000</v>
      </c>
      <c r="O6" s="31">
        <v>2024</v>
      </c>
      <c r="P6" s="36">
        <v>2026</v>
      </c>
      <c r="Q6" s="22"/>
      <c r="R6" s="22"/>
      <c r="S6" s="24" t="s">
        <v>45</v>
      </c>
      <c r="T6" s="25" t="s">
        <v>40</v>
      </c>
    </row>
    <row r="7" spans="1:20" ht="90" thickBot="1" x14ac:dyDescent="0.3">
      <c r="A7" s="27" t="s">
        <v>35</v>
      </c>
      <c r="B7" s="11" t="s">
        <v>43</v>
      </c>
      <c r="C7" s="11" t="s">
        <v>36</v>
      </c>
      <c r="D7" s="11" t="s">
        <v>43</v>
      </c>
      <c r="E7" s="28">
        <v>2688794</v>
      </c>
      <c r="F7" s="29">
        <v>181055023</v>
      </c>
      <c r="G7" s="29">
        <v>691006431</v>
      </c>
      <c r="H7" s="20" t="s">
        <v>37</v>
      </c>
      <c r="I7" s="23" t="s">
        <v>31</v>
      </c>
      <c r="J7" s="30" t="s">
        <v>38</v>
      </c>
      <c r="K7" s="15">
        <v>15100000</v>
      </c>
      <c r="L7" s="15">
        <v>15100000</v>
      </c>
      <c r="M7" s="15">
        <v>0</v>
      </c>
      <c r="N7" s="15">
        <f t="shared" si="0"/>
        <v>10570000</v>
      </c>
      <c r="O7" s="31">
        <v>2025</v>
      </c>
      <c r="P7" s="31">
        <v>2026</v>
      </c>
      <c r="Q7" s="16"/>
      <c r="R7" s="16"/>
      <c r="S7" s="24" t="s">
        <v>41</v>
      </c>
      <c r="T7" s="25" t="s">
        <v>40</v>
      </c>
    </row>
    <row r="8" spans="1:20" ht="23.1" customHeight="1" x14ac:dyDescent="0.25">
      <c r="A8" s="5"/>
      <c r="B8" s="5"/>
      <c r="C8" s="6"/>
      <c r="D8" s="5"/>
      <c r="E8" s="6"/>
      <c r="F8" s="6"/>
      <c r="G8" s="6"/>
      <c r="H8" s="5"/>
      <c r="I8" s="5"/>
      <c r="J8" s="5"/>
      <c r="K8" s="7">
        <f>SUM(K5:K7)</f>
        <v>119704376</v>
      </c>
      <c r="L8" s="5"/>
      <c r="M8" s="5"/>
      <c r="N8" s="7">
        <f>SUM(N5:N7)</f>
        <v>83793063.200000003</v>
      </c>
    </row>
    <row r="10" spans="1:20" x14ac:dyDescent="0.25">
      <c r="A10" s="1"/>
    </row>
    <row r="11" spans="1:20" x14ac:dyDescent="0.25">
      <c r="A11" s="1"/>
    </row>
    <row r="12" spans="1:20" ht="23.25" x14ac:dyDescent="0.35">
      <c r="A12" s="33" t="s">
        <v>46</v>
      </c>
      <c r="B12" s="34"/>
      <c r="C12" s="35"/>
      <c r="D12" s="34"/>
      <c r="E12" s="35"/>
      <c r="F12" s="35"/>
      <c r="G12" s="35"/>
      <c r="H12" s="34"/>
    </row>
    <row r="13" spans="1:20" ht="23.25" x14ac:dyDescent="0.35">
      <c r="A13" s="34" t="s">
        <v>48</v>
      </c>
      <c r="B13" s="34"/>
      <c r="C13" s="35"/>
      <c r="D13" s="34"/>
      <c r="E13" s="35"/>
      <c r="F13" s="35"/>
      <c r="G13" s="35"/>
      <c r="H13" s="34"/>
    </row>
    <row r="19" spans="1:1" x14ac:dyDescent="0.25">
      <c r="A19" s="32"/>
    </row>
  </sheetData>
  <mergeCells count="26">
    <mergeCell ref="A1:T1"/>
    <mergeCell ref="A2:A4"/>
    <mergeCell ref="B2:B4"/>
    <mergeCell ref="C2:G2"/>
    <mergeCell ref="H2:H4"/>
    <mergeCell ref="I2:I4"/>
    <mergeCell ref="J2:J4"/>
    <mergeCell ref="K2:N2"/>
    <mergeCell ref="O2:P2"/>
    <mergeCell ref="Q2:R2"/>
    <mergeCell ref="C3:C4"/>
    <mergeCell ref="D3:D4"/>
    <mergeCell ref="S3:S4"/>
    <mergeCell ref="S2:T2"/>
    <mergeCell ref="E3:E4"/>
    <mergeCell ref="T3:T4"/>
    <mergeCell ref="F3:F4"/>
    <mergeCell ref="G3:G4"/>
    <mergeCell ref="Q3:Q4"/>
    <mergeCell ref="R3:R4"/>
    <mergeCell ref="K3:K4"/>
    <mergeCell ref="O3:O4"/>
    <mergeCell ref="P3:P4"/>
    <mergeCell ref="L3:L4"/>
    <mergeCell ref="M3:M4"/>
    <mergeCell ref="N3:N4"/>
  </mergeCells>
  <phoneticPr fontId="6" type="noConversion"/>
  <pageMargins left="0.7" right="0.7" top="0.78740157499999996" bottom="0.78740157499999996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ccfaa7-4bf1-42b3-8b91-9fb81b7f96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TaxCatchAll xmlns="9cccfaa7-4bf1-42b3-8b91-9fb81b7f9697" xsi:nil="true"/>
    <lcf76f155ced4ddcb4097134ff3c332f xmlns="d2399262-2c93-47e8-bb25-1cf69ecd43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8" ma:contentTypeDescription="Vytvoří nový dokument" ma:contentTypeScope="" ma:versionID="aa0d7d2f0982e1e5a9f6bf91b09f242c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40edc0ed6fdaad5daa717ce97f03a948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3fc1422-4ffd-45d4-b081-48b35f00475a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ae529b29-b2bb-4f0f-bf76-47ede62a77b9"/>
    <ds:schemaRef ds:uri="a867a263-4c00-4944-a435-72febfd70997"/>
    <ds:schemaRef ds:uri="80cf82a6-5c1d-4b34-ae0c-71a132bb549e"/>
    <ds:schemaRef ds:uri="9cccfaa7-4bf1-42b3-8b91-9fb81b7f9697"/>
    <ds:schemaRef ds:uri="d2399262-2c93-47e8-bb25-1cf69ecd43d2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D5BB8-22E0-4875-9A11-6A9B4C66E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Spec. školy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Dobruská Věra Ester</cp:lastModifiedBy>
  <cp:revision/>
  <cp:lastPrinted>2024-02-16T11:00:54Z</cp:lastPrinted>
  <dcterms:created xsi:type="dcterms:W3CDTF">2020-05-27T13:32:17Z</dcterms:created>
  <dcterms:modified xsi:type="dcterms:W3CDTF">2024-03-07T09:58:00Z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0x010100B420F35683F3AE4BA0C69A07D288F0F9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iteId">
    <vt:lpwstr>418bc066-1b00-4aad-ad98-9ead95bb26a9</vt:lpwstr>
  </property>
  <property fmtid="{D5CDD505-2E9C-101B-9397-08002B2CF9AE}" pid="5" name="MSIP_Label_690ebb53-23a2-471a-9c6e-17bd0d11311e_Owner">
    <vt:lpwstr>DITTRICHOVA.ERIKA@kr-jihomoravsky.cz</vt:lpwstr>
  </property>
  <property fmtid="{D5CDD505-2E9C-101B-9397-08002B2CF9AE}" pid="6" name="MSIP_Label_690ebb53-23a2-471a-9c6e-17bd0d11311e_SetDate">
    <vt:lpwstr>2020-09-09T11:01:08.5669557Z</vt:lpwstr>
  </property>
  <property fmtid="{D5CDD505-2E9C-101B-9397-08002B2CF9AE}" pid="7" name="MSIP_Label_690ebb53-23a2-471a-9c6e-17bd0d11311e_Name">
    <vt:lpwstr>Verejne</vt:lpwstr>
  </property>
  <property fmtid="{D5CDD505-2E9C-101B-9397-08002B2CF9AE}" pid="8" name="MSIP_Label_690ebb53-23a2-471a-9c6e-17bd0d11311e_Application">
    <vt:lpwstr>Microsoft Azure Information Protection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  <property fmtid="{D5CDD505-2E9C-101B-9397-08002B2CF9AE}" pid="11" name="MediaServiceImageTags">
    <vt:lpwstr/>
  </property>
</Properties>
</file>