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760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45621" calcMode="manual"/>
</workbook>
</file>

<file path=xl/calcChain.xml><?xml version="1.0" encoding="utf-8"?>
<calcChain xmlns="http://schemas.openxmlformats.org/spreadsheetml/2006/main">
  <c r="L6" i="8" l="1"/>
  <c r="L5" i="8"/>
</calcChain>
</file>

<file path=xl/sharedStrings.xml><?xml version="1.0" encoding="utf-8"?>
<sst xmlns="http://schemas.openxmlformats.org/spreadsheetml/2006/main" count="820" uniqueCount="312">
  <si>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</si>
  <si>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</si>
  <si>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</si>
  <si>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</si>
  <si>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</si>
  <si>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</si>
  <si>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</si>
  <si>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</si>
  <si>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</si>
  <si>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</si>
  <si>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</si>
  <si>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</si>
  <si>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</si>
  <si>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</si>
  <si>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</si>
  <si>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</si>
  <si>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</si>
  <si>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</si>
  <si>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</si>
  <si>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</si>
  <si>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</si>
  <si>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</si>
  <si>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</si>
  <si>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</si>
  <si>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</si>
  <si>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</si>
  <si>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</si>
  <si>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</si>
  <si>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</si>
  <si>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</si>
  <si>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</si>
  <si>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</si>
  <si>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</si>
  <si>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</si>
  <si>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</si>
  <si>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</si>
  <si>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</si>
  <si>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</si>
  <si>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</si>
  <si>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</si>
  <si>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</si>
  <si>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</si>
  <si>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</si>
  <si>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</si>
  <si>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</si>
  <si>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</si>
  <si>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</si>
  <si>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</si>
  <si>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</si>
  <si>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</si>
  <si>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</si>
  <si>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</si>
  <si>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</si>
  <si>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</si>
  <si>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</si>
  <si>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</si>
  <si>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</si>
  <si>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</si>
  <si>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</si>
  <si>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</si>
  <si>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</si>
  <si>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</si>
  <si>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</si>
  <si>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</si>
  <si>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</si>
  <si>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</si>
  <si>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</si>
  <si>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</si>
  <si>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</si>
  <si>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</si>
  <si>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</si>
  <si>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</si>
  <si>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</si>
  <si>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</si>
  <si>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</si>
  <si>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</si>
  <si>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</si>
  <si>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</si>
  <si>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</si>
  <si>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</si>
  <si>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</si>
  <si>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</si>
  <si>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</si>
  <si>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</si>
  <si>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</si>
  <si>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</si>
  <si>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</si>
  <si>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</si>
  <si>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</si>
  <si>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</si>
  <si>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</si>
  <si>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</si>
  <si>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</si>
  <si>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</si>
  <si>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</si>
  <si>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</si>
  <si>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</si>
  <si>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</si>
  <si>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</si>
  <si>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</si>
  <si>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</si>
  <si>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</si>
  <si>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</si>
  <si>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</si>
  <si>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</si>
  <si>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</si>
  <si>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</si>
  <si>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</si>
  <si>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</si>
  <si>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</si>
  <si>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</si>
  <si>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</si>
  <si>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</si>
  <si>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</si>
  <si>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</si>
  <si>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Základní škola, Miroslav, okres Znojmo, příspěvková organizace</t>
  </si>
  <si>
    <t>Město Miroslav, nám. Svobody 1/1, 671 72 Miroslav</t>
  </si>
  <si>
    <t>Modernizace učebny informatiky</t>
  </si>
  <si>
    <t xml:space="preserve"> Moravský  Krumlov</t>
  </si>
  <si>
    <t>Miroslav</t>
  </si>
  <si>
    <t>Vybudování zázemí pro výuky informatiky  a práci s digitálními technologiemi,včetně mobiliáře a ICT techniky</t>
  </si>
  <si>
    <t>2022/09</t>
  </si>
  <si>
    <t>2025/12</t>
  </si>
  <si>
    <t>x</t>
  </si>
  <si>
    <t>PD v přípravě</t>
  </si>
  <si>
    <t>Rekonstrukce učebny přírodopisu</t>
  </si>
  <si>
    <t>Vybudování  zázemí pro moderní výuku přírodních věd s využitím digitálních technologií</t>
  </si>
  <si>
    <t>Vybudování jazykových učeben</t>
  </si>
  <si>
    <t xml:space="preserve"> Moravský Krumlov</t>
  </si>
  <si>
    <t>Rekonstrukce školních dílen</t>
  </si>
  <si>
    <t>Vybudování technického zázemí pro polytechnickou výchovu - kovodílna a dřevodílna včetně vybavení</t>
  </si>
  <si>
    <r>
      <rPr>
        <sz val="9"/>
        <color theme="1"/>
        <rFont val="Calibri"/>
        <family val="2"/>
        <charset val="238"/>
        <scheme val="minor"/>
      </rPr>
      <t>Základní škola, Miroslav, okres Znojmo, příspěvková organizac</t>
    </r>
    <r>
      <rPr>
        <sz val="10"/>
        <color theme="1"/>
        <rFont val="Calibri"/>
        <family val="2"/>
        <charset val="238"/>
        <scheme val="minor"/>
      </rPr>
      <t>e</t>
    </r>
  </si>
  <si>
    <t>Rekonstrukce cvičné kuchyňky</t>
  </si>
  <si>
    <t>Vybudování zázemí pro praktické činnosti a polytechnickou výuku</t>
  </si>
  <si>
    <t>2022/9</t>
  </si>
  <si>
    <t>Vybudování učebny robotiky</t>
  </si>
  <si>
    <t>Zázemí pro pedagogický sbor</t>
  </si>
  <si>
    <t>Vybudování sborovny, toalety a technického zázemí pro pedagogický sbor</t>
  </si>
  <si>
    <t>Tělocvična ZŠ</t>
  </si>
  <si>
    <t>Výstavba nové tělocvičny u ZŠ</t>
  </si>
  <si>
    <t>Zpracovaná PD</t>
  </si>
  <si>
    <t>Ano</t>
  </si>
  <si>
    <t>Rekonstrukce školní družiny</t>
  </si>
  <si>
    <t>Rekonstrukce prostor pro potřeby školní družiny, včetně vybavení</t>
  </si>
  <si>
    <t>Sportoviště u ZŠ</t>
  </si>
  <si>
    <t>Modernizace stávajícího hřiště u ZŠ</t>
  </si>
  <si>
    <t>Podnětné venkovní prostředí</t>
  </si>
  <si>
    <t>Moravský Krumlov</t>
  </si>
  <si>
    <t>Stavební úpravy, vybavení školního dvora a výstavba nové venkovní učebny</t>
  </si>
  <si>
    <t>Bezbariérová škola</t>
  </si>
  <si>
    <t>Přístavba nové zdvižné plošiny u budovy ZŠ</t>
  </si>
  <si>
    <t>Rekonstrukce kotelny</t>
  </si>
  <si>
    <t>Rekonstrukce stávající kotelny</t>
  </si>
  <si>
    <t>Přístavba jídelny ke stávajícímu stravovacímu zařízení v budově DPS</t>
  </si>
  <si>
    <t>Přístavba jídelny pro stravování dětí ze ZŠ Miroslav, rozšíření kapacity stravovacího zařízení.</t>
  </si>
  <si>
    <t>Konektivita</t>
  </si>
  <si>
    <t>Mroslav</t>
  </si>
  <si>
    <t>Nová konektivita pro obě budovy ZŠ, náměstí Komenského a ulice Třináctky.</t>
  </si>
  <si>
    <t>Základní škola a Mateřská škola Skalice, okres Znojmo, příspěvková organizace</t>
  </si>
  <si>
    <t>Obec Skalice</t>
  </si>
  <si>
    <t>Polytechnika a robotika</t>
  </si>
  <si>
    <t xml:space="preserve"> Skalice</t>
  </si>
  <si>
    <t>Vybudovaní učebny pro moderní výuku polytechnické výchovy a robotiky s vybavením a konektivitou, adaptace prostor pro školní družinu</t>
  </si>
  <si>
    <t>2022/07</t>
  </si>
  <si>
    <t>Společenská místnost komunitního zaměření</t>
  </si>
  <si>
    <t>Vybavení společenské místnosti komunitního zaměření včetně mobiliáře pro potřeby školní družiny, pořádání workshopů, setkání, seminářů a dalších aktivit v rámci školy.</t>
  </si>
  <si>
    <t>2022/12</t>
  </si>
  <si>
    <t>2024/12</t>
  </si>
  <si>
    <t>Vybrán dodavatel</t>
  </si>
  <si>
    <r>
      <t xml:space="preserve">Základní škola a Mateřská škola </t>
    </r>
    <r>
      <rPr>
        <sz val="9"/>
        <color theme="1"/>
        <rFont val="Calibri"/>
        <family val="2"/>
        <charset val="238"/>
        <scheme val="minor"/>
      </rPr>
      <t>Skalice, okres Znojmo, příspěvková organizace</t>
    </r>
  </si>
  <si>
    <t>Plášť budovy školy</t>
  </si>
  <si>
    <t>Optimalizace energetických ztrát v rámci zateplení školy a nové fasády</t>
  </si>
  <si>
    <t>2022/08</t>
  </si>
  <si>
    <t>Základní  škola a Mateřská škola Suchohrdly u Miroslavi, příspěvková organizace</t>
  </si>
  <si>
    <t>Obec Suchohrdly u Miroslavi</t>
  </si>
  <si>
    <t>Suchohrdly u Miroslavi</t>
  </si>
  <si>
    <t>Stavební i technická rekonstrukce venkovního prostoru školy, včetně mobiliáře, za účelem kvalitnější výuky polytechnického vzdělávání</t>
  </si>
  <si>
    <t>Základní škola Hostěradice, příspěvková organizace</t>
  </si>
  <si>
    <t>Obec Hostěradice</t>
  </si>
  <si>
    <t>Přístavba školy</t>
  </si>
  <si>
    <t>Hostěradice</t>
  </si>
  <si>
    <t>Přístavba školy z důvodu potřeby navýšení kapacity</t>
  </si>
  <si>
    <t>Školní hřiště</t>
  </si>
  <si>
    <t>Vybudování multifunkčního školního hřiště, včetně mobiliáře</t>
  </si>
  <si>
    <t>Základní škola Hostěradice, okres Znojmo</t>
  </si>
  <si>
    <t>Modernizace PC učebny</t>
  </si>
  <si>
    <t>Adaptace prostor na novou počítačovou učebnu, konektivita</t>
  </si>
  <si>
    <t>Bezbariérový přístup</t>
  </si>
  <si>
    <t>Zakoupení a instalace schodolezu</t>
  </si>
  <si>
    <t>Keramická dílna</t>
  </si>
  <si>
    <t>Vybudování keramické dílny, včetně vybavení</t>
  </si>
  <si>
    <t>Okolí školy</t>
  </si>
  <si>
    <t>Stavební úpravy nádvoří školy, včetně chodníků, oplocení a venkovního mobiliáře</t>
  </si>
  <si>
    <t>Základní škola Moravský Krumlov, Ivančická 218, okres Znojmo, příspěvková organizace</t>
  </si>
  <si>
    <t>Město Moravský Krumlov</t>
  </si>
  <si>
    <t>Modernizace technologie systému topení se snahou o zachování maximální úspory energetických výdajů na provoz budovy školy</t>
  </si>
  <si>
    <t>2022/03</t>
  </si>
  <si>
    <t>Studie</t>
  </si>
  <si>
    <t>Ne</t>
  </si>
  <si>
    <t>Rekonstrukce velké a malé tělocvičny</t>
  </si>
  <si>
    <t>Stavební úpravy, nová elektroinstalace, podhledy, obložení, podlahy a vytápění</t>
  </si>
  <si>
    <t>2022/06</t>
  </si>
  <si>
    <t xml:space="preserve">Modernizace odborných učeben </t>
  </si>
  <si>
    <t>Modernizace učeben informatiky, polytechniky/robotiky, jazykové učebny a cvičné kuchyňky, konektivita</t>
  </si>
  <si>
    <t>Modernizace školní družiny</t>
  </si>
  <si>
    <t>Stavební úpravy, nová elektroinstalace, renovace podlahy, technické vybavení a nábytek</t>
  </si>
  <si>
    <t>2022/10</t>
  </si>
  <si>
    <t>2026/12</t>
  </si>
  <si>
    <t>Modernizace zázemí pro pedagogy</t>
  </si>
  <si>
    <t>2023/12</t>
  </si>
  <si>
    <t>Základní škola a Mateřská škola Dolní Dubňany, okres Znojmo</t>
  </si>
  <si>
    <t>Obec Dolní Dubňany</t>
  </si>
  <si>
    <t>Polytechnika 21. století</t>
  </si>
  <si>
    <t>Dolní Dubňany</t>
  </si>
  <si>
    <t>Vybudování moderní učebny pro výuku polytechniky a robotiky v půdních prostorách školy, konektivita</t>
  </si>
  <si>
    <t>Základní škola a Mateřská škola Rybníky, příspěvková organizace</t>
  </si>
  <si>
    <t>Obec Rybníky</t>
  </si>
  <si>
    <t>Rybníky</t>
  </si>
  <si>
    <t>Modernizace a optimalizace topného systému za účelem energetické úspory</t>
  </si>
  <si>
    <t>2023/06</t>
  </si>
  <si>
    <t>2023/08</t>
  </si>
  <si>
    <t>Základní škola a Mateřská škola Rybníky,okres Znojmo, příspěvková organizace</t>
  </si>
  <si>
    <t>Výstavba tělocvičny</t>
  </si>
  <si>
    <t>Výstavba krytého sporotoviště u školy, včetně vybavení</t>
  </si>
  <si>
    <t>2024/03</t>
  </si>
  <si>
    <t>2026/08</t>
  </si>
  <si>
    <t>Modernizace učeben v rámci ICT</t>
  </si>
  <si>
    <t>Modernizace učeben ICT technikou, konektivita</t>
  </si>
  <si>
    <t>2022/04</t>
  </si>
  <si>
    <t>2024/07</t>
  </si>
  <si>
    <t>Výstavba venkovní učebny a úprava přilehlých ploch pro využití ve výuce a pro odpočinek</t>
  </si>
  <si>
    <t>Základní škola, Moravský Krumlov, náměstí Klášterní 134, okres Znojmo, příspěvková organizace</t>
  </si>
  <si>
    <t>Rekonstrukce školní kuchyně</t>
  </si>
  <si>
    <t>Budou provedeny stavební úpravy tak, aby se vařila dvě jídla. Současně se vymění rozvody elektřiny a vody. Instaluje se nová klimatizace. Dojde k obnově veškerého potřebného vybavení včetně modernizace provozu</t>
  </si>
  <si>
    <t>K dispozici zpracovaná studie</t>
  </si>
  <si>
    <t>Modernizace kmenových učeben ve staré budově ZŠ</t>
  </si>
  <si>
    <t>Jde o pátou etapu postupné modernizace v budově. Ve dvou třídách budou vyměněny staré rozvody vody a odpady. Dojde k úpravě vedení elektroinstalace. Zřídí se nové obložení stěn a podlah</t>
  </si>
  <si>
    <t>Rekonstrukce školních chodeb ve staré budově ZŠ</t>
  </si>
  <si>
    <t>Pořídí se nové obložení stěn a podlah. Bude zrekonstruováno schodiště. Podle současných platných norem budou nově instalována potřebná protipožární zařízení</t>
  </si>
  <si>
    <t>Záměr v přípravě</t>
  </si>
  <si>
    <t>Základní škola a Mateřská škola, Olbramovice, okres Znojmo, příspěvková organizace</t>
  </si>
  <si>
    <t>Městys Olbramovice</t>
  </si>
  <si>
    <t>Rekonstrukce učebny informatiky, včetně vybavení, konektivita</t>
  </si>
  <si>
    <t>Olbramovice</t>
  </si>
  <si>
    <t>Vybavení, konektivita</t>
  </si>
  <si>
    <t>2023/09</t>
  </si>
  <si>
    <t>Zpracovaná PD, včetně rozpočtu</t>
  </si>
  <si>
    <t>Nevyžaduje se</t>
  </si>
  <si>
    <t>Rekonstrukce učebny přírodopisu, včetně technického vybavení a nábytku</t>
  </si>
  <si>
    <t>Rekonstrukce učebny přírodopisu, včetně vybavení a nábytku, konektivita</t>
  </si>
  <si>
    <t>Základní škola Vémyslice, okres Znojmo, příspěvková organizace</t>
  </si>
  <si>
    <t>Městys Vémyslice</t>
  </si>
  <si>
    <t>Rekonstrukce oplocení školního hřiště</t>
  </si>
  <si>
    <t>Vémyslice</t>
  </si>
  <si>
    <t>Obnovení oplocení a rekonstrukce sportovního areálu k realizaci školní tělesné výchovy, podpory pohybových aktivit u žáků a mimoškolních aktivit</t>
  </si>
  <si>
    <t>Rekonstrukce místnosti - izolace</t>
  </si>
  <si>
    <t>Rekonstrukce místnosti sloužící k případné izolaci žáků v případě pozitivního testování na Covid, při ošetřování úrazu a jako hygienická místnost</t>
  </si>
  <si>
    <t>Rekonstrukce prostoru na školní kuchyň</t>
  </si>
  <si>
    <t>Přestavba doposud nevyužitých prostor na učebnu praktického polytechnického vzdělávání</t>
  </si>
  <si>
    <t>2023/07</t>
  </si>
  <si>
    <t>2023/10</t>
  </si>
  <si>
    <t>Celková rekonstrukce části budovy školních dílen pro kvalitnější výuku a rozvoj kompetencí žáků v polytechnickém vzdělávání</t>
  </si>
  <si>
    <t>2025/01</t>
  </si>
  <si>
    <t>Rekonstrukce místnosti letní družiny</t>
  </si>
  <si>
    <t>Adaptace části budovy školních dílen pro mimoškolní a zájmovou činnost v jarním a podzimním období včetně mobiliáře</t>
  </si>
  <si>
    <t>Vybudování jazykové učebny</t>
  </si>
  <si>
    <t>Stavební a interiérové úpravy nevyužívaného prostoru chemické laboratoře na moderní učebnu cizích jazyků, včetně vybavení ICT technikou a konektivity</t>
  </si>
  <si>
    <t>2024/01</t>
  </si>
  <si>
    <t>Rekonstrukce sociálního zařízení</t>
  </si>
  <si>
    <t>Rekonstrukce nevyhovujícího a zastaralého sociálního zařízení v duchu moderních hygienických standardů</t>
  </si>
  <si>
    <t>Rekonstrukce školního rozhlasu</t>
  </si>
  <si>
    <t>Revitalizace informačního systému v duchu 21. století pro předávání informací o dění ve školní budově</t>
  </si>
  <si>
    <t>2022/01</t>
  </si>
  <si>
    <t>Schváleno v Moravském Krumlově, dne 9. 12. 2021 Řídícím výborem projektu MAP rozvoje vzdělávání regionu moravskokrumlovsko II</t>
  </si>
  <si>
    <t>Mgr. Tomáš Třetina, předseda ŘV</t>
  </si>
  <si>
    <t>Město Miroslav</t>
  </si>
  <si>
    <t>Modernizace stávající kotelny.</t>
  </si>
  <si>
    <t>zpracovaná PD</t>
  </si>
  <si>
    <t>Přístavba sálku pro pohybové aktivity, včetně vybavení a mobiliáře</t>
  </si>
  <si>
    <t>Vybudování a vybavení prostoru pro pohybové aktivity.</t>
  </si>
  <si>
    <t>Interaktivní panel</t>
  </si>
  <si>
    <t>Pořízení interaktivního panelu pro použití ICT techniky ve výuce.</t>
  </si>
  <si>
    <t>Mateřská škola SLUNÍČKO, Miroslav, Malinovského 6, okres Znojmo, příspěvková organizace</t>
  </si>
  <si>
    <t>Přístavba MŠ Malinovského</t>
  </si>
  <si>
    <t>Přístavba třídy vedoucí ke zvýšení kapacity školy, součástí přístavby bude denní místnost, lehárna, výdej stravy, hygienické zázemí, úklidová místnost, sklad a spojovací chodba.</t>
  </si>
  <si>
    <t xml:space="preserve">                X</t>
  </si>
  <si>
    <t xml:space="preserve">     Ano</t>
  </si>
  <si>
    <t>Základní škola a Mateřská škola Rybníky, okres Znojmo, příspěvková organizace</t>
  </si>
  <si>
    <t>Vybudování nové třídy MŠ</t>
  </si>
  <si>
    <t>2022/05</t>
  </si>
  <si>
    <t>Mateřská škola Petrovice, okres Znojmo, příspěvková organizace</t>
  </si>
  <si>
    <t>obec Petrovice</t>
  </si>
  <si>
    <t>Pořízení nového zdroje vytápění (plynový kotel nebo tepelné čerpadlo)</t>
  </si>
  <si>
    <t>Petrovice</t>
  </si>
  <si>
    <t>Přechod na efektivnější zdroj energie v rámci optimalizace nákladů na vytápění</t>
  </si>
  <si>
    <t>poptávkové řízení</t>
  </si>
  <si>
    <t>Pořízení fotovoltaické elektrárny na střechu budovy MŠ</t>
  </si>
  <si>
    <t>Snaha o využití alternativního zdroje energie na provoz budovy školy</t>
  </si>
  <si>
    <t>Rozšíření topné soustavy (radiátor do skladu) v MŠ</t>
  </si>
  <si>
    <t>Rekonstrukce vodovodního řádu a sociálního zařízení</t>
  </si>
  <si>
    <t>Mor. Krumlov</t>
  </si>
  <si>
    <t>Rekonstrukce rozvodů vody v budově školy a sociálního zařízení ve smyslu moderních hygienických standardů.</t>
  </si>
  <si>
    <t>ano</t>
  </si>
  <si>
    <t>nevyžaduje se</t>
  </si>
  <si>
    <t xml:space="preserve">  Mgr. Tomáš Třetina, předseda ŘV</t>
  </si>
  <si>
    <t>Adaptace a modernizace stávajícících prostor k výuce cizích jazyků s mobiliářem a ICT technikou - dvě učebny</t>
  </si>
  <si>
    <t>Rekonstrukce a adaptace stávajícících prostor k výuce robotiky</t>
  </si>
  <si>
    <t>Mateřská škola Pastelka, Miroslav, Husova 55/32,okres Znojmo, příspěvková organizace</t>
  </si>
  <si>
    <r>
      <t>Pr</t>
    </r>
    <r>
      <rPr>
        <b/>
        <sz val="11"/>
        <color theme="1"/>
        <rFont val="Calibri"/>
        <family val="2"/>
        <charset val="238"/>
        <scheme val="minor"/>
      </rPr>
      <t>ojekty IROP jsou v tabulce vyznačeny šedou barvou</t>
    </r>
  </si>
  <si>
    <t>PROJEKTY IROP jsou v tabulce vyznačeny šedou barvou</t>
  </si>
  <si>
    <t>Vybudování nové třídy pro MŠ v půdních prostorách školy, včetně vybavení</t>
  </si>
  <si>
    <t>Rekonstrukce a stavební úpravy kabinetů, nová elektroinstalace, podlahy, technické vybavení, nábytek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</si>
</sst>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322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4" xfId="0" applyBorder="1"/>
    <xf numFmtId="0" fontId="0" fillId="0" borderId="0" xfId="0" applyFont="1" applyBorder="1"/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0" fillId="0" borderId="1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3" xfId="0" applyBorder="1"/>
    <xf numFmtId="0" fontId="0" fillId="0" borderId="25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1" xfId="0" applyBorder="1"/>
    <xf numFmtId="0" fontId="0" fillId="0" borderId="14" xfId="0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3" xfId="0" applyFill="1" applyBorder="1"/>
    <xf numFmtId="0" fontId="18" fillId="0" borderId="0" xfId="0" applyFont="1"/>
    <xf numFmtId="0" fontId="19" fillId="0" borderId="0" xfId="1" applyFont="1"/>
    <xf numFmtId="0" fontId="20" fillId="0" borderId="0" xfId="0" applyFont="1"/>
    <xf numFmtId="0" fontId="0" fillId="2" borderId="0" xfId="0" applyFill="1"/>
    <xf numFmtId="0" fontId="14" fillId="0" borderId="0" xfId="0" applyFont="1" applyFill="1"/>
    <xf numFmtId="0" fontId="23" fillId="0" borderId="0" xfId="0" applyFont="1"/>
    <xf numFmtId="49" fontId="14" fillId="0" borderId="0" xfId="0" applyNumberFormat="1" applyFont="1"/>
    <xf numFmtId="0" fontId="14" fillId="0" borderId="44" xfId="0" applyFont="1" applyFill="1" applyBorder="1"/>
    <xf numFmtId="0" fontId="14" fillId="0" borderId="0" xfId="0" applyFont="1" applyFill="1" applyBorder="1"/>
    <xf numFmtId="9" fontId="14" fillId="0" borderId="45" xfId="2" applyFont="1" applyFill="1" applyBorder="1" applyAlignment="1">
      <alignment horizontal="center"/>
    </xf>
    <xf numFmtId="0" fontId="14" fillId="3" borderId="44" xfId="0" applyFont="1" applyFill="1" applyBorder="1"/>
    <xf numFmtId="0" fontId="0" fillId="3" borderId="0" xfId="0" applyFill="1" applyBorder="1"/>
    <xf numFmtId="9" fontId="14" fillId="3" borderId="45" xfId="2" applyFont="1" applyFill="1" applyBorder="1" applyAlignment="1">
      <alignment horizontal="center"/>
    </xf>
    <xf numFmtId="0" fontId="14" fillId="4" borderId="44" xfId="0" applyFont="1" applyFill="1" applyBorder="1"/>
    <xf numFmtId="0" fontId="0" fillId="4" borderId="0" xfId="0" applyFill="1" applyBorder="1"/>
    <xf numFmtId="9" fontId="14" fillId="4" borderId="45" xfId="2" applyFont="1" applyFill="1" applyBorder="1" applyAlignment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>
      <alignment horizontal="center"/>
    </xf>
    <xf numFmtId="0" fontId="18" fillId="0" borderId="49" xfId="0" applyFont="1" applyBorder="1"/>
    <xf numFmtId="0" fontId="18" fillId="0" borderId="50" xfId="0" applyFont="1" applyBorder="1"/>
    <xf numFmtId="0" fontId="18" fillId="0" borderId="51" xfId="0" applyFont="1" applyBorder="1" applyAlignment="1">
      <alignment horizontal="center"/>
    </xf>
    <xf numFmtId="0" fontId="0" fillId="5" borderId="13" xfId="0" applyFill="1" applyBorder="1"/>
    <xf numFmtId="0" fontId="0" fillId="5" borderId="31" xfId="0" applyFill="1" applyBorder="1"/>
    <xf numFmtId="3" fontId="0" fillId="0" borderId="0" xfId="0" applyNumberFormat="1"/>
    <xf numFmtId="3" fontId="20" fillId="0" borderId="0" xfId="0" applyNumberFormat="1" applyFont="1"/>
    <xf numFmtId="3" fontId="14" fillId="0" borderId="0" xfId="0" applyNumberFormat="1" applyFont="1" applyFill="1"/>
    <xf numFmtId="3" fontId="0" fillId="0" borderId="31" xfId="0" applyNumberFormat="1" applyBorder="1"/>
    <xf numFmtId="3" fontId="0" fillId="0" borderId="14" xfId="0" applyNumberFormat="1" applyBorder="1"/>
    <xf numFmtId="3" fontId="0" fillId="0" borderId="0" xfId="0" applyNumberFormat="1" applyBorder="1"/>
    <xf numFmtId="3" fontId="0" fillId="0" borderId="9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0" fillId="0" borderId="13" xfId="0" applyNumberFormat="1" applyBorder="1"/>
    <xf numFmtId="0" fontId="25" fillId="0" borderId="0" xfId="0" applyFont="1"/>
    <xf numFmtId="0" fontId="0" fillId="0" borderId="0" xfId="0"/>
    <xf numFmtId="3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protection locked="0"/>
    </xf>
    <xf numFmtId="0" fontId="26" fillId="0" borderId="0" xfId="0" applyFont="1" applyProtection="1">
      <protection locked="0"/>
    </xf>
    <xf numFmtId="0" fontId="0" fillId="0" borderId="0" xfId="0"/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0" fillId="0" borderId="52" xfId="0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2" borderId="13" xfId="0" applyFont="1" applyFill="1" applyBorder="1" applyAlignment="1" applyProtection="1">
      <alignment horizontal="left" vertical="center" wrapText="1"/>
      <protection locked="0"/>
    </xf>
    <xf numFmtId="3" fontId="4" fillId="0" borderId="1" xfId="0" applyNumberFormat="1" applyFont="1" applyBorder="1" applyAlignment="1" applyProtection="1">
      <alignment horizontal="left" vertical="center" wrapText="1"/>
      <protection locked="0"/>
    </xf>
    <xf numFmtId="3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7" fillId="0" borderId="23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4" fillId="2" borderId="31" xfId="0" applyFont="1" applyFill="1" applyBorder="1" applyAlignment="1" applyProtection="1">
      <alignment horizontal="left" vertical="center" wrapText="1"/>
      <protection locked="0"/>
    </xf>
    <xf numFmtId="3" fontId="4" fillId="0" borderId="23" xfId="0" applyNumberFormat="1" applyFont="1" applyBorder="1" applyAlignment="1" applyProtection="1">
      <alignment horizontal="left" vertical="center" wrapText="1"/>
      <protection locked="0"/>
    </xf>
    <xf numFmtId="3" fontId="4" fillId="0" borderId="25" xfId="0" applyNumberFormat="1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26" fillId="0" borderId="0" xfId="0" applyFont="1" applyProtection="1">
      <protection locked="0"/>
    </xf>
    <xf numFmtId="3" fontId="26" fillId="0" borderId="0" xfId="0" applyNumberFormat="1" applyFont="1" applyProtection="1">
      <protection locked="0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54" xfId="0" applyFont="1" applyFill="1" applyBorder="1" applyAlignment="1" applyProtection="1">
      <alignment horizontal="center" vertical="center" wrapText="1"/>
    </xf>
    <xf numFmtId="0" fontId="27" fillId="0" borderId="24" xfId="0" applyFont="1" applyBorder="1" applyAlignment="1" applyProtection="1">
      <alignment horizontal="left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0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left" vertical="center" wrapText="1"/>
      <protection locked="0"/>
    </xf>
    <xf numFmtId="0" fontId="15" fillId="6" borderId="2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center" vertical="center" wrapText="1"/>
      <protection locked="0"/>
    </xf>
    <xf numFmtId="0" fontId="4" fillId="6" borderId="24" xfId="0" applyFont="1" applyFill="1" applyBorder="1" applyAlignment="1" applyProtection="1">
      <alignment horizontal="left" vertical="center" wrapText="1"/>
      <protection locked="0"/>
    </xf>
    <xf numFmtId="0" fontId="15" fillId="6" borderId="24" xfId="0" applyFont="1" applyFill="1" applyBorder="1" applyAlignment="1" applyProtection="1">
      <alignment horizontal="center" vertical="center" wrapText="1"/>
      <protection locked="0"/>
    </xf>
    <xf numFmtId="0" fontId="4" fillId="6" borderId="25" xfId="0" applyFont="1" applyFill="1" applyBorder="1" applyAlignment="1" applyProtection="1">
      <alignment horizontal="center" vertical="center" wrapText="1"/>
      <protection locked="0"/>
    </xf>
    <xf numFmtId="0" fontId="27" fillId="6" borderId="24" xfId="0" applyFont="1" applyFill="1" applyBorder="1" applyAlignment="1" applyProtection="1">
      <alignment horizontal="left" vertical="center" wrapText="1"/>
      <protection locked="0"/>
    </xf>
    <xf numFmtId="0" fontId="0" fillId="6" borderId="24" xfId="0" applyFont="1" applyFill="1" applyBorder="1" applyAlignment="1" applyProtection="1">
      <alignment horizontal="center" vertical="center" wrapText="1"/>
      <protection locked="0"/>
    </xf>
    <xf numFmtId="0" fontId="28" fillId="6" borderId="24" xfId="0" applyFont="1" applyFill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6" borderId="13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3" fontId="4" fillId="0" borderId="0" xfId="0" applyNumberFormat="1" applyFont="1" applyBorder="1" applyAlignment="1" applyProtection="1">
      <alignment horizontal="left" vertical="center" wrapText="1"/>
      <protection locked="0"/>
    </xf>
    <xf numFmtId="17" fontId="4" fillId="0" borderId="0" xfId="0" applyNumberFormat="1" applyFont="1" applyBorder="1" applyAlignment="1" applyProtection="1">
      <alignment horizontal="left" vertical="center" wrapText="1"/>
      <protection locked="0"/>
    </xf>
    <xf numFmtId="0" fontId="0" fillId="6" borderId="0" xfId="0" applyFill="1"/>
    <xf numFmtId="0" fontId="4" fillId="0" borderId="17" xfId="0" applyFont="1" applyFill="1" applyBorder="1" applyAlignment="1" applyProtection="1">
      <alignment horizontal="center" vertical="center" wrapText="1"/>
    </xf>
    <xf numFmtId="0" fontId="15" fillId="6" borderId="0" xfId="0" applyFont="1" applyFill="1"/>
    <xf numFmtId="0" fontId="4" fillId="0" borderId="5" xfId="0" applyFont="1" applyBorder="1" applyAlignment="1" applyProtection="1">
      <alignment horizontal="left" vertical="center" wrapText="1"/>
      <protection locked="0"/>
    </xf>
    <xf numFmtId="0" fontId="28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/>
      <protection locked="0"/>
    </xf>
    <xf numFmtId="0" fontId="27" fillId="6" borderId="23" xfId="0" applyFont="1" applyFill="1" applyBorder="1" applyAlignment="1" applyProtection="1">
      <alignment horizontal="left" vertical="center" wrapText="1"/>
      <protection locked="0"/>
    </xf>
    <xf numFmtId="0" fontId="4" fillId="6" borderId="25" xfId="0" applyFont="1" applyFill="1" applyBorder="1" applyAlignment="1" applyProtection="1">
      <alignment horizontal="left" vertical="center" wrapText="1"/>
      <protection locked="0"/>
    </xf>
    <xf numFmtId="0" fontId="4" fillId="6" borderId="31" xfId="0" applyFont="1" applyFill="1" applyBorder="1" applyAlignment="1" applyProtection="1">
      <alignment horizontal="left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3" fontId="4" fillId="6" borderId="23" xfId="0" applyNumberFormat="1" applyFont="1" applyFill="1" applyBorder="1" applyAlignment="1" applyProtection="1">
      <alignment horizontal="left" vertical="center" wrapText="1"/>
      <protection locked="0"/>
    </xf>
    <xf numFmtId="3" fontId="4" fillId="6" borderId="25" xfId="0" applyNumberFormat="1" applyFont="1" applyFill="1" applyBorder="1" applyAlignment="1" applyProtection="1">
      <alignment horizontal="left" vertical="center" wrapText="1"/>
      <protection locked="0"/>
    </xf>
    <xf numFmtId="17" fontId="4" fillId="6" borderId="23" xfId="0" applyNumberFormat="1" applyFont="1" applyFill="1" applyBorder="1" applyAlignment="1" applyProtection="1">
      <alignment horizontal="left" vertical="center" wrapText="1"/>
      <protection locked="0"/>
    </xf>
    <xf numFmtId="0" fontId="4" fillId="6" borderId="23" xfId="0" applyFont="1" applyFill="1" applyBorder="1" applyAlignment="1" applyProtection="1">
      <alignment horizontal="left" vertical="center" wrapText="1"/>
      <protection locked="0"/>
    </xf>
    <xf numFmtId="17" fontId="4" fillId="0" borderId="23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3" fontId="4" fillId="0" borderId="4" xfId="0" applyNumberFormat="1" applyFont="1" applyBorder="1" applyAlignment="1" applyProtection="1">
      <alignment horizontal="left" vertical="center" wrapText="1"/>
      <protection locked="0"/>
    </xf>
    <xf numFmtId="3" fontId="4" fillId="0" borderId="6" xfId="0" applyNumberFormat="1" applyFont="1" applyBorder="1" applyAlignment="1" applyProtection="1">
      <alignment horizontal="left" vertical="center" wrapText="1"/>
      <protection locked="0"/>
    </xf>
    <xf numFmtId="17" fontId="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59" xfId="0" applyFont="1" applyFill="1" applyBorder="1" applyAlignment="1" applyProtection="1">
      <alignment horizontal="left" vertical="center" wrapText="1"/>
      <protection locked="0"/>
    </xf>
    <xf numFmtId="0" fontId="4" fillId="0" borderId="59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51" xfId="0" applyFont="1" applyBorder="1" applyAlignment="1" applyProtection="1">
      <alignment horizontal="left" vertical="center" wrapText="1"/>
      <protection locked="0"/>
    </xf>
    <xf numFmtId="0" fontId="4" fillId="0" borderId="61" xfId="0" applyFont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left" vertical="center" wrapText="1" shrinkToFit="1"/>
      <protection locked="0"/>
    </xf>
    <xf numFmtId="0" fontId="27" fillId="6" borderId="23" xfId="0" applyFont="1" applyFill="1" applyBorder="1" applyAlignment="1" applyProtection="1">
      <alignment horizontal="left" vertical="center" wrapText="1" shrinkToFit="1"/>
      <protection locked="0"/>
    </xf>
    <xf numFmtId="0" fontId="4" fillId="6" borderId="23" xfId="0" applyFont="1" applyFill="1" applyBorder="1" applyAlignment="1" applyProtection="1">
      <alignment horizontal="left" vertical="center" wrapText="1" shrinkToFit="1"/>
      <protection locked="0"/>
    </xf>
    <xf numFmtId="0" fontId="4" fillId="0" borderId="23" xfId="0" applyFont="1" applyBorder="1" applyAlignment="1" applyProtection="1">
      <alignment horizontal="left" vertical="center" wrapText="1" shrinkToFit="1"/>
      <protection locked="0"/>
    </xf>
    <xf numFmtId="0" fontId="27" fillId="0" borderId="23" xfId="0" applyFont="1" applyBorder="1" applyAlignment="1" applyProtection="1">
      <alignment horizontal="left" vertical="center" wrapText="1" shrinkToFit="1"/>
      <protection locked="0"/>
    </xf>
    <xf numFmtId="0" fontId="27" fillId="0" borderId="4" xfId="0" applyFont="1" applyBorder="1" applyAlignment="1" applyProtection="1">
      <alignment horizontal="left" vertical="center" wrapText="1" shrinkToFit="1"/>
      <protection locked="0"/>
    </xf>
    <xf numFmtId="3" fontId="4" fillId="6" borderId="60" xfId="0" applyNumberFormat="1" applyFont="1" applyFill="1" applyBorder="1" applyAlignment="1" applyProtection="1">
      <alignment horizontal="right" wrapText="1"/>
      <protection locked="0"/>
    </xf>
    <xf numFmtId="3" fontId="4" fillId="6" borderId="51" xfId="0" applyNumberFormat="1" applyFont="1" applyFill="1" applyBorder="1" applyAlignment="1" applyProtection="1">
      <alignment horizontal="right" wrapText="1"/>
      <protection locked="0"/>
    </xf>
    <xf numFmtId="3" fontId="4" fillId="0" borderId="51" xfId="0" applyNumberFormat="1" applyFont="1" applyBorder="1" applyAlignment="1" applyProtection="1">
      <alignment horizontal="right" wrapText="1"/>
      <protection locked="0"/>
    </xf>
    <xf numFmtId="3" fontId="4" fillId="0" borderId="61" xfId="0" applyNumberFormat="1" applyFont="1" applyBorder="1" applyAlignment="1" applyProtection="1">
      <alignment horizontal="right" wrapText="1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3" fontId="4" fillId="6" borderId="62" xfId="0" applyNumberFormat="1" applyFont="1" applyFill="1" applyBorder="1" applyAlignment="1" applyProtection="1">
      <alignment horizontal="right" wrapText="1"/>
      <protection locked="0"/>
    </xf>
    <xf numFmtId="3" fontId="4" fillId="6" borderId="49" xfId="0" applyNumberFormat="1" applyFont="1" applyFill="1" applyBorder="1" applyAlignment="1" applyProtection="1">
      <alignment horizontal="right" wrapText="1"/>
      <protection locked="0"/>
    </xf>
    <xf numFmtId="3" fontId="4" fillId="0" borderId="49" xfId="0" applyNumberFormat="1" applyFont="1" applyBorder="1" applyAlignment="1" applyProtection="1">
      <alignment horizontal="right" wrapText="1"/>
      <protection locked="0"/>
    </xf>
    <xf numFmtId="3" fontId="4" fillId="0" borderId="34" xfId="0" applyNumberFormat="1" applyFont="1" applyBorder="1" applyAlignment="1" applyProtection="1">
      <alignment horizontal="right" wrapText="1"/>
      <protection locked="0"/>
    </xf>
    <xf numFmtId="0" fontId="15" fillId="6" borderId="60" xfId="0" applyFont="1" applyFill="1" applyBorder="1" applyAlignment="1" applyProtection="1">
      <alignment horizontal="center" vertical="center" wrapText="1"/>
      <protection locked="0"/>
    </xf>
    <xf numFmtId="0" fontId="15" fillId="6" borderId="51" xfId="0" applyFont="1" applyFill="1" applyBorder="1" applyAlignment="1" applyProtection="1">
      <alignment horizontal="center" vertical="center" wrapText="1"/>
      <protection locked="0"/>
    </xf>
    <xf numFmtId="0" fontId="15" fillId="0" borderId="51" xfId="0" applyFont="1" applyBorder="1" applyAlignment="1" applyProtection="1">
      <alignment horizontal="center" vertical="center" wrapText="1"/>
      <protection locked="0"/>
    </xf>
    <xf numFmtId="0" fontId="0" fillId="6" borderId="51" xfId="0" applyFont="1" applyFill="1" applyBorder="1" applyAlignment="1" applyProtection="1">
      <alignment horizontal="center" vertical="center" wrapText="1"/>
      <protection locked="0"/>
    </xf>
    <xf numFmtId="0" fontId="0" fillId="0" borderId="51" xfId="0" applyFont="1" applyBorder="1" applyAlignment="1" applyProtection="1">
      <alignment horizontal="center" vertical="center" wrapText="1"/>
      <protection locked="0"/>
    </xf>
    <xf numFmtId="0" fontId="0" fillId="0" borderId="61" xfId="0" applyFont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right" wrapText="1"/>
      <protection locked="0"/>
    </xf>
    <xf numFmtId="0" fontId="4" fillId="6" borderId="3" xfId="0" applyFont="1" applyFill="1" applyBorder="1" applyAlignment="1" applyProtection="1">
      <alignment horizontal="right" wrapText="1"/>
      <protection locked="0"/>
    </xf>
    <xf numFmtId="0" fontId="4" fillId="6" borderId="23" xfId="0" applyFont="1" applyFill="1" applyBorder="1" applyAlignment="1" applyProtection="1">
      <alignment horizontal="right" wrapText="1"/>
      <protection locked="0"/>
    </xf>
    <xf numFmtId="0" fontId="4" fillId="6" borderId="25" xfId="0" applyFont="1" applyFill="1" applyBorder="1" applyAlignment="1" applyProtection="1">
      <alignment horizontal="right" wrapText="1"/>
      <protection locked="0"/>
    </xf>
    <xf numFmtId="0" fontId="4" fillId="0" borderId="23" xfId="0" applyFont="1" applyBorder="1" applyAlignment="1" applyProtection="1">
      <alignment horizontal="right" wrapText="1"/>
      <protection locked="0"/>
    </xf>
    <xf numFmtId="0" fontId="4" fillId="0" borderId="25" xfId="0" applyFont="1" applyBorder="1" applyAlignment="1" applyProtection="1">
      <alignment horizontal="right" wrapText="1"/>
      <protection locked="0"/>
    </xf>
    <xf numFmtId="0" fontId="4" fillId="0" borderId="4" xfId="0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horizontal="right" wrapText="1"/>
      <protection locked="0"/>
    </xf>
    <xf numFmtId="0" fontId="15" fillId="6" borderId="62" xfId="0" applyFont="1" applyFill="1" applyBorder="1" applyAlignment="1" applyProtection="1">
      <alignment horizontal="center" vertical="center" wrapText="1"/>
      <protection locked="0"/>
    </xf>
    <xf numFmtId="0" fontId="15" fillId="6" borderId="49" xfId="0" applyFont="1" applyFill="1" applyBorder="1" applyAlignment="1" applyProtection="1">
      <alignment horizontal="center" vertical="center" wrapText="1"/>
      <protection locked="0"/>
    </xf>
    <xf numFmtId="0" fontId="15" fillId="0" borderId="49" xfId="0" applyFont="1" applyBorder="1" applyAlignment="1" applyProtection="1">
      <alignment horizontal="center" vertical="center" wrapText="1"/>
      <protection locked="0"/>
    </xf>
    <xf numFmtId="0" fontId="0" fillId="6" borderId="49" xfId="0" applyFont="1" applyFill="1" applyBorder="1" applyAlignment="1" applyProtection="1">
      <alignment horizontal="center" vertical="center" wrapText="1"/>
      <protection locked="0"/>
    </xf>
    <xf numFmtId="0" fontId="0" fillId="0" borderId="49" xfId="0" applyFont="1" applyBorder="1" applyAlignment="1" applyProtection="1">
      <alignment horizontal="center" vertical="center" wrapText="1"/>
      <protection locked="0"/>
    </xf>
    <xf numFmtId="0" fontId="0" fillId="0" borderId="34" xfId="0" applyFont="1" applyBorder="1" applyAlignment="1" applyProtection="1">
      <alignment horizontal="center" vertical="center" wrapText="1"/>
      <protection locked="0"/>
    </xf>
    <xf numFmtId="0" fontId="4" fillId="6" borderId="60" xfId="0" applyFont="1" applyFill="1" applyBorder="1" applyAlignment="1" applyProtection="1">
      <alignment horizontal="center" vertical="center" wrapText="1"/>
      <protection locked="0"/>
    </xf>
    <xf numFmtId="0" fontId="4" fillId="6" borderId="51" xfId="0" applyFont="1" applyFill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15" fillId="6" borderId="13" xfId="0" applyFont="1" applyFill="1" applyBorder="1" applyAlignment="1" applyProtection="1">
      <alignment horizontal="center" vertical="center" wrapText="1"/>
      <protection locked="0"/>
    </xf>
    <xf numFmtId="0" fontId="15" fillId="6" borderId="31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Border="1" applyAlignment="1" applyProtection="1">
      <alignment horizontal="center" vertical="center" wrapText="1"/>
      <protection locked="0"/>
    </xf>
    <xf numFmtId="0" fontId="0" fillId="6" borderId="31" xfId="0" applyFont="1" applyFill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6" borderId="31" xfId="0" applyFill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6" borderId="24" xfId="0" applyFill="1" applyBorder="1" applyAlignment="1" applyProtection="1">
      <alignment horizontal="center" vertical="center" wrapText="1"/>
      <protection locked="0"/>
    </xf>
    <xf numFmtId="0" fontId="0" fillId="6" borderId="49" xfId="0" applyFill="1" applyBorder="1" applyAlignment="1" applyProtection="1">
      <alignment horizontal="center" vertical="center" wrapText="1"/>
      <protection locked="0"/>
    </xf>
    <xf numFmtId="0" fontId="0" fillId="6" borderId="51" xfId="0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1" fillId="0" borderId="10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21" fillId="0" borderId="16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32" xfId="0" applyFont="1" applyFill="1" applyBorder="1" applyAlignment="1" applyProtection="1">
      <alignment horizontal="center" vertical="center" wrapText="1"/>
    </xf>
    <xf numFmtId="0" fontId="3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56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57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52" xfId="0" applyFont="1" applyFill="1" applyBorder="1" applyAlignment="1" applyProtection="1">
      <alignment horizontal="center" vertical="center" wrapText="1"/>
    </xf>
    <xf numFmtId="3" fontId="3" fillId="0" borderId="35" xfId="0" applyNumberFormat="1" applyFont="1" applyFill="1" applyBorder="1" applyAlignment="1" applyProtection="1">
      <alignment horizontal="center"/>
      <protection locked="0"/>
    </xf>
    <xf numFmtId="3" fontId="3" fillId="0" borderId="43" xfId="0" applyNumberFormat="1" applyFont="1" applyFill="1" applyBorder="1" applyAlignment="1" applyProtection="1">
      <alignment horizontal="center"/>
      <protection locked="0"/>
    </xf>
    <xf numFmtId="3" fontId="3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55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 wrapText="1"/>
    </xf>
    <xf numFmtId="0" fontId="3" fillId="0" borderId="39" xfId="0" applyFont="1" applyFill="1" applyBorder="1" applyAlignment="1" applyProtection="1">
      <alignment horizontal="center" vertical="center" wrapText="1"/>
    </xf>
    <xf numFmtId="0" fontId="3" fillId="2" borderId="41" xfId="0" applyFont="1" applyFill="1" applyBorder="1" applyAlignment="1" applyProtection="1">
      <alignment horizontal="center" vertical="center" wrapText="1"/>
    </xf>
    <xf numFmtId="0" fontId="3" fillId="2" borderId="53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5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7" zoomScale="90" zoomScaleNormal="90" workbookViewId="0">
      <selection activeCell="F9" sqref="F9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66" t="s">
        <v>0</v>
      </c>
    </row>
    <row r="2" spans="1:14" s="1" customFormat="1" ht="14.25" customHeight="1" x14ac:dyDescent="0.25">
      <c r="A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1" customFormat="1" ht="14.25" customHeight="1" x14ac:dyDescent="0.25">
      <c r="A3" s="32" t="s">
        <v>105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s="1" customFormat="1" ht="14.25" customHeight="1" x14ac:dyDescent="0.25">
      <c r="A4" s="13" t="s">
        <v>106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1" customFormat="1" ht="14.25" customHeight="1" x14ac:dyDescent="0.25">
      <c r="A5" s="13" t="s">
        <v>92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1" customFormat="1" ht="14.25" customHeight="1" x14ac:dyDescent="0.25">
      <c r="A6" s="6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s="1" customFormat="1" ht="14.25" customHeight="1" x14ac:dyDescent="0.25">
      <c r="A7" s="51" t="s">
        <v>82</v>
      </c>
      <c r="B7" s="52" t="s">
        <v>83</v>
      </c>
      <c r="C7" s="53" t="s">
        <v>84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s="1" customFormat="1" ht="14.25" customHeight="1" x14ac:dyDescent="0.25">
      <c r="A8" s="39" t="s">
        <v>100</v>
      </c>
      <c r="B8" s="40" t="s">
        <v>101</v>
      </c>
      <c r="C8" s="41" t="s">
        <v>104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s="1" customFormat="1" ht="14.25" customHeight="1" x14ac:dyDescent="0.25">
      <c r="A9" s="42" t="s">
        <v>85</v>
      </c>
      <c r="B9" s="43" t="s">
        <v>98</v>
      </c>
      <c r="C9" s="44" t="s">
        <v>102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s="1" customFormat="1" ht="14.25" customHeight="1" x14ac:dyDescent="0.25">
      <c r="A10" s="42" t="s">
        <v>86</v>
      </c>
      <c r="B10" s="43" t="s">
        <v>98</v>
      </c>
      <c r="C10" s="44" t="s">
        <v>102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s="1" customFormat="1" ht="14.25" customHeight="1" x14ac:dyDescent="0.25">
      <c r="A11" s="42" t="s">
        <v>88</v>
      </c>
      <c r="B11" s="43" t="s">
        <v>98</v>
      </c>
      <c r="C11" s="44" t="s">
        <v>102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s="1" customFormat="1" ht="14.25" customHeight="1" x14ac:dyDescent="0.25">
      <c r="A12" s="42" t="s">
        <v>89</v>
      </c>
      <c r="B12" s="43" t="s">
        <v>98</v>
      </c>
      <c r="C12" s="44" t="s">
        <v>102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s="1" customFormat="1" ht="14.25" customHeight="1" x14ac:dyDescent="0.25">
      <c r="A13" s="42" t="s">
        <v>90</v>
      </c>
      <c r="B13" s="43" t="s">
        <v>98</v>
      </c>
      <c r="C13" s="44" t="s">
        <v>102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s="1" customFormat="1" ht="14.25" customHeight="1" x14ac:dyDescent="0.25">
      <c r="A14" s="45" t="s">
        <v>87</v>
      </c>
      <c r="B14" s="46" t="s">
        <v>99</v>
      </c>
      <c r="C14" s="47" t="s">
        <v>103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s="1" customFormat="1" ht="14.25" customHeight="1" x14ac:dyDescent="0.25">
      <c r="A15" s="45" t="s">
        <v>91</v>
      </c>
      <c r="B15" s="46" t="s">
        <v>99</v>
      </c>
      <c r="C15" s="47" t="s">
        <v>103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s="1" customFormat="1" ht="14.25" customHeight="1" x14ac:dyDescent="0.25">
      <c r="A16" s="45" t="s">
        <v>93</v>
      </c>
      <c r="B16" s="46" t="s">
        <v>99</v>
      </c>
      <c r="C16" s="47" t="s">
        <v>103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s="1" customFormat="1" ht="14.25" customHeight="1" x14ac:dyDescent="0.25">
      <c r="A17" s="45" t="s">
        <v>94</v>
      </c>
      <c r="B17" s="46" t="s">
        <v>99</v>
      </c>
      <c r="C17" s="47" t="s">
        <v>103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s="1" customFormat="1" ht="14.25" customHeight="1" x14ac:dyDescent="0.25">
      <c r="A18" s="45" t="s">
        <v>95</v>
      </c>
      <c r="B18" s="46" t="s">
        <v>99</v>
      </c>
      <c r="C18" s="47" t="s">
        <v>103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s="1" customFormat="1" ht="14.25" customHeight="1" x14ac:dyDescent="0.25">
      <c r="A19" s="45" t="s">
        <v>88</v>
      </c>
      <c r="B19" s="46" t="s">
        <v>99</v>
      </c>
      <c r="C19" s="47" t="s">
        <v>103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s="1" customFormat="1" ht="14.25" customHeight="1" x14ac:dyDescent="0.25">
      <c r="A20" s="45" t="s">
        <v>96</v>
      </c>
      <c r="B20" s="46" t="s">
        <v>99</v>
      </c>
      <c r="C20" s="47" t="s">
        <v>103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s="1" customFormat="1" ht="14.25" customHeight="1" x14ac:dyDescent="0.25">
      <c r="A21" s="48" t="s">
        <v>97</v>
      </c>
      <c r="B21" s="49" t="s">
        <v>99</v>
      </c>
      <c r="C21" s="50" t="s">
        <v>103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s="1" customFormat="1" ht="14.25" customHeight="1" x14ac:dyDescent="0.25">
      <c r="B22" s="13"/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25">
      <c r="A23" s="13"/>
    </row>
    <row r="24" spans="1:14" x14ac:dyDescent="0.25">
      <c r="A24" s="32" t="s">
        <v>1</v>
      </c>
    </row>
    <row r="25" spans="1:14" x14ac:dyDescent="0.25">
      <c r="A25" s="13" t="s">
        <v>2</v>
      </c>
    </row>
    <row r="26" spans="1:14" s="1" customFormat="1" x14ac:dyDescent="0.25">
      <c r="A26" s="13" t="s">
        <v>3</v>
      </c>
    </row>
    <row r="27" spans="1:14" s="1" customFormat="1" x14ac:dyDescent="0.25">
      <c r="A27" s="13"/>
    </row>
    <row r="28" spans="1:14" ht="130.69999999999999" customHeight="1" x14ac:dyDescent="0.25">
      <c r="A28" s="13"/>
    </row>
    <row r="29" spans="1:14" s="1" customFormat="1" ht="38.25" customHeight="1" x14ac:dyDescent="0.25">
      <c r="A29" s="6"/>
    </row>
    <row r="30" spans="1:14" x14ac:dyDescent="0.25">
      <c r="A30" s="6"/>
    </row>
    <row r="31" spans="1:14" x14ac:dyDescent="0.25">
      <c r="A31" s="14" t="s">
        <v>4</v>
      </c>
    </row>
    <row r="32" spans="1:14" x14ac:dyDescent="0.25">
      <c r="A32" s="1" t="s">
        <v>5</v>
      </c>
    </row>
    <row r="33" spans="1:11" x14ac:dyDescent="0.25">
      <c r="A33" s="1" t="s">
        <v>6</v>
      </c>
    </row>
    <row r="35" spans="1:11" x14ac:dyDescent="0.25">
      <c r="A35" s="14" t="s">
        <v>7</v>
      </c>
    </row>
    <row r="36" spans="1:11" x14ac:dyDescent="0.25">
      <c r="A36" s="1" t="s">
        <v>111</v>
      </c>
    </row>
    <row r="38" spans="1:11" x14ac:dyDescent="0.25">
      <c r="A38" s="32" t="s">
        <v>8</v>
      </c>
    </row>
    <row r="39" spans="1:11" x14ac:dyDescent="0.25">
      <c r="A39" s="13" t="s">
        <v>9</v>
      </c>
    </row>
    <row r="40" spans="1:11" x14ac:dyDescent="0.25">
      <c r="A40" s="33" t="s">
        <v>68</v>
      </c>
    </row>
    <row r="41" spans="1:11" x14ac:dyDescent="0.25">
      <c r="B41" s="6"/>
      <c r="C41" s="6"/>
      <c r="D41" s="6"/>
      <c r="E41" s="6"/>
      <c r="F41" s="6"/>
      <c r="G41" s="6"/>
    </row>
    <row r="42" spans="1:11" s="1" customFormat="1" x14ac:dyDescent="0.25">
      <c r="A42" s="37"/>
      <c r="B42" s="6"/>
      <c r="C42" s="6"/>
      <c r="D42" s="6"/>
      <c r="E42" s="6"/>
      <c r="F42" s="6"/>
      <c r="G42" s="6"/>
    </row>
    <row r="43" spans="1:11" x14ac:dyDescent="0.25">
      <c r="A43" s="1"/>
      <c r="B43" s="6"/>
      <c r="C43" s="6"/>
      <c r="D43" s="6"/>
      <c r="E43" s="6"/>
      <c r="F43" s="6"/>
      <c r="G43" s="6"/>
      <c r="H43" s="1"/>
      <c r="I43" s="1"/>
      <c r="J43" s="1"/>
      <c r="K43" s="1"/>
    </row>
    <row r="44" spans="1:11" x14ac:dyDescent="0.25">
      <c r="A44" s="6"/>
      <c r="B44" s="6"/>
      <c r="C44" s="6"/>
      <c r="D44" s="6"/>
      <c r="E44" s="6"/>
      <c r="F44" s="6"/>
      <c r="G44" s="6"/>
      <c r="H44" s="1"/>
      <c r="I44" s="1"/>
      <c r="J44" s="1"/>
      <c r="K44" s="1"/>
    </row>
    <row r="45" spans="1:11" x14ac:dyDescent="0.25">
      <c r="A45" s="6"/>
      <c r="B45" s="6"/>
      <c r="C45" s="6"/>
      <c r="D45" s="6"/>
      <c r="E45" s="6"/>
      <c r="F45" s="6"/>
      <c r="G45" s="6"/>
      <c r="H45" s="1"/>
      <c r="I45" s="1"/>
      <c r="J45" s="1"/>
      <c r="K45" s="1"/>
    </row>
    <row r="46" spans="1:11" x14ac:dyDescent="0.25">
      <c r="A46" s="6"/>
      <c r="B46" s="6"/>
      <c r="C46" s="6"/>
      <c r="D46" s="6"/>
      <c r="E46" s="6"/>
      <c r="F46" s="6"/>
      <c r="G46" s="6"/>
      <c r="H46" s="1"/>
      <c r="I46" s="1"/>
      <c r="J46" s="1"/>
      <c r="K46" s="1"/>
    </row>
    <row r="47" spans="1:11" x14ac:dyDescent="0.25">
      <c r="A47" s="6"/>
      <c r="B47" s="6"/>
      <c r="C47" s="6"/>
      <c r="D47" s="6"/>
      <c r="E47" s="6"/>
      <c r="F47" s="6"/>
      <c r="G47" s="6"/>
      <c r="H47" s="1"/>
      <c r="I47" s="1"/>
      <c r="J47" s="1"/>
      <c r="K47" s="1"/>
    </row>
    <row r="48" spans="1:11" x14ac:dyDescent="0.25">
      <c r="A48" s="6"/>
      <c r="B48" s="6"/>
      <c r="C48" s="6"/>
      <c r="D48" s="6"/>
      <c r="E48" s="6"/>
      <c r="F48" s="6"/>
      <c r="G48" s="6"/>
      <c r="H48" s="1"/>
      <c r="I48" s="1"/>
      <c r="J48" s="1"/>
      <c r="K48" s="1"/>
    </row>
    <row r="49" spans="1:11" x14ac:dyDescent="0.25">
      <c r="A49" s="6"/>
      <c r="B49" s="6"/>
      <c r="C49" s="6"/>
      <c r="D49" s="6"/>
      <c r="E49" s="6"/>
      <c r="F49" s="6"/>
      <c r="G49" s="6"/>
      <c r="H49" s="1"/>
      <c r="I49" s="1"/>
      <c r="J49" s="1"/>
      <c r="K49" s="1"/>
    </row>
    <row r="50" spans="1:11" x14ac:dyDescent="0.25">
      <c r="A50" s="6"/>
      <c r="B50" s="6"/>
      <c r="C50" s="6"/>
      <c r="D50" s="6"/>
      <c r="E50" s="6"/>
      <c r="F50" s="6"/>
      <c r="G50" s="6"/>
      <c r="H50" s="1"/>
      <c r="I50" s="1"/>
      <c r="J50" s="1"/>
      <c r="K50" s="1"/>
    </row>
    <row r="51" spans="1:11" x14ac:dyDescent="0.25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</row>
  </sheetData>
  <hyperlinks>
    <hyperlink ref="A40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abSelected="1" topLeftCell="A4" zoomScale="66" zoomScaleNormal="66" workbookViewId="0">
      <selection activeCell="L21" sqref="L21"/>
    </sheetView>
  </sheetViews>
  <sheetFormatPr defaultColWidth="9.28515625" defaultRowHeight="15" x14ac:dyDescent="0.25"/>
  <cols>
    <col min="1" max="1" width="7.28515625" style="1" customWidth="1"/>
    <col min="2" max="2" width="15.5703125" style="1" customWidth="1"/>
    <col min="3" max="3" width="9.28515625" style="1"/>
    <col min="4" max="4" width="10.140625" style="1" bestFit="1" customWidth="1"/>
    <col min="5" max="5" width="12.140625" style="1" customWidth="1"/>
    <col min="6" max="6" width="12.85546875" style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56" customWidth="1"/>
    <col min="14" max="15" width="9.28515625" style="1"/>
    <col min="16" max="16" width="13.7109375" style="1" customWidth="1"/>
    <col min="17" max="17" width="13.28515625" style="1" customWidth="1"/>
    <col min="18" max="18" width="11.42578125" style="1" customWidth="1"/>
    <col min="19" max="16384" width="9.28515625" style="1"/>
  </cols>
  <sheetData>
    <row r="1" spans="1:19" ht="19.5" thickBot="1" x14ac:dyDescent="0.35">
      <c r="A1" s="215" t="s">
        <v>10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7"/>
    </row>
    <row r="2" spans="1:19" ht="27.2" customHeight="1" x14ac:dyDescent="0.25">
      <c r="A2" s="224" t="s">
        <v>11</v>
      </c>
      <c r="B2" s="226" t="s">
        <v>12</v>
      </c>
      <c r="C2" s="227"/>
      <c r="D2" s="227"/>
      <c r="E2" s="227"/>
      <c r="F2" s="228"/>
      <c r="G2" s="224" t="s">
        <v>13</v>
      </c>
      <c r="H2" s="220" t="s">
        <v>14</v>
      </c>
      <c r="I2" s="222" t="s">
        <v>67</v>
      </c>
      <c r="J2" s="224" t="s">
        <v>15</v>
      </c>
      <c r="K2" s="224" t="s">
        <v>16</v>
      </c>
      <c r="L2" s="218" t="s">
        <v>17</v>
      </c>
      <c r="M2" s="219"/>
      <c r="N2" s="211" t="s">
        <v>18</v>
      </c>
      <c r="O2" s="212"/>
      <c r="P2" s="213" t="s">
        <v>19</v>
      </c>
      <c r="Q2" s="214"/>
      <c r="R2" s="211" t="s">
        <v>20</v>
      </c>
      <c r="S2" s="212"/>
    </row>
    <row r="3" spans="1:19" ht="92.25" thickBot="1" x14ac:dyDescent="0.3">
      <c r="A3" s="225"/>
      <c r="B3" s="76" t="s">
        <v>21</v>
      </c>
      <c r="C3" s="77" t="s">
        <v>22</v>
      </c>
      <c r="D3" s="77" t="s">
        <v>23</v>
      </c>
      <c r="E3" s="77" t="s">
        <v>24</v>
      </c>
      <c r="F3" s="78" t="s">
        <v>25</v>
      </c>
      <c r="G3" s="225"/>
      <c r="H3" s="221"/>
      <c r="I3" s="223"/>
      <c r="J3" s="225"/>
      <c r="K3" s="225"/>
      <c r="L3" s="79" t="s">
        <v>26</v>
      </c>
      <c r="M3" s="80" t="s">
        <v>80</v>
      </c>
      <c r="N3" s="81" t="s">
        <v>27</v>
      </c>
      <c r="O3" s="82" t="s">
        <v>28</v>
      </c>
      <c r="P3" s="83" t="s">
        <v>29</v>
      </c>
      <c r="Q3" s="84" t="s">
        <v>30</v>
      </c>
      <c r="R3" s="85" t="s">
        <v>31</v>
      </c>
      <c r="S3" s="82" t="s">
        <v>32</v>
      </c>
    </row>
    <row r="4" spans="1:19" ht="84" x14ac:dyDescent="0.25">
      <c r="A4" s="74">
        <v>1</v>
      </c>
      <c r="B4" s="87" t="s">
        <v>307</v>
      </c>
      <c r="C4" s="88" t="s">
        <v>275</v>
      </c>
      <c r="D4" s="88">
        <v>71010017</v>
      </c>
      <c r="E4" s="88">
        <v>107615193</v>
      </c>
      <c r="F4" s="89">
        <v>600126978</v>
      </c>
      <c r="G4" s="90" t="s">
        <v>151</v>
      </c>
      <c r="H4" s="120" t="s">
        <v>86</v>
      </c>
      <c r="I4" s="120" t="s">
        <v>147</v>
      </c>
      <c r="J4" s="120" t="s">
        <v>119</v>
      </c>
      <c r="K4" s="91" t="s">
        <v>276</v>
      </c>
      <c r="L4" s="92">
        <v>2000000</v>
      </c>
      <c r="M4" s="93">
        <v>1400000</v>
      </c>
      <c r="N4" s="94" t="s">
        <v>121</v>
      </c>
      <c r="O4" s="89" t="s">
        <v>122</v>
      </c>
      <c r="P4" s="94"/>
      <c r="Q4" s="89"/>
      <c r="R4" s="120" t="s">
        <v>277</v>
      </c>
      <c r="S4" s="120" t="s">
        <v>141</v>
      </c>
    </row>
    <row r="5" spans="1:19" ht="84" x14ac:dyDescent="0.25">
      <c r="A5" s="75">
        <v>2</v>
      </c>
      <c r="B5" s="95" t="s">
        <v>307</v>
      </c>
      <c r="C5" s="96" t="s">
        <v>275</v>
      </c>
      <c r="D5" s="96">
        <v>71010017</v>
      </c>
      <c r="E5" s="96">
        <v>107615193</v>
      </c>
      <c r="F5" s="97">
        <v>600126978</v>
      </c>
      <c r="G5" s="98" t="s">
        <v>278</v>
      </c>
      <c r="H5" s="123" t="s">
        <v>86</v>
      </c>
      <c r="I5" s="123" t="s">
        <v>128</v>
      </c>
      <c r="J5" s="123" t="s">
        <v>119</v>
      </c>
      <c r="K5" s="99" t="s">
        <v>279</v>
      </c>
      <c r="L5" s="100">
        <v>3100000</v>
      </c>
      <c r="M5" s="101">
        <v>2170000</v>
      </c>
      <c r="N5" s="102" t="s">
        <v>121</v>
      </c>
      <c r="O5" s="97" t="s">
        <v>122</v>
      </c>
      <c r="P5" s="102"/>
      <c r="Q5" s="97"/>
      <c r="R5" s="123" t="s">
        <v>277</v>
      </c>
      <c r="S5" s="123" t="s">
        <v>141</v>
      </c>
    </row>
    <row r="6" spans="1:19" ht="84" x14ac:dyDescent="0.25">
      <c r="A6" s="86">
        <v>3</v>
      </c>
      <c r="B6" s="95" t="s">
        <v>307</v>
      </c>
      <c r="C6" s="96" t="s">
        <v>275</v>
      </c>
      <c r="D6" s="96">
        <v>71010017</v>
      </c>
      <c r="E6" s="96">
        <v>107615193</v>
      </c>
      <c r="F6" s="97">
        <v>600126978</v>
      </c>
      <c r="G6" s="98" t="s">
        <v>280</v>
      </c>
      <c r="H6" s="123" t="s">
        <v>86</v>
      </c>
      <c r="I6" s="123" t="s">
        <v>128</v>
      </c>
      <c r="J6" s="123" t="s">
        <v>119</v>
      </c>
      <c r="K6" s="98" t="s">
        <v>281</v>
      </c>
      <c r="L6" s="100">
        <v>200000</v>
      </c>
      <c r="M6" s="101">
        <v>140000</v>
      </c>
      <c r="N6" s="102" t="s">
        <v>121</v>
      </c>
      <c r="O6" s="97" t="s">
        <v>122</v>
      </c>
      <c r="P6" s="102"/>
      <c r="Q6" s="97"/>
      <c r="R6" s="123"/>
      <c r="S6" s="123" t="s">
        <v>198</v>
      </c>
    </row>
    <row r="7" spans="1:19" ht="84" x14ac:dyDescent="0.25">
      <c r="A7" s="86">
        <v>4</v>
      </c>
      <c r="B7" s="138" t="s">
        <v>282</v>
      </c>
      <c r="C7" s="114" t="s">
        <v>275</v>
      </c>
      <c r="D7" s="114">
        <v>7100041</v>
      </c>
      <c r="E7" s="114">
        <v>107615207</v>
      </c>
      <c r="F7" s="139">
        <v>600126986</v>
      </c>
      <c r="G7" s="140" t="s">
        <v>283</v>
      </c>
      <c r="H7" s="141" t="s">
        <v>86</v>
      </c>
      <c r="I7" s="141" t="s">
        <v>147</v>
      </c>
      <c r="J7" s="141" t="s">
        <v>119</v>
      </c>
      <c r="K7" s="140" t="s">
        <v>284</v>
      </c>
      <c r="L7" s="142">
        <v>15000000</v>
      </c>
      <c r="M7" s="143">
        <v>10500000</v>
      </c>
      <c r="N7" s="144" t="s">
        <v>121</v>
      </c>
      <c r="O7" s="139" t="s">
        <v>122</v>
      </c>
      <c r="P7" s="145" t="s">
        <v>285</v>
      </c>
      <c r="Q7" s="139"/>
      <c r="R7" s="141" t="s">
        <v>277</v>
      </c>
      <c r="S7" s="141" t="s">
        <v>286</v>
      </c>
    </row>
    <row r="8" spans="1:19" ht="72" x14ac:dyDescent="0.25">
      <c r="A8" s="86">
        <v>5</v>
      </c>
      <c r="B8" s="95" t="s">
        <v>287</v>
      </c>
      <c r="C8" s="96" t="s">
        <v>216</v>
      </c>
      <c r="D8" s="96">
        <v>71011595</v>
      </c>
      <c r="E8" s="96">
        <v>103619780</v>
      </c>
      <c r="F8" s="97">
        <v>600127800</v>
      </c>
      <c r="G8" s="98" t="s">
        <v>288</v>
      </c>
      <c r="H8" s="123" t="s">
        <v>86</v>
      </c>
      <c r="I8" s="123" t="s">
        <v>147</v>
      </c>
      <c r="J8" s="123" t="s">
        <v>217</v>
      </c>
      <c r="K8" s="98" t="s">
        <v>310</v>
      </c>
      <c r="L8" s="100">
        <v>15000000</v>
      </c>
      <c r="M8" s="101">
        <v>10500000</v>
      </c>
      <c r="N8" s="146" t="s">
        <v>289</v>
      </c>
      <c r="O8" s="97" t="s">
        <v>172</v>
      </c>
      <c r="P8" s="102"/>
      <c r="Q8" s="97"/>
      <c r="R8" s="123"/>
      <c r="S8" s="123" t="s">
        <v>198</v>
      </c>
    </row>
    <row r="9" spans="1:19" ht="63.75" x14ac:dyDescent="0.25">
      <c r="A9" s="86">
        <v>6</v>
      </c>
      <c r="B9" s="102" t="s">
        <v>290</v>
      </c>
      <c r="C9" s="96" t="s">
        <v>291</v>
      </c>
      <c r="D9" s="96">
        <v>75012324</v>
      </c>
      <c r="E9" s="96">
        <v>107614472</v>
      </c>
      <c r="F9" s="97">
        <v>600126404</v>
      </c>
      <c r="G9" s="98" t="s">
        <v>292</v>
      </c>
      <c r="H9" s="123" t="s">
        <v>86</v>
      </c>
      <c r="I9" s="123" t="s">
        <v>147</v>
      </c>
      <c r="J9" s="123" t="s">
        <v>293</v>
      </c>
      <c r="K9" s="99" t="s">
        <v>294</v>
      </c>
      <c r="L9" s="100">
        <v>600000</v>
      </c>
      <c r="M9" s="101">
        <v>420000</v>
      </c>
      <c r="N9" s="102">
        <v>2022</v>
      </c>
      <c r="O9" s="97">
        <v>2027</v>
      </c>
      <c r="P9" s="102"/>
      <c r="Q9" s="97"/>
      <c r="R9" s="123" t="s">
        <v>295</v>
      </c>
      <c r="S9" s="123" t="s">
        <v>198</v>
      </c>
    </row>
    <row r="10" spans="1:19" ht="63.75" x14ac:dyDescent="0.25">
      <c r="A10" s="86">
        <v>7</v>
      </c>
      <c r="B10" s="102" t="s">
        <v>290</v>
      </c>
      <c r="C10" s="96" t="s">
        <v>291</v>
      </c>
      <c r="D10" s="96">
        <v>75012324</v>
      </c>
      <c r="E10" s="96">
        <v>107614472</v>
      </c>
      <c r="F10" s="97">
        <v>600126404</v>
      </c>
      <c r="G10" s="98" t="s">
        <v>296</v>
      </c>
      <c r="H10" s="123" t="s">
        <v>86</v>
      </c>
      <c r="I10" s="123" t="s">
        <v>147</v>
      </c>
      <c r="J10" s="123" t="s">
        <v>293</v>
      </c>
      <c r="K10" s="99" t="s">
        <v>297</v>
      </c>
      <c r="L10" s="100">
        <v>1200000</v>
      </c>
      <c r="M10" s="101">
        <v>1020000</v>
      </c>
      <c r="N10" s="102">
        <v>2022</v>
      </c>
      <c r="O10" s="97">
        <v>2027</v>
      </c>
      <c r="P10" s="102"/>
      <c r="Q10" s="97"/>
      <c r="R10" s="123" t="s">
        <v>295</v>
      </c>
      <c r="S10" s="123" t="s">
        <v>198</v>
      </c>
    </row>
    <row r="11" spans="1:19" ht="64.5" thickBot="1" x14ac:dyDescent="0.3">
      <c r="A11" s="86">
        <v>8</v>
      </c>
      <c r="B11" s="102" t="s">
        <v>290</v>
      </c>
      <c r="C11" s="96" t="s">
        <v>291</v>
      </c>
      <c r="D11" s="96">
        <v>75012324</v>
      </c>
      <c r="E11" s="96">
        <v>107614472</v>
      </c>
      <c r="F11" s="97">
        <v>600126404</v>
      </c>
      <c r="G11" s="98" t="s">
        <v>298</v>
      </c>
      <c r="H11" s="123" t="s">
        <v>86</v>
      </c>
      <c r="I11" s="123" t="s">
        <v>147</v>
      </c>
      <c r="J11" s="123" t="s">
        <v>293</v>
      </c>
      <c r="K11" s="98"/>
      <c r="L11" s="100">
        <v>30000</v>
      </c>
      <c r="M11" s="101"/>
      <c r="N11" s="102">
        <v>2022</v>
      </c>
      <c r="O11" s="97">
        <v>2027</v>
      </c>
      <c r="P11" s="102"/>
      <c r="Q11" s="97"/>
      <c r="R11" s="123" t="s">
        <v>295</v>
      </c>
      <c r="S11" s="123" t="s">
        <v>198</v>
      </c>
    </row>
    <row r="12" spans="1:19" ht="77.25" thickBot="1" x14ac:dyDescent="0.3">
      <c r="A12" s="137">
        <v>9</v>
      </c>
      <c r="B12" s="147" t="s">
        <v>240</v>
      </c>
      <c r="C12" s="135" t="s">
        <v>241</v>
      </c>
      <c r="D12" s="134">
        <v>75022451</v>
      </c>
      <c r="E12" s="134">
        <v>102855749</v>
      </c>
      <c r="F12" s="148">
        <v>600127630</v>
      </c>
      <c r="G12" s="149" t="s">
        <v>299</v>
      </c>
      <c r="H12" s="150" t="s">
        <v>86</v>
      </c>
      <c r="I12" s="150" t="s">
        <v>300</v>
      </c>
      <c r="J12" s="150" t="s">
        <v>243</v>
      </c>
      <c r="K12" s="151" t="s">
        <v>301</v>
      </c>
      <c r="L12" s="152">
        <v>2200000</v>
      </c>
      <c r="M12" s="153">
        <v>1540000</v>
      </c>
      <c r="N12" s="154" t="s">
        <v>163</v>
      </c>
      <c r="O12" s="148" t="s">
        <v>121</v>
      </c>
      <c r="P12" s="147"/>
      <c r="Q12" s="136" t="s">
        <v>302</v>
      </c>
      <c r="R12" s="150" t="s">
        <v>277</v>
      </c>
      <c r="S12" s="150" t="s">
        <v>303</v>
      </c>
    </row>
    <row r="13" spans="1:19" s="72" customFormat="1" x14ac:dyDescent="0.25">
      <c r="A13" s="124"/>
      <c r="B13" s="125"/>
      <c r="C13" s="126"/>
      <c r="D13" s="125"/>
      <c r="E13" s="125"/>
      <c r="F13" s="125"/>
      <c r="G13" s="125"/>
      <c r="H13" s="127"/>
      <c r="I13" s="127"/>
      <c r="J13" s="127"/>
      <c r="K13" s="128"/>
      <c r="L13" s="129"/>
      <c r="M13" s="129"/>
      <c r="N13" s="130"/>
      <c r="O13" s="125"/>
      <c r="P13" s="125"/>
      <c r="Q13" s="127"/>
      <c r="R13" s="127"/>
      <c r="S13" s="127"/>
    </row>
    <row r="14" spans="1:19" x14ac:dyDescent="0.25">
      <c r="A14" s="131" t="s">
        <v>308</v>
      </c>
      <c r="B14" s="131"/>
      <c r="C14" s="131"/>
      <c r="D14" s="131"/>
      <c r="E14" s="131"/>
      <c r="F14" s="67"/>
      <c r="G14" s="67"/>
      <c r="H14" s="67"/>
      <c r="I14" s="67"/>
      <c r="J14" s="67"/>
      <c r="K14" s="67"/>
      <c r="N14" s="67"/>
      <c r="O14" s="67"/>
      <c r="P14" s="67"/>
      <c r="Q14" s="67"/>
      <c r="R14" s="67"/>
      <c r="S14" s="67"/>
    </row>
    <row r="15" spans="1:19" x14ac:dyDescent="0.2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N15" s="67"/>
      <c r="O15" s="67"/>
      <c r="P15" s="67"/>
      <c r="Q15" s="67"/>
      <c r="R15" s="67"/>
      <c r="S15" s="67"/>
    </row>
    <row r="16" spans="1:19" x14ac:dyDescent="0.2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N16" s="67"/>
      <c r="O16" s="67"/>
      <c r="P16" s="67"/>
      <c r="Q16" s="67"/>
      <c r="R16" s="67"/>
      <c r="S16" s="67"/>
    </row>
    <row r="17" spans="1:19" x14ac:dyDescent="0.2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N17" s="67"/>
      <c r="O17" s="67"/>
      <c r="P17" s="67"/>
      <c r="Q17" s="67"/>
      <c r="R17" s="67"/>
      <c r="S17" s="67"/>
    </row>
    <row r="18" spans="1:19" x14ac:dyDescent="0.25">
      <c r="A18" s="73"/>
      <c r="B18" s="73"/>
      <c r="C18" s="73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67"/>
      <c r="P18" s="67"/>
      <c r="Q18" s="67"/>
      <c r="R18" s="67"/>
      <c r="S18" s="67"/>
    </row>
    <row r="19" spans="1:19" x14ac:dyDescent="0.25">
      <c r="A19" s="8"/>
      <c r="B19" s="8"/>
      <c r="C19" s="8"/>
      <c r="D19" s="67"/>
      <c r="E19" s="67"/>
      <c r="F19" s="67"/>
      <c r="G19" s="67"/>
      <c r="H19" s="67"/>
      <c r="I19" s="67"/>
      <c r="J19" s="67"/>
      <c r="K19" s="67"/>
      <c r="N19" s="67"/>
      <c r="O19" s="67"/>
      <c r="P19" s="67"/>
      <c r="Q19" s="67"/>
      <c r="R19" s="67"/>
      <c r="S19" s="67"/>
    </row>
    <row r="20" spans="1:19" ht="15.75" x14ac:dyDescent="0.25">
      <c r="A20" s="103" t="s">
        <v>273</v>
      </c>
      <c r="B20" s="8"/>
      <c r="C20" s="8"/>
      <c r="D20" s="67"/>
      <c r="E20" s="67"/>
      <c r="F20" s="67"/>
      <c r="G20" s="67"/>
      <c r="H20" s="67"/>
      <c r="I20" s="67"/>
      <c r="J20" s="67"/>
      <c r="K20" s="67"/>
      <c r="N20" s="67"/>
      <c r="O20" s="67"/>
      <c r="P20" s="67"/>
      <c r="Q20" s="67"/>
      <c r="R20" s="67"/>
      <c r="S20" s="67"/>
    </row>
    <row r="21" spans="1:19" ht="15.75" x14ac:dyDescent="0.25"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4" t="s">
        <v>304</v>
      </c>
      <c r="M21" s="104"/>
      <c r="N21" s="103"/>
      <c r="O21" s="67"/>
      <c r="P21" s="67"/>
      <c r="Q21" s="67"/>
      <c r="R21" s="67"/>
      <c r="S21" s="67"/>
    </row>
    <row r="24" spans="1:19" s="34" customFormat="1" x14ac:dyDescent="0.25">
      <c r="A24" s="13"/>
      <c r="B24" s="13"/>
      <c r="C24" s="13"/>
      <c r="L24" s="57"/>
      <c r="M24" s="57"/>
    </row>
    <row r="26" spans="1:19" x14ac:dyDescent="0.25">
      <c r="A26" s="13"/>
      <c r="B26" s="13"/>
      <c r="C26" s="13"/>
    </row>
    <row r="28" spans="1:19" x14ac:dyDescent="0.25">
      <c r="A28" s="13"/>
    </row>
    <row r="32" spans="1:19" x14ac:dyDescent="0.25">
      <c r="B32"/>
    </row>
    <row r="37" spans="10:10" x14ac:dyDescent="0.25">
      <c r="J37"/>
    </row>
    <row r="43" spans="10:10" x14ac:dyDescent="0.25">
      <c r="J43"/>
    </row>
  </sheetData>
  <mergeCells count="12">
    <mergeCell ref="N2:O2"/>
    <mergeCell ref="P2:Q2"/>
    <mergeCell ref="R2:S2"/>
    <mergeCell ref="A1:S1"/>
    <mergeCell ref="L2:M2"/>
    <mergeCell ref="H2:H3"/>
    <mergeCell ref="I2:I3"/>
    <mergeCell ref="A2:A3"/>
    <mergeCell ref="B2:F2"/>
    <mergeCell ref="G2:G3"/>
    <mergeCell ref="J2:J3"/>
    <mergeCell ref="K2:K3"/>
  </mergeCells>
  <pageMargins left="0.70866141732283472" right="0.70866141732283472" top="0.78740157480314965" bottom="0.78740157480314965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tabSelected="1" topLeftCell="A40" zoomScale="46" zoomScaleNormal="46" workbookViewId="0">
      <selection activeCell="L21" sqref="L21"/>
    </sheetView>
  </sheetViews>
  <sheetFormatPr defaultColWidth="9.28515625" defaultRowHeight="15" x14ac:dyDescent="0.25"/>
  <cols>
    <col min="1" max="1" width="6.5703125" style="1" customWidth="1"/>
    <col min="2" max="2" width="10.5703125" style="1" customWidth="1"/>
    <col min="3" max="3" width="9.28515625" style="1"/>
    <col min="4" max="4" width="11.85546875" style="1" customWidth="1"/>
    <col min="5" max="5" width="12" style="1" customWidth="1"/>
    <col min="6" max="6" width="10.5703125" style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56" customWidth="1"/>
    <col min="13" max="13" width="15.42578125" style="56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5" width="11.28515625" style="1" customWidth="1"/>
    <col min="26" max="26" width="10.28515625" style="1" customWidth="1"/>
    <col min="27" max="16384" width="9.28515625" style="1"/>
  </cols>
  <sheetData>
    <row r="1" spans="1:26" ht="18" customHeight="1" thickBot="1" x14ac:dyDescent="0.3">
      <c r="A1" s="249" t="s">
        <v>36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1"/>
    </row>
    <row r="2" spans="1:26" s="3" customFormat="1" ht="29.1" customHeight="1" thickBot="1" x14ac:dyDescent="0.3">
      <c r="A2" s="252" t="s">
        <v>11</v>
      </c>
      <c r="B2" s="230" t="s">
        <v>12</v>
      </c>
      <c r="C2" s="231"/>
      <c r="D2" s="231"/>
      <c r="E2" s="231"/>
      <c r="F2" s="232"/>
      <c r="G2" s="259" t="s">
        <v>13</v>
      </c>
      <c r="H2" s="271" t="s">
        <v>37</v>
      </c>
      <c r="I2" s="222" t="s">
        <v>67</v>
      </c>
      <c r="J2" s="252" t="s">
        <v>15</v>
      </c>
      <c r="K2" s="228" t="s">
        <v>16</v>
      </c>
      <c r="L2" s="233" t="s">
        <v>38</v>
      </c>
      <c r="M2" s="234"/>
      <c r="N2" s="235" t="s">
        <v>18</v>
      </c>
      <c r="O2" s="236"/>
      <c r="P2" s="266" t="s">
        <v>39</v>
      </c>
      <c r="Q2" s="267"/>
      <c r="R2" s="267"/>
      <c r="S2" s="267"/>
      <c r="T2" s="267"/>
      <c r="U2" s="267"/>
      <c r="V2" s="267"/>
      <c r="W2" s="268"/>
      <c r="X2" s="268"/>
      <c r="Y2" s="211" t="s">
        <v>20</v>
      </c>
      <c r="Z2" s="212"/>
    </row>
    <row r="3" spans="1:26" ht="14.85" customHeight="1" x14ac:dyDescent="0.25">
      <c r="A3" s="253"/>
      <c r="B3" s="259" t="s">
        <v>21</v>
      </c>
      <c r="C3" s="255" t="s">
        <v>22</v>
      </c>
      <c r="D3" s="255" t="s">
        <v>23</v>
      </c>
      <c r="E3" s="255" t="s">
        <v>24</v>
      </c>
      <c r="F3" s="257" t="s">
        <v>25</v>
      </c>
      <c r="G3" s="260"/>
      <c r="H3" s="272"/>
      <c r="I3" s="229"/>
      <c r="J3" s="253"/>
      <c r="K3" s="269"/>
      <c r="L3" s="241" t="s">
        <v>26</v>
      </c>
      <c r="M3" s="243" t="s">
        <v>81</v>
      </c>
      <c r="N3" s="245" t="s">
        <v>27</v>
      </c>
      <c r="O3" s="246" t="s">
        <v>28</v>
      </c>
      <c r="P3" s="226" t="s">
        <v>40</v>
      </c>
      <c r="Q3" s="227"/>
      <c r="R3" s="227"/>
      <c r="S3" s="228"/>
      <c r="T3" s="262" t="s">
        <v>41</v>
      </c>
      <c r="U3" s="247" t="s">
        <v>112</v>
      </c>
      <c r="V3" s="247" t="s">
        <v>79</v>
      </c>
      <c r="W3" s="262" t="s">
        <v>42</v>
      </c>
      <c r="X3" s="264" t="s">
        <v>69</v>
      </c>
      <c r="Y3" s="237" t="s">
        <v>31</v>
      </c>
      <c r="Z3" s="239" t="s">
        <v>32</v>
      </c>
    </row>
    <row r="4" spans="1:26" ht="80.099999999999994" customHeight="1" thickBot="1" x14ac:dyDescent="0.3">
      <c r="A4" s="254"/>
      <c r="B4" s="261"/>
      <c r="C4" s="256"/>
      <c r="D4" s="256"/>
      <c r="E4" s="256"/>
      <c r="F4" s="258"/>
      <c r="G4" s="261"/>
      <c r="H4" s="273"/>
      <c r="I4" s="229"/>
      <c r="J4" s="254"/>
      <c r="K4" s="270"/>
      <c r="L4" s="242"/>
      <c r="M4" s="244"/>
      <c r="N4" s="237"/>
      <c r="O4" s="239"/>
      <c r="P4" s="132" t="s">
        <v>61</v>
      </c>
      <c r="Q4" s="105" t="s">
        <v>113</v>
      </c>
      <c r="R4" s="105" t="s">
        <v>44</v>
      </c>
      <c r="S4" s="106" t="s">
        <v>114</v>
      </c>
      <c r="T4" s="263"/>
      <c r="U4" s="248"/>
      <c r="V4" s="248"/>
      <c r="W4" s="263"/>
      <c r="X4" s="265"/>
      <c r="Y4" s="238"/>
      <c r="Z4" s="240"/>
    </row>
    <row r="5" spans="1:26" ht="98.25" customHeight="1" x14ac:dyDescent="0.25">
      <c r="A5" s="156">
        <v>1</v>
      </c>
      <c r="B5" s="162" t="s">
        <v>115</v>
      </c>
      <c r="C5" s="111" t="s">
        <v>116</v>
      </c>
      <c r="D5" s="111">
        <v>49438000</v>
      </c>
      <c r="E5" s="111">
        <v>102855706</v>
      </c>
      <c r="F5" s="122">
        <v>600127613</v>
      </c>
      <c r="G5" s="172" t="s">
        <v>117</v>
      </c>
      <c r="H5" s="121" t="s">
        <v>86</v>
      </c>
      <c r="I5" s="121" t="s">
        <v>118</v>
      </c>
      <c r="J5" s="121" t="s">
        <v>119</v>
      </c>
      <c r="K5" s="172" t="s">
        <v>120</v>
      </c>
      <c r="L5" s="168">
        <v>6000000</v>
      </c>
      <c r="M5" s="173">
        <v>4200000</v>
      </c>
      <c r="N5" s="183" t="s">
        <v>121</v>
      </c>
      <c r="O5" s="184" t="s">
        <v>122</v>
      </c>
      <c r="P5" s="177" t="s">
        <v>123</v>
      </c>
      <c r="Q5" s="112"/>
      <c r="R5" s="112"/>
      <c r="S5" s="191" t="s">
        <v>123</v>
      </c>
      <c r="T5" s="200"/>
      <c r="U5" s="200"/>
      <c r="V5" s="200"/>
      <c r="W5" s="200"/>
      <c r="X5" s="200" t="s">
        <v>123</v>
      </c>
      <c r="Y5" s="197" t="s">
        <v>124</v>
      </c>
      <c r="Z5" s="113"/>
    </row>
    <row r="6" spans="1:26" ht="93.75" customHeight="1" x14ac:dyDescent="0.25">
      <c r="A6" s="157">
        <v>2</v>
      </c>
      <c r="B6" s="163" t="s">
        <v>115</v>
      </c>
      <c r="C6" s="114" t="s">
        <v>116</v>
      </c>
      <c r="D6" s="114">
        <v>49438000</v>
      </c>
      <c r="E6" s="114">
        <v>102855706</v>
      </c>
      <c r="F6" s="139">
        <v>600127613</v>
      </c>
      <c r="G6" s="140" t="s">
        <v>125</v>
      </c>
      <c r="H6" s="141" t="s">
        <v>86</v>
      </c>
      <c r="I6" s="141" t="s">
        <v>118</v>
      </c>
      <c r="J6" s="141" t="s">
        <v>119</v>
      </c>
      <c r="K6" s="140" t="s">
        <v>126</v>
      </c>
      <c r="L6" s="169">
        <v>6000000</v>
      </c>
      <c r="M6" s="174">
        <v>4200000</v>
      </c>
      <c r="N6" s="185" t="s">
        <v>121</v>
      </c>
      <c r="O6" s="186" t="s">
        <v>122</v>
      </c>
      <c r="P6" s="178"/>
      <c r="Q6" s="115" t="s">
        <v>123</v>
      </c>
      <c r="R6" s="115"/>
      <c r="S6" s="192" t="s">
        <v>123</v>
      </c>
      <c r="T6" s="201"/>
      <c r="U6" s="201"/>
      <c r="V6" s="201"/>
      <c r="W6" s="201"/>
      <c r="X6" s="201" t="s">
        <v>123</v>
      </c>
      <c r="Y6" s="198" t="s">
        <v>124</v>
      </c>
      <c r="Z6" s="116"/>
    </row>
    <row r="7" spans="1:26" ht="92.25" customHeight="1" x14ac:dyDescent="0.25">
      <c r="A7" s="157">
        <v>3</v>
      </c>
      <c r="B7" s="163" t="s">
        <v>115</v>
      </c>
      <c r="C7" s="114" t="s">
        <v>116</v>
      </c>
      <c r="D7" s="114">
        <v>49438000</v>
      </c>
      <c r="E7" s="114">
        <v>102855706</v>
      </c>
      <c r="F7" s="139">
        <v>600127613</v>
      </c>
      <c r="G7" s="140" t="s">
        <v>127</v>
      </c>
      <c r="H7" s="141" t="s">
        <v>86</v>
      </c>
      <c r="I7" s="141" t="s">
        <v>128</v>
      </c>
      <c r="J7" s="141" t="s">
        <v>119</v>
      </c>
      <c r="K7" s="140" t="s">
        <v>305</v>
      </c>
      <c r="L7" s="169">
        <v>12000000</v>
      </c>
      <c r="M7" s="174">
        <v>8400000</v>
      </c>
      <c r="N7" s="185" t="s">
        <v>121</v>
      </c>
      <c r="O7" s="186" t="s">
        <v>122</v>
      </c>
      <c r="P7" s="178" t="s">
        <v>123</v>
      </c>
      <c r="Q7" s="115"/>
      <c r="R7" s="115"/>
      <c r="S7" s="192" t="s">
        <v>123</v>
      </c>
      <c r="T7" s="201"/>
      <c r="U7" s="201"/>
      <c r="V7" s="201"/>
      <c r="W7" s="201"/>
      <c r="X7" s="201" t="s">
        <v>123</v>
      </c>
      <c r="Y7" s="198" t="s">
        <v>124</v>
      </c>
      <c r="Z7" s="116"/>
    </row>
    <row r="8" spans="1:26" ht="93.75" customHeight="1" x14ac:dyDescent="0.25">
      <c r="A8" s="157">
        <v>4</v>
      </c>
      <c r="B8" s="163" t="s">
        <v>115</v>
      </c>
      <c r="C8" s="114" t="s">
        <v>116</v>
      </c>
      <c r="D8" s="114">
        <v>49438000</v>
      </c>
      <c r="E8" s="114">
        <v>102855706</v>
      </c>
      <c r="F8" s="139">
        <v>600127613</v>
      </c>
      <c r="G8" s="140" t="s">
        <v>129</v>
      </c>
      <c r="H8" s="141" t="s">
        <v>86</v>
      </c>
      <c r="I8" s="141" t="s">
        <v>128</v>
      </c>
      <c r="J8" s="141" t="s">
        <v>119</v>
      </c>
      <c r="K8" s="140" t="s">
        <v>130</v>
      </c>
      <c r="L8" s="169">
        <v>12000000</v>
      </c>
      <c r="M8" s="174">
        <v>8400000</v>
      </c>
      <c r="N8" s="185" t="s">
        <v>121</v>
      </c>
      <c r="O8" s="186" t="s">
        <v>122</v>
      </c>
      <c r="P8" s="178"/>
      <c r="Q8" s="115"/>
      <c r="R8" s="115" t="s">
        <v>123</v>
      </c>
      <c r="S8" s="192"/>
      <c r="T8" s="201"/>
      <c r="U8" s="201"/>
      <c r="V8" s="201"/>
      <c r="W8" s="201"/>
      <c r="X8" s="201"/>
      <c r="Y8" s="198" t="s">
        <v>124</v>
      </c>
      <c r="Z8" s="116"/>
    </row>
    <row r="9" spans="1:26" ht="93.75" customHeight="1" x14ac:dyDescent="0.25">
      <c r="A9" s="157">
        <v>5</v>
      </c>
      <c r="B9" s="164" t="s">
        <v>131</v>
      </c>
      <c r="C9" s="114" t="s">
        <v>116</v>
      </c>
      <c r="D9" s="114">
        <v>49438000</v>
      </c>
      <c r="E9" s="114">
        <v>102855706</v>
      </c>
      <c r="F9" s="139">
        <v>600127613</v>
      </c>
      <c r="G9" s="140" t="s">
        <v>132</v>
      </c>
      <c r="H9" s="141" t="s">
        <v>86</v>
      </c>
      <c r="I9" s="141" t="s">
        <v>128</v>
      </c>
      <c r="J9" s="141" t="s">
        <v>119</v>
      </c>
      <c r="K9" s="140" t="s">
        <v>133</v>
      </c>
      <c r="L9" s="169">
        <v>6000000</v>
      </c>
      <c r="M9" s="174">
        <v>4200000</v>
      </c>
      <c r="N9" s="185" t="s">
        <v>134</v>
      </c>
      <c r="O9" s="186" t="s">
        <v>122</v>
      </c>
      <c r="P9" s="178"/>
      <c r="Q9" s="115"/>
      <c r="R9" s="115" t="s">
        <v>123</v>
      </c>
      <c r="S9" s="192"/>
      <c r="T9" s="201"/>
      <c r="U9" s="201"/>
      <c r="V9" s="201"/>
      <c r="W9" s="201" t="s">
        <v>123</v>
      </c>
      <c r="X9" s="201"/>
      <c r="Y9" s="198" t="s">
        <v>124</v>
      </c>
      <c r="Z9" s="116"/>
    </row>
    <row r="10" spans="1:26" ht="92.25" customHeight="1" x14ac:dyDescent="0.25">
      <c r="A10" s="157">
        <v>6</v>
      </c>
      <c r="B10" s="163" t="s">
        <v>115</v>
      </c>
      <c r="C10" s="114" t="s">
        <v>116</v>
      </c>
      <c r="D10" s="114">
        <v>49438000</v>
      </c>
      <c r="E10" s="114">
        <v>102855706</v>
      </c>
      <c r="F10" s="139">
        <v>600127613</v>
      </c>
      <c r="G10" s="140" t="s">
        <v>135</v>
      </c>
      <c r="H10" s="141" t="s">
        <v>86</v>
      </c>
      <c r="I10" s="141" t="s">
        <v>128</v>
      </c>
      <c r="J10" s="141" t="s">
        <v>119</v>
      </c>
      <c r="K10" s="140" t="s">
        <v>306</v>
      </c>
      <c r="L10" s="169">
        <v>6000000</v>
      </c>
      <c r="M10" s="174">
        <v>4200000</v>
      </c>
      <c r="N10" s="185" t="s">
        <v>134</v>
      </c>
      <c r="O10" s="186" t="s">
        <v>122</v>
      </c>
      <c r="P10" s="178"/>
      <c r="Q10" s="115"/>
      <c r="R10" s="115"/>
      <c r="S10" s="192" t="s">
        <v>123</v>
      </c>
      <c r="T10" s="201"/>
      <c r="U10" s="201"/>
      <c r="V10" s="201"/>
      <c r="W10" s="201" t="s">
        <v>123</v>
      </c>
      <c r="X10" s="201"/>
      <c r="Y10" s="198" t="s">
        <v>124</v>
      </c>
      <c r="Z10" s="116"/>
    </row>
    <row r="11" spans="1:26" ht="93.75" customHeight="1" x14ac:dyDescent="0.25">
      <c r="A11" s="158">
        <v>7</v>
      </c>
      <c r="B11" s="165" t="s">
        <v>115</v>
      </c>
      <c r="C11" s="96" t="s">
        <v>116</v>
      </c>
      <c r="D11" s="96">
        <v>49438000</v>
      </c>
      <c r="E11" s="96">
        <v>102855706</v>
      </c>
      <c r="F11" s="97">
        <v>600127613</v>
      </c>
      <c r="G11" s="98" t="s">
        <v>136</v>
      </c>
      <c r="H11" s="123" t="s">
        <v>86</v>
      </c>
      <c r="I11" s="123" t="s">
        <v>128</v>
      </c>
      <c r="J11" s="123" t="s">
        <v>119</v>
      </c>
      <c r="K11" s="98" t="s">
        <v>137</v>
      </c>
      <c r="L11" s="170">
        <v>2000000</v>
      </c>
      <c r="M11" s="175">
        <v>1400000</v>
      </c>
      <c r="N11" s="187" t="s">
        <v>134</v>
      </c>
      <c r="O11" s="188" t="s">
        <v>122</v>
      </c>
      <c r="P11" s="179"/>
      <c r="Q11" s="108"/>
      <c r="R11" s="108"/>
      <c r="S11" s="193"/>
      <c r="T11" s="202"/>
      <c r="U11" s="202"/>
      <c r="V11" s="202"/>
      <c r="W11" s="202"/>
      <c r="X11" s="202"/>
      <c r="Y11" s="199" t="s">
        <v>124</v>
      </c>
      <c r="Z11" s="110"/>
    </row>
    <row r="12" spans="1:26" ht="92.25" customHeight="1" x14ac:dyDescent="0.25">
      <c r="A12" s="158">
        <v>8</v>
      </c>
      <c r="B12" s="165" t="s">
        <v>115</v>
      </c>
      <c r="C12" s="96" t="s">
        <v>116</v>
      </c>
      <c r="D12" s="96">
        <v>49438000</v>
      </c>
      <c r="E12" s="96">
        <v>102855706</v>
      </c>
      <c r="F12" s="97">
        <v>600127613</v>
      </c>
      <c r="G12" s="98" t="s">
        <v>138</v>
      </c>
      <c r="H12" s="123" t="s">
        <v>86</v>
      </c>
      <c r="I12" s="123" t="s">
        <v>128</v>
      </c>
      <c r="J12" s="123" t="s">
        <v>119</v>
      </c>
      <c r="K12" s="98" t="s">
        <v>139</v>
      </c>
      <c r="L12" s="170">
        <v>55000000</v>
      </c>
      <c r="M12" s="175">
        <v>38500000</v>
      </c>
      <c r="N12" s="187" t="s">
        <v>134</v>
      </c>
      <c r="O12" s="188" t="s">
        <v>122</v>
      </c>
      <c r="P12" s="179"/>
      <c r="Q12" s="108"/>
      <c r="R12" s="108"/>
      <c r="S12" s="193"/>
      <c r="T12" s="202"/>
      <c r="U12" s="202"/>
      <c r="V12" s="202" t="s">
        <v>123</v>
      </c>
      <c r="W12" s="202" t="s">
        <v>123</v>
      </c>
      <c r="X12" s="202"/>
      <c r="Y12" s="199" t="s">
        <v>140</v>
      </c>
      <c r="Z12" s="110" t="s">
        <v>141</v>
      </c>
    </row>
    <row r="13" spans="1:26" ht="92.25" customHeight="1" x14ac:dyDescent="0.25">
      <c r="A13" s="157">
        <v>9</v>
      </c>
      <c r="B13" s="163" t="s">
        <v>115</v>
      </c>
      <c r="C13" s="114" t="s">
        <v>116</v>
      </c>
      <c r="D13" s="114">
        <v>49438000</v>
      </c>
      <c r="E13" s="114">
        <v>102855706</v>
      </c>
      <c r="F13" s="139">
        <v>600127613</v>
      </c>
      <c r="G13" s="140" t="s">
        <v>142</v>
      </c>
      <c r="H13" s="141" t="s">
        <v>86</v>
      </c>
      <c r="I13" s="141" t="s">
        <v>128</v>
      </c>
      <c r="J13" s="141" t="s">
        <v>119</v>
      </c>
      <c r="K13" s="140" t="s">
        <v>143</v>
      </c>
      <c r="L13" s="169">
        <v>30000000</v>
      </c>
      <c r="M13" s="174">
        <v>21000000</v>
      </c>
      <c r="N13" s="185" t="s">
        <v>134</v>
      </c>
      <c r="O13" s="186" t="s">
        <v>122</v>
      </c>
      <c r="P13" s="178"/>
      <c r="Q13" s="115"/>
      <c r="R13" s="115"/>
      <c r="S13" s="192"/>
      <c r="T13" s="201"/>
      <c r="U13" s="201"/>
      <c r="V13" s="201"/>
      <c r="W13" s="201" t="s">
        <v>123</v>
      </c>
      <c r="X13" s="201"/>
      <c r="Y13" s="198" t="s">
        <v>140</v>
      </c>
      <c r="Z13" s="116" t="s">
        <v>141</v>
      </c>
    </row>
    <row r="14" spans="1:26" ht="89.25" x14ac:dyDescent="0.25">
      <c r="A14" s="158">
        <v>10</v>
      </c>
      <c r="B14" s="166" t="s">
        <v>115</v>
      </c>
      <c r="C14" s="96" t="s">
        <v>116</v>
      </c>
      <c r="D14" s="96">
        <v>49438000</v>
      </c>
      <c r="E14" s="96">
        <v>102855706</v>
      </c>
      <c r="F14" s="97">
        <v>600127613</v>
      </c>
      <c r="G14" s="98" t="s">
        <v>144</v>
      </c>
      <c r="H14" s="123" t="s">
        <v>86</v>
      </c>
      <c r="I14" s="123" t="s">
        <v>128</v>
      </c>
      <c r="J14" s="123" t="s">
        <v>119</v>
      </c>
      <c r="K14" s="98" t="s">
        <v>145</v>
      </c>
      <c r="L14" s="170">
        <v>12000000</v>
      </c>
      <c r="M14" s="175">
        <v>8400000</v>
      </c>
      <c r="N14" s="187" t="s">
        <v>134</v>
      </c>
      <c r="O14" s="188" t="s">
        <v>122</v>
      </c>
      <c r="P14" s="179"/>
      <c r="Q14" s="108"/>
      <c r="R14" s="108"/>
      <c r="S14" s="193"/>
      <c r="T14" s="202"/>
      <c r="U14" s="202"/>
      <c r="V14" s="202" t="s">
        <v>123</v>
      </c>
      <c r="W14" s="202" t="s">
        <v>123</v>
      </c>
      <c r="X14" s="202"/>
      <c r="Y14" s="199" t="s">
        <v>140</v>
      </c>
      <c r="Z14" s="110" t="s">
        <v>141</v>
      </c>
    </row>
    <row r="15" spans="1:26" ht="93.75" customHeight="1" x14ac:dyDescent="0.25">
      <c r="A15" s="157">
        <v>11</v>
      </c>
      <c r="B15" s="163" t="s">
        <v>115</v>
      </c>
      <c r="C15" s="114" t="s">
        <v>116</v>
      </c>
      <c r="D15" s="114">
        <v>49438000</v>
      </c>
      <c r="E15" s="114">
        <v>102855706</v>
      </c>
      <c r="F15" s="139">
        <v>600127613</v>
      </c>
      <c r="G15" s="140" t="s">
        <v>146</v>
      </c>
      <c r="H15" s="141" t="s">
        <v>86</v>
      </c>
      <c r="I15" s="141" t="s">
        <v>147</v>
      </c>
      <c r="J15" s="141" t="s">
        <v>119</v>
      </c>
      <c r="K15" s="140" t="s">
        <v>148</v>
      </c>
      <c r="L15" s="169">
        <v>5000000</v>
      </c>
      <c r="M15" s="174">
        <v>3500000</v>
      </c>
      <c r="N15" s="185" t="s">
        <v>134</v>
      </c>
      <c r="O15" s="186" t="s">
        <v>122</v>
      </c>
      <c r="P15" s="178" t="s">
        <v>123</v>
      </c>
      <c r="Q15" s="115" t="s">
        <v>123</v>
      </c>
      <c r="R15" s="115" t="s">
        <v>123</v>
      </c>
      <c r="S15" s="192" t="s">
        <v>123</v>
      </c>
      <c r="T15" s="201"/>
      <c r="U15" s="201"/>
      <c r="V15" s="201" t="s">
        <v>123</v>
      </c>
      <c r="W15" s="201"/>
      <c r="X15" s="201"/>
      <c r="Y15" s="198" t="s">
        <v>124</v>
      </c>
      <c r="Z15" s="116"/>
    </row>
    <row r="16" spans="1:26" ht="96" customHeight="1" x14ac:dyDescent="0.25">
      <c r="A16" s="158">
        <v>12</v>
      </c>
      <c r="B16" s="166" t="s">
        <v>115</v>
      </c>
      <c r="C16" s="96" t="s">
        <v>116</v>
      </c>
      <c r="D16" s="96">
        <v>49438000</v>
      </c>
      <c r="E16" s="96">
        <v>102855706</v>
      </c>
      <c r="F16" s="97">
        <v>600127613</v>
      </c>
      <c r="G16" s="98" t="s">
        <v>149</v>
      </c>
      <c r="H16" s="123" t="s">
        <v>86</v>
      </c>
      <c r="I16" s="123" t="s">
        <v>128</v>
      </c>
      <c r="J16" s="123" t="s">
        <v>119</v>
      </c>
      <c r="K16" s="98" t="s">
        <v>150</v>
      </c>
      <c r="L16" s="170">
        <v>3000000</v>
      </c>
      <c r="M16" s="175">
        <v>2100000</v>
      </c>
      <c r="N16" s="187" t="s">
        <v>134</v>
      </c>
      <c r="O16" s="188" t="s">
        <v>122</v>
      </c>
      <c r="P16" s="179"/>
      <c r="Q16" s="108"/>
      <c r="R16" s="108"/>
      <c r="S16" s="193"/>
      <c r="T16" s="202"/>
      <c r="U16" s="202"/>
      <c r="V16" s="202" t="s">
        <v>123</v>
      </c>
      <c r="W16" s="202"/>
      <c r="X16" s="202"/>
      <c r="Y16" s="199" t="s">
        <v>124</v>
      </c>
      <c r="Z16" s="110"/>
    </row>
    <row r="17" spans="1:26" ht="94.5" customHeight="1" x14ac:dyDescent="0.25">
      <c r="A17" s="158">
        <v>13</v>
      </c>
      <c r="B17" s="166" t="s">
        <v>115</v>
      </c>
      <c r="C17" s="96" t="s">
        <v>116</v>
      </c>
      <c r="D17" s="96">
        <v>49438000</v>
      </c>
      <c r="E17" s="96">
        <v>102855706</v>
      </c>
      <c r="F17" s="97">
        <v>600127613</v>
      </c>
      <c r="G17" s="98" t="s">
        <v>151</v>
      </c>
      <c r="H17" s="123" t="s">
        <v>86</v>
      </c>
      <c r="I17" s="123" t="s">
        <v>128</v>
      </c>
      <c r="J17" s="123" t="s">
        <v>119</v>
      </c>
      <c r="K17" s="98" t="s">
        <v>152</v>
      </c>
      <c r="L17" s="170">
        <v>10000000</v>
      </c>
      <c r="M17" s="175">
        <v>7000000</v>
      </c>
      <c r="N17" s="187" t="s">
        <v>121</v>
      </c>
      <c r="O17" s="188" t="s">
        <v>122</v>
      </c>
      <c r="P17" s="179"/>
      <c r="Q17" s="108"/>
      <c r="R17" s="108"/>
      <c r="S17" s="193"/>
      <c r="T17" s="202"/>
      <c r="U17" s="202"/>
      <c r="V17" s="202"/>
      <c r="W17" s="202"/>
      <c r="X17" s="202"/>
      <c r="Y17" s="199" t="s">
        <v>124</v>
      </c>
      <c r="Z17" s="110"/>
    </row>
    <row r="18" spans="1:26" ht="93.75" customHeight="1" x14ac:dyDescent="0.25">
      <c r="A18" s="158">
        <v>14</v>
      </c>
      <c r="B18" s="166" t="s">
        <v>115</v>
      </c>
      <c r="C18" s="96" t="s">
        <v>116</v>
      </c>
      <c r="D18" s="96">
        <v>49438000</v>
      </c>
      <c r="E18" s="96">
        <v>102855706</v>
      </c>
      <c r="F18" s="97">
        <v>600127613</v>
      </c>
      <c r="G18" s="98" t="s">
        <v>153</v>
      </c>
      <c r="H18" s="123" t="s">
        <v>86</v>
      </c>
      <c r="I18" s="123" t="s">
        <v>128</v>
      </c>
      <c r="J18" s="123" t="s">
        <v>119</v>
      </c>
      <c r="K18" s="98" t="s">
        <v>154</v>
      </c>
      <c r="L18" s="170">
        <v>10000000</v>
      </c>
      <c r="M18" s="175">
        <v>7000000</v>
      </c>
      <c r="N18" s="187" t="s">
        <v>134</v>
      </c>
      <c r="O18" s="188" t="s">
        <v>122</v>
      </c>
      <c r="P18" s="179"/>
      <c r="Q18" s="108"/>
      <c r="R18" s="108"/>
      <c r="S18" s="193"/>
      <c r="T18" s="202"/>
      <c r="U18" s="202"/>
      <c r="V18" s="202"/>
      <c r="W18" s="202"/>
      <c r="X18" s="202"/>
      <c r="Y18" s="199" t="s">
        <v>124</v>
      </c>
      <c r="Z18" s="110"/>
    </row>
    <row r="19" spans="1:26" ht="92.25" customHeight="1" x14ac:dyDescent="0.25">
      <c r="A19" s="158">
        <v>15</v>
      </c>
      <c r="B19" s="163" t="s">
        <v>115</v>
      </c>
      <c r="C19" s="114" t="s">
        <v>116</v>
      </c>
      <c r="D19" s="114">
        <v>49438000</v>
      </c>
      <c r="E19" s="114">
        <v>102855706</v>
      </c>
      <c r="F19" s="139">
        <v>600127613</v>
      </c>
      <c r="G19" s="140" t="s">
        <v>155</v>
      </c>
      <c r="H19" s="141" t="s">
        <v>86</v>
      </c>
      <c r="I19" s="141" t="s">
        <v>147</v>
      </c>
      <c r="J19" s="141" t="s">
        <v>156</v>
      </c>
      <c r="K19" s="140" t="s">
        <v>157</v>
      </c>
      <c r="L19" s="169">
        <v>4000000</v>
      </c>
      <c r="M19" s="174">
        <v>2800000</v>
      </c>
      <c r="N19" s="185" t="s">
        <v>121</v>
      </c>
      <c r="O19" s="186" t="s">
        <v>122</v>
      </c>
      <c r="P19" s="178"/>
      <c r="Q19" s="115"/>
      <c r="R19" s="115"/>
      <c r="S19" s="192"/>
      <c r="T19" s="201"/>
      <c r="U19" s="201"/>
      <c r="V19" s="201"/>
      <c r="W19" s="201"/>
      <c r="X19" s="201" t="s">
        <v>123</v>
      </c>
      <c r="Y19" s="198" t="s">
        <v>124</v>
      </c>
      <c r="Z19" s="116"/>
    </row>
    <row r="20" spans="1:26" ht="108" x14ac:dyDescent="0.25">
      <c r="A20" s="157">
        <v>16</v>
      </c>
      <c r="B20" s="163" t="s">
        <v>158</v>
      </c>
      <c r="C20" s="114" t="s">
        <v>159</v>
      </c>
      <c r="D20" s="114">
        <v>71001778</v>
      </c>
      <c r="E20" s="114">
        <v>102843970</v>
      </c>
      <c r="F20" s="139">
        <v>600127303</v>
      </c>
      <c r="G20" s="140" t="s">
        <v>160</v>
      </c>
      <c r="H20" s="141" t="s">
        <v>86</v>
      </c>
      <c r="I20" s="141" t="s">
        <v>128</v>
      </c>
      <c r="J20" s="141" t="s">
        <v>161</v>
      </c>
      <c r="K20" s="140" t="s">
        <v>162</v>
      </c>
      <c r="L20" s="169">
        <v>12000000</v>
      </c>
      <c r="M20" s="174">
        <v>8400000</v>
      </c>
      <c r="N20" s="185" t="s">
        <v>163</v>
      </c>
      <c r="O20" s="186" t="s">
        <v>122</v>
      </c>
      <c r="P20" s="178"/>
      <c r="Q20" s="115" t="s">
        <v>123</v>
      </c>
      <c r="R20" s="115" t="s">
        <v>123</v>
      </c>
      <c r="S20" s="192" t="s">
        <v>123</v>
      </c>
      <c r="T20" s="201"/>
      <c r="U20" s="201"/>
      <c r="V20" s="201"/>
      <c r="W20" s="201" t="s">
        <v>123</v>
      </c>
      <c r="X20" s="201" t="s">
        <v>123</v>
      </c>
      <c r="Y20" s="198" t="s">
        <v>140</v>
      </c>
      <c r="Z20" s="116" t="s">
        <v>141</v>
      </c>
    </row>
    <row r="21" spans="1:26" ht="108" x14ac:dyDescent="0.25">
      <c r="A21" s="158">
        <v>17</v>
      </c>
      <c r="B21" s="166" t="s">
        <v>158</v>
      </c>
      <c r="C21" s="96" t="s">
        <v>159</v>
      </c>
      <c r="D21" s="96">
        <v>71001778</v>
      </c>
      <c r="E21" s="96">
        <v>102843970</v>
      </c>
      <c r="F21" s="97">
        <v>600127303</v>
      </c>
      <c r="G21" s="98" t="s">
        <v>164</v>
      </c>
      <c r="H21" s="123" t="s">
        <v>86</v>
      </c>
      <c r="I21" s="123" t="s">
        <v>128</v>
      </c>
      <c r="J21" s="123" t="s">
        <v>161</v>
      </c>
      <c r="K21" s="98" t="s">
        <v>165</v>
      </c>
      <c r="L21" s="170">
        <v>1000000</v>
      </c>
      <c r="M21" s="175">
        <v>700000</v>
      </c>
      <c r="N21" s="187" t="s">
        <v>166</v>
      </c>
      <c r="O21" s="188" t="s">
        <v>167</v>
      </c>
      <c r="P21" s="179"/>
      <c r="Q21" s="108"/>
      <c r="R21" s="108"/>
      <c r="S21" s="193"/>
      <c r="T21" s="202"/>
      <c r="U21" s="202"/>
      <c r="V21" s="202" t="s">
        <v>123</v>
      </c>
      <c r="W21" s="202" t="s">
        <v>123</v>
      </c>
      <c r="X21" s="202"/>
      <c r="Y21" s="199" t="s">
        <v>168</v>
      </c>
      <c r="Z21" s="110"/>
    </row>
    <row r="22" spans="1:26" ht="111" x14ac:dyDescent="0.25">
      <c r="A22" s="158">
        <v>18</v>
      </c>
      <c r="B22" s="165" t="s">
        <v>169</v>
      </c>
      <c r="C22" s="96" t="s">
        <v>159</v>
      </c>
      <c r="D22" s="96">
        <v>71001778</v>
      </c>
      <c r="E22" s="96">
        <v>102843970</v>
      </c>
      <c r="F22" s="97">
        <v>600127303</v>
      </c>
      <c r="G22" s="98" t="s">
        <v>170</v>
      </c>
      <c r="H22" s="123" t="s">
        <v>86</v>
      </c>
      <c r="I22" s="123" t="s">
        <v>128</v>
      </c>
      <c r="J22" s="123" t="s">
        <v>161</v>
      </c>
      <c r="K22" s="98" t="s">
        <v>171</v>
      </c>
      <c r="L22" s="170">
        <v>4000000</v>
      </c>
      <c r="M22" s="175">
        <v>2800000</v>
      </c>
      <c r="N22" s="187" t="s">
        <v>172</v>
      </c>
      <c r="O22" s="188" t="s">
        <v>122</v>
      </c>
      <c r="P22" s="179"/>
      <c r="Q22" s="108"/>
      <c r="R22" s="108"/>
      <c r="S22" s="193"/>
      <c r="T22" s="202"/>
      <c r="U22" s="202"/>
      <c r="V22" s="202"/>
      <c r="W22" s="202"/>
      <c r="X22" s="202"/>
      <c r="Y22" s="199" t="s">
        <v>140</v>
      </c>
      <c r="Z22" s="110" t="s">
        <v>141</v>
      </c>
    </row>
    <row r="23" spans="1:26" ht="96" x14ac:dyDescent="0.25">
      <c r="A23" s="158">
        <v>19</v>
      </c>
      <c r="B23" s="163" t="s">
        <v>173</v>
      </c>
      <c r="C23" s="117" t="s">
        <v>174</v>
      </c>
      <c r="D23" s="114">
        <v>75022214</v>
      </c>
      <c r="E23" s="114">
        <v>103619798</v>
      </c>
      <c r="F23" s="139">
        <v>600127848</v>
      </c>
      <c r="G23" s="140" t="s">
        <v>146</v>
      </c>
      <c r="H23" s="141" t="s">
        <v>86</v>
      </c>
      <c r="I23" s="141" t="s">
        <v>128</v>
      </c>
      <c r="J23" s="141" t="s">
        <v>175</v>
      </c>
      <c r="K23" s="140" t="s">
        <v>176</v>
      </c>
      <c r="L23" s="169">
        <v>1000000</v>
      </c>
      <c r="M23" s="174">
        <v>700000</v>
      </c>
      <c r="N23" s="185">
        <v>2022</v>
      </c>
      <c r="O23" s="186">
        <v>2022</v>
      </c>
      <c r="P23" s="178"/>
      <c r="Q23" s="115"/>
      <c r="R23" s="115" t="s">
        <v>123</v>
      </c>
      <c r="S23" s="192"/>
      <c r="T23" s="201"/>
      <c r="U23" s="201"/>
      <c r="V23" s="201" t="s">
        <v>123</v>
      </c>
      <c r="W23" s="201"/>
      <c r="X23" s="201"/>
      <c r="Y23" s="198" t="s">
        <v>124</v>
      </c>
      <c r="Z23" s="116"/>
    </row>
    <row r="24" spans="1:26" ht="72" x14ac:dyDescent="0.25">
      <c r="A24" s="158">
        <v>20</v>
      </c>
      <c r="B24" s="163" t="s">
        <v>177</v>
      </c>
      <c r="C24" s="117" t="s">
        <v>178</v>
      </c>
      <c r="D24" s="114">
        <v>70997233</v>
      </c>
      <c r="E24" s="114">
        <v>102855161</v>
      </c>
      <c r="F24" s="139">
        <v>600127397</v>
      </c>
      <c r="G24" s="140" t="s">
        <v>179</v>
      </c>
      <c r="H24" s="141" t="s">
        <v>86</v>
      </c>
      <c r="I24" s="141" t="s">
        <v>147</v>
      </c>
      <c r="J24" s="141" t="s">
        <v>180</v>
      </c>
      <c r="K24" s="140" t="s">
        <v>181</v>
      </c>
      <c r="L24" s="169">
        <v>40000000</v>
      </c>
      <c r="M24" s="174">
        <v>34000000</v>
      </c>
      <c r="N24" s="185">
        <v>2022</v>
      </c>
      <c r="O24" s="186">
        <v>2027</v>
      </c>
      <c r="P24" s="178" t="s">
        <v>123</v>
      </c>
      <c r="Q24" s="115" t="s">
        <v>123</v>
      </c>
      <c r="R24" s="115" t="s">
        <v>123</v>
      </c>
      <c r="S24" s="192"/>
      <c r="T24" s="201"/>
      <c r="U24" s="201"/>
      <c r="V24" s="201"/>
      <c r="W24" s="201"/>
      <c r="X24" s="201"/>
      <c r="Y24" s="198" t="s">
        <v>124</v>
      </c>
      <c r="Z24" s="116"/>
    </row>
    <row r="25" spans="1:26" ht="72" x14ac:dyDescent="0.25">
      <c r="A25" s="158">
        <v>21</v>
      </c>
      <c r="B25" s="166" t="s">
        <v>177</v>
      </c>
      <c r="C25" s="107" t="s">
        <v>178</v>
      </c>
      <c r="D25" s="96">
        <v>70997233</v>
      </c>
      <c r="E25" s="96">
        <v>102855161</v>
      </c>
      <c r="F25" s="97">
        <v>600127397</v>
      </c>
      <c r="G25" s="98" t="s">
        <v>182</v>
      </c>
      <c r="H25" s="123" t="s">
        <v>86</v>
      </c>
      <c r="I25" s="123" t="s">
        <v>147</v>
      </c>
      <c r="J25" s="123" t="s">
        <v>180</v>
      </c>
      <c r="K25" s="98" t="s">
        <v>183</v>
      </c>
      <c r="L25" s="170">
        <v>10000000</v>
      </c>
      <c r="M25" s="175">
        <v>8500000</v>
      </c>
      <c r="N25" s="187">
        <v>2022</v>
      </c>
      <c r="O25" s="188">
        <v>2027</v>
      </c>
      <c r="P25" s="179"/>
      <c r="Q25" s="108"/>
      <c r="R25" s="108"/>
      <c r="S25" s="193"/>
      <c r="T25" s="202"/>
      <c r="U25" s="202"/>
      <c r="V25" s="202" t="s">
        <v>123</v>
      </c>
      <c r="W25" s="202" t="s">
        <v>123</v>
      </c>
      <c r="X25" s="202"/>
      <c r="Y25" s="199"/>
      <c r="Z25" s="110"/>
    </row>
    <row r="26" spans="1:26" ht="60" x14ac:dyDescent="0.25">
      <c r="A26" s="158">
        <v>22</v>
      </c>
      <c r="B26" s="163" t="s">
        <v>184</v>
      </c>
      <c r="C26" s="117" t="s">
        <v>178</v>
      </c>
      <c r="D26" s="114">
        <v>70997233</v>
      </c>
      <c r="E26" s="114">
        <v>102855161</v>
      </c>
      <c r="F26" s="139">
        <v>600127397</v>
      </c>
      <c r="G26" s="140" t="s">
        <v>185</v>
      </c>
      <c r="H26" s="141" t="s">
        <v>86</v>
      </c>
      <c r="I26" s="141" t="s">
        <v>147</v>
      </c>
      <c r="J26" s="141" t="s">
        <v>180</v>
      </c>
      <c r="K26" s="140" t="s">
        <v>186</v>
      </c>
      <c r="L26" s="169">
        <v>400000</v>
      </c>
      <c r="M26" s="174">
        <v>340000</v>
      </c>
      <c r="N26" s="185">
        <v>2022</v>
      </c>
      <c r="O26" s="186">
        <v>2027</v>
      </c>
      <c r="P26" s="178"/>
      <c r="Q26" s="115"/>
      <c r="R26" s="115"/>
      <c r="S26" s="192" t="s">
        <v>123</v>
      </c>
      <c r="T26" s="201"/>
      <c r="U26" s="201"/>
      <c r="V26" s="201"/>
      <c r="W26" s="201"/>
      <c r="X26" s="201" t="s">
        <v>123</v>
      </c>
      <c r="Y26" s="198"/>
      <c r="Z26" s="116"/>
    </row>
    <row r="27" spans="1:26" ht="60" x14ac:dyDescent="0.25">
      <c r="A27" s="158">
        <v>23</v>
      </c>
      <c r="B27" s="166" t="s">
        <v>184</v>
      </c>
      <c r="C27" s="107" t="s">
        <v>178</v>
      </c>
      <c r="D27" s="96">
        <v>70997233</v>
      </c>
      <c r="E27" s="96">
        <v>102855161</v>
      </c>
      <c r="F27" s="97">
        <v>600127397</v>
      </c>
      <c r="G27" s="98" t="s">
        <v>187</v>
      </c>
      <c r="H27" s="123" t="s">
        <v>86</v>
      </c>
      <c r="I27" s="123" t="s">
        <v>147</v>
      </c>
      <c r="J27" s="123" t="s">
        <v>180</v>
      </c>
      <c r="K27" s="98" t="s">
        <v>188</v>
      </c>
      <c r="L27" s="170">
        <v>1000000</v>
      </c>
      <c r="M27" s="175">
        <v>850000</v>
      </c>
      <c r="N27" s="187">
        <v>2022</v>
      </c>
      <c r="O27" s="188">
        <v>2027</v>
      </c>
      <c r="P27" s="179"/>
      <c r="Q27" s="108"/>
      <c r="R27" s="108"/>
      <c r="S27" s="193"/>
      <c r="T27" s="202"/>
      <c r="U27" s="202"/>
      <c r="V27" s="202" t="s">
        <v>123</v>
      </c>
      <c r="W27" s="202"/>
      <c r="X27" s="202"/>
      <c r="Y27" s="199"/>
      <c r="Z27" s="110"/>
    </row>
    <row r="28" spans="1:26" ht="60" x14ac:dyDescent="0.25">
      <c r="A28" s="158">
        <v>24</v>
      </c>
      <c r="B28" s="163" t="s">
        <v>184</v>
      </c>
      <c r="C28" s="117" t="s">
        <v>178</v>
      </c>
      <c r="D28" s="114">
        <v>70997233</v>
      </c>
      <c r="E28" s="114">
        <v>102855161</v>
      </c>
      <c r="F28" s="139">
        <v>600127397</v>
      </c>
      <c r="G28" s="140" t="s">
        <v>189</v>
      </c>
      <c r="H28" s="141" t="s">
        <v>86</v>
      </c>
      <c r="I28" s="141" t="s">
        <v>147</v>
      </c>
      <c r="J28" s="141" t="s">
        <v>180</v>
      </c>
      <c r="K28" s="140" t="s">
        <v>190</v>
      </c>
      <c r="L28" s="169">
        <v>700000</v>
      </c>
      <c r="M28" s="174">
        <v>595000</v>
      </c>
      <c r="N28" s="185">
        <v>2022</v>
      </c>
      <c r="O28" s="186">
        <v>2027</v>
      </c>
      <c r="P28" s="178"/>
      <c r="Q28" s="115"/>
      <c r="R28" s="115" t="s">
        <v>123</v>
      </c>
      <c r="S28" s="192"/>
      <c r="T28" s="201"/>
      <c r="U28" s="201"/>
      <c r="V28" s="201"/>
      <c r="W28" s="201"/>
      <c r="X28" s="201"/>
      <c r="Y28" s="198"/>
      <c r="Z28" s="116"/>
    </row>
    <row r="29" spans="1:26" ht="60" x14ac:dyDescent="0.25">
      <c r="A29" s="158">
        <v>25</v>
      </c>
      <c r="B29" s="166" t="s">
        <v>184</v>
      </c>
      <c r="C29" s="107" t="s">
        <v>178</v>
      </c>
      <c r="D29" s="96">
        <v>70997233</v>
      </c>
      <c r="E29" s="96">
        <v>102855161</v>
      </c>
      <c r="F29" s="97">
        <v>600127397</v>
      </c>
      <c r="G29" s="98" t="s">
        <v>191</v>
      </c>
      <c r="H29" s="123" t="s">
        <v>86</v>
      </c>
      <c r="I29" s="123" t="s">
        <v>147</v>
      </c>
      <c r="J29" s="123" t="s">
        <v>180</v>
      </c>
      <c r="K29" s="98" t="s">
        <v>192</v>
      </c>
      <c r="L29" s="170">
        <v>150000</v>
      </c>
      <c r="M29" s="175">
        <v>127000</v>
      </c>
      <c r="N29" s="187">
        <v>2022</v>
      </c>
      <c r="O29" s="188">
        <v>2027</v>
      </c>
      <c r="P29" s="179"/>
      <c r="Q29" s="108"/>
      <c r="R29" s="108"/>
      <c r="S29" s="193"/>
      <c r="T29" s="202"/>
      <c r="U29" s="202"/>
      <c r="V29" s="202"/>
      <c r="W29" s="202"/>
      <c r="X29" s="202"/>
      <c r="Y29" s="199"/>
      <c r="Z29" s="110"/>
    </row>
    <row r="30" spans="1:26" ht="108" x14ac:dyDescent="0.25">
      <c r="A30" s="158">
        <v>26</v>
      </c>
      <c r="B30" s="166" t="s">
        <v>193</v>
      </c>
      <c r="C30" s="107" t="s">
        <v>194</v>
      </c>
      <c r="D30" s="96">
        <v>70995087</v>
      </c>
      <c r="E30" s="96">
        <v>103019774</v>
      </c>
      <c r="F30" s="97">
        <v>600127770</v>
      </c>
      <c r="G30" s="98" t="s">
        <v>151</v>
      </c>
      <c r="H30" s="123" t="s">
        <v>86</v>
      </c>
      <c r="I30" s="123" t="s">
        <v>147</v>
      </c>
      <c r="J30" s="123" t="s">
        <v>147</v>
      </c>
      <c r="K30" s="98" t="s">
        <v>195</v>
      </c>
      <c r="L30" s="170">
        <v>8200000</v>
      </c>
      <c r="M30" s="175">
        <v>5740000</v>
      </c>
      <c r="N30" s="187" t="s">
        <v>196</v>
      </c>
      <c r="O30" s="188" t="s">
        <v>166</v>
      </c>
      <c r="P30" s="179"/>
      <c r="Q30" s="108"/>
      <c r="R30" s="108"/>
      <c r="S30" s="193"/>
      <c r="T30" s="202"/>
      <c r="U30" s="202"/>
      <c r="V30" s="202"/>
      <c r="W30" s="202"/>
      <c r="X30" s="202"/>
      <c r="Y30" s="199" t="s">
        <v>197</v>
      </c>
      <c r="Z30" s="110" t="s">
        <v>198</v>
      </c>
    </row>
    <row r="31" spans="1:26" ht="108" x14ac:dyDescent="0.25">
      <c r="A31" s="158">
        <v>27</v>
      </c>
      <c r="B31" s="166" t="s">
        <v>193</v>
      </c>
      <c r="C31" s="107" t="s">
        <v>194</v>
      </c>
      <c r="D31" s="96">
        <v>70995087</v>
      </c>
      <c r="E31" s="96">
        <v>103019774</v>
      </c>
      <c r="F31" s="97">
        <v>600127770</v>
      </c>
      <c r="G31" s="98" t="s">
        <v>199</v>
      </c>
      <c r="H31" s="123" t="s">
        <v>86</v>
      </c>
      <c r="I31" s="123" t="s">
        <v>147</v>
      </c>
      <c r="J31" s="123" t="s">
        <v>147</v>
      </c>
      <c r="K31" s="98" t="s">
        <v>200</v>
      </c>
      <c r="L31" s="170">
        <v>10000000</v>
      </c>
      <c r="M31" s="175">
        <v>7000000</v>
      </c>
      <c r="N31" s="187" t="s">
        <v>201</v>
      </c>
      <c r="O31" s="188" t="s">
        <v>167</v>
      </c>
      <c r="P31" s="179"/>
      <c r="Q31" s="108"/>
      <c r="R31" s="108"/>
      <c r="S31" s="193"/>
      <c r="T31" s="202"/>
      <c r="U31" s="202"/>
      <c r="V31" s="202" t="s">
        <v>123</v>
      </c>
      <c r="W31" s="202" t="s">
        <v>123</v>
      </c>
      <c r="X31" s="202"/>
      <c r="Y31" s="199" t="s">
        <v>124</v>
      </c>
      <c r="Z31" s="110" t="s">
        <v>198</v>
      </c>
    </row>
    <row r="32" spans="1:26" ht="108" x14ac:dyDescent="0.25">
      <c r="A32" s="158">
        <v>28</v>
      </c>
      <c r="B32" s="163" t="s">
        <v>193</v>
      </c>
      <c r="C32" s="117" t="s">
        <v>194</v>
      </c>
      <c r="D32" s="114">
        <v>70995087</v>
      </c>
      <c r="E32" s="114">
        <v>103019774</v>
      </c>
      <c r="F32" s="139">
        <v>600127770</v>
      </c>
      <c r="G32" s="140" t="s">
        <v>202</v>
      </c>
      <c r="H32" s="141" t="s">
        <v>86</v>
      </c>
      <c r="I32" s="141" t="s">
        <v>147</v>
      </c>
      <c r="J32" s="141" t="s">
        <v>147</v>
      </c>
      <c r="K32" s="140" t="s">
        <v>203</v>
      </c>
      <c r="L32" s="169">
        <v>15000000</v>
      </c>
      <c r="M32" s="174">
        <v>10500000</v>
      </c>
      <c r="N32" s="185" t="s">
        <v>172</v>
      </c>
      <c r="O32" s="186" t="s">
        <v>122</v>
      </c>
      <c r="P32" s="178" t="s">
        <v>123</v>
      </c>
      <c r="Q32" s="115"/>
      <c r="R32" s="115" t="s">
        <v>123</v>
      </c>
      <c r="S32" s="192" t="s">
        <v>123</v>
      </c>
      <c r="T32" s="201"/>
      <c r="U32" s="201"/>
      <c r="V32" s="201"/>
      <c r="W32" s="201"/>
      <c r="X32" s="201" t="s">
        <v>123</v>
      </c>
      <c r="Y32" s="198" t="s">
        <v>124</v>
      </c>
      <c r="Z32" s="116" t="s">
        <v>198</v>
      </c>
    </row>
    <row r="33" spans="1:26" ht="108" x14ac:dyDescent="0.25">
      <c r="A33" s="158">
        <v>29</v>
      </c>
      <c r="B33" s="163" t="s">
        <v>193</v>
      </c>
      <c r="C33" s="117" t="s">
        <v>194</v>
      </c>
      <c r="D33" s="114">
        <v>70995087</v>
      </c>
      <c r="E33" s="114">
        <v>103019774</v>
      </c>
      <c r="F33" s="139">
        <v>103019774</v>
      </c>
      <c r="G33" s="140" t="s">
        <v>204</v>
      </c>
      <c r="H33" s="141" t="s">
        <v>86</v>
      </c>
      <c r="I33" s="141" t="s">
        <v>147</v>
      </c>
      <c r="J33" s="141" t="s">
        <v>147</v>
      </c>
      <c r="K33" s="140" t="s">
        <v>205</v>
      </c>
      <c r="L33" s="169">
        <v>2000000</v>
      </c>
      <c r="M33" s="174">
        <v>1400000</v>
      </c>
      <c r="N33" s="185" t="s">
        <v>206</v>
      </c>
      <c r="O33" s="186" t="s">
        <v>207</v>
      </c>
      <c r="P33" s="180"/>
      <c r="Q33" s="118"/>
      <c r="R33" s="118"/>
      <c r="S33" s="194"/>
      <c r="T33" s="203"/>
      <c r="U33" s="203"/>
      <c r="V33" s="203"/>
      <c r="W33" s="206" t="s">
        <v>123</v>
      </c>
      <c r="X33" s="203"/>
      <c r="Y33" s="198" t="s">
        <v>124</v>
      </c>
      <c r="Z33" s="116" t="s">
        <v>198</v>
      </c>
    </row>
    <row r="34" spans="1:26" ht="108" x14ac:dyDescent="0.25">
      <c r="A34" s="158">
        <v>30</v>
      </c>
      <c r="B34" s="166" t="s">
        <v>193</v>
      </c>
      <c r="C34" s="107" t="s">
        <v>194</v>
      </c>
      <c r="D34" s="96">
        <v>70995087</v>
      </c>
      <c r="E34" s="96">
        <v>103019774</v>
      </c>
      <c r="F34" s="97">
        <v>600127770</v>
      </c>
      <c r="G34" s="98" t="s">
        <v>208</v>
      </c>
      <c r="H34" s="123" t="s">
        <v>86</v>
      </c>
      <c r="I34" s="123" t="s">
        <v>147</v>
      </c>
      <c r="J34" s="123" t="s">
        <v>147</v>
      </c>
      <c r="K34" s="98" t="s">
        <v>311</v>
      </c>
      <c r="L34" s="170">
        <v>2800000</v>
      </c>
      <c r="M34" s="175">
        <v>1960000</v>
      </c>
      <c r="N34" s="187" t="s">
        <v>166</v>
      </c>
      <c r="O34" s="188" t="s">
        <v>209</v>
      </c>
      <c r="P34" s="181"/>
      <c r="Q34" s="109"/>
      <c r="R34" s="109"/>
      <c r="S34" s="195"/>
      <c r="T34" s="204"/>
      <c r="U34" s="204"/>
      <c r="V34" s="204"/>
      <c r="W34" s="204"/>
      <c r="X34" s="204"/>
      <c r="Y34" s="199" t="s">
        <v>124</v>
      </c>
      <c r="Z34" s="110" t="s">
        <v>198</v>
      </c>
    </row>
    <row r="35" spans="1:26" ht="84" x14ac:dyDescent="0.25">
      <c r="A35" s="158">
        <v>31</v>
      </c>
      <c r="B35" s="163" t="s">
        <v>210</v>
      </c>
      <c r="C35" s="117" t="s">
        <v>211</v>
      </c>
      <c r="D35" s="114">
        <v>70285136</v>
      </c>
      <c r="E35" s="114">
        <v>102843805</v>
      </c>
      <c r="F35" s="139">
        <v>600127214</v>
      </c>
      <c r="G35" s="140" t="s">
        <v>212</v>
      </c>
      <c r="H35" s="141" t="s">
        <v>86</v>
      </c>
      <c r="I35" s="141" t="s">
        <v>147</v>
      </c>
      <c r="J35" s="141" t="s">
        <v>213</v>
      </c>
      <c r="K35" s="140" t="s">
        <v>214</v>
      </c>
      <c r="L35" s="169">
        <v>7000000</v>
      </c>
      <c r="M35" s="174">
        <v>4900000</v>
      </c>
      <c r="N35" s="185">
        <v>2023</v>
      </c>
      <c r="O35" s="186">
        <v>2025</v>
      </c>
      <c r="P35" s="178"/>
      <c r="Q35" s="115" t="s">
        <v>123</v>
      </c>
      <c r="R35" s="115" t="s">
        <v>123</v>
      </c>
      <c r="S35" s="192" t="s">
        <v>123</v>
      </c>
      <c r="T35" s="201"/>
      <c r="U35" s="201"/>
      <c r="V35" s="201" t="s">
        <v>123</v>
      </c>
      <c r="W35" s="201" t="s">
        <v>123</v>
      </c>
      <c r="X35" s="201" t="s">
        <v>123</v>
      </c>
      <c r="Y35" s="198" t="s">
        <v>140</v>
      </c>
      <c r="Z35" s="116" t="s">
        <v>198</v>
      </c>
    </row>
    <row r="36" spans="1:26" ht="84" x14ac:dyDescent="0.25">
      <c r="A36" s="158">
        <v>32</v>
      </c>
      <c r="B36" s="166" t="s">
        <v>215</v>
      </c>
      <c r="C36" s="107" t="s">
        <v>216</v>
      </c>
      <c r="D36" s="96">
        <v>71011595</v>
      </c>
      <c r="E36" s="96">
        <v>103619780</v>
      </c>
      <c r="F36" s="97">
        <v>600127800</v>
      </c>
      <c r="G36" s="98" t="s">
        <v>151</v>
      </c>
      <c r="H36" s="123" t="s">
        <v>86</v>
      </c>
      <c r="I36" s="123" t="s">
        <v>147</v>
      </c>
      <c r="J36" s="123" t="s">
        <v>217</v>
      </c>
      <c r="K36" s="98" t="s">
        <v>218</v>
      </c>
      <c r="L36" s="170">
        <v>5000000</v>
      </c>
      <c r="M36" s="175">
        <v>3500000</v>
      </c>
      <c r="N36" s="187" t="s">
        <v>219</v>
      </c>
      <c r="O36" s="188" t="s">
        <v>220</v>
      </c>
      <c r="P36" s="179"/>
      <c r="Q36" s="108"/>
      <c r="R36" s="108"/>
      <c r="S36" s="193"/>
      <c r="T36" s="202"/>
      <c r="U36" s="202"/>
      <c r="V36" s="202"/>
      <c r="W36" s="202"/>
      <c r="X36" s="202"/>
      <c r="Y36" s="199" t="s">
        <v>124</v>
      </c>
      <c r="Z36" s="110"/>
    </row>
    <row r="37" spans="1:26" ht="108" x14ac:dyDescent="0.25">
      <c r="A37" s="158">
        <v>33</v>
      </c>
      <c r="B37" s="166" t="s">
        <v>287</v>
      </c>
      <c r="C37" s="107" t="s">
        <v>216</v>
      </c>
      <c r="D37" s="96">
        <v>71011595</v>
      </c>
      <c r="E37" s="96">
        <v>103619780</v>
      </c>
      <c r="F37" s="97">
        <v>600127800</v>
      </c>
      <c r="G37" s="98" t="s">
        <v>222</v>
      </c>
      <c r="H37" s="123" t="s">
        <v>86</v>
      </c>
      <c r="I37" s="123" t="s">
        <v>147</v>
      </c>
      <c r="J37" s="123" t="s">
        <v>217</v>
      </c>
      <c r="K37" s="98" t="s">
        <v>223</v>
      </c>
      <c r="L37" s="170">
        <v>15000000</v>
      </c>
      <c r="M37" s="175">
        <v>10500000</v>
      </c>
      <c r="N37" s="187" t="s">
        <v>224</v>
      </c>
      <c r="O37" s="188" t="s">
        <v>225</v>
      </c>
      <c r="P37" s="179"/>
      <c r="Q37" s="108"/>
      <c r="R37" s="108"/>
      <c r="S37" s="193"/>
      <c r="T37" s="202"/>
      <c r="U37" s="202"/>
      <c r="V37" s="202" t="s">
        <v>123</v>
      </c>
      <c r="W37" s="202" t="s">
        <v>123</v>
      </c>
      <c r="X37" s="202"/>
      <c r="Y37" s="199" t="s">
        <v>124</v>
      </c>
      <c r="Z37" s="110"/>
    </row>
    <row r="38" spans="1:26" ht="108" x14ac:dyDescent="0.25">
      <c r="A38" s="158">
        <v>34</v>
      </c>
      <c r="B38" s="163" t="s">
        <v>287</v>
      </c>
      <c r="C38" s="117" t="s">
        <v>216</v>
      </c>
      <c r="D38" s="114">
        <v>71011595</v>
      </c>
      <c r="E38" s="114">
        <v>103619780</v>
      </c>
      <c r="F38" s="139">
        <v>600127800</v>
      </c>
      <c r="G38" s="140" t="s">
        <v>226</v>
      </c>
      <c r="H38" s="141" t="s">
        <v>86</v>
      </c>
      <c r="I38" s="141" t="s">
        <v>147</v>
      </c>
      <c r="J38" s="141" t="s">
        <v>217</v>
      </c>
      <c r="K38" s="140" t="s">
        <v>227</v>
      </c>
      <c r="L38" s="169">
        <v>3000000</v>
      </c>
      <c r="M38" s="174">
        <v>2100000</v>
      </c>
      <c r="N38" s="185" t="s">
        <v>228</v>
      </c>
      <c r="O38" s="186" t="s">
        <v>229</v>
      </c>
      <c r="P38" s="178" t="s">
        <v>123</v>
      </c>
      <c r="Q38" s="115" t="s">
        <v>123</v>
      </c>
      <c r="R38" s="115"/>
      <c r="S38" s="192" t="s">
        <v>123</v>
      </c>
      <c r="T38" s="201" t="s">
        <v>123</v>
      </c>
      <c r="U38" s="201"/>
      <c r="V38" s="201"/>
      <c r="W38" s="201" t="s">
        <v>123</v>
      </c>
      <c r="X38" s="201" t="s">
        <v>123</v>
      </c>
      <c r="Y38" s="198" t="s">
        <v>124</v>
      </c>
      <c r="Z38" s="116"/>
    </row>
    <row r="39" spans="1:26" ht="96" x14ac:dyDescent="0.25">
      <c r="A39" s="158">
        <v>35</v>
      </c>
      <c r="B39" s="163" t="s">
        <v>221</v>
      </c>
      <c r="C39" s="117" t="s">
        <v>216</v>
      </c>
      <c r="D39" s="114">
        <v>71011595</v>
      </c>
      <c r="E39" s="114">
        <v>103619780</v>
      </c>
      <c r="F39" s="139">
        <v>600127800</v>
      </c>
      <c r="G39" s="140" t="s">
        <v>146</v>
      </c>
      <c r="H39" s="141" t="s">
        <v>86</v>
      </c>
      <c r="I39" s="141" t="s">
        <v>147</v>
      </c>
      <c r="J39" s="141" t="s">
        <v>217</v>
      </c>
      <c r="K39" s="140" t="s">
        <v>230</v>
      </c>
      <c r="L39" s="169">
        <v>5000000</v>
      </c>
      <c r="M39" s="174">
        <v>3500000</v>
      </c>
      <c r="N39" s="185" t="s">
        <v>163</v>
      </c>
      <c r="O39" s="186" t="s">
        <v>219</v>
      </c>
      <c r="P39" s="178"/>
      <c r="Q39" s="115" t="s">
        <v>123</v>
      </c>
      <c r="R39" s="115" t="s">
        <v>123</v>
      </c>
      <c r="S39" s="192"/>
      <c r="T39" s="201"/>
      <c r="U39" s="201"/>
      <c r="V39" s="201" t="s">
        <v>123</v>
      </c>
      <c r="W39" s="201" t="s">
        <v>123</v>
      </c>
      <c r="X39" s="201"/>
      <c r="Y39" s="198" t="s">
        <v>124</v>
      </c>
      <c r="Z39" s="116"/>
    </row>
    <row r="40" spans="1:26" ht="120" x14ac:dyDescent="0.25">
      <c r="A40" s="158">
        <v>36</v>
      </c>
      <c r="B40" s="166" t="s">
        <v>231</v>
      </c>
      <c r="C40" s="107" t="s">
        <v>194</v>
      </c>
      <c r="D40" s="96">
        <v>49439324</v>
      </c>
      <c r="E40" s="96">
        <v>102855722</v>
      </c>
      <c r="F40" s="97">
        <v>600127621</v>
      </c>
      <c r="G40" s="98" t="s">
        <v>232</v>
      </c>
      <c r="H40" s="123" t="s">
        <v>86</v>
      </c>
      <c r="I40" s="123" t="s">
        <v>147</v>
      </c>
      <c r="J40" s="123" t="s">
        <v>147</v>
      </c>
      <c r="K40" s="98" t="s">
        <v>233</v>
      </c>
      <c r="L40" s="170">
        <v>6000000</v>
      </c>
      <c r="M40" s="175">
        <v>4200000</v>
      </c>
      <c r="N40" s="187">
        <v>2022</v>
      </c>
      <c r="O40" s="188">
        <v>2027</v>
      </c>
      <c r="P40" s="179"/>
      <c r="Q40" s="108"/>
      <c r="R40" s="108"/>
      <c r="S40" s="193"/>
      <c r="T40" s="202"/>
      <c r="U40" s="202"/>
      <c r="V40" s="202"/>
      <c r="W40" s="202"/>
      <c r="X40" s="202"/>
      <c r="Y40" s="199" t="s">
        <v>234</v>
      </c>
      <c r="Z40" s="110" t="s">
        <v>198</v>
      </c>
    </row>
    <row r="41" spans="1:26" ht="120" x14ac:dyDescent="0.25">
      <c r="A41" s="158">
        <v>37</v>
      </c>
      <c r="B41" s="166" t="s">
        <v>231</v>
      </c>
      <c r="C41" s="107" t="s">
        <v>194</v>
      </c>
      <c r="D41" s="96">
        <v>49439324</v>
      </c>
      <c r="E41" s="96">
        <v>102855722</v>
      </c>
      <c r="F41" s="97">
        <v>600127621</v>
      </c>
      <c r="G41" s="98" t="s">
        <v>235</v>
      </c>
      <c r="H41" s="123" t="s">
        <v>86</v>
      </c>
      <c r="I41" s="123" t="s">
        <v>147</v>
      </c>
      <c r="J41" s="123" t="s">
        <v>147</v>
      </c>
      <c r="K41" s="98" t="s">
        <v>236</v>
      </c>
      <c r="L41" s="170">
        <v>2000000</v>
      </c>
      <c r="M41" s="175">
        <v>1400000</v>
      </c>
      <c r="N41" s="187">
        <v>2022</v>
      </c>
      <c r="O41" s="188">
        <v>2027</v>
      </c>
      <c r="P41" s="179"/>
      <c r="Q41" s="108"/>
      <c r="R41" s="108"/>
      <c r="S41" s="193"/>
      <c r="T41" s="202"/>
      <c r="U41" s="202"/>
      <c r="V41" s="202"/>
      <c r="W41" s="202"/>
      <c r="X41" s="202"/>
      <c r="Y41" s="199" t="s">
        <v>140</v>
      </c>
      <c r="Z41" s="110" t="s">
        <v>198</v>
      </c>
    </row>
    <row r="42" spans="1:26" ht="120" x14ac:dyDescent="0.25">
      <c r="A42" s="158">
        <v>38</v>
      </c>
      <c r="B42" s="166" t="s">
        <v>231</v>
      </c>
      <c r="C42" s="107" t="s">
        <v>194</v>
      </c>
      <c r="D42" s="96">
        <v>49439324</v>
      </c>
      <c r="E42" s="96">
        <v>102855722</v>
      </c>
      <c r="F42" s="97">
        <v>600127621</v>
      </c>
      <c r="G42" s="98" t="s">
        <v>237</v>
      </c>
      <c r="H42" s="123" t="s">
        <v>86</v>
      </c>
      <c r="I42" s="123" t="s">
        <v>147</v>
      </c>
      <c r="J42" s="123" t="s">
        <v>147</v>
      </c>
      <c r="K42" s="98" t="s">
        <v>238</v>
      </c>
      <c r="L42" s="170">
        <v>3000000</v>
      </c>
      <c r="M42" s="175">
        <v>2100000</v>
      </c>
      <c r="N42" s="187">
        <v>2023</v>
      </c>
      <c r="O42" s="188">
        <v>2027</v>
      </c>
      <c r="P42" s="179"/>
      <c r="Q42" s="108"/>
      <c r="R42" s="108"/>
      <c r="S42" s="193"/>
      <c r="T42" s="202"/>
      <c r="U42" s="202"/>
      <c r="V42" s="202"/>
      <c r="W42" s="202"/>
      <c r="X42" s="202"/>
      <c r="Y42" s="199" t="s">
        <v>239</v>
      </c>
      <c r="Z42" s="110" t="s">
        <v>198</v>
      </c>
    </row>
    <row r="43" spans="1:26" s="36" customFormat="1" ht="108" x14ac:dyDescent="0.25">
      <c r="A43" s="158">
        <v>39</v>
      </c>
      <c r="B43" s="163" t="s">
        <v>240</v>
      </c>
      <c r="C43" s="119" t="s">
        <v>241</v>
      </c>
      <c r="D43" s="114">
        <v>75022451</v>
      </c>
      <c r="E43" s="114">
        <v>102855749</v>
      </c>
      <c r="F43" s="139">
        <v>600127630</v>
      </c>
      <c r="G43" s="140" t="s">
        <v>242</v>
      </c>
      <c r="H43" s="141" t="s">
        <v>86</v>
      </c>
      <c r="I43" s="141" t="s">
        <v>147</v>
      </c>
      <c r="J43" s="141" t="s">
        <v>243</v>
      </c>
      <c r="K43" s="140" t="s">
        <v>244</v>
      </c>
      <c r="L43" s="169">
        <v>1950000</v>
      </c>
      <c r="M43" s="174">
        <v>1365000</v>
      </c>
      <c r="N43" s="185" t="s">
        <v>201</v>
      </c>
      <c r="O43" s="186" t="s">
        <v>245</v>
      </c>
      <c r="P43" s="178"/>
      <c r="Q43" s="115"/>
      <c r="R43" s="115"/>
      <c r="S43" s="192" t="s">
        <v>123</v>
      </c>
      <c r="T43" s="201"/>
      <c r="U43" s="201"/>
      <c r="V43" s="201"/>
      <c r="W43" s="201"/>
      <c r="X43" s="201" t="s">
        <v>123</v>
      </c>
      <c r="Y43" s="198" t="s">
        <v>246</v>
      </c>
      <c r="Z43" s="116" t="s">
        <v>247</v>
      </c>
    </row>
    <row r="44" spans="1:26" s="36" customFormat="1" ht="108" x14ac:dyDescent="0.25">
      <c r="A44" s="158">
        <v>40</v>
      </c>
      <c r="B44" s="163" t="s">
        <v>240</v>
      </c>
      <c r="C44" s="119" t="s">
        <v>241</v>
      </c>
      <c r="D44" s="114">
        <v>75022451</v>
      </c>
      <c r="E44" s="114">
        <v>102855749</v>
      </c>
      <c r="F44" s="139">
        <v>600127630</v>
      </c>
      <c r="G44" s="140" t="s">
        <v>248</v>
      </c>
      <c r="H44" s="141" t="s">
        <v>86</v>
      </c>
      <c r="I44" s="141" t="s">
        <v>147</v>
      </c>
      <c r="J44" s="141" t="s">
        <v>243</v>
      </c>
      <c r="K44" s="140" t="s">
        <v>249</v>
      </c>
      <c r="L44" s="169">
        <v>1500000</v>
      </c>
      <c r="M44" s="174">
        <v>1275000</v>
      </c>
      <c r="N44" s="185" t="s">
        <v>201</v>
      </c>
      <c r="O44" s="186" t="s">
        <v>245</v>
      </c>
      <c r="P44" s="178"/>
      <c r="Q44" s="115" t="s">
        <v>123</v>
      </c>
      <c r="R44" s="115"/>
      <c r="S44" s="192" t="s">
        <v>123</v>
      </c>
      <c r="T44" s="201"/>
      <c r="U44" s="201"/>
      <c r="V44" s="201"/>
      <c r="W44" s="201"/>
      <c r="X44" s="201" t="s">
        <v>123</v>
      </c>
      <c r="Y44" s="198" t="s">
        <v>246</v>
      </c>
      <c r="Z44" s="116" t="s">
        <v>247</v>
      </c>
    </row>
    <row r="45" spans="1:26" ht="84" x14ac:dyDescent="0.25">
      <c r="A45" s="158">
        <v>41</v>
      </c>
      <c r="B45" s="166" t="s">
        <v>250</v>
      </c>
      <c r="C45" s="96" t="s">
        <v>251</v>
      </c>
      <c r="D45" s="96">
        <v>71011269</v>
      </c>
      <c r="E45" s="96">
        <v>102855838</v>
      </c>
      <c r="F45" s="97">
        <v>600127681</v>
      </c>
      <c r="G45" s="98" t="s">
        <v>252</v>
      </c>
      <c r="H45" s="123" t="s">
        <v>86</v>
      </c>
      <c r="I45" s="123" t="s">
        <v>147</v>
      </c>
      <c r="J45" s="123" t="s">
        <v>253</v>
      </c>
      <c r="K45" s="98" t="s">
        <v>254</v>
      </c>
      <c r="L45" s="170">
        <v>500000</v>
      </c>
      <c r="M45" s="175">
        <v>350000</v>
      </c>
      <c r="N45" s="187" t="s">
        <v>163</v>
      </c>
      <c r="O45" s="188" t="s">
        <v>121</v>
      </c>
      <c r="P45" s="181"/>
      <c r="Q45" s="109"/>
      <c r="R45" s="109"/>
      <c r="S45" s="195"/>
      <c r="T45" s="204"/>
      <c r="U45" s="204"/>
      <c r="V45" s="204"/>
      <c r="W45" s="207" t="s">
        <v>123</v>
      </c>
      <c r="X45" s="204"/>
      <c r="Y45" s="199"/>
      <c r="Z45" s="110" t="s">
        <v>198</v>
      </c>
    </row>
    <row r="46" spans="1:26" s="3" customFormat="1" ht="84" x14ac:dyDescent="0.25">
      <c r="A46" s="158">
        <v>42</v>
      </c>
      <c r="B46" s="166" t="s">
        <v>250</v>
      </c>
      <c r="C46" s="96" t="s">
        <v>251</v>
      </c>
      <c r="D46" s="96">
        <v>71011269</v>
      </c>
      <c r="E46" s="96">
        <v>102855838</v>
      </c>
      <c r="F46" s="97">
        <v>600127681</v>
      </c>
      <c r="G46" s="98" t="s">
        <v>255</v>
      </c>
      <c r="H46" s="123" t="s">
        <v>86</v>
      </c>
      <c r="I46" s="123" t="s">
        <v>147</v>
      </c>
      <c r="J46" s="123" t="s">
        <v>253</v>
      </c>
      <c r="K46" s="98" t="s">
        <v>256</v>
      </c>
      <c r="L46" s="170">
        <v>100000</v>
      </c>
      <c r="M46" s="175">
        <v>70000</v>
      </c>
      <c r="N46" s="187" t="s">
        <v>196</v>
      </c>
      <c r="O46" s="188" t="s">
        <v>201</v>
      </c>
      <c r="P46" s="181"/>
      <c r="Q46" s="109"/>
      <c r="R46" s="109"/>
      <c r="S46" s="195"/>
      <c r="T46" s="204"/>
      <c r="U46" s="204"/>
      <c r="V46" s="204"/>
      <c r="W46" s="204"/>
      <c r="X46" s="204"/>
      <c r="Y46" s="199"/>
      <c r="Z46" s="110" t="s">
        <v>198</v>
      </c>
    </row>
    <row r="47" spans="1:26" s="35" customFormat="1" ht="84" x14ac:dyDescent="0.25">
      <c r="A47" s="158">
        <v>43</v>
      </c>
      <c r="B47" s="163" t="s">
        <v>250</v>
      </c>
      <c r="C47" s="114" t="s">
        <v>251</v>
      </c>
      <c r="D47" s="114">
        <v>71011269</v>
      </c>
      <c r="E47" s="114">
        <v>102855838</v>
      </c>
      <c r="F47" s="139">
        <v>600127681</v>
      </c>
      <c r="G47" s="140" t="s">
        <v>257</v>
      </c>
      <c r="H47" s="141" t="s">
        <v>86</v>
      </c>
      <c r="I47" s="141" t="s">
        <v>147</v>
      </c>
      <c r="J47" s="141" t="s">
        <v>253</v>
      </c>
      <c r="K47" s="140" t="s">
        <v>258</v>
      </c>
      <c r="L47" s="169">
        <v>1000000</v>
      </c>
      <c r="M47" s="174">
        <v>700000</v>
      </c>
      <c r="N47" s="185" t="s">
        <v>259</v>
      </c>
      <c r="O47" s="186" t="s">
        <v>260</v>
      </c>
      <c r="P47" s="180"/>
      <c r="Q47" s="118"/>
      <c r="R47" s="208" t="s">
        <v>123</v>
      </c>
      <c r="S47" s="194"/>
      <c r="T47" s="203"/>
      <c r="U47" s="203"/>
      <c r="V47" s="203"/>
      <c r="W47" s="203"/>
      <c r="X47" s="203"/>
      <c r="Y47" s="198"/>
      <c r="Z47" s="116" t="s">
        <v>198</v>
      </c>
    </row>
    <row r="48" spans="1:26" ht="84" x14ac:dyDescent="0.25">
      <c r="A48" s="158">
        <v>44</v>
      </c>
      <c r="B48" s="163" t="s">
        <v>250</v>
      </c>
      <c r="C48" s="114" t="s">
        <v>251</v>
      </c>
      <c r="D48" s="114">
        <v>71011269</v>
      </c>
      <c r="E48" s="114">
        <v>102855838</v>
      </c>
      <c r="F48" s="139">
        <v>600127681</v>
      </c>
      <c r="G48" s="140" t="s">
        <v>129</v>
      </c>
      <c r="H48" s="141" t="s">
        <v>86</v>
      </c>
      <c r="I48" s="141" t="s">
        <v>147</v>
      </c>
      <c r="J48" s="141" t="s">
        <v>253</v>
      </c>
      <c r="K48" s="140" t="s">
        <v>261</v>
      </c>
      <c r="L48" s="169">
        <v>10000000</v>
      </c>
      <c r="M48" s="174">
        <v>7000000</v>
      </c>
      <c r="N48" s="185" t="s">
        <v>262</v>
      </c>
      <c r="O48" s="186" t="s">
        <v>225</v>
      </c>
      <c r="P48" s="180"/>
      <c r="Q48" s="118"/>
      <c r="R48" s="208" t="s">
        <v>123</v>
      </c>
      <c r="S48" s="194"/>
      <c r="T48" s="203"/>
      <c r="U48" s="203"/>
      <c r="V48" s="203"/>
      <c r="W48" s="203"/>
      <c r="X48" s="203"/>
      <c r="Y48" s="198"/>
      <c r="Z48" s="116" t="s">
        <v>198</v>
      </c>
    </row>
    <row r="49" spans="1:26" ht="84" x14ac:dyDescent="0.25">
      <c r="A49" s="158">
        <v>45</v>
      </c>
      <c r="B49" s="163" t="s">
        <v>250</v>
      </c>
      <c r="C49" s="114" t="s">
        <v>251</v>
      </c>
      <c r="D49" s="114">
        <v>71011269</v>
      </c>
      <c r="E49" s="114">
        <v>102855838</v>
      </c>
      <c r="F49" s="139">
        <v>600127681</v>
      </c>
      <c r="G49" s="140" t="s">
        <v>263</v>
      </c>
      <c r="H49" s="141" t="s">
        <v>86</v>
      </c>
      <c r="I49" s="141" t="s">
        <v>147</v>
      </c>
      <c r="J49" s="141" t="s">
        <v>253</v>
      </c>
      <c r="K49" s="140" t="s">
        <v>264</v>
      </c>
      <c r="L49" s="169">
        <v>10000000</v>
      </c>
      <c r="M49" s="174">
        <v>7000000</v>
      </c>
      <c r="N49" s="185" t="s">
        <v>262</v>
      </c>
      <c r="O49" s="186" t="s">
        <v>225</v>
      </c>
      <c r="P49" s="180"/>
      <c r="Q49" s="118"/>
      <c r="R49" s="208" t="s">
        <v>123</v>
      </c>
      <c r="S49" s="194"/>
      <c r="T49" s="203"/>
      <c r="U49" s="203"/>
      <c r="V49" s="203"/>
      <c r="W49" s="206" t="s">
        <v>123</v>
      </c>
      <c r="X49" s="203"/>
      <c r="Y49" s="198"/>
      <c r="Z49" s="116" t="s">
        <v>198</v>
      </c>
    </row>
    <row r="50" spans="1:26" ht="84" x14ac:dyDescent="0.25">
      <c r="A50" s="158">
        <v>46</v>
      </c>
      <c r="B50" s="163" t="s">
        <v>250</v>
      </c>
      <c r="C50" s="114" t="s">
        <v>251</v>
      </c>
      <c r="D50" s="114">
        <v>71011269</v>
      </c>
      <c r="E50" s="114">
        <v>102855838</v>
      </c>
      <c r="F50" s="139">
        <v>600127681</v>
      </c>
      <c r="G50" s="140" t="s">
        <v>265</v>
      </c>
      <c r="H50" s="141" t="s">
        <v>86</v>
      </c>
      <c r="I50" s="141" t="s">
        <v>147</v>
      </c>
      <c r="J50" s="141" t="s">
        <v>253</v>
      </c>
      <c r="K50" s="140" t="s">
        <v>266</v>
      </c>
      <c r="L50" s="169">
        <v>3000000</v>
      </c>
      <c r="M50" s="174">
        <v>2100000</v>
      </c>
      <c r="N50" s="185" t="s">
        <v>267</v>
      </c>
      <c r="O50" s="186" t="s">
        <v>267</v>
      </c>
      <c r="P50" s="210" t="s">
        <v>123</v>
      </c>
      <c r="Q50" s="118"/>
      <c r="R50" s="118"/>
      <c r="S50" s="209" t="s">
        <v>123</v>
      </c>
      <c r="T50" s="203"/>
      <c r="U50" s="203"/>
      <c r="V50" s="203"/>
      <c r="W50" s="203"/>
      <c r="X50" s="206" t="s">
        <v>123</v>
      </c>
      <c r="Y50" s="198"/>
      <c r="Z50" s="116" t="s">
        <v>198</v>
      </c>
    </row>
    <row r="51" spans="1:26" ht="84" x14ac:dyDescent="0.25">
      <c r="A51" s="158">
        <v>47</v>
      </c>
      <c r="B51" s="166" t="s">
        <v>250</v>
      </c>
      <c r="C51" s="96" t="s">
        <v>251</v>
      </c>
      <c r="D51" s="96">
        <v>71011269</v>
      </c>
      <c r="E51" s="96">
        <v>102855838</v>
      </c>
      <c r="F51" s="97">
        <v>600127681</v>
      </c>
      <c r="G51" s="98" t="s">
        <v>268</v>
      </c>
      <c r="H51" s="123" t="s">
        <v>86</v>
      </c>
      <c r="I51" s="123" t="s">
        <v>147</v>
      </c>
      <c r="J51" s="123" t="s">
        <v>253</v>
      </c>
      <c r="K51" s="98" t="s">
        <v>269</v>
      </c>
      <c r="L51" s="170">
        <v>300000</v>
      </c>
      <c r="M51" s="175">
        <v>210000</v>
      </c>
      <c r="N51" s="187" t="s">
        <v>163</v>
      </c>
      <c r="O51" s="188" t="s">
        <v>172</v>
      </c>
      <c r="P51" s="181"/>
      <c r="Q51" s="109"/>
      <c r="R51" s="109"/>
      <c r="S51" s="195"/>
      <c r="T51" s="204"/>
      <c r="U51" s="204"/>
      <c r="V51" s="204"/>
      <c r="W51" s="204"/>
      <c r="X51" s="204"/>
      <c r="Y51" s="160"/>
      <c r="Z51" s="110" t="s">
        <v>198</v>
      </c>
    </row>
    <row r="52" spans="1:26" ht="84.75" thickBot="1" x14ac:dyDescent="0.3">
      <c r="A52" s="159">
        <v>48</v>
      </c>
      <c r="B52" s="167" t="s">
        <v>250</v>
      </c>
      <c r="C52" s="134" t="s">
        <v>251</v>
      </c>
      <c r="D52" s="134">
        <v>71011269</v>
      </c>
      <c r="E52" s="134">
        <v>102855838</v>
      </c>
      <c r="F52" s="148">
        <v>600127681</v>
      </c>
      <c r="G52" s="149" t="s">
        <v>270</v>
      </c>
      <c r="H52" s="150" t="s">
        <v>86</v>
      </c>
      <c r="I52" s="150" t="s">
        <v>147</v>
      </c>
      <c r="J52" s="150" t="s">
        <v>253</v>
      </c>
      <c r="K52" s="149" t="s">
        <v>271</v>
      </c>
      <c r="L52" s="171">
        <v>50000</v>
      </c>
      <c r="M52" s="176">
        <v>35000</v>
      </c>
      <c r="N52" s="189" t="s">
        <v>272</v>
      </c>
      <c r="O52" s="190" t="s">
        <v>172</v>
      </c>
      <c r="P52" s="182"/>
      <c r="Q52" s="155"/>
      <c r="R52" s="155"/>
      <c r="S52" s="196"/>
      <c r="T52" s="205"/>
      <c r="U52" s="205"/>
      <c r="V52" s="205"/>
      <c r="W52" s="205"/>
      <c r="X52" s="205"/>
      <c r="Y52" s="161"/>
      <c r="Z52" s="136" t="s">
        <v>198</v>
      </c>
    </row>
    <row r="53" spans="1:26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70"/>
      <c r="O53" s="70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x14ac:dyDescent="0.2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70"/>
      <c r="O54" s="70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x14ac:dyDescent="0.25">
      <c r="A55" s="133" t="s">
        <v>309</v>
      </c>
      <c r="B55" s="131"/>
      <c r="C55" s="131"/>
      <c r="D55" s="131"/>
      <c r="E55" s="131"/>
      <c r="F55" s="131"/>
      <c r="G55" s="67"/>
      <c r="H55" s="67"/>
      <c r="I55" s="67"/>
      <c r="J55" s="67"/>
      <c r="K55" s="67"/>
      <c r="L55" s="67"/>
      <c r="M55" s="67"/>
      <c r="N55" s="69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x14ac:dyDescent="0.25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9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9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x14ac:dyDescent="0.25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9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ht="15.75" x14ac:dyDescent="0.25">
      <c r="A59" s="71" t="s">
        <v>273</v>
      </c>
      <c r="B59" s="71"/>
      <c r="C59" s="71"/>
      <c r="D59" s="71"/>
      <c r="E59" s="71"/>
      <c r="F59" s="71"/>
      <c r="G59" s="71"/>
      <c r="H59" s="71"/>
      <c r="I59" s="71"/>
      <c r="J59" s="67"/>
      <c r="K59" s="67"/>
      <c r="L59" s="67"/>
      <c r="M59" s="68" t="s">
        <v>274</v>
      </c>
      <c r="N59" s="69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K2:K4"/>
    <mergeCell ref="H2:H4"/>
    <mergeCell ref="W3:W4"/>
    <mergeCell ref="I2:I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U3:U4"/>
    <mergeCell ref="P3:S3"/>
  </mergeCells>
  <pageMargins left="0.70866141732283472" right="0.70866141732283472" top="0.78740157480314965" bottom="0.78740157480314965" header="0.31496062992125984" footer="0.31496062992125984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opLeftCell="B1" zoomScaleNormal="100" workbookViewId="0">
      <selection activeCell="K9" sqref="K9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56" customWidth="1"/>
    <col min="12" max="12" width="13" style="56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274" t="s">
        <v>51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6"/>
    </row>
    <row r="2" spans="1:20" ht="30" customHeight="1" thickBot="1" x14ac:dyDescent="0.3">
      <c r="A2" s="277" t="s">
        <v>52</v>
      </c>
      <c r="B2" s="299" t="s">
        <v>11</v>
      </c>
      <c r="C2" s="280" t="s">
        <v>53</v>
      </c>
      <c r="D2" s="281"/>
      <c r="E2" s="281"/>
      <c r="F2" s="282" t="s">
        <v>13</v>
      </c>
      <c r="G2" s="316" t="s">
        <v>37</v>
      </c>
      <c r="H2" s="319" t="s">
        <v>67</v>
      </c>
      <c r="I2" s="285" t="s">
        <v>15</v>
      </c>
      <c r="J2" s="288" t="s">
        <v>16</v>
      </c>
      <c r="K2" s="291" t="s">
        <v>54</v>
      </c>
      <c r="L2" s="292"/>
      <c r="M2" s="293" t="s">
        <v>18</v>
      </c>
      <c r="N2" s="294"/>
      <c r="O2" s="306" t="s">
        <v>55</v>
      </c>
      <c r="P2" s="307"/>
      <c r="Q2" s="307"/>
      <c r="R2" s="307"/>
      <c r="S2" s="293" t="s">
        <v>20</v>
      </c>
      <c r="T2" s="294"/>
    </row>
    <row r="3" spans="1:20" ht="22.35" customHeight="1" thickBot="1" x14ac:dyDescent="0.3">
      <c r="A3" s="278"/>
      <c r="B3" s="300"/>
      <c r="C3" s="302" t="s">
        <v>56</v>
      </c>
      <c r="D3" s="304" t="s">
        <v>57</v>
      </c>
      <c r="E3" s="304" t="s">
        <v>58</v>
      </c>
      <c r="F3" s="283"/>
      <c r="G3" s="317"/>
      <c r="H3" s="320"/>
      <c r="I3" s="286"/>
      <c r="J3" s="289"/>
      <c r="K3" s="310" t="s">
        <v>59</v>
      </c>
      <c r="L3" s="310" t="s">
        <v>107</v>
      </c>
      <c r="M3" s="312" t="s">
        <v>27</v>
      </c>
      <c r="N3" s="314" t="s">
        <v>28</v>
      </c>
      <c r="O3" s="308" t="s">
        <v>40</v>
      </c>
      <c r="P3" s="309"/>
      <c r="Q3" s="309"/>
      <c r="R3" s="309"/>
      <c r="S3" s="295" t="s">
        <v>60</v>
      </c>
      <c r="T3" s="297" t="s">
        <v>32</v>
      </c>
    </row>
    <row r="4" spans="1:20" ht="68.25" customHeight="1" thickBot="1" x14ac:dyDescent="0.3">
      <c r="A4" s="279"/>
      <c r="B4" s="301"/>
      <c r="C4" s="303"/>
      <c r="D4" s="305"/>
      <c r="E4" s="305"/>
      <c r="F4" s="284"/>
      <c r="G4" s="318"/>
      <c r="H4" s="321"/>
      <c r="I4" s="287"/>
      <c r="J4" s="290"/>
      <c r="K4" s="311"/>
      <c r="L4" s="311"/>
      <c r="M4" s="313"/>
      <c r="N4" s="315"/>
      <c r="O4" s="4" t="s">
        <v>61</v>
      </c>
      <c r="P4" s="5" t="s">
        <v>43</v>
      </c>
      <c r="Q4" s="7" t="s">
        <v>44</v>
      </c>
      <c r="R4" s="11" t="s">
        <v>62</v>
      </c>
      <c r="S4" s="296"/>
      <c r="T4" s="298"/>
    </row>
    <row r="5" spans="1:20" x14ac:dyDescent="0.25">
      <c r="A5" s="2">
        <v>1</v>
      </c>
      <c r="B5" s="15">
        <v>1</v>
      </c>
      <c r="C5" s="28"/>
      <c r="D5" s="29"/>
      <c r="E5" s="30"/>
      <c r="F5" s="31"/>
      <c r="G5" s="31"/>
      <c r="H5" s="31"/>
      <c r="I5" s="31"/>
      <c r="J5" s="54" t="s">
        <v>110</v>
      </c>
      <c r="K5" s="65">
        <v>10000000</v>
      </c>
      <c r="L5" s="62">
        <f>K5/100*70</f>
        <v>7000000</v>
      </c>
      <c r="M5" s="18"/>
      <c r="N5" s="20"/>
      <c r="O5" s="18"/>
      <c r="P5" s="19"/>
      <c r="Q5" s="19"/>
      <c r="R5" s="20"/>
      <c r="S5" s="18"/>
      <c r="T5" s="20"/>
    </row>
    <row r="6" spans="1:20" x14ac:dyDescent="0.25">
      <c r="A6" s="2">
        <v>2</v>
      </c>
      <c r="B6" s="16">
        <v>2</v>
      </c>
      <c r="C6" s="21"/>
      <c r="D6" s="9"/>
      <c r="E6" s="22"/>
      <c r="F6" s="26"/>
      <c r="G6" s="26"/>
      <c r="H6" s="26"/>
      <c r="I6" s="26"/>
      <c r="J6" s="55" t="s">
        <v>109</v>
      </c>
      <c r="K6" s="59">
        <v>10000000</v>
      </c>
      <c r="L6" s="63">
        <f>K6/100*85</f>
        <v>8500000</v>
      </c>
      <c r="M6" s="21"/>
      <c r="N6" s="22"/>
      <c r="O6" s="21"/>
      <c r="P6" s="9"/>
      <c r="Q6" s="9"/>
      <c r="R6" s="22"/>
      <c r="S6" s="21"/>
      <c r="T6" s="22"/>
    </row>
    <row r="7" spans="1:20" x14ac:dyDescent="0.25">
      <c r="A7" s="2">
        <v>3</v>
      </c>
      <c r="B7" s="16">
        <v>3</v>
      </c>
      <c r="C7" s="21"/>
      <c r="D7" s="9"/>
      <c r="E7" s="22"/>
      <c r="F7" s="26"/>
      <c r="G7" s="26"/>
      <c r="H7" s="26"/>
      <c r="I7" s="26"/>
      <c r="J7" s="26"/>
      <c r="K7" s="59"/>
      <c r="L7" s="63"/>
      <c r="M7" s="21"/>
      <c r="N7" s="22"/>
      <c r="O7" s="21"/>
      <c r="P7" s="9"/>
      <c r="Q7" s="9"/>
      <c r="R7" s="22"/>
      <c r="S7" s="21"/>
      <c r="T7" s="22"/>
    </row>
    <row r="8" spans="1:20" ht="15.75" thickBot="1" x14ac:dyDescent="0.3">
      <c r="A8" s="2"/>
      <c r="B8" s="17" t="s">
        <v>33</v>
      </c>
      <c r="C8" s="23"/>
      <c r="D8" s="24"/>
      <c r="E8" s="25"/>
      <c r="F8" s="27"/>
      <c r="G8" s="27"/>
      <c r="H8" s="27"/>
      <c r="I8" s="27"/>
      <c r="J8" s="27"/>
      <c r="K8" s="60"/>
      <c r="L8" s="64"/>
      <c r="M8" s="23"/>
      <c r="N8" s="25"/>
      <c r="O8" s="23"/>
      <c r="P8" s="24"/>
      <c r="Q8" s="24"/>
      <c r="R8" s="25"/>
      <c r="S8" s="23"/>
      <c r="T8" s="25"/>
    </row>
    <row r="9" spans="1:20" x14ac:dyDescent="0.25">
      <c r="A9" s="2"/>
      <c r="B9" s="12"/>
      <c r="C9" s="2"/>
      <c r="D9" s="2"/>
      <c r="E9" s="2"/>
      <c r="F9" s="2"/>
      <c r="G9" s="2"/>
      <c r="H9" s="2"/>
      <c r="I9" s="2"/>
      <c r="J9" s="2"/>
      <c r="K9" s="61"/>
      <c r="L9" s="61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2"/>
      <c r="B10" s="12"/>
      <c r="C10" s="2"/>
      <c r="D10" s="2"/>
      <c r="E10" s="2"/>
      <c r="F10" s="2"/>
      <c r="G10" s="2"/>
      <c r="H10" s="2"/>
      <c r="I10" s="2"/>
      <c r="J10" s="2"/>
      <c r="K10" s="61"/>
      <c r="L10" s="61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2"/>
      <c r="B11" s="12"/>
      <c r="C11" s="2"/>
      <c r="D11" s="2"/>
      <c r="E11" s="2"/>
      <c r="F11" s="2"/>
      <c r="G11" s="2"/>
      <c r="H11" s="2"/>
      <c r="I11" s="2"/>
      <c r="J11" s="2"/>
      <c r="K11" s="61"/>
      <c r="L11" s="61"/>
      <c r="M11" s="2"/>
      <c r="N11" s="2"/>
      <c r="O11" s="2"/>
      <c r="P11" s="2"/>
      <c r="Q11" s="2"/>
      <c r="R11" s="2"/>
      <c r="S11" s="2"/>
      <c r="T11" s="2"/>
    </row>
    <row r="13" spans="1:20" x14ac:dyDescent="0.25">
      <c r="B13" s="1" t="s">
        <v>34</v>
      </c>
    </row>
    <row r="16" spans="1:20" x14ac:dyDescent="0.25">
      <c r="A16" s="2" t="s">
        <v>63</v>
      </c>
      <c r="B16" s="2"/>
    </row>
    <row r="17" spans="1:12" x14ac:dyDescent="0.25">
      <c r="A17" s="2"/>
      <c r="B17" s="10" t="s">
        <v>64</v>
      </c>
    </row>
    <row r="18" spans="1:12" ht="15.95" customHeight="1" x14ac:dyDescent="0.25">
      <c r="B18" s="1" t="s">
        <v>65</v>
      </c>
    </row>
    <row r="19" spans="1:12" x14ac:dyDescent="0.25">
      <c r="B19" s="8" t="s">
        <v>35</v>
      </c>
    </row>
    <row r="20" spans="1:12" x14ac:dyDescent="0.25">
      <c r="B20" s="8" t="s">
        <v>108</v>
      </c>
    </row>
    <row r="22" spans="1:12" x14ac:dyDescent="0.25">
      <c r="B22" s="1" t="s">
        <v>45</v>
      </c>
    </row>
    <row r="24" spans="1:12" x14ac:dyDescent="0.25">
      <c r="A24" s="6" t="s">
        <v>46</v>
      </c>
      <c r="B24" s="36" t="s">
        <v>78</v>
      </c>
      <c r="C24" s="36"/>
      <c r="D24" s="36"/>
      <c r="E24" s="36"/>
      <c r="F24" s="36"/>
      <c r="G24" s="36"/>
      <c r="H24" s="36"/>
      <c r="I24" s="36"/>
      <c r="J24" s="36"/>
      <c r="K24" s="58"/>
      <c r="L24" s="58"/>
    </row>
    <row r="25" spans="1:12" x14ac:dyDescent="0.25">
      <c r="A25" s="6" t="s">
        <v>47</v>
      </c>
      <c r="B25" s="36" t="s">
        <v>74</v>
      </c>
      <c r="C25" s="36"/>
      <c r="D25" s="36"/>
      <c r="E25" s="36"/>
      <c r="F25" s="36"/>
      <c r="G25" s="36"/>
      <c r="H25" s="36"/>
      <c r="I25" s="36"/>
      <c r="J25" s="36"/>
      <c r="K25" s="58"/>
      <c r="L25" s="58"/>
    </row>
    <row r="26" spans="1:12" x14ac:dyDescent="0.25">
      <c r="A26" s="6"/>
      <c r="B26" s="36" t="s">
        <v>70</v>
      </c>
      <c r="C26" s="36"/>
      <c r="D26" s="36"/>
      <c r="E26" s="36"/>
      <c r="F26" s="36"/>
      <c r="G26" s="36"/>
      <c r="H26" s="36"/>
      <c r="I26" s="36"/>
      <c r="J26" s="36"/>
      <c r="K26" s="58"/>
      <c r="L26" s="58"/>
    </row>
    <row r="27" spans="1:12" x14ac:dyDescent="0.25">
      <c r="A27" s="6"/>
      <c r="B27" s="36" t="s">
        <v>71</v>
      </c>
      <c r="C27" s="36"/>
      <c r="D27" s="36"/>
      <c r="E27" s="36"/>
      <c r="F27" s="36"/>
      <c r="G27" s="36"/>
      <c r="H27" s="36"/>
      <c r="I27" s="36"/>
      <c r="J27" s="36"/>
      <c r="K27" s="58"/>
      <c r="L27" s="58"/>
    </row>
    <row r="28" spans="1:12" x14ac:dyDescent="0.25">
      <c r="A28" s="6"/>
      <c r="B28" s="36" t="s">
        <v>72</v>
      </c>
      <c r="C28" s="36"/>
      <c r="D28" s="36"/>
      <c r="E28" s="36"/>
      <c r="F28" s="36"/>
      <c r="G28" s="36"/>
      <c r="H28" s="36"/>
      <c r="I28" s="36"/>
      <c r="J28" s="36"/>
      <c r="K28" s="58"/>
      <c r="L28" s="58"/>
    </row>
    <row r="29" spans="1:12" x14ac:dyDescent="0.25">
      <c r="A29" s="6"/>
      <c r="B29" s="36" t="s">
        <v>73</v>
      </c>
      <c r="C29" s="36"/>
      <c r="D29" s="36"/>
      <c r="E29" s="36"/>
      <c r="F29" s="36"/>
      <c r="G29" s="36"/>
      <c r="H29" s="36"/>
      <c r="I29" s="36"/>
      <c r="J29" s="36"/>
      <c r="K29" s="58"/>
      <c r="L29" s="58"/>
    </row>
    <row r="30" spans="1:12" x14ac:dyDescent="0.25">
      <c r="A30" s="6"/>
      <c r="B30" s="36" t="s">
        <v>75</v>
      </c>
      <c r="C30" s="36"/>
      <c r="D30" s="36"/>
      <c r="E30" s="36"/>
      <c r="F30" s="36"/>
      <c r="G30" s="36"/>
      <c r="H30" s="36"/>
      <c r="I30" s="36"/>
      <c r="J30" s="36"/>
      <c r="K30" s="58"/>
      <c r="L30" s="58"/>
    </row>
    <row r="31" spans="1:12" x14ac:dyDescent="0.25">
      <c r="A31" s="6"/>
      <c r="B31" s="36"/>
      <c r="C31" s="36"/>
      <c r="D31" s="36"/>
      <c r="E31" s="36"/>
      <c r="F31" s="36"/>
      <c r="G31" s="36"/>
      <c r="H31" s="36"/>
      <c r="I31" s="36"/>
      <c r="J31" s="36"/>
      <c r="K31" s="58"/>
      <c r="L31" s="58"/>
    </row>
    <row r="32" spans="1:12" x14ac:dyDescent="0.25">
      <c r="A32" s="6"/>
      <c r="B32" s="36" t="s">
        <v>77</v>
      </c>
      <c r="C32" s="36"/>
      <c r="D32" s="36"/>
      <c r="E32" s="36"/>
      <c r="F32" s="36"/>
      <c r="G32" s="36"/>
      <c r="H32" s="36"/>
      <c r="I32" s="36"/>
      <c r="J32" s="36"/>
      <c r="K32" s="58"/>
      <c r="L32" s="58"/>
    </row>
    <row r="33" spans="1:12" x14ac:dyDescent="0.25">
      <c r="A33" s="6"/>
      <c r="B33" s="36" t="s">
        <v>47</v>
      </c>
      <c r="C33" s="36"/>
      <c r="D33" s="36"/>
      <c r="E33" s="36"/>
      <c r="F33" s="36"/>
      <c r="G33" s="36"/>
      <c r="H33" s="36"/>
      <c r="I33" s="36"/>
      <c r="J33" s="36"/>
      <c r="K33" s="58"/>
      <c r="L33" s="58"/>
    </row>
    <row r="34" spans="1:12" x14ac:dyDescent="0.25">
      <c r="B34" s="36"/>
      <c r="C34" s="36"/>
      <c r="D34" s="36"/>
      <c r="E34" s="36"/>
      <c r="F34" s="36"/>
      <c r="G34" s="36"/>
      <c r="H34" s="36"/>
      <c r="I34" s="36"/>
      <c r="J34" s="36"/>
      <c r="K34" s="58"/>
      <c r="L34" s="58"/>
    </row>
    <row r="35" spans="1:12" x14ac:dyDescent="0.25">
      <c r="B35" s="36" t="s">
        <v>76</v>
      </c>
      <c r="C35" s="36"/>
      <c r="D35" s="36"/>
      <c r="E35" s="36"/>
      <c r="F35" s="36"/>
      <c r="G35" s="36"/>
      <c r="H35" s="36"/>
      <c r="I35" s="36"/>
      <c r="J35" s="36"/>
      <c r="K35" s="58"/>
      <c r="L35" s="58"/>
    </row>
    <row r="36" spans="1:12" x14ac:dyDescent="0.25">
      <c r="B36" s="36" t="s">
        <v>66</v>
      </c>
      <c r="C36" s="36"/>
      <c r="D36" s="36"/>
      <c r="E36" s="36"/>
      <c r="F36" s="36"/>
      <c r="G36" s="36"/>
      <c r="H36" s="36"/>
      <c r="I36" s="36"/>
      <c r="J36" s="36"/>
      <c r="K36" s="58"/>
      <c r="L36" s="58"/>
    </row>
    <row r="37" spans="1:12" ht="15.95" customHeight="1" x14ac:dyDescent="0.25"/>
    <row r="38" spans="1:12" x14ac:dyDescent="0.25">
      <c r="B38" s="1" t="s">
        <v>48</v>
      </c>
    </row>
    <row r="39" spans="1:12" x14ac:dyDescent="0.25">
      <c r="B39" s="1" t="s">
        <v>49</v>
      </c>
    </row>
    <row r="40" spans="1:12" x14ac:dyDescent="0.25">
      <c r="B40" s="1" t="s">
        <v>50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0104a4cd-1400-468e-be1b-c7aad71d7d5a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Frantis Ladislav Ing.</cp:lastModifiedBy>
  <cp:revision/>
  <cp:lastPrinted>2022-01-12T09:33:00Z</cp:lastPrinted>
  <dcterms:created xsi:type="dcterms:W3CDTF">2020-07-22T07:46:04Z</dcterms:created>
  <dcterms:modified xsi:type="dcterms:W3CDTF">2022-01-12T09:36:52Z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