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Pavla\Desktop\SR - MAP III podklady\SR_MAP III_Investiční priority_květen 2022_final\"/>
    </mc:Choice>
  </mc:AlternateContent>
  <xr:revisionPtr revIDLastSave="0" documentId="13_ncr:1_{ECC03C7C-59E8-4D1B-AB41-58AAEDFB1BB2}" xr6:coauthVersionLast="47" xr6:coauthVersionMax="47" xr10:uidLastSave="{00000000-0000-0000-0000-000000000000}"/>
  <bookViews>
    <workbookView xWindow="-108" yWindow="-108" windowWidth="23256" windowHeight="12576" tabRatio="710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1">MŠ!$A$1:$Z$173</definedName>
    <definedName name="_xlnm.Print_Area" localSheetId="3">'zajmové, neformalní, cel'!$A$1:$T$17</definedName>
    <definedName name="_xlnm.Print_Area" localSheetId="2">ZŠ!$A$1:$Z$219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53" i="6" l="1"/>
  <c r="M152" i="6"/>
  <c r="M151" i="6"/>
  <c r="M150" i="6" l="1"/>
  <c r="M149" i="6"/>
  <c r="M206" i="7"/>
  <c r="M205" i="7"/>
  <c r="M204" i="7"/>
  <c r="M203" i="7"/>
  <c r="M202" i="7"/>
  <c r="M201" i="7"/>
  <c r="M200" i="7"/>
  <c r="M199" i="7"/>
  <c r="M198" i="7"/>
  <c r="M145" i="6"/>
  <c r="M144" i="6"/>
  <c r="M143" i="6"/>
  <c r="M142" i="6"/>
  <c r="M197" i="7"/>
  <c r="M196" i="7"/>
  <c r="M195" i="7"/>
  <c r="M194" i="7"/>
  <c r="M193" i="7"/>
  <c r="M192" i="7"/>
  <c r="M191" i="7"/>
  <c r="M190" i="7"/>
  <c r="M189" i="7"/>
  <c r="M188" i="7" l="1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2" i="7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 l="1"/>
  <c r="M111" i="6"/>
  <c r="M110" i="6"/>
  <c r="M109" i="6" l="1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5" i="6" l="1"/>
  <c r="M84" i="6"/>
  <c r="M83" i="6"/>
  <c r="M82" i="6"/>
  <c r="M81" i="6"/>
  <c r="M80" i="6"/>
  <c r="M79" i="6"/>
  <c r="M78" i="6"/>
  <c r="M77" i="6"/>
  <c r="M76" i="6"/>
  <c r="M75" i="6"/>
  <c r="M74" i="6"/>
  <c r="M149" i="7"/>
  <c r="M148" i="7"/>
  <c r="M147" i="7"/>
  <c r="M146" i="7"/>
  <c r="M145" i="7"/>
  <c r="M144" i="7"/>
  <c r="M143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73" i="6"/>
  <c r="M72" i="6"/>
  <c r="M71" i="6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29" authorId="0" shapeId="0" xr:uid="{177A3BD8-A2D6-484E-9C20-8B904A2834C6}">
      <text>
        <r>
          <rPr>
            <sz val="11"/>
            <color rgb="FF000000"/>
            <rFont val="Calibri"/>
            <family val="2"/>
            <charset val="238"/>
          </rPr>
          <t>ovou úoravu škl</t>
        </r>
      </text>
    </comment>
  </commentList>
</comments>
</file>

<file path=xl/sharedStrings.xml><?xml version="1.0" encoding="utf-8"?>
<sst xmlns="http://schemas.openxmlformats.org/spreadsheetml/2006/main" count="3820" uniqueCount="852">
  <si>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</si>
  <si>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</si>
  <si>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</si>
  <si>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</si>
  <si>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</si>
  <si>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</si>
  <si>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</si>
  <si>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</si>
  <si>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</si>
  <si>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</si>
  <si>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</si>
  <si>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</si>
  <si>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</si>
  <si>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</si>
  <si>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</si>
  <si>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</si>
  <si>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</si>
  <si>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</si>
  <si>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</si>
  <si>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</si>
  <si>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</si>
  <si>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</si>
  <si>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</si>
  <si>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</si>
  <si>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</si>
  <si>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</si>
  <si>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</si>
  <si>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</si>
  <si>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</si>
  <si>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</si>
  <si>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</si>
  <si>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</si>
  <si>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</si>
  <si>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</si>
  <si>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</si>
  <si>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</si>
  <si>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</si>
  <si>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</si>
  <si>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</si>
  <si>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</si>
  <si>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</si>
  <si>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</si>
  <si>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</si>
  <si>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</si>
  <si>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</si>
  <si>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</si>
  <si>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</si>
  <si>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</si>
  <si>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</si>
  <si>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</si>
  <si>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</si>
  <si>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</si>
  <si>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</si>
  <si>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</si>
  <si>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</si>
  <si>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</si>
  <si>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</si>
  <si>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</si>
  <si>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</si>
  <si>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</si>
  <si>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</si>
  <si>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</si>
  <si>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</si>
  <si>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</si>
  <si>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</si>
  <si>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</si>
  <si>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</si>
  <si>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</si>
  <si>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</si>
  <si>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</si>
  <si>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</si>
  <si>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</si>
  <si>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</si>
  <si>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</si>
  <si>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</si>
  <si>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</si>
  <si>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</si>
  <si>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</si>
  <si>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</si>
  <si>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</si>
  <si>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</si>
  <si>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</si>
  <si>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</si>
  <si>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</si>
  <si>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</si>
  <si>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</si>
  <si>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</si>
  <si>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</si>
  <si>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</si>
  <si>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</si>
  <si>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</si>
  <si>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</si>
  <si>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</si>
  <si>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</si>
  <si>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</si>
  <si>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</si>
  <si>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</si>
  <si>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</si>
  <si>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</si>
  <si>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</si>
  <si>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</si>
  <si>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</si>
  <si>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</si>
  <si>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</si>
  <si>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</si>
  <si>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</si>
  <si>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</si>
  <si>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</si>
  <si>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</si>
  <si>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</si>
  <si>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</si>
  <si>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</si>
  <si>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</si>
  <si>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</si>
  <si>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</si>
  <si>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</si>
  <si>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</si>
  <si>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</si>
  <si>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ZŠ Lanškroun, nám. Aloise Jiráska 139</t>
  </si>
  <si>
    <t>Město Lanškroun</t>
  </si>
  <si>
    <t>Školní knhovna a čítárna</t>
  </si>
  <si>
    <t>Pardubický kraj</t>
  </si>
  <si>
    <t>Lanškroun</t>
  </si>
  <si>
    <t>x</t>
  </si>
  <si>
    <t>záměr</t>
  </si>
  <si>
    <t>ne</t>
  </si>
  <si>
    <t>Modernizace a obnova školního dvora</t>
  </si>
  <si>
    <t>Půdní vestavba</t>
  </si>
  <si>
    <t>X</t>
  </si>
  <si>
    <t>záměr, stará PD</t>
  </si>
  <si>
    <t>Obnova a modernizace sklepů</t>
  </si>
  <si>
    <t>Vybudování nebo oprava a modernizace odborných učeben</t>
  </si>
  <si>
    <t>Modernizace tělocvičny</t>
  </si>
  <si>
    <t>PD</t>
  </si>
  <si>
    <t>Zvýšení konektivity školy</t>
  </si>
  <si>
    <t>Bezbariérová škola</t>
  </si>
  <si>
    <t>Rekonstrukce infrastruktury</t>
  </si>
  <si>
    <t>Modernizace školních družin</t>
  </si>
  <si>
    <t>Cvičná kuchyňka</t>
  </si>
  <si>
    <t xml:space="preserve">Zázemí pro šatny a komunitní setkávání </t>
  </si>
  <si>
    <t xml:space="preserve">Vybudování a modernizace odborných učeben
</t>
  </si>
  <si>
    <t xml:space="preserve">Cílem projektu je podpořit rozvoj klíčových kompetencí vybudováním a modernizací odborných učeben v ZŠ Lanškroun, nám. Aloise Jiráska 139. Součástí projektu je rovněž zabezpečení bezbariérovosti a zajištění konektivity školy. </t>
  </si>
  <si>
    <t>PD, výběr dodavatele</t>
  </si>
  <si>
    <t>ano</t>
  </si>
  <si>
    <t xml:space="preserve">zázemí pro školní poradenské pracoviště </t>
  </si>
  <si>
    <t>ZŠ a MŠ Žichlínek</t>
  </si>
  <si>
    <t>Obec Žichlínek</t>
  </si>
  <si>
    <t>Vybavení do dílen pracovních činností                                  (pracovní stolky s vybavením nářadí, pomůcky)</t>
  </si>
  <si>
    <t>Žichlínek</t>
  </si>
  <si>
    <t>Vybudování školní knihovny</t>
  </si>
  <si>
    <t>Modernizace a vybavení stávajících učeben a sborovny ZŠ</t>
  </si>
  <si>
    <t>Modernizace a vybavení stávajících učeben a sborovny ZŠ (PC, výměna starého vybavení)</t>
  </si>
  <si>
    <t xml:space="preserve">Vybudování venkovní učebny </t>
  </si>
  <si>
    <t>Vybudování odborných učeben (čtenářský koutek, hudební učebna, laboratoř, dílny pro pracovní činnosti)</t>
  </si>
  <si>
    <t>Konektivita školy, modernizace PC, obnova počítačového vybavení ZŠ</t>
  </si>
  <si>
    <t>Modernizace školní kuchyně</t>
  </si>
  <si>
    <t xml:space="preserve">Vybudování odborných učeben </t>
  </si>
  <si>
    <t>Bezbariérovost ZŠ a MŠ</t>
  </si>
  <si>
    <t>Renovace vnitřních dveří a celková výmalba</t>
  </si>
  <si>
    <t>Nové vybavení šaten</t>
  </si>
  <si>
    <t>Vybudování mlhoviště u ZŠ a MŠ</t>
  </si>
  <si>
    <t>Vybudování dopravní stezky a doplnění herních prvků u ZŠ a MŠ</t>
  </si>
  <si>
    <t xml:space="preserve">Rozšíření kapacity ZŠ a MŠ </t>
  </si>
  <si>
    <t>Interaktivní tabule do ZŠ</t>
  </si>
  <si>
    <t>Restaurování vstupních dveří školy a okna nad nimi</t>
  </si>
  <si>
    <t>Restaurování pískovcového obložení na čelní straně budovy ZŠ</t>
  </si>
  <si>
    <t>Zabezpečení budovy (kamerový systém, elektronické zámky, interkom)</t>
  </si>
  <si>
    <t>Výměna staršího vybavení, zlepšení pracovního prostředí.</t>
  </si>
  <si>
    <t>Pořízení transportního vozíku a nové vybavení jídelny (stoly, židle)</t>
  </si>
  <si>
    <t>Konektivita školy, vybavení počítačové učebny</t>
  </si>
  <si>
    <t>Digitální klavír do MŠ</t>
  </si>
  <si>
    <t>Interaktivní tabule do MŠ</t>
  </si>
  <si>
    <t>Obnova vybavení učebny (stoly, židle), nákup uzamykatelného stolu do MŠ</t>
  </si>
  <si>
    <t>Doplnění herních prvků a rekonstrukce dopadových ploch u MŠ a ZŠ</t>
  </si>
  <si>
    <t>MŠ Lanškroun, Na Výsluní 312</t>
  </si>
  <si>
    <t>Vybudování venkovní učebny s ohništěm a sociálním zařízením</t>
  </si>
  <si>
    <t>Vybudování multifunkčního mlhoviště s povrchem SmartSoft</t>
  </si>
  <si>
    <t>Rekonstrukce třídy, šatny učitelek</t>
  </si>
  <si>
    <t>Nákup vzdělávací sestavy pro MŠ (multiboard, Barvínek)</t>
  </si>
  <si>
    <t>MŠ Petrovice</t>
  </si>
  <si>
    <t>Obec Petrovice</t>
  </si>
  <si>
    <t>Výměna topení v celé MŠ</t>
  </si>
  <si>
    <t>Výměna osvětlení a nové elektroinstalace</t>
  </si>
  <si>
    <t>Výměna podlahových krytin a nová izolace podlah v herně</t>
  </si>
  <si>
    <t>Petrovice</t>
  </si>
  <si>
    <t>Rekonstrukce vnitřních omítek a výmalba</t>
  </si>
  <si>
    <t>Modernizace nábytku v herně, nákup skříní na matrace, nákup matrací a nových lůžkovin</t>
  </si>
  <si>
    <t>Vybavení zahrady MŠ</t>
  </si>
  <si>
    <t>Nákup šatních skříní a botníku</t>
  </si>
  <si>
    <t>Fasáda budovy MŠ</t>
  </si>
  <si>
    <t>Modernizace kuchyně</t>
  </si>
  <si>
    <t>Oprava střechy</t>
  </si>
  <si>
    <t>jednání se zřizovatelem, výběr dodavatelů</t>
  </si>
  <si>
    <t>MŠ Výprachtice</t>
  </si>
  <si>
    <t>Obec Výprachtice</t>
  </si>
  <si>
    <t>Smyslový chodník</t>
  </si>
  <si>
    <t>Výprachtice</t>
  </si>
  <si>
    <t>Ovocná zahrádka na mezi před MŠ s přírodními kameny</t>
  </si>
  <si>
    <t>Vybudování vodovodní přípojky na zahradě MŠ</t>
  </si>
  <si>
    <t>Interaktivní panel</t>
  </si>
  <si>
    <t>Modernizace umývárny</t>
  </si>
  <si>
    <t xml:space="preserve"> Nákup nového klavíru</t>
  </si>
  <si>
    <t>Vybudování venkovní učebny</t>
  </si>
  <si>
    <t>Vybudování altánů se zázemím</t>
  </si>
  <si>
    <t>Výměna podlahy - učebna a chodba</t>
  </si>
  <si>
    <t>Venkovní žaluzie</t>
  </si>
  <si>
    <t>ZŠ a MŠ Horní Heřmanice</t>
  </si>
  <si>
    <t>Obec Horní Heřmanice</t>
  </si>
  <si>
    <t xml:space="preserve">Modernizace tělocvičny a jejího vybavení </t>
  </si>
  <si>
    <t>Horní Heřmanice</t>
  </si>
  <si>
    <t>Modernizace vybavení školní kuchyně</t>
  </si>
  <si>
    <t>Jedná se zejména o nákup nových modernějších zažízení.</t>
  </si>
  <si>
    <t>Úpravy pro přijímání dvouletých dětí</t>
  </si>
  <si>
    <t>Jedná se o úpravy na stávajícím zařízení.</t>
  </si>
  <si>
    <t>Konektivita, zasíťování školy včetně vybavení PC</t>
  </si>
  <si>
    <t>Úprava stávajích zařízení, popřípadě koupení nového zařízení.</t>
  </si>
  <si>
    <t>Vybavení pro logopedickou prevenci v MŠ</t>
  </si>
  <si>
    <t>Podpora rozvoje manuální zručnosti</t>
  </si>
  <si>
    <t>Nákup nových pomůcek, které podporují manuální zručnost dětí.</t>
  </si>
  <si>
    <t>Rekonstrukce přístupového chodníku k hlavnímu vchodu budovy a ke vchodu na zahradu MŠ a ZŠ</t>
  </si>
  <si>
    <t>Jedná se o vybudování nového chodníku na místě stávajícího.</t>
  </si>
  <si>
    <t>Výměna zdroje vytápění budovy</t>
  </si>
  <si>
    <t>Jedná se o výměnu stávajícího zdroje vytápění, které již není vyhovující.</t>
  </si>
  <si>
    <t>Nákup kompenzačních pomůcek</t>
  </si>
  <si>
    <t>Výměna a oprava podlahových krytin v ZŠ a MŠ</t>
  </si>
  <si>
    <t>Jedná se o úpravu podlah samotných a nákup podlahových krytin.</t>
  </si>
  <si>
    <t>Nákup vybavení pro polytechnickou výchovu v MŠ i ZŠ</t>
  </si>
  <si>
    <t>Oplocení areálu ZŠ a MŠ</t>
  </si>
  <si>
    <t>Jedná se o výměnu stávajícího oplocení.</t>
  </si>
  <si>
    <t>Jedná se o nákup nových výchovně-vzdělávacích pomůcek vhodných pro výuku venku a o nákup nových herních prvků.</t>
  </si>
  <si>
    <t xml:space="preserve">záměr </t>
  </si>
  <si>
    <t>Úpravy stávající uhelny pro nové využití</t>
  </si>
  <si>
    <t>Výstavba nové učebny v půdních prostorách</t>
  </si>
  <si>
    <t>Jedný se o výstavbu zcela nové učebny dle zaměření.</t>
  </si>
  <si>
    <t>Materiální vybavení pro výuku ČG a MG a přírodních věd</t>
  </si>
  <si>
    <t>Jedná se o nákup vybavení pro výuku čtenářské a matematické gramostnosti a přírodních věd.</t>
  </si>
  <si>
    <t>Nákup pomůcek pro výuku informatiky dle nového RVP ZV</t>
  </si>
  <si>
    <t>Vybavení novou technologií dle nových požadavků.</t>
  </si>
  <si>
    <t>Vybudování bezbariérového wc v půdních prostorách budovy ZŠ a MŠ</t>
  </si>
  <si>
    <t>K nové učebně předpokládáme vybudování bezbariérového WC.</t>
  </si>
  <si>
    <t>Modernizace tělocvičny a jejího vybavení</t>
  </si>
  <si>
    <t>Nákup interaktivních tabulí</t>
  </si>
  <si>
    <t>Jedná se o nákup interaktivních tabulí včetně dalšího potřebného vybavení.</t>
  </si>
  <si>
    <t>Celkové konektivita všech tříd a potřebných místností v budově.</t>
  </si>
  <si>
    <t>Modernizace nábytku a vybavení ve školní družině</t>
  </si>
  <si>
    <t>Jedná se o úpravu stávajícího zařízení a nákup nového vybavení a nábytku.</t>
  </si>
  <si>
    <r>
      <t>Typ projektu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2"/>
        <color theme="1"/>
        <rFont val="Calibri"/>
        <family val="2"/>
        <charset val="238"/>
        <scheme val="minor"/>
      </rPr>
      <t>2)</t>
    </r>
  </si>
  <si>
    <t>ZŠ a MŠ Tatenice</t>
  </si>
  <si>
    <t>Obec Tatenice</t>
  </si>
  <si>
    <t>Oprava elektroinstalace v budově MŠ</t>
  </si>
  <si>
    <t>Tatenice</t>
  </si>
  <si>
    <t>Sanace vlhkého zdiva a odvlhčení budovy MŠ</t>
  </si>
  <si>
    <t>Vybudování nových učeben se zázemím v MŠ</t>
  </si>
  <si>
    <t>Modernizace učeben v MŠ - rekonstrukce, vybavení</t>
  </si>
  <si>
    <t>Bezbariérovost</t>
  </si>
  <si>
    <t>Úprava vnitřních prostor k bezbarérovosti.</t>
  </si>
  <si>
    <t>Rekonstrukce vstupu do zahrady MŠ</t>
  </si>
  <si>
    <t xml:space="preserve">Rekonstrukce vstupu do zahrady MŠ. </t>
  </si>
  <si>
    <t>Oprava vnitřního schodiště v MŠ</t>
  </si>
  <si>
    <t>Zabezpečení zahrady MŠ - kamerový systém</t>
  </si>
  <si>
    <t>Oprava venkovního schodiště MŠ</t>
  </si>
  <si>
    <t>Přístavba výtahu a bezbariérovost v budově MŠ</t>
  </si>
  <si>
    <t>Vybudování herních prvků a úprava zahrady MŠ</t>
  </si>
  <si>
    <t>650048482</t>
  </si>
  <si>
    <t>Úprava zahrady, zemní práce, terasa, pergola, venkovní učebna</t>
  </si>
  <si>
    <t xml:space="preserve">Vybudování nové terasy, pergoly, venkovní učebny na zahradě MŠ. Odstranění zeminy za budovou MŠ, vybudování opěrných zdí.  </t>
  </si>
  <si>
    <t>Vybudování osvětlení a rozvod el. ve venkovním areálu školy</t>
  </si>
  <si>
    <t xml:space="preserve">ne </t>
  </si>
  <si>
    <t>Rekonstrukce elektroinstalace v budovách ZŠ</t>
  </si>
  <si>
    <t>Vybudování elektronického rezervačního a bezpečnostního systém v areálu ZŠ</t>
  </si>
  <si>
    <t>Vybudování a oprava oplocení areálu ZŠ</t>
  </si>
  <si>
    <t>Podpora výuky řemeslné a výtvarné výchovy - rekonstrukce, vybavení učeben ZŠ</t>
  </si>
  <si>
    <t>Podpora výuky technických předmětů - rekonstrukce, vybavení učeben fyziky, chemie v ZŠ</t>
  </si>
  <si>
    <t>Podpora výuky jazyků - rekonstrukce, vybavení učebny jazyků v ZŠ</t>
  </si>
  <si>
    <t>Vybavení knihovny - čtenářský kroužek</t>
  </si>
  <si>
    <t xml:space="preserve">Modernizace  interiéru učeben školy </t>
  </si>
  <si>
    <t>Oprava , vybavení herních prvků na dvoře školy</t>
  </si>
  <si>
    <t>Přístavba výtahu a bezbariérovost v budově ZŠ</t>
  </si>
  <si>
    <t>Kamerový bezpečnostní systém</t>
  </si>
  <si>
    <t>Vybudování venkovních herních prvků a oplocení dvora ZŠ</t>
  </si>
  <si>
    <t>ZŠ Lanškroun, Bedřicha Smetany 460</t>
  </si>
  <si>
    <t>102642451</t>
  </si>
  <si>
    <t>600104648</t>
  </si>
  <si>
    <t>Modernizace učebny informatiky</t>
  </si>
  <si>
    <t>Učebna by byla vybavena novými počítačovými sestavami, LCD panelem s ozvučením a krytým posuvem, multifunkční tiskárnou, novými žákovskými stoly, židlemi na kolečkách s pístem, učitelskou stanicí. Zhotoví se skříně, závěsné skříňky a poličky. Bude zakoupen software a stavebnice pro výuku nové informatiky, dojde ke změně osvětlení na LED, výmalbě, pokládce nové podlahy. Počítačová učebna by se využívala mimo povinné hodiny ke kroužku programování a pro potřeby redakčního týmu časopisu Béda.</t>
  </si>
  <si>
    <t>Digitalizace učeben ZŠ Smetanova</t>
  </si>
  <si>
    <t>Modernizace učeben pro výuku pracovních činností se zázemím na Palackého 204</t>
  </si>
  <si>
    <t>zrpracován záměr , průzkum trhu</t>
  </si>
  <si>
    <t>Modernizace učebny pro polytechnické vzdělávání a výtvarnou výchovu</t>
  </si>
  <si>
    <t>Přírodovědné předměty v praxi - interiérová zeleň školy</t>
  </si>
  <si>
    <t>Venkovní víceúčelové hřiště ZŠ Smetanova Lanškroun</t>
  </si>
  <si>
    <t>Přírodní učebna v areálu školy na Palackého 204</t>
  </si>
  <si>
    <t>Venkovní zastřešená učebna s potřebným vybavením, interaktivními panely a prvky po prostoru kolem učebny, byla by využívána pro výuku přírodovědných předmětů, českého i cizího jazyka, pracovních činností a sloužila by i pro ŠD.</t>
  </si>
  <si>
    <t>zpracován projektový záměr, průzkum trhu</t>
  </si>
  <si>
    <t>Šatny pro žáky školy</t>
  </si>
  <si>
    <t>zpracovaná cenová nabídka</t>
  </si>
  <si>
    <r>
      <t>přírodní vědy</t>
    </r>
    <r>
      <rPr>
        <vertAlign val="superscript"/>
        <sz val="12"/>
        <color theme="1"/>
        <rFont val="Calibri"/>
        <family val="2"/>
        <charset val="238"/>
        <scheme val="minor"/>
      </rPr>
      <t>3)</t>
    </r>
    <r>
      <rPr>
        <sz val="12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</si>
  <si>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2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</si>
  <si>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2"/>
        <color theme="1"/>
        <rFont val="Calibri"/>
        <family val="2"/>
        <charset val="238"/>
        <scheme val="minor"/>
      </rPr>
      <t>5)</t>
    </r>
    <r>
      <rPr>
        <sz val="12"/>
        <color theme="1"/>
        <rFont val="Calibri"/>
        <family val="2"/>
        <charset val="238"/>
        <scheme val="minor"/>
      </rPr>
      <t xml:space="preserve">
</t>
    </r>
  </si>
  <si>
    <t>ZŠ Jindicha Pravečka Výprachtice</t>
  </si>
  <si>
    <t>Modernizace učeben II. a vybudování kabinetu 1. stupně</t>
  </si>
  <si>
    <t>V rámci tohoto projektu bude položena nová podlaha, vybudovány nové rozvody elektroinstalace, osvětlení a bude dodáno nábytkové vybavení včetně lavic a dveří včetně  montáže. Projekt výrazně zkvalitní podmínky aktivit při výuce.</t>
  </si>
  <si>
    <t>Modernizace učeben III. a vybudování venkovní učebny</t>
  </si>
  <si>
    <t xml:space="preserve">Školní dílny - modernizace vybavení </t>
  </si>
  <si>
    <t>Modernizace tělocvičny a posilovny</t>
  </si>
  <si>
    <t>Tento projekt umožní výrazné zlepšení aktivit v hodinách tělesné výchovy a příslušných kroužků.</t>
  </si>
  <si>
    <t>Rekonstrukce šaten</t>
  </si>
  <si>
    <t>Rekonstrukce podlah a výměna podlahových krytin</t>
  </si>
  <si>
    <t>Rekonstrukce osvětlení</t>
  </si>
  <si>
    <t>Modernizace učeben, zázemí pro pedagogy a modernizace zázemí pro provozní zaměstnance</t>
  </si>
  <si>
    <t>V rámci tohoto projektu bude položena nová podlaha, vybudovány nové rozvody elektroinstalace, osvětlení a bude dodáno nábytkové vybavení  a dveří, včetně  montáže. Projekt výrazně zkvalitní podmínky aktivit při výuce.</t>
  </si>
  <si>
    <t>Zateplení budov</t>
  </si>
  <si>
    <t>Tento projekt výrazně sníží energetickou náročnost provozu školy.</t>
  </si>
  <si>
    <t>Rekonstrukce školní zahrady a vybudování učebny v přírodě</t>
  </si>
  <si>
    <t>Zabezpečení budovy</t>
  </si>
  <si>
    <t>Rekonstrukce zdroje tepla a topných těles</t>
  </si>
  <si>
    <t>Nákup interaktivních panelů</t>
  </si>
  <si>
    <t>Budou nakoupeny interaktivní tabule a panely do kmenových tříd a odborných učeben. Projekt výrazně zkvalitní podmínky aktivit při výuce.</t>
  </si>
  <si>
    <t>Rekonstrukce elektroinstalace</t>
  </si>
  <si>
    <t xml:space="preserve">Bude vypracována nová dokumentace a provedena výměna zastaralých rozvodů. </t>
  </si>
  <si>
    <t>Modernizace školního dvora</t>
  </si>
  <si>
    <t>Rekonstrukce podlah školních chodeb</t>
  </si>
  <si>
    <t>Výměna nábytku</t>
  </si>
  <si>
    <t>Sportovní pomůcky, náčiní,  vybudování běžecké dráhy a doskočiště</t>
  </si>
  <si>
    <t>Podpora rozvoje manuálních činností (nákup polytechnických stavebnic)</t>
  </si>
  <si>
    <t>Vybavení odborných učeben</t>
  </si>
  <si>
    <t>v rámci tohoto projektu bude položena nová podlaha, vybudovány nové rozvody elektroinstalace, osvětlení a bude dodáno nábytkové vybavení včetně dveří a montáže. Projekt výrazně zkvalitní podmínky aktivit při výuce.</t>
  </si>
  <si>
    <t>Podpora všestranného rozvoje žáků</t>
  </si>
  <si>
    <t>Odhlučnění učeben a jídelny</t>
  </si>
  <si>
    <t>Projekt výrazně zkvalitní podmínky aktivit při výuce, škoní družině. Výrazně zlepší prostředí ve školní jídelně.</t>
  </si>
  <si>
    <t>Učebna přírodovědných předmětů II.</t>
  </si>
  <si>
    <t>Materiální vybavení pro výuku ČG a MG přírodních věd a vybudování venkovní učebny</t>
  </si>
  <si>
    <t>Projekt výrazně zkvalitní podmínky aktivit při výuce, školní družině a při neformálním a zájmovém vzdělávání.</t>
  </si>
  <si>
    <t xml:space="preserve">Rekonstrukce školní knihovny a vybudování čtenářského koutku </t>
  </si>
  <si>
    <t>Vybavení odborných učeben III</t>
  </si>
  <si>
    <t>Vybavení odborných učeben II</t>
  </si>
  <si>
    <t>V rámci tohoto projektu bude položena nová podlaha, vybudovány nové rozvody elektroinstalace, osvětlení a bude dodáno nábytkové vybavení včetně dveří a montáže. Projekt výrazně zkvalitní podmínky aktivit při výuce.</t>
  </si>
  <si>
    <t xml:space="preserve">Nákup software pro výuku </t>
  </si>
  <si>
    <t>Učebna odborných předmětů III</t>
  </si>
  <si>
    <t>Neformální a zajmové vzdělávání II</t>
  </si>
  <si>
    <t>Modernizace školní družiny a vybudování venkovní učebny</t>
  </si>
  <si>
    <t>V rámci tohoto projektu bude položena nová podlaha, vybudovány nové rozvody elektroinstalace, osvětlení a bude dodáno nábytkové vybavení včetně dveří a montáže. Projekt výrazně zkvalitní podmínky aktivit ve školní družině.</t>
  </si>
  <si>
    <t>Oprava sklepních prostor</t>
  </si>
  <si>
    <t>Revitalizace venkovních omítek</t>
  </si>
  <si>
    <t>Rekonstrukce sportovišť</t>
  </si>
  <si>
    <t>Oprava střechy nad tělocvičnou</t>
  </si>
  <si>
    <t>Výměna dveří v budově</t>
  </si>
  <si>
    <t xml:space="preserve">Zastínění oken a pořízení klimatizace do tříd </t>
  </si>
  <si>
    <t>Pořízení venkovních žaluzií.</t>
  </si>
  <si>
    <t>Výměna podlahových krytin</t>
  </si>
  <si>
    <t>Neformální vzdělávání III</t>
  </si>
  <si>
    <t xml:space="preserve">Vybudování klidové a odpočinkové zóny pro žáky </t>
  </si>
  <si>
    <t>Učebna - laboratoř II</t>
  </si>
  <si>
    <t>Obnova počítačového vybavení</t>
  </si>
  <si>
    <t>Venkovní posilovna</t>
  </si>
  <si>
    <t xml:space="preserve">Vybudování zpevněné plochy a nákup posilovacích strojů, což zkvalitní aktivity při hodinách tělesné výuky a příslušných kroužků. </t>
  </si>
  <si>
    <t>Odborná učebna</t>
  </si>
  <si>
    <t>Rekonstrukce palubovky v tělocvičně</t>
  </si>
  <si>
    <t>Rekonstrukce nářaďovny v tělocvičně školy</t>
  </si>
  <si>
    <t>DDM Damián, Lanškroun, Vančurova 46</t>
  </si>
  <si>
    <t>Vybudování ateliérové dílny v podkroví i s výtahem</t>
  </si>
  <si>
    <t>ZŠ a MŠ Damníkov</t>
  </si>
  <si>
    <t>Obec Damníkov</t>
  </si>
  <si>
    <t>Efektivní a ekonomické topení</t>
  </si>
  <si>
    <t>Damníkov</t>
  </si>
  <si>
    <t>Moderní školní kuchyně</t>
  </si>
  <si>
    <t>Přírodní učebna</t>
  </si>
  <si>
    <t>Modernizace šaten</t>
  </si>
  <si>
    <t>ZŠ Horní Čermná</t>
  </si>
  <si>
    <t>Obec Horní Čermná</t>
  </si>
  <si>
    <t>Úprava prostoru za školou - odvodnění, výstavba venkovní učebny, úprava okolní plochy, včetně parkoviště</t>
  </si>
  <si>
    <t>Horní Čermná</t>
  </si>
  <si>
    <t>Modernizace fyzikální učebny</t>
  </si>
  <si>
    <t xml:space="preserve">Bezbariérovost budovy </t>
  </si>
  <si>
    <t>Vybudování zahrady ZŠ s herními a vzdělávacími prvky</t>
  </si>
  <si>
    <t>Rekonstrukce půdních prostor a vybudování učeben</t>
  </si>
  <si>
    <t>Nová elektroinstalace včetně pořízení úsporných svítidel</t>
  </si>
  <si>
    <t>Modernizace počítačové učebny + obnovení výpočetní techniky</t>
  </si>
  <si>
    <t>Modernizace kuchyňky pro neformální a zájmové vzdělávání</t>
  </si>
  <si>
    <t>Výměna a oprava podlahových krytin</t>
  </si>
  <si>
    <t>Výměna topných těles, rozvodů a plynového kotle</t>
  </si>
  <si>
    <t>Modernizace učeben přírodovědného, technického a jazykového vzdělávání</t>
  </si>
  <si>
    <t>Parkovací plochy u školy</t>
  </si>
  <si>
    <t>Přístavba školy včetně sociálního zařízení , šaten, kabinetu a kanceláře pro účetní školy</t>
  </si>
  <si>
    <t>Dopravní hřiště v areálu školy</t>
  </si>
  <si>
    <t>Vybudování školní knihovny v podkroví školy pro výuku a školní klub</t>
  </si>
  <si>
    <t>Vybudování jazykové učebny v přízemí školy</t>
  </si>
  <si>
    <t xml:space="preserve">ZŠ Lanškroun, Dobrovského 630 </t>
  </si>
  <si>
    <t>Rekonstrukce učebny Fyziky a Chemie</t>
  </si>
  <si>
    <t>Projekt je zaměřen na zkvalitnění výuky přírodovědných předmětů. V rámci projektu bude zrekonstruována a vybavena odborná učebna fyziky a chemie včetně kabinetu a skladu chemikálií. Učebna byla naposledy rekonstruována před 30 lety.</t>
  </si>
  <si>
    <t>příprava projektu</t>
  </si>
  <si>
    <t>Vybavení školní zahrady - interaktivní prvky, hrací prvky/sestavy pro školní družinu</t>
  </si>
  <si>
    <t>Vybavení venkovní učebny a školní zahrady interaktivními vzdělávacími prvky, které budou využívány při výuce přírodovědných předmětů a při venkovních činnostech školní družiny.</t>
  </si>
  <si>
    <t>řešení prostoru školní zahrady v rámci pedagogického sboru</t>
  </si>
  <si>
    <t>Venkovní posilovna na školní zahradě</t>
  </si>
  <si>
    <t>Vybavení venkovní učebny a školní zahrady posilovacími stroji, které se využijí při hodinách tělesné výchovy a při pohybových činnostech školní družiny.</t>
  </si>
  <si>
    <t>Modernizace tělocvičny (obložení, podlahová krytina)</t>
  </si>
  <si>
    <t xml:space="preserve">Cílem projektu je zmodernizovat prostory školní tělocvičny - výměna podlahové krytiny a obložení stěn, renovace elektrorozvodů a osvětlení. V rámci projektu by měla být provedena obměna nářádí. </t>
  </si>
  <si>
    <t>Výměna osvětlení ve třídách na původní budově</t>
  </si>
  <si>
    <t>Výměna současných neekonimických svítících bodů za nová úsporná světla ve třídách.</t>
  </si>
  <si>
    <t>mapování možností výměny svítících bodů</t>
  </si>
  <si>
    <t>Oprava střechy na vedlejší budově a pořízení klimatizace do tříd na této budově</t>
  </si>
  <si>
    <t xml:space="preserve">Oprava střechy na vedlejší budově a pořízení klimatizace. S výměněnou střešní krytiny by mělo dojít k výměně střešních oken, které jsou v havarijním stavu. V učebnách na této budově by měla být pořízena klimatizace, která bude sloužit ke zlepšení tepelných podmínek v jarních a podzimních měsících..  </t>
  </si>
  <si>
    <t>Pylonový systém televize a tabule</t>
  </si>
  <si>
    <t>výběr vhodných typů s dodavatelem</t>
  </si>
  <si>
    <t>MŠ Lanškroun, Vančurova 87</t>
  </si>
  <si>
    <t xml:space="preserve">Přeměna zahrady na dětské hřiště s herními prvky pro rozvoj motoriky a polytechnického vzdělávání </t>
  </si>
  <si>
    <t>Přístřešek pro dětské kočáry, kola, koloběžky apod.</t>
  </si>
  <si>
    <t>Zastřešení a uzamčení popelnicového prostoru</t>
  </si>
  <si>
    <t>Modernizace dětského nábytku, lehátek pro děti.</t>
  </si>
  <si>
    <t>Zabezpečení vstupu do jednotlivých tříd MŠ</t>
  </si>
  <si>
    <t>Rekonstrukce jídelních výtahů</t>
  </si>
  <si>
    <t>MŠ Sázava</t>
  </si>
  <si>
    <t>Obec Sázava</t>
  </si>
  <si>
    <t>Interaktivní tabule</t>
  </si>
  <si>
    <t>Sázava</t>
  </si>
  <si>
    <t>Obnova a modernizace školní zahrady</t>
  </si>
  <si>
    <t>Rekonstrukce zahradního altánu</t>
  </si>
  <si>
    <t>Obnova PC vybavení ve třídě MŠ</t>
  </si>
  <si>
    <t>Renovace podlahových krytin v prostorách MŠ</t>
  </si>
  <si>
    <t>MŠ Albrechtice</t>
  </si>
  <si>
    <t>Obec Albrechtice</t>
  </si>
  <si>
    <t>Nové oplocení školní zahrady</t>
  </si>
  <si>
    <t>Albrechtice</t>
  </si>
  <si>
    <t>Multifunkční zahrada a přírodní učebna (prvky dopravní výchovy, herní prvky se sportovním zaměřením)</t>
  </si>
  <si>
    <t>Rekonstrukce topných těles</t>
  </si>
  <si>
    <t>Mateřská škola a školní jídelna, Horní Čermná, okres Ústí nad Orlicí</t>
  </si>
  <si>
    <t>Vybudování samostatného vstupu do MŠ, oddělení vstupu veřejnosti,  školních dětí s pohybem školkových dětí</t>
  </si>
  <si>
    <t>Počítačové koutky pro děti</t>
  </si>
  <si>
    <t>Rozvoj jemné motoriky dětí</t>
  </si>
  <si>
    <t>Modernizace učeben</t>
  </si>
  <si>
    <t>Rekonstrukce zahradních prostor</t>
  </si>
  <si>
    <t>Modernizace topných těles a zroj tepla, nová elektroinstalace včetně osvětlení</t>
  </si>
  <si>
    <t>Vybudování archivu</t>
  </si>
  <si>
    <t>Vybudování nového oplocení zahrady MŠ včetně vstupní brány a branky</t>
  </si>
  <si>
    <t>Sportovní pomůcky a náčiní</t>
  </si>
  <si>
    <t>Bezbariérovost budovy</t>
  </si>
  <si>
    <t>Rekonstrukce terasy</t>
  </si>
  <si>
    <t>Výměna koberce v jedné třídě</t>
  </si>
  <si>
    <t>Modernizace nábytku ve třídách</t>
  </si>
  <si>
    <t>Modernizace kancelářského nábytku</t>
  </si>
  <si>
    <t>Pořízení sítí proti hmyzu do oken a balkónových dveří</t>
  </si>
  <si>
    <t>Bezpečný vstup</t>
  </si>
  <si>
    <t>Vybudování zázemí pro multifunkční hřiště</t>
  </si>
  <si>
    <t xml:space="preserve">ZŠ Vincence Junka Dolní Čermná </t>
  </si>
  <si>
    <t>Městys Dolní Čermná</t>
  </si>
  <si>
    <t>Přednáškový sál</t>
  </si>
  <si>
    <t>Dolní Čermná</t>
  </si>
  <si>
    <t xml:space="preserve">V podkroví budovy č.p.40 se nachází prostory pro přednáškový sál. V rámci moderních metod výuky je záměr investora a vedení školy rekonstruovat tyto prostory včetně vybudování zázemí pro žáky i pedagogy, pro výuku i neformální vzdělávání. </t>
  </si>
  <si>
    <t>Rekonstrukce sportoviště</t>
  </si>
  <si>
    <t>V bezprostřední blízkosti školy je asfaltové hřiště. Záměrem je rekonstrukce povrchu včetně vybudování oplocení pro potřeby pohybových aktivit žáků školy při výuce i sportování v rámci školní družiny. A neformálního vzdělávání.</t>
  </si>
  <si>
    <t>Rekonstrukce budovy tělocvičny včetně hygienického zázemi</t>
  </si>
  <si>
    <t>Záměrem projektu je celková rekonstrukce budovy, včetně vybudování hygienického zázemí, výměny oken, zateplení budovy, opravy střechy a nové fasády.</t>
  </si>
  <si>
    <t>Zřízení dvojité běžečké dráhy a doskočiště</t>
  </si>
  <si>
    <t xml:space="preserve">Obnova vybavení školní učebny pro polytechnické vzdělávání </t>
  </si>
  <si>
    <t>Tato učebna byla vybudována v roce 1980 a její vybavení je zastaralé. Záměrem je přebudovat tuto učebnu na multifunkční pro polytechnické předměty a fyziku. Je nutné pořízení nových stolů. V rámci rekonstrukce je potřebná i obnova rozvodů elektroinstalace a podlah.</t>
  </si>
  <si>
    <t>Učebna v přírodě</t>
  </si>
  <si>
    <t>Záměrem je vybudování učebny - altánu pro 25 žáků na pozemku ZŠ pro výuku přírodovědných i dalších předmětů v jarních a podzimních měsících.</t>
  </si>
  <si>
    <t>Výměna oken</t>
  </si>
  <si>
    <t xml:space="preserve">Jedná se o výměnu zdvojených oken v průčelí hlavní budovy ZŠ č.p. 4. </t>
  </si>
  <si>
    <t>Zateplení a oprava fásady obou budov ZŠ</t>
  </si>
  <si>
    <t>V rámci nutnosti úspory energií je nutné provést zateplení a opravu fasády.</t>
  </si>
  <si>
    <t>Podlahy ZŠ</t>
  </si>
  <si>
    <t>Budova ZŠ  je více než 100 let stará a podlahy procházely pouze drobnými opravami a úpravami. Vzhledem k jejich špatnému stavu je nutná jejich celková výměna.</t>
  </si>
  <si>
    <t>Stavební úpravy a modernizace vybavení učeben a zázemí pro pedagogy</t>
  </si>
  <si>
    <t xml:space="preserve"> Pro potřeby moderní doby je nutná celková výměna nábytku a dalších doplňků učeben i zázemí pro pedagogy, včetně stavebních úprav - zvětšení prostor. Vybavení některých učeben, sborovny a ředitelny je z 90. let 20. st.</t>
  </si>
  <si>
    <t>Rekonstrukce šaten v hlavní budově ZŠ</t>
  </si>
  <si>
    <t>Stávající šatny jsou pouze klece vybavené lavičkami s věšáky. Záměrem je modernizace šaten - nákup uzamykatelných  šatních skříněk pro každého žáka a rekonstrukce prostor pro umístění nového nábytku.</t>
  </si>
  <si>
    <t>Vybudování klidové a odpočinkové zóny pro žáky v budově ZŠ</t>
  </si>
  <si>
    <t>Vybudování dopravního hřiště</t>
  </si>
  <si>
    <t>V rámci výuky dopravní výchovy a zvýšení bezpečnosti pohybu na pozemních komunikacích je záměrem projektu vybudovat v Dolní Čermné moderní dětské dopravní hřiště se zázemím.</t>
  </si>
  <si>
    <t>Pořízení řízeného větrání s chlazením do tříd ZŠ a ŠD</t>
  </si>
  <si>
    <t xml:space="preserve">Z důvodu špatné větratelnosti tříd po výměně oken dochází ke zvýšené vlhkosti a srážení vody uvnitř budovy, vytváření plísně. </t>
  </si>
  <si>
    <t>studie proveditelnosti, projektová dokumentace</t>
  </si>
  <si>
    <t>Z důvodu vysokých venkovních teplot v květnových a červnových dnech posledních let je třeba z hygienických důvodů klimatizovat učebny školy. Teplota jinak přesahuje i 30°C.</t>
  </si>
  <si>
    <t>ZŠ a MŠ Horní Třešňovec</t>
  </si>
  <si>
    <t>Obec Horní Třešňovec</t>
  </si>
  <si>
    <t>Bezbariérový přístup do MŠ, rekonstrukce oplocení školní zahrady</t>
  </si>
  <si>
    <t>Nákup interaktivní tabule do MŠ</t>
  </si>
  <si>
    <t>Horní Třešňovec</t>
  </si>
  <si>
    <t>Nákup sytému automatického otvírání, kamerového systému.</t>
  </si>
  <si>
    <t>Nákup interaktivních tabulí - modernizce</t>
  </si>
  <si>
    <t>ZŠ a MŠ Ostrov</t>
  </si>
  <si>
    <t>Obec Ostrov</t>
  </si>
  <si>
    <t>Vybudování odborné učebny na podporu gramotností, přírodních věd a polytechnického vzdělávání dětí na MŠ a žáků na ZŠ</t>
  </si>
  <si>
    <t>Ostrov</t>
  </si>
  <si>
    <t>projektant zajištěn</t>
  </si>
  <si>
    <t>Učíme se v přírodě</t>
  </si>
  <si>
    <t xml:space="preserve">Zbudování naučné stezky v blízkosti školy, využívající přírodního terénu a volné napojení na přírodní prostředí a biokoridoru. </t>
  </si>
  <si>
    <t>Zpracovaná PD</t>
  </si>
  <si>
    <t>Nákup piana pro ZŠ</t>
  </si>
  <si>
    <t>Půdní vestavba v budově MŠ - školní družina, prostor pro zájmové a neformální vzdělávání</t>
  </si>
  <si>
    <t>ZŠ a MŠ Luková</t>
  </si>
  <si>
    <t>Obec Luková</t>
  </si>
  <si>
    <t>Malý zahradník</t>
  </si>
  <si>
    <t>Luková</t>
  </si>
  <si>
    <t>Rekonstrukce tělocvičny</t>
  </si>
  <si>
    <t>Půdní vestavba odborných učeben</t>
  </si>
  <si>
    <t>Rozšíření prostor školní jídelny</t>
  </si>
  <si>
    <t xml:space="preserve">Hřiště pro ZŠ </t>
  </si>
  <si>
    <t>Venkovní zázemí pro ŠD</t>
  </si>
  <si>
    <t>Vytvoření klidové zóny pro žáky</t>
  </si>
  <si>
    <t>MŠ Dolní Čermná</t>
  </si>
  <si>
    <t>Pořízení klimatizace do tříd</t>
  </si>
  <si>
    <t>Altán s úložištěm pro pomůcky na hřiště</t>
  </si>
  <si>
    <t>Doplnění herních prvků na dětském hřišti včetně infrastruktury</t>
  </si>
  <si>
    <t>Transportní vozík pro přepravu pokrmů</t>
  </si>
  <si>
    <t>Digitální klavír</t>
  </si>
  <si>
    <t>Interaktivní technika</t>
  </si>
  <si>
    <t>Obnova PC - rozvoj informační gramotnosti</t>
  </si>
  <si>
    <t>Stavební úpravy budovy čp.40  pro potřeby provozu MŠ</t>
  </si>
  <si>
    <t>ZŠ a MŠ Rudoltice</t>
  </si>
  <si>
    <t>Obec Rudoltice</t>
  </si>
  <si>
    <t>Výstavba venkovního multifunkčního hřiště</t>
  </si>
  <si>
    <t>Rudoltice</t>
  </si>
  <si>
    <t>Instalace venkovních herních prvků</t>
  </si>
  <si>
    <t>Interaktivní tabule pro MŠ a ZŠ</t>
  </si>
  <si>
    <t>Oplocení školního areálu</t>
  </si>
  <si>
    <t>Modernizace školní kuchyně a jídelny</t>
  </si>
  <si>
    <t>Nákup polytechnických stavebnic</t>
  </si>
  <si>
    <t>Mobilní jazyková učebna</t>
  </si>
  <si>
    <t>Omítka budovy ZŠ</t>
  </si>
  <si>
    <t>Modernizace školní knihovny a knihovního fondu</t>
  </si>
  <si>
    <t xml:space="preserve">Úpravy stávající uhelny pro nové využití, rekonstrukce sociálního zařízení </t>
  </si>
  <si>
    <t>MŠ Lanškroun, Wolkerova 85</t>
  </si>
  <si>
    <t>Oplocení pozemku MŠ podél ulice Opletalova</t>
  </si>
  <si>
    <t xml:space="preserve">Likvidace 40 let starého plotu s brankou a stejně starého živého tújového plotu, výstavba nového oplocení. </t>
  </si>
  <si>
    <t>Renovace podlahových krytin v budově</t>
  </si>
  <si>
    <t xml:space="preserve">Po odstranění koberců oprava zničeného betonového podkladu a příprava podlahy k položení koberců nových – 2 velké herny. </t>
  </si>
  <si>
    <t>Oprava pískové cesty v přírodní zahradě, vybudování smyslového chodníku z části této cesty</t>
  </si>
  <si>
    <t>Oprava cesty je potřebná z důvodu zajištění bezpečnosti dětí (kameny na povrchu z podloží), z části této cesty by se zbudoval smyslový chodník (vlastně by to byla součást rekonstrukce cesty), který by přispěl k dalšímu zlepšení prostředí přírodní zahrady, jehož je cesta součástí.</t>
  </si>
  <si>
    <t>Vybudování moderní zpevněné plochy na školní zahradě</t>
  </si>
  <si>
    <t>Zbudování pevné pryžové plochy k hrám s míči a sportovním náčiním, k jízdě na odrážedlech apod. Školka nedisponuje žádnou pevnou plochou, pouze zatravněnou.</t>
  </si>
  <si>
    <t>Kompostér-nákup</t>
  </si>
  <si>
    <t>Nové oplocení pozemku MŠ podél ulice Wolkerova a nová brána a branka, likvidace starého oplocení a starého živého plotu</t>
  </si>
  <si>
    <t>ZŠ a MŠ Cotkytle</t>
  </si>
  <si>
    <t>Obec Cotkytle</t>
  </si>
  <si>
    <t>Oprava střechy ZŠ</t>
  </si>
  <si>
    <t>Cotkytle</t>
  </si>
  <si>
    <t>Oprava střechy ZŠ.</t>
  </si>
  <si>
    <t>Zateplení půdy ZŠ</t>
  </si>
  <si>
    <t>Zateplení půdy kvůli úniku tepla.</t>
  </si>
  <si>
    <t>Vybudování oplocení zahrady  ZŠ</t>
  </si>
  <si>
    <t>Vybudování přírodní venkovní učebny na zahradě ZŠ</t>
  </si>
  <si>
    <t>Vybudování přírodní venkovní učebny na zahradě ZŠ.</t>
  </si>
  <si>
    <t>Vybudování zázemí pro školní poradenské pracoviště v budově ZŠ</t>
  </si>
  <si>
    <t>Vybudování zázemí pro školní poradenské pracoviště v budově ZŠ, rekonstrukce prostor, nákup vybavení, nábytku a další.</t>
  </si>
  <si>
    <t>Fasáda budovy ZŠ</t>
  </si>
  <si>
    <t>Výměna vnitřních dvěří v budově ZŠ</t>
  </si>
  <si>
    <t>Nákup nábytku do tříd</t>
  </si>
  <si>
    <t>Vytápění budovy MŠ</t>
  </si>
  <si>
    <t>Přeměna zahrady MŠ na dětské hřiště s herními prvky pro rozvoj motoriky a s prvky environmentálního vzdělávání</t>
  </si>
  <si>
    <t>Vybudování nových WC v prostorách zahrady, včetně bezbarierového.</t>
  </si>
  <si>
    <t>MŠ Lanškroun, Žižkova 365</t>
  </si>
  <si>
    <t>70982465</t>
  </si>
  <si>
    <t>107589494</t>
  </si>
  <si>
    <t>600103382</t>
  </si>
  <si>
    <t>Přestavba sklepních prostor na dílny</t>
  </si>
  <si>
    <t>Nové dětské stoly do tříd MŠ</t>
  </si>
  <si>
    <t>Vybudování zahrady pro venkovní výuku s environmentálním vzděláváním a altánem k výuce</t>
  </si>
  <si>
    <t xml:space="preserve">ZŠ a MŠ Lanškroun, Dolní Třešňovec </t>
  </si>
  <si>
    <t>Rekonstrukce budovy</t>
  </si>
  <si>
    <t>Dolní Třešňovec</t>
  </si>
  <si>
    <t>Venkovní hrací prvky pro starší žáky</t>
  </si>
  <si>
    <t xml:space="preserve">Zabudování nových hracích prvků do prostoru zahrady. Využívány budou pro vyžití během přestávek a volného času staršími žáky. </t>
  </si>
  <si>
    <t>Půdní vestavba - samotná školní družina</t>
  </si>
  <si>
    <t>Přírodní učebna (zimni zahrada)</t>
  </si>
  <si>
    <t>Výstavba nové učebny v prostoru zahrady. Zaměření učebny je na přírodní vědy.</t>
  </si>
  <si>
    <t xml:space="preserve">Nákup IT vybavení do učeben </t>
  </si>
  <si>
    <t>Rozšíření kapacity ZŠ a MŠ (výstavba nové učebny na dvorku)</t>
  </si>
  <si>
    <t>Vybudování nové části školy z nevyužitého dvorku. Zastřešení a vybudování zázemí pro výuku.</t>
  </si>
  <si>
    <t>Rekonstrukce rozvodové skříně</t>
  </si>
  <si>
    <t>Rekonstrukce skladovacích prostor</t>
  </si>
  <si>
    <t>Vybavení školní zahrady pro výchovně-vzdělávací práci + herní prvky pro MŠ</t>
  </si>
  <si>
    <t>Výměna dveří v prostorách MŠ</t>
  </si>
  <si>
    <t>X (novostavba)</t>
  </si>
  <si>
    <t xml:space="preserve">Schváleno Řídícím výborem projektu MAP III v Lanškrouně dne </t>
  </si>
  <si>
    <t>Nákup pomůcek, které pomáhají uživatelům být samostatný a nezávistlý v různých oblastech.</t>
  </si>
  <si>
    <t>Jedná se o nákup nových pomůcek pro výuku polytechnické výchovy.</t>
  </si>
  <si>
    <t>Vybudování jídelny a šatny v 2NP, (přístavba nad garáží)</t>
  </si>
  <si>
    <t xml:space="preserve">Modernizace kuchyně </t>
  </si>
  <si>
    <t xml:space="preserve">Odizolování sklepních prostor (od vlhkosti) </t>
  </si>
  <si>
    <t xml:space="preserve"> Výtah ze sklepa (na těžká břemena do 25kg)</t>
  </si>
  <si>
    <t>Řízené větrání s chlazením</t>
  </si>
  <si>
    <t>Obnova hygienického zázemí</t>
  </si>
  <si>
    <t xml:space="preserve">Vybudování víceúčelového hřiště pro činnost základní školy a  školní družiny, které bude sloužit k mnoha pohybovým, vzdělávacím a herním aktivitám povinného i zájmového vzdělávání. V mimoškolní době bude k využití pro komunitní aktivity a tím i sociální inkluzi.  Hřište bude určeno  pro kopanou, basketbal, tenis, volejbal, florbal a další sporty. Součástí je i  workoutové hřiště, dopravní hřiště, herní prvky, rozběhová dráha a doskočiště. Dále osvětlení, tribuna s úložnými prostory pro techniku údržby, technika pro údržbu a sportovní pomůcky, vybavení, bezbariérové toalety, rozvody elektro, ozvučení. </t>
  </si>
  <si>
    <t>Bude modernizováno technologické zařízení kuchyně konvektomat, kuchyňský robot atd.</t>
  </si>
  <si>
    <t>Bude provedeno odvodnění školního dvora, položen nový povrch včetně doplňkového vybavení (laviček, stojanů na kola, basketbalového koše atd.)</t>
  </si>
  <si>
    <t>V rámci tohoto projektu bude položena nová podlaha, vybudovány nové rozvody elektroinstalace, osvětlení a bude dodáno nábytkové vybavení včetně dveří a montáže. Součástí bude i obnova a doplnění knih ve školní knihovně. Projekt výrazně zkvalitní podmínky aktivit při výuce a činnostech ve školní družině.</t>
  </si>
  <si>
    <t>Vybudování relaxační zóny pro žáky v prostorách přístavby a vestibulu školy.</t>
  </si>
  <si>
    <t>Odborná učebna bude sloužit jak prostor k poznávání přírodnin, obrazového materiálu, modelů a práce  s encyklopediemi a odbornou odbornou literaturou. Součástí bude i čtenářský koutek.</t>
  </si>
  <si>
    <t>Vybudování sportoviště pro atletiku a míčové hry…</t>
  </si>
  <si>
    <t>Nákup sluchátek s mikrofonem, jazykového přehravače, externích reproduktorů, komunikačních softwarů, digitální jazykových přehravačů…</t>
  </si>
  <si>
    <t>Nákup variabilních stolů,sedáků, rozšíření knižního fondu…</t>
  </si>
  <si>
    <t>Stavební a technické úpravy přístupových ploch ke škole, bezbariérový vchod, výtah, povrchy podlah…</t>
  </si>
  <si>
    <t>Interaktivní panel je potřeba na podporu informatických kompetencí žáků.</t>
  </si>
  <si>
    <t>Zavedení nového způsobu skladování materiálu ve škole. Zabudování nových systémů úložných prostor.</t>
  </si>
  <si>
    <t>záměr, v jednání se zřizovatelem</t>
  </si>
  <si>
    <t>PD v přípravě</t>
  </si>
  <si>
    <t>vybraný realizátor</t>
  </si>
  <si>
    <t>částečná realizace</t>
  </si>
  <si>
    <t>zpracovaná projektová dokumentace</t>
  </si>
  <si>
    <t>projekt připraven k realizaci. Na základě poptávky zhotoveny cenové kalkulace od vybraných dodavatelů. Konkrétní dodavatel až po VŘ</t>
  </si>
  <si>
    <t>projekt jepřipaven k realizaci - zpracován záměr, průzkum trhu, cenové nabídky, finální dodavatel až na základě VŘ</t>
  </si>
  <si>
    <t>projekt připraven k realizaci, zpracován záměr, průzkum trhu, zpracovány cenové nabídky, dodavatel až na základě VŘ</t>
  </si>
  <si>
    <t>připraveno k realizaci, zpracována kompletní projektová dokumentace</t>
  </si>
  <si>
    <t>projekt přiípraven k realizaci. Na základě poptávky zhotoveny cenové kalkulace od vybraných dodavatelů.  Konkrétní dodavatel až po VŘ</t>
  </si>
  <si>
    <t>Nová kuchyně, uzpůsobit, nové spotřebiče (trouby, lednice,..)</t>
  </si>
  <si>
    <t>Vybudování přístřešku pro dětské kola, kočárky, koloběžky apod.</t>
  </si>
  <si>
    <t>Pořízení pomůcek na rozvoj hrubé motoriky.</t>
  </si>
  <si>
    <t>Vybudování nového oplocení zahrady MŠ včetně vstupní brány a branky.</t>
  </si>
  <si>
    <t xml:space="preserve">Rekonstrukce stávajícího pískoviště se zakrytím, modernizace cvičebních prvků - prolézačky, pružinová hopadla, multifunkční herní soustava, vybudování smyslového chodníku, vybudování venkovní učebny. </t>
  </si>
  <si>
    <t xml:space="preserve">Pořízení PC sestav s výukovými programy pro předškolní děti. </t>
  </si>
  <si>
    <t>Vybudování samostatného vstupu do MŠ, oddělení vstupu veřejnosti,  školních dětí s pohybem školkových dětí.</t>
  </si>
  <si>
    <t>Nákup pomůcek pro děti se speciálními vzdělávacími potřebami.</t>
  </si>
  <si>
    <t>Nákup interaktivního panelu, nákup programů.</t>
  </si>
  <si>
    <t>Rekonstrukce a úpravy topných těles v MŠ.</t>
  </si>
  <si>
    <t>Nákup vybavení na zahradu MŠ, vybudování přírodní učebny, nákup vybavení.</t>
  </si>
  <si>
    <t>Nákup oplocení školní zahrady MŠ.</t>
  </si>
  <si>
    <t>Výměna dveří v prostorách MŠ, modernizace a nákup vybavení zázemí pro personál.</t>
  </si>
  <si>
    <t>Renovace podlahových krytin v prostorách MŠ.</t>
  </si>
  <si>
    <t>Obnova PC vybavení ve třídě, nákup tiskárny.</t>
  </si>
  <si>
    <t>Rekonstrukce stávajícího zahradního altánu.</t>
  </si>
  <si>
    <t>Úprava školní zahrady, nákup vybavení.</t>
  </si>
  <si>
    <t>Nákup interaktivní tabule + příslušenství, programy.</t>
  </si>
  <si>
    <t>Rekonstrukce stávajících jídelních výtahů, nákup gastro vybavení.</t>
  </si>
  <si>
    <t>Nákup kamerového systému, PC monitorů do jednotlivých tříd MŠ.</t>
  </si>
  <si>
    <t>Nákup nábytku do tříd MŠ, nákup lehátek pro děti, nákup nového koberce do třídy MŠ.</t>
  </si>
  <si>
    <t>Vybudování přístřešku pro popelnice, uzamčení prostoru.</t>
  </si>
  <si>
    <t>Rekonstrukce stávajícího altánu, úprava terénu, nákup vybavení školní zahrady MŠ pro výchovně vzdělávací činnost.</t>
  </si>
  <si>
    <t>Přírodní učebna pro výuku a rozvoj envinromentální oblasti.</t>
  </si>
  <si>
    <t>Výměna starého vybavení za nové.</t>
  </si>
  <si>
    <t>Výměna stávajícího topení za ekologické.</t>
  </si>
  <si>
    <t>Vybudování herních prvků a úprava zahrady MŠ.</t>
  </si>
  <si>
    <t>Přístavba výtahu a bezbariérovost v budově MŠ.</t>
  </si>
  <si>
    <t>Oprava a vybudování nového venkovního schodiště MŠ.</t>
  </si>
  <si>
    <t>Zabezpečení zahrady MŠ - kamerový systém.</t>
  </si>
  <si>
    <t>Oprava vnitřního schodiště v MŠ.</t>
  </si>
  <si>
    <t>Modernizace učeben v MŠ - rekonstrukce, vybavení.</t>
  </si>
  <si>
    <t>Vybudování nových učeben se zázemím v MŠ.</t>
  </si>
  <si>
    <t>Sanace vlhkého zdiva a odvlhčení budovy MŠ.</t>
  </si>
  <si>
    <t>Oprava elektroinstalace.</t>
  </si>
  <si>
    <t>Jedná se o úpravy stávající uhelny v případě výměny tepelného zdroje na tepelné čerpadlo: stavební úpravy vnitřní dispozice, výměna dveří, oken. včetně rekonstrukce sociálního zařízení pro pedagogy.</t>
  </si>
  <si>
    <t>Výměna poškozených žaluzií, funkční zastínění.</t>
  </si>
  <si>
    <t>Výměna z důvodu opotřebovanosti a poškození, pro bezpečný pohyb dětí.</t>
  </si>
  <si>
    <t>Vybudování altánu na zahradě MŠ se zázemím.</t>
  </si>
  <si>
    <t>Vybudování venkovní učebny na zahradě.</t>
  </si>
  <si>
    <t>Zakoupení nového klavíru do MŠ.</t>
  </si>
  <si>
    <t>Rekonstrukce dětské umývárny.</t>
  </si>
  <si>
    <t>Zakoupení interaktivního panelu do třídy.</t>
  </si>
  <si>
    <t>Vybudování vodovodní přípojky na zahradě MŠ.</t>
  </si>
  <si>
    <t>Vybudování ovocné zahrádky s přírodními kameny na zahradě MŠ.</t>
  </si>
  <si>
    <t>Komplet oprava celé střechy i přístřešků.</t>
  </si>
  <si>
    <t>Fasáda celé budovy MŠ.</t>
  </si>
  <si>
    <t>Nové skříňky na oblečení, botník.</t>
  </si>
  <si>
    <t>Nový nábytek, skřín na matrace a lůžkoviny, nové lůžkoviny (matrace).</t>
  </si>
  <si>
    <t>Výměna topení v celé budově mateřské školy.</t>
  </si>
  <si>
    <t>Nákup vzdělávací sestavy pro MŠ (multiboard, Barvínek).</t>
  </si>
  <si>
    <t>Rekonstrukce třídy, rekonstrukce šatny pedagogů, nákup vybavení.</t>
  </si>
  <si>
    <t>Vybudování venkovní učebny s ohništěm a sociálním zařízením.</t>
  </si>
  <si>
    <t>Doplnění herních prvků a rekonstrukce dopadových ploch u MŠ a ZŠ.</t>
  </si>
  <si>
    <t>Obnova vybavení učebny (stoly, židle), nákup uzamykatelného stolu do MŠ.</t>
  </si>
  <si>
    <t>Interaktivní tabule do MŠ.</t>
  </si>
  <si>
    <t>Digitální klavír do MŠ.</t>
  </si>
  <si>
    <t>Centrální uložiště, výměna zastaralého vybavení.</t>
  </si>
  <si>
    <t>Rozšíření kapacity ZŠ a MŠ .</t>
  </si>
  <si>
    <t>Vybudování dopravní stezky a doplnění herních prvků u ZŠ a MŠ.</t>
  </si>
  <si>
    <t>Vybudování mlhoviště u ZŠ a MŠ.</t>
  </si>
  <si>
    <t>Renovace vnitřních dveří a celková výmalba.</t>
  </si>
  <si>
    <t>Odstranění prahů, zpřístupnění sociálního zařízení, plošina/výtah.</t>
  </si>
  <si>
    <t>Pořízení transportního vozíku a nové vybavení jídelny (stoly, židle).</t>
  </si>
  <si>
    <t>Zabezpečení budovy (kamerový systém, elektronické zámky, interkom).</t>
  </si>
  <si>
    <t>Odborné čištění pískovcového obkladu.</t>
  </si>
  <si>
    <t>Odborné restaurování (oživení a oprava) historických vstupních dveří a okna (dřevěné části).</t>
  </si>
  <si>
    <t>Vybudování polytechnicko-botanické učebny pro děti, zasklení učebny, pořízení nábytku, nákup mikroskopů, didaktických pomůcek, odborně zaměřené literatury.</t>
  </si>
  <si>
    <t>Nákup koberce do třídy MŠ.</t>
  </si>
  <si>
    <t>Pořízení sestav nábytku s plastovými boxy na stavebnice, pořízení nových lehátek, pořízení stolů a židlí pro děti.</t>
  </si>
  <si>
    <t>Pořízení uzamykatelných skříní.</t>
  </si>
  <si>
    <t>Pořízení sítí proti hmyzu do oken a balkónových dveří.</t>
  </si>
  <si>
    <t>Zateplení půdních prostor a vybudování místnosti - archivu, pořízení nábytku.</t>
  </si>
  <si>
    <t>Pořízení výtahu - plošiny, přizpůsobení prostor pro bezbariérový přístup.</t>
  </si>
  <si>
    <t>Pořízení tepelného čerpadla, výměna radiátorů, výměna osvětlení.</t>
  </si>
  <si>
    <t>Zabezpečení hlavního vchodu budovy, pořízení kamerového systému.</t>
  </si>
  <si>
    <t>Vybudování jídelny pro děti - pořízení nového nábytku (židle, stoly), vybudování šatny  - pořízení botníků.</t>
  </si>
  <si>
    <t>Rekonstrukce kuchyně a pořízení nového vybavení.</t>
  </si>
  <si>
    <t>Odizolování sklepních prostor (od vlhkosti).</t>
  </si>
  <si>
    <t xml:space="preserve">Pořízení výtahu - plošiny na přepravu surovin ze sklepních prostor do kuchyně.  </t>
  </si>
  <si>
    <t>Bezbariérový přístup do MŠ, rekonstrukce oplocení školní zahrady.</t>
  </si>
  <si>
    <t>Nákup interaktivní tabule do MŠ.</t>
  </si>
  <si>
    <t xml:space="preserve">Úprava nevyužitých prostor půdní vestavby. </t>
  </si>
  <si>
    <t>Skleník, vyvýšené záhony, kompost, bylinkový záhon.</t>
  </si>
  <si>
    <t>Nákup nábytku do tříd MŠ včetně modernizace ředitelny a nákupu vybavení do ředitelny.</t>
  </si>
  <si>
    <t>Pořízení klimatizace do tříd MŠ.</t>
  </si>
  <si>
    <t>Pořízení altánu s úložným prostorem a odpočinkovým zázemím na dětském hřišti.</t>
  </si>
  <si>
    <t>Nákup transportního vozíku pro přepravu pokrmů z budovy školní jídelny do budovy MŠ.</t>
  </si>
  <si>
    <t>Doplnění herních prvků včetně infrastruktury na dětském hřišti.</t>
  </si>
  <si>
    <t>Doplnění interaktivní techniky ve třídách MŠ.</t>
  </si>
  <si>
    <t>Obnova PC – podpora rozvoje počítačové gramotnosti.</t>
  </si>
  <si>
    <t>Stavební úpravy pro možný provoz MŠ.</t>
  </si>
  <si>
    <t>Pořízení řízeného větrání s chlazením do třídy MŠ.</t>
  </si>
  <si>
    <t>Modernizace školní kuchyně – výdejny pro dětí MŠ.</t>
  </si>
  <si>
    <t>Obnova hygienického zázemí pro děti.</t>
  </si>
  <si>
    <t>Instalace prvků pro tříleté děti, prvků pro žáky starší (desetileté…).</t>
  </si>
  <si>
    <t>Nákup interaktivní tabule, nákup programů k interaktivní tabuli.</t>
  </si>
  <si>
    <t>Vybudování oplocení kolem areálu školy.</t>
  </si>
  <si>
    <t>Nákup kuchyňských potřeb, gastro techniky.</t>
  </si>
  <si>
    <t>Vhodné vybavení třídy pro dvouleté děti, didaktické pomůcky, sportovní pomůcky…</t>
  </si>
  <si>
    <t>Stavební a technické úpravy přístupových ploch ke škole, bezbariérový vchod, výtah, povrchy podlah.</t>
  </si>
  <si>
    <t>Nákup kompostéru, který by sloužil k likvidaci biologického odpadu ze školní kuchyně, dle zákona o odpadech.</t>
  </si>
  <si>
    <t>Likvidace 40 let starého plotu s bránou a brankou a stejně starého živého tújového plotu, výstavba nového plotu.</t>
  </si>
  <si>
    <t>Výměna vytápění budovy MŠ.</t>
  </si>
  <si>
    <t>Přeměna zahrady MŠ na dětské hřiště s herními prvky pro rozvoj motoriky a s prvky environmentálního vzdělávání, rekonstrukce zahrady, úprava pozemku, nákup vybavení a pomůcek k výuce.</t>
  </si>
  <si>
    <t>Rekonstrukce fasády MŠ.</t>
  </si>
  <si>
    <t>Nákup interaktivní tabule.</t>
  </si>
  <si>
    <t>Rekonstrukce sklepních prostor, nákup vybavení do dílen.</t>
  </si>
  <si>
    <t>Nákup dětských stolů do tříd MŠ.</t>
  </si>
  <si>
    <t>Úprava zahrady MŠ pro venkovní výuku, vybudování altánu, nákup vzdělávacích pomůcek a vybavení na zahradu.</t>
  </si>
  <si>
    <t>V současné době je v DDM málo místa pro aktivity, které zde probíhají, vybudování nového podkroví by velmi pomohlo. Rekonstrukce podkroví, vybudování výtahu, nákup vybavení.</t>
  </si>
  <si>
    <t>Z důvodu malých prostor DDM je vhodné zřídit i venkovní učebnu - stavba venkovní učebny, pořízení vybavení do venkovní učebny.</t>
  </si>
  <si>
    <t>Kompletní rekonstrukce elektroinstalace v celém objektu - doporučení revizního technika + výmalba.</t>
  </si>
  <si>
    <t>Výměna podlahových krytin a podlah pouze v části budovy - herna.</t>
  </si>
  <si>
    <t>Omítky v prostorách herny - výmalba herna, celá MŠ.</t>
  </si>
  <si>
    <t>Vybudování smyslového chodníku vedoucího k mateřské škole.</t>
  </si>
  <si>
    <t>Jedná se o celkovou modernizaci samotné tělocvičny a její vybavení. Současně bude provedena také modernizace zázemí pro pedagogy. Jedná se o úpravy stávajího zařízení do vyhovující podoby včetně vybavení.</t>
  </si>
  <si>
    <t>Jedná se zejména o nákup nových modernějších zařízení.</t>
  </si>
  <si>
    <t>Úprava stávajícího zařízení, popřípadě koupení nového zařízení.</t>
  </si>
  <si>
    <t>Nákup nových pomůcek pro logopedickou prevenci v předškolním vzdělávání.</t>
  </si>
  <si>
    <t>Nákup pomůcek, které pomáhají uživatelům být samostatný a nezávislý v různých oblastech.</t>
  </si>
  <si>
    <t>Vybudování nových WC v budově MŠ ve všech poschodích, včetně bezbarierového WC.</t>
  </si>
  <si>
    <t>Přírodní učebna pro výuku a rozvoj environmentální oblasti.</t>
  </si>
  <si>
    <t xml:space="preserve">Technické : pořízení interaktivních tabulí s výukovými programy pro děti, dataprojektory, materiální: modernizace podlah a pořízení nového koberce a linolea, modernizace nábytku na didaktické pomůcky, modernizace kabinetů pro pedagogy - vybudování zázemí pro pedagogy - pořízení kuchyňské stěny se spotřebiči, nákup didaktických pomůcek. </t>
  </si>
  <si>
    <t>Odborná učebna bude sloužit jako prostor k poznávání přírodnin, obrazového materiálu, modelů a práce s encyklopediemi a odbornou odbornou literaturou. Součástí bude i čtenářský koutek.</t>
  </si>
  <si>
    <t xml:space="preserve">Zbudování naučné stezky v blízkosti školy, využívající přírodního terénu a volné napojení na přírodní prostředí a biokoridor. </t>
  </si>
  <si>
    <t>Nákup digitálního klavíru pro rozvoj hudebního cítění dětí a pro doplnění hudebního vzdělávání.</t>
  </si>
  <si>
    <t>Celková rekonstrukce budovy. Výměna podlah a omítek ve většině místností. Výměna dveří, rámů a prahů ve většině místností. Rekonstrukce sociálních zařízení za učelem zvýšení kapacity. Vyvoření bezbariérového přístupu a zajištění bezbariérovosti v objektu.</t>
  </si>
  <si>
    <t>Nákup systému automatického otvírání, kamerového systému.</t>
  </si>
  <si>
    <t>Školní dvůr na 2. st. - využití pro volnočasovou aktivitu žáků o přestávkách i odpoledních hodinách, TV.</t>
  </si>
  <si>
    <t>Obnova čítárny a knihovny na 1. st.</t>
  </si>
  <si>
    <t>Využití půdních prostor pro odborné učebny, ateliér a výstavní síň. Pro polytechnické vzdělávání, vybudování zázemí pro školní klub, pro školní poradenské pracoviště, moderní kabinet, sborovna. Současně dojde také k obnově a modernizaci sborovny 2. st. + kabinetů, propojení s technickou místností - kopírka, tiskárna apod.</t>
  </si>
  <si>
    <t>Obnova podlahové krytiny, osvětlení, obložení  a vybavení tělocvičny.</t>
  </si>
  <si>
    <t>Modernizace a vybavení odborných učeben.</t>
  </si>
  <si>
    <t>Využití sklepních prostorů pro volnočasovou aktivitu žáků.</t>
  </si>
  <si>
    <t>Obnova a propojení učeben pro školní družinu, vybavení ŠD.</t>
  </si>
  <si>
    <t>Zajištění bezbariérovosti budovy.</t>
  </si>
  <si>
    <t>Potřeba propojení mezi oběma budovami, dle nových a moderních trendů.</t>
  </si>
  <si>
    <t>Zajištění bezpečného připojení  na obou školách.</t>
  </si>
  <si>
    <t>Modernizace kuchyňky s  moderním vybavením.</t>
  </si>
  <si>
    <t>Multimediální učebna pro 1. st.</t>
  </si>
  <si>
    <t>Multimediální učebna pro 2. st.</t>
  </si>
  <si>
    <t>Vybavení učebny pro 1. st., která by sloužila jako počítačová učebna, jazyková učebna, pro technické kroužky apod.</t>
  </si>
  <si>
    <t>Učebna, která se dá využít jako počítačová i jazyková učebna.</t>
  </si>
  <si>
    <t>Modernizace šaten, výměna šatních skříněk a vytvoření prostoru pro komunitní setkávání.</t>
  </si>
  <si>
    <t>Konektivita školy, modernizace PC, obnova počítačového vybavení ZŠ.</t>
  </si>
  <si>
    <t>Vybudování venkovní učebny.</t>
  </si>
  <si>
    <t>Jedná se o úpravy stávající uhelny v případě výměny tepelného zdroje na tepelné čerpadlo: stavební úpravy vnitřní dispozice, výměna dveří, oken.</t>
  </si>
  <si>
    <t>Rozšíření kapacity ZŠ a MŠ.</t>
  </si>
  <si>
    <t>Interaktivní tabule do ZŠ.</t>
  </si>
  <si>
    <t>Nové vybavení šaten.</t>
  </si>
  <si>
    <t>Renovace vnitřních dveří a celková výmalba vnitřních prostor.</t>
  </si>
  <si>
    <t>Vybudování odborných učeben.</t>
  </si>
  <si>
    <t>Bezbariérovost ZŠ a MŠ.</t>
  </si>
  <si>
    <t>Výměna vybavení ve školní jídelně, modernizace kuchyně.</t>
  </si>
  <si>
    <t>Vybavení do dílen pracovních činností                                  (pracovní stolky s vybavením nářadí, pomůcky).</t>
  </si>
  <si>
    <t>Vybudování osvětlení a rozvod el. ve venkovním areálu školy.</t>
  </si>
  <si>
    <t>Vybudování a oprava oplocení areálu ZŠ.</t>
  </si>
  <si>
    <t>Rekonstrukce elektroinstalace v budovách ZŠ.</t>
  </si>
  <si>
    <t>Vybudování elektronického rezervačního a bezpečnostního systém v areálu ZŠ.</t>
  </si>
  <si>
    <t>Modernizace učeben pro výuku prostřednictvím digitálních technologií. Učebny by byly vybavený novými interaktivnimí dotykovými panely na pylonovém posuvu s krycími keramickými křídly, stolními PC, tabletem s dotykovým perem, kamerou, vizualizérem,  externím mikrofonem, zařízením pro tisk a scanování, dále nábytkem pro ukládání portfolií žáků a pomůcek žáků a některé učebny stavitelnými lavicemi a židlemi.</t>
  </si>
  <si>
    <t>Učebna, keramická dílna a přilehlé prostory budou využívány pro výuku pracovních činností, pro ŠD a také mimoškolní a volnočasové aktivity dětí z Lanškrouna a okolí.</t>
  </si>
  <si>
    <t xml:space="preserve">Učebna bude sloužit pro polytechnické vzdělávání, pracovní činnosti a výtvarnou výchovu jako mobilní učebna. V uvedených oblastech se pracuje s objekty, pohybem, grafikou, 3D tiskem, multimédii, komunikační grafikou, a proto bude splňovat vazbu na vybrané podporované oblasti. Učebna se vybaví novým LCD panelem s ozvučením a keramickými křídly, který bude na pylonech, zakoupí se nový počítač. Třída se vybaví novým školním nábytkem - stavitelné židle, stavitelné a naklápěcí lavice vhodné pro výtvarnou výchovu, zhotoví se skříně a odkládací prostory pro pomůcky, výkresy a nástěnka. Místnost bude vymalovaná, vymění se dřez na umývání pomůcek a zářivky za LED osvětlení. Učebna bude zastíněna roletami. V současné době zastínění nemá.   </t>
  </si>
  <si>
    <t xml:space="preserve">V rámci tohoto projektu bude položena nová podlaha, vybudovány nové rozvody elektroinstalace, osvětlení a bude dodáno nábytkové vybavení včetně lavic, dveří a montáže. Projekt výrazně zkvalitní podmínky aktivit při výuce. </t>
  </si>
  <si>
    <t>V rámci tohoto projektu bude položena nová podlaha, vybudovány nové rozvody elektroinstalace, osvětlení a bude dodáno nábytkové vybavení včetně lavic a montáže.</t>
  </si>
  <si>
    <t>V rámci tohoto projektu budou položeny nové podlahové krytiny v učebnach a zázemí pro pedagogy a provozní zaměstnance.</t>
  </si>
  <si>
    <t>Výměna podlahových krytin a nákup šatních skříněk.</t>
  </si>
  <si>
    <t>Stávající osvětlení v učebnách, chodbách a ostatních prostorách bude nahrazeno moderním LED osvětlením, čímž dojde k výrazné úspoře elektrické energie.</t>
  </si>
  <si>
    <t>Dřevěná venkovní učebna, která nabídne dostatek prostoru, včetně vybavení stoly a tabulí, která může fungovat jako klasická školní třída. Projekt výrazně zkvalitní podmínky aktivit na školní zahradě i pro školní družinu.</t>
  </si>
  <si>
    <t>Výměna kotle v kotelně školy a rekonstrukce rozvodů topení.</t>
  </si>
  <si>
    <t>Vybudování čipového vstupního systému a pořízení kamer k monitorování prostoru před vstupem do školy, tělocvičny, posilovny a školního dvora. Projekt výrazně posílí ochranu žáků a pracovníků školy.</t>
  </si>
  <si>
    <t>Bude provedena výměna nábytku v zázemí provozních zaměstnanců, kabinetech, třídách, družině a školní jídelně.</t>
  </si>
  <si>
    <t>Bude provedena výměna dlažby na školních chodbách.</t>
  </si>
  <si>
    <t>Obnova sportovního nářadí a pomůcek pro výuku tělesné výchovy a kroužků stejně tematicky zaměřených.</t>
  </si>
  <si>
    <t>Nákup polytechnických stavebnic Fischertechnik, Merkur, programovatelných robotů, kufry s nářadím pro práci v dílnách. Tento projekt výrazně příspěje k zájmu o polytechnické činnosti a zvýší manuální dovednosti žáků.</t>
  </si>
  <si>
    <t>Pomůcky pro zlepšení práce při neformálním a zájmovém vzdělávání (kroužky). Tento projekt výrazně příspěje k zájmu o polytechnické činnosti a zvýší manuální dovednosti žáků.</t>
  </si>
  <si>
    <t>Nákup výukových a antivirových programů, což výrazně zkvalitní aktivity ve vzdělávání a zvýší bezpečnost při práci s PC.</t>
  </si>
  <si>
    <t>Nahrazení původnch omítek omítkami sanačními.</t>
  </si>
  <si>
    <t>Tento projekt podpoří rozvoj žáků v zájmovém vzdělávání. Umožní žákům rozvíjet své schopnosti a nadání, a tím přispěje k jejich budoucí profesní orientaci.</t>
  </si>
  <si>
    <t>Odvodnění, oprava podlah a stěn, vstupu do kotelny.</t>
  </si>
  <si>
    <t>Výměna vybavení tělocvičky, oprava plotu a oprava povrchu na volejbalovém hřišti.</t>
  </si>
  <si>
    <t>V rámci tohoto projektu dojde k výměně vchodových dveří školy a dveří do učeben a kabinetů.</t>
  </si>
  <si>
    <t>Tento projekt podpoří rozvoj žáků v zámovém vzdělávání. Umožní žákům rozvíjet své schopnosti a nadání, a tím přispěje k jejich budoucí profesní orientaci.</t>
  </si>
  <si>
    <t>Výměna podlahových krytin v učebnách a zázemí pro pedagogy a provozní zaměstnance.</t>
  </si>
  <si>
    <t>V rámci tohoto projektu dojde k vybudování přespolní třídy, kde žáci budou mít možnost trávit čas před odpoledním vyučováním. Součástí tohoto projektu bude i zřízení laviček na školní zahradě a dřevěné pergoly s vybavením pro zájmovou činnost.</t>
  </si>
  <si>
    <t>Náhrada morálně zastaralých PC a notebooků na moderní a odpovídající současným standardům.</t>
  </si>
  <si>
    <t>V rámci tohoto projektu bude položena nová podlaha, vybudovány nové rozvody elektroinstalace, osvětlení a bude dodáno nábytkové vybavení včetně dveří a montáže.</t>
  </si>
  <si>
    <t>Bude provedena výměna palubovky tělocvičny školy.</t>
  </si>
  <si>
    <t>.Bude vybudováno zázemí pro ukládání pomůcek a nářadí pro výuku tělesné výchovy a odpovídající zájmové činnosti</t>
  </si>
  <si>
    <t>Výměna původních zastaralých šaten za nové.</t>
  </si>
  <si>
    <t>Úprava školního pozemku, využití pro školní družinu, volnočasové aktivity žáků, popř. kroužky, zpevnění parkovacích ploch.</t>
  </si>
  <si>
    <t>Záměrem je zřízení nové běžecké dráhy pro běh na 60 m a k tomu doskočiště pro skok daleký.</t>
  </si>
  <si>
    <t>Rekonstrukce a stavební úpravy v 1. NP východního a severního křídla budovy č.p. 4 pro potřeby vybudování učeben a zázemí ZŠ.</t>
  </si>
  <si>
    <t>Půdní vestavba a stavební úpravy v 1. NP východního a severního křídla budovy čp.4 pro potřeby vybudování učeben a zázemí ZŠ</t>
  </si>
  <si>
    <t>Pořízení klimatizace do tříd ZŠ (čp. 4)</t>
  </si>
  <si>
    <t>Nákup piána pro ZŠ.</t>
  </si>
  <si>
    <t>Skleník, vyvýšené záhony, kompost, bylinkový záhon, jezírko.</t>
  </si>
  <si>
    <t>Nová podlaha, obložení, vybavení.</t>
  </si>
  <si>
    <t>Přístavba.</t>
  </si>
  <si>
    <t>Realizace moderní fasády školy, která oživÍ a upoutá na první pohled.</t>
  </si>
  <si>
    <t>Výměna vnitřních dvEří v budově ZŠ.</t>
  </si>
  <si>
    <t xml:space="preserve">Zateplení prostor, vytvoření učeben příčkami, vytvoření elektroinstalace a vodoinstalace. </t>
  </si>
  <si>
    <t>Výměna stávající rozvodové skříne za novou. Původní rozvodová skříň byla dimenzována na extenzivní využití el. energie v objektu. Není nutné udržovat stávající stav.</t>
  </si>
  <si>
    <t>Nahrazení stávajícího vybavení šaten. Zvýšení kapacity šaten, vhodnějším uspořádáním a efektivnějším využitím prostoru. Současně bude provedena rekonstrukce prostor, materiální vybavení, technické vybavení pro vybudování sborovny pro pedagogy.</t>
  </si>
  <si>
    <t>Interaktivní tabule, tablety, počítače.</t>
  </si>
  <si>
    <t>Nákup nábytku do tříd, včetně modernizace kabinetů a ředitelny, výměna podlahy, nákup policových skříní, výměna podlahové krytiny v ředitelně, vybudování zázemí pro pedagogy.</t>
  </si>
  <si>
    <t>Nová fasáda je velmi nutná pro lepší propagaci školy.</t>
  </si>
  <si>
    <t>Výměna oplocení zahrady ZŠ.</t>
  </si>
  <si>
    <t>Nákup robotických stavebnic do výuky (řídící jednotky, motory, senzory, aplikace).</t>
  </si>
  <si>
    <t>Vybudování venkovní učebny se zázemím zahrady pro výuku přírodních a enviromentálních věd.</t>
  </si>
  <si>
    <t>Koberec, sedacé vaky, relaxační pomůcky.</t>
  </si>
  <si>
    <t>Venkovní tabule, altán, naučná stezka.</t>
  </si>
  <si>
    <t>Umělý povrch, venkovní posilovna.</t>
  </si>
  <si>
    <t>Učebna IT + výtvarný ateliér/čítárna /ŠD.</t>
  </si>
  <si>
    <t>Obměna interaktivních tabulí ve třídách za nové dotykové televize v kombinaci s tabulí s pylonovým systémem.</t>
  </si>
  <si>
    <t>Vybudování knihovny v půdních prostorách školy, stávající knihovna by sloužila jako učebna jazyků.</t>
  </si>
  <si>
    <t>Využití stávající knihovny k vytvoření učebny jazyka pro dělené hodiny jazyka, výuku jazyků.</t>
  </si>
  <si>
    <t>Vybudování skladu pro sportovní materiál, pěších komunikací okolo hriště, přírodní atributy zapuštěné ve svahu.</t>
  </si>
  <si>
    <t>Vytvoření vhodného parkoviště pro zaměstnance školy, popř. návštěvy školy.</t>
  </si>
  <si>
    <t>Propojení venkovních prostor ( hřiště , zahrady)- se sociálním zázemím ve škole, s tím nutnost změny kabinetů.</t>
  </si>
  <si>
    <t>Využití pro výuku dopravní výchovy, pro výuku prvouky na prvním stupni školy.</t>
  </si>
  <si>
    <t>Nutné průběžné opravy a inovace v jednotlivých učebnách.</t>
  </si>
  <si>
    <t>Vybavení učebny vestavěným nábytkem, IT technikou.</t>
  </si>
  <si>
    <t>V případě nové přístavby nutné vybudovaní nové učebny.</t>
  </si>
  <si>
    <t>Rekonstrukce kuchyňky pro hodiny praktických čiností, kroužku vaření.</t>
  </si>
  <si>
    <t>Využití půdních prostor školy k vybudování učebny pro výuku, kroužky, knihovnu, školní kluby.</t>
  </si>
  <si>
    <t>Vybudování na základě celkové úpravy okolí školy v návaznosti na celkovou úpravu školního pozemku.</t>
  </si>
  <si>
    <t>Zřízení bezbariérovosti školy, zpřístupnění prostor půdy pro všechny žáky.</t>
  </si>
  <si>
    <t>Celková oprava učebny.</t>
  </si>
  <si>
    <t>Cílem projektu je snížení energetické náročnosti budovy. Aplikace cca 40 cm tepelné izolace  a výměna střešní krytiny.</t>
  </si>
  <si>
    <t>Nové šatní klece a botníky.</t>
  </si>
  <si>
    <t>Projekt zaměřen na badatelské kompetence žáků, používání informačních technologií, obsahem je vybavit školu zelení pro praktickou výuku s možností odebírání vzorků k mikroskopování, určování rostlin s pomocí volně stažitelných programů typu Netplan s tablety, Kahoot! free verze pro poznávačku a účasti na této soutěži v rámci DDM, přípravy na BiO olympiádu, seznámení žáky s praktickou manipulací s rostlinami při přesazování,  s podmínkami pěstování, množení, případné rozpoznání chorob a škůdců  (tablet), nákup rostlin  pro celkové zlepšení klima školy a pro jejich estetickou funkci, tablety lze použít i pro další předměty (cizí jazyk).</t>
  </si>
  <si>
    <t>Vybudování venkovních herních prvků a oplocení dvora ZŠ.</t>
  </si>
  <si>
    <t>Kamerový bezpečnostní systém.</t>
  </si>
  <si>
    <t>Přístavba výtahu a bezbariérovost v budově ZŠ.</t>
  </si>
  <si>
    <t>Oprava, vybavení herních prvků na dvoře školy.</t>
  </si>
  <si>
    <t>Modernizace  interiéru učeben školy - zařízení, nábytek včetně modernizace interiéru kabinetů, vybavení, nábytek, výmalba.</t>
  </si>
  <si>
    <t>Vybavení knihovny - čtenářský kroužek.</t>
  </si>
  <si>
    <t>Podpora výuky jazyků - rekonstrukce, vybavení učebny jazyků v ZŠ.</t>
  </si>
  <si>
    <t>Podpora výuky technických předmětů - rekonstrukce, vybavení učeben fyziky, chemie v ZŠ.</t>
  </si>
  <si>
    <t>Podpora výuky řemeslné a výtvarné výchovy, - rekonstrukce, vybavení učeben ZŠ.</t>
  </si>
  <si>
    <t>Vybudování a vybavení odborných učeben (čtenářský koutek, hudební učebna, laboratoř, dílny pro pracovní činnosti).</t>
  </si>
  <si>
    <t>Vybudování školní knihovny.</t>
  </si>
  <si>
    <t>Vybudování multifunkčního mlhoviště s povrchem SmartSoft.</t>
  </si>
  <si>
    <t>Nové herní prvky na zahradě, modernizace pískoviště.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</si>
</sst>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;[Red]\-#,##0.00\ [$Kč-405]"/>
  </numFmts>
  <fonts count="4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9CC2E5"/>
      </patternFill>
    </fill>
    <fill>
      <patternFill patternType="solid">
        <fgColor rgb="FFFF0000"/>
        <bgColor rgb="FFFF3333"/>
      </patternFill>
    </fill>
    <fill>
      <patternFill patternType="solid">
        <fgColor theme="0"/>
        <bgColor rgb="FFB4C7DC"/>
      </patternFill>
    </fill>
    <fill>
      <patternFill patternType="solid">
        <fgColor rgb="FFFFFF00"/>
        <bgColor rgb="FFB4C7DC"/>
      </patternFill>
    </fill>
    <fill>
      <patternFill patternType="solid">
        <fgColor rgb="FFFFFF00"/>
        <bgColor rgb="FF9DC3E6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rgb="FFFF0000"/>
      </patternFill>
    </fill>
    <fill>
      <patternFill patternType="solid">
        <fgColor rgb="FFFFFF00"/>
        <bgColor rgb="FFFF00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DC3E6"/>
      </patternFill>
    </fill>
    <fill>
      <patternFill patternType="solid">
        <fgColor theme="0"/>
        <bgColor rgb="FFBDD7EE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993300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552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5" borderId="31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3" fontId="0" fillId="2" borderId="23" xfId="0" applyNumberFormat="1" applyFill="1" applyBorder="1" applyAlignment="1" applyProtection="1">
      <alignment horizontal="center" vertical="center"/>
      <protection locked="0"/>
    </xf>
    <xf numFmtId="3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6" borderId="31" xfId="0" applyFill="1" applyBorder="1" applyAlignment="1" applyProtection="1">
      <alignment horizontal="center" vertical="center" wrapText="1"/>
      <protection locked="0"/>
    </xf>
    <xf numFmtId="0" fontId="0" fillId="2" borderId="31" xfId="0" applyFont="1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2" borderId="52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3" fontId="0" fillId="2" borderId="17" xfId="0" applyNumberFormat="1" applyFill="1" applyBorder="1" applyAlignment="1" applyProtection="1">
      <alignment horizontal="center" vertical="center" wrapText="1"/>
      <protection locked="0"/>
    </xf>
    <xf numFmtId="3" fontId="0" fillId="2" borderId="25" xfId="0" applyNumberFormat="1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5" borderId="52" xfId="0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14" fillId="2" borderId="52" xfId="0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14" fillId="5" borderId="5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3" fontId="0" fillId="2" borderId="19" xfId="0" applyNumberForma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0" fontId="14" fillId="2" borderId="18" xfId="0" applyFont="1" applyFill="1" applyBorder="1" applyAlignment="1" applyProtection="1">
      <alignment horizontal="center" vertical="center" wrapText="1"/>
      <protection locked="0"/>
    </xf>
    <xf numFmtId="49" fontId="14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3" fontId="14" fillId="2" borderId="19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25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0" fontId="14" fillId="2" borderId="17" xfId="0" quotePrefix="1" applyFont="1" applyFill="1" applyBorder="1" applyAlignment="1" applyProtection="1">
      <alignment horizontal="center" vertical="center"/>
      <protection locked="0"/>
    </xf>
    <xf numFmtId="0" fontId="14" fillId="2" borderId="19" xfId="0" quotePrefix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7" borderId="23" xfId="0" applyFill="1" applyBorder="1" applyAlignment="1" applyProtection="1">
      <alignment horizontal="center" vertical="center" wrapText="1"/>
      <protection locked="0"/>
    </xf>
    <xf numFmtId="0" fontId="0" fillId="8" borderId="31" xfId="0" applyFill="1" applyBorder="1" applyAlignment="1" applyProtection="1">
      <alignment horizontal="center" vertical="center" wrapText="1"/>
      <protection locked="0"/>
    </xf>
    <xf numFmtId="3" fontId="0" fillId="8" borderId="23" xfId="0" applyNumberFormat="1" applyFill="1" applyBorder="1" applyAlignment="1" applyProtection="1">
      <alignment horizontal="center" vertical="center" wrapText="1"/>
      <protection locked="0"/>
    </xf>
    <xf numFmtId="3" fontId="0" fillId="7" borderId="25" xfId="0" applyNumberFormat="1" applyFill="1" applyBorder="1" applyAlignment="1" applyProtection="1">
      <alignment horizontal="center" vertical="center" wrapText="1"/>
      <protection locked="0"/>
    </xf>
    <xf numFmtId="0" fontId="0" fillId="8" borderId="23" xfId="0" applyFill="1" applyBorder="1" applyAlignment="1" applyProtection="1">
      <alignment horizontal="center" vertical="center"/>
      <protection locked="0"/>
    </xf>
    <xf numFmtId="0" fontId="0" fillId="8" borderId="25" xfId="0" applyFill="1" applyBorder="1" applyAlignment="1" applyProtection="1">
      <alignment horizontal="center" vertical="center"/>
      <protection locked="0"/>
    </xf>
    <xf numFmtId="0" fontId="0" fillId="9" borderId="31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14" fillId="2" borderId="31" xfId="0" applyFont="1" applyFill="1" applyBorder="1" applyAlignment="1" applyProtection="1">
      <alignment horizontal="center" vertical="center" wrapText="1"/>
      <protection locked="0"/>
    </xf>
    <xf numFmtId="0" fontId="14" fillId="6" borderId="52" xfId="0" applyFont="1" applyFill="1" applyBorder="1" applyAlignment="1" applyProtection="1">
      <alignment horizontal="center" vertical="center" wrapText="1"/>
      <protection locked="0"/>
    </xf>
    <xf numFmtId="0" fontId="14" fillId="6" borderId="31" xfId="0" applyFont="1" applyFill="1" applyBorder="1" applyAlignment="1" applyProtection="1">
      <alignment horizontal="center" vertical="center" wrapText="1"/>
      <protection locked="0"/>
    </xf>
    <xf numFmtId="3" fontId="14" fillId="2" borderId="17" xfId="0" applyNumberFormat="1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Protection="1">
      <protection locked="0"/>
    </xf>
    <xf numFmtId="0" fontId="14" fillId="2" borderId="19" xfId="0" applyFont="1" applyFill="1" applyBorder="1" applyProtection="1">
      <protection locked="0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49" fontId="1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25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23" xfId="0" applyNumberFormat="1" applyFont="1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Protection="1">
      <protection locked="0"/>
    </xf>
    <xf numFmtId="0" fontId="14" fillId="2" borderId="25" xfId="0" applyFont="1" applyFill="1" applyBorder="1" applyProtection="1"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0" fillId="8" borderId="25" xfId="0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8" borderId="23" xfId="0" applyFill="1" applyBorder="1" applyAlignment="1" applyProtection="1">
      <alignment horizontal="center" vertical="center" wrapText="1"/>
      <protection locked="0"/>
    </xf>
    <xf numFmtId="0" fontId="27" fillId="2" borderId="19" xfId="0" applyFont="1" applyFill="1" applyBorder="1" applyAlignment="1" applyProtection="1">
      <alignment horizontal="center" vertical="center"/>
      <protection locked="0"/>
    </xf>
    <xf numFmtId="0" fontId="0" fillId="6" borderId="52" xfId="0" applyFill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3" fontId="0" fillId="2" borderId="23" xfId="0" applyNumberFormat="1" applyFill="1" applyBorder="1" applyAlignment="1" applyProtection="1">
      <alignment horizontal="center" vertical="center" wrapText="1"/>
      <protection locked="0"/>
    </xf>
    <xf numFmtId="0" fontId="27" fillId="2" borderId="25" xfId="0" applyFont="1" applyFill="1" applyBorder="1" applyAlignment="1" applyProtection="1">
      <alignment horizontal="center" vertical="center"/>
      <protection locked="0"/>
    </xf>
    <xf numFmtId="3" fontId="0" fillId="2" borderId="17" xfId="0" applyNumberFormat="1" applyFill="1" applyBorder="1" applyAlignment="1" applyProtection="1">
      <alignment horizontal="center" vertical="center"/>
      <protection locked="0"/>
    </xf>
    <xf numFmtId="0" fontId="28" fillId="2" borderId="17" xfId="0" applyFont="1" applyFill="1" applyBorder="1" applyAlignment="1" applyProtection="1">
      <alignment horizontal="center" vertical="center" wrapText="1"/>
      <protection locked="0"/>
    </xf>
    <xf numFmtId="0" fontId="28" fillId="2" borderId="18" xfId="0" applyFont="1" applyFill="1" applyBorder="1" applyAlignment="1" applyProtection="1">
      <alignment horizontal="center" vertical="center" wrapText="1"/>
      <protection locked="0"/>
    </xf>
    <xf numFmtId="0" fontId="28" fillId="2" borderId="19" xfId="0" applyFont="1" applyFill="1" applyBorder="1" applyAlignment="1" applyProtection="1">
      <alignment horizontal="center" vertical="center" wrapText="1"/>
      <protection locked="0"/>
    </xf>
    <xf numFmtId="0" fontId="28" fillId="2" borderId="52" xfId="0" applyFont="1" applyFill="1" applyBorder="1" applyAlignment="1" applyProtection="1">
      <alignment horizontal="center" vertical="center" wrapText="1"/>
      <protection locked="0"/>
    </xf>
    <xf numFmtId="0" fontId="28" fillId="2" borderId="23" xfId="0" applyFont="1" applyFill="1" applyBorder="1" applyAlignment="1" applyProtection="1">
      <alignment horizontal="center" vertical="center" wrapText="1"/>
      <protection locked="0"/>
    </xf>
    <xf numFmtId="0" fontId="28" fillId="2" borderId="24" xfId="0" applyFont="1" applyFill="1" applyBorder="1" applyAlignment="1" applyProtection="1">
      <alignment horizontal="center" vertical="center" wrapText="1"/>
      <protection locked="0"/>
    </xf>
    <xf numFmtId="0" fontId="28" fillId="2" borderId="25" xfId="0" applyFont="1" applyFill="1" applyBorder="1" applyAlignment="1" applyProtection="1">
      <alignment horizontal="center" vertical="center" wrapText="1"/>
      <protection locked="0"/>
    </xf>
    <xf numFmtId="0" fontId="28" fillId="2" borderId="31" xfId="0" applyFont="1" applyFill="1" applyBorder="1" applyAlignment="1" applyProtection="1">
      <alignment horizontal="center" vertical="center" wrapText="1"/>
      <protection locked="0"/>
    </xf>
    <xf numFmtId="0" fontId="32" fillId="2" borderId="53" xfId="0" applyFont="1" applyFill="1" applyBorder="1" applyAlignment="1" applyProtection="1">
      <alignment horizontal="center" vertical="center" wrapText="1"/>
      <protection locked="0"/>
    </xf>
    <xf numFmtId="0" fontId="32" fillId="2" borderId="54" xfId="0" applyFont="1" applyFill="1" applyBorder="1" applyAlignment="1" applyProtection="1">
      <alignment horizontal="center" vertical="center" wrapText="1"/>
      <protection locked="0"/>
    </xf>
    <xf numFmtId="0" fontId="32" fillId="2" borderId="58" xfId="0" applyFont="1" applyFill="1" applyBorder="1" applyAlignment="1" applyProtection="1">
      <alignment horizontal="center" vertical="center"/>
      <protection locked="0"/>
    </xf>
    <xf numFmtId="3" fontId="32" fillId="10" borderId="59" xfId="0" applyNumberFormat="1" applyFont="1" applyFill="1" applyBorder="1" applyAlignment="1" applyProtection="1">
      <alignment horizontal="center" vertical="center"/>
      <protection locked="0"/>
    </xf>
    <xf numFmtId="3" fontId="32" fillId="2" borderId="60" xfId="0" applyNumberFormat="1" applyFont="1" applyFill="1" applyBorder="1" applyAlignment="1" applyProtection="1">
      <alignment horizontal="center" vertical="center"/>
      <protection locked="0"/>
    </xf>
    <xf numFmtId="0" fontId="32" fillId="10" borderId="59" xfId="0" applyFont="1" applyFill="1" applyBorder="1" applyAlignment="1" applyProtection="1">
      <alignment horizontal="center" vertical="center"/>
      <protection locked="0"/>
    </xf>
    <xf numFmtId="0" fontId="32" fillId="10" borderId="60" xfId="0" applyFont="1" applyFill="1" applyBorder="1" applyAlignment="1" applyProtection="1">
      <alignment horizontal="center" vertical="center"/>
      <protection locked="0"/>
    </xf>
    <xf numFmtId="0" fontId="32" fillId="11" borderId="53" xfId="0" applyFont="1" applyFill="1" applyBorder="1" applyAlignment="1" applyProtection="1">
      <alignment horizontal="center" vertical="center" wrapText="1"/>
      <protection locked="0"/>
    </xf>
    <xf numFmtId="3" fontId="32" fillId="10" borderId="53" xfId="0" applyNumberFormat="1" applyFont="1" applyFill="1" applyBorder="1" applyAlignment="1" applyProtection="1">
      <alignment horizontal="center" vertical="center"/>
      <protection locked="0"/>
    </xf>
    <xf numFmtId="0" fontId="32" fillId="10" borderId="53" xfId="0" applyFont="1" applyFill="1" applyBorder="1" applyAlignment="1" applyProtection="1">
      <alignment horizontal="center" vertical="center"/>
      <protection locked="0"/>
    </xf>
    <xf numFmtId="0" fontId="32" fillId="10" borderId="56" xfId="0" applyFont="1" applyFill="1" applyBorder="1" applyAlignment="1" applyProtection="1">
      <alignment horizontal="center" vertical="center"/>
      <protection locked="0"/>
    </xf>
    <xf numFmtId="0" fontId="32" fillId="10" borderId="59" xfId="0" applyFont="1" applyFill="1" applyBorder="1" applyAlignment="1" applyProtection="1">
      <alignment horizontal="center" vertical="center" wrapText="1"/>
      <protection locked="0"/>
    </xf>
    <xf numFmtId="0" fontId="32" fillId="12" borderId="57" xfId="0" applyFont="1" applyFill="1" applyBorder="1" applyAlignment="1" applyProtection="1">
      <alignment horizontal="center" vertical="center" wrapText="1"/>
      <protection locked="0"/>
    </xf>
    <xf numFmtId="0" fontId="32" fillId="12" borderId="58" xfId="0" applyFont="1" applyFill="1" applyBorder="1" applyAlignment="1" applyProtection="1">
      <alignment horizontal="center" vertical="center" wrapText="1"/>
      <protection locked="0"/>
    </xf>
    <xf numFmtId="0" fontId="32" fillId="13" borderId="57" xfId="0" applyFont="1" applyFill="1" applyBorder="1" applyAlignment="1" applyProtection="1">
      <alignment horizontal="center" vertical="center" wrapText="1"/>
      <protection locked="0"/>
    </xf>
    <xf numFmtId="0" fontId="34" fillId="0" borderId="4" xfId="0" applyFont="1" applyFill="1" applyBorder="1" applyAlignment="1" applyProtection="1">
      <alignment horizontal="center" vertical="center" wrapText="1"/>
    </xf>
    <xf numFmtId="0" fontId="34" fillId="0" borderId="5" xfId="0" applyFont="1" applyFill="1" applyBorder="1" applyAlignment="1" applyProtection="1">
      <alignment horizontal="center" vertical="center" wrapText="1"/>
    </xf>
    <xf numFmtId="0" fontId="34" fillId="0" borderId="34" xfId="0" applyFont="1" applyFill="1" applyBorder="1" applyAlignment="1" applyProtection="1">
      <alignment horizontal="center" vertical="center" wrapText="1"/>
    </xf>
    <xf numFmtId="0" fontId="0" fillId="2" borderId="52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33" fillId="10" borderId="0" xfId="0" applyFont="1" applyFill="1" applyAlignment="1" applyProtection="1">
      <alignment horizontal="center" vertical="center" wrapText="1"/>
      <protection locked="0"/>
    </xf>
    <xf numFmtId="0" fontId="32" fillId="10" borderId="53" xfId="0" applyFont="1" applyFill="1" applyBorder="1" applyAlignment="1" applyProtection="1">
      <alignment horizontal="center" vertical="center" wrapText="1"/>
      <protection locked="0"/>
    </xf>
    <xf numFmtId="0" fontId="32" fillId="10" borderId="60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10" borderId="57" xfId="0" applyFont="1" applyFill="1" applyBorder="1" applyAlignment="1" applyProtection="1">
      <alignment horizontal="center" vertical="center" wrapText="1"/>
      <protection locked="0"/>
    </xf>
    <xf numFmtId="0" fontId="0" fillId="10" borderId="58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37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2" borderId="0" xfId="0" applyFont="1" applyFill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4" fillId="14" borderId="31" xfId="0" applyFont="1" applyFill="1" applyBorder="1" applyAlignment="1" applyProtection="1">
      <alignment horizontal="center" vertical="center" wrapText="1"/>
      <protection locked="0"/>
    </xf>
    <xf numFmtId="0" fontId="14" fillId="14" borderId="52" xfId="0" applyFont="1" applyFill="1" applyBorder="1" applyAlignment="1" applyProtection="1">
      <alignment horizontal="center" vertical="center" wrapText="1"/>
      <protection locked="0"/>
    </xf>
    <xf numFmtId="0" fontId="14" fillId="7" borderId="17" xfId="0" applyFont="1" applyFill="1" applyBorder="1" applyAlignment="1" applyProtection="1">
      <alignment horizontal="center" vertical="center" wrapText="1"/>
      <protection locked="0"/>
    </xf>
    <xf numFmtId="0" fontId="14" fillId="15" borderId="52" xfId="0" applyFont="1" applyFill="1" applyBorder="1" applyAlignment="1" applyProtection="1">
      <alignment horizontal="center" vertical="center" wrapText="1"/>
      <protection locked="0"/>
    </xf>
    <xf numFmtId="0" fontId="14" fillId="7" borderId="13" xfId="0" applyFont="1" applyFill="1" applyBorder="1" applyAlignment="1" applyProtection="1">
      <alignment horizontal="center" vertical="center" wrapText="1"/>
      <protection locked="0"/>
    </xf>
    <xf numFmtId="3" fontId="14" fillId="15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15" borderId="17" xfId="0" applyFont="1" applyFill="1" applyBorder="1" applyAlignment="1" applyProtection="1">
      <alignment horizontal="center" vertical="center" wrapText="1"/>
      <protection locked="0"/>
    </xf>
    <xf numFmtId="0" fontId="14" fillId="15" borderId="19" xfId="0" applyFont="1" applyFill="1" applyBorder="1" applyAlignment="1" applyProtection="1">
      <alignment horizontal="center" vertical="center" wrapText="1"/>
      <protection locked="0"/>
    </xf>
    <xf numFmtId="0" fontId="14" fillId="7" borderId="23" xfId="0" applyFont="1" applyFill="1" applyBorder="1" applyAlignment="1" applyProtection="1">
      <alignment horizontal="center" vertical="center" wrapText="1"/>
      <protection locked="0"/>
    </xf>
    <xf numFmtId="0" fontId="14" fillId="15" borderId="31" xfId="0" applyFont="1" applyFill="1" applyBorder="1" applyAlignment="1" applyProtection="1">
      <alignment horizontal="center" vertical="center" wrapText="1"/>
      <protection locked="0"/>
    </xf>
    <xf numFmtId="3" fontId="14" fillId="15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15" borderId="23" xfId="0" applyFont="1" applyFill="1" applyBorder="1" applyAlignment="1" applyProtection="1">
      <alignment horizontal="center" vertical="center" wrapText="1"/>
      <protection locked="0"/>
    </xf>
    <xf numFmtId="0" fontId="14" fillId="15" borderId="25" xfId="0" applyFont="1" applyFill="1" applyBorder="1" applyAlignment="1" applyProtection="1">
      <alignment horizontal="center" vertical="center" wrapText="1"/>
      <protection locked="0"/>
    </xf>
    <xf numFmtId="0" fontId="14" fillId="7" borderId="10" xfId="0" applyFont="1" applyFill="1" applyBorder="1" applyAlignment="1" applyProtection="1">
      <alignment horizontal="center" vertical="center" wrapText="1"/>
      <protection locked="0"/>
    </xf>
    <xf numFmtId="0" fontId="14" fillId="7" borderId="31" xfId="0" applyFont="1" applyFill="1" applyBorder="1" applyAlignment="1" applyProtection="1">
      <alignment horizontal="center" vertical="center" wrapText="1"/>
      <protection locked="0"/>
    </xf>
    <xf numFmtId="0" fontId="14" fillId="16" borderId="52" xfId="0" applyFont="1" applyFill="1" applyBorder="1" applyAlignment="1" applyProtection="1">
      <alignment horizontal="center" vertical="center" wrapText="1"/>
      <protection locked="0"/>
    </xf>
    <xf numFmtId="0" fontId="14" fillId="17" borderId="52" xfId="0" applyFont="1" applyFill="1" applyBorder="1" applyAlignment="1" applyProtection="1">
      <alignment horizontal="center" vertical="center" wrapText="1"/>
      <protection locked="0"/>
    </xf>
    <xf numFmtId="0" fontId="14" fillId="18" borderId="52" xfId="0" applyFont="1" applyFill="1" applyBorder="1" applyAlignment="1" applyProtection="1">
      <alignment horizontal="center" vertical="center" wrapText="1"/>
      <protection locked="0"/>
    </xf>
    <xf numFmtId="0" fontId="14" fillId="18" borderId="31" xfId="0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38" fillId="2" borderId="23" xfId="0" applyFont="1" applyFill="1" applyBorder="1" applyAlignment="1" applyProtection="1">
      <alignment horizontal="center" vertical="center" wrapText="1"/>
      <protection locked="0"/>
    </xf>
    <xf numFmtId="0" fontId="31" fillId="2" borderId="17" xfId="0" applyFont="1" applyFill="1" applyBorder="1" applyAlignment="1" applyProtection="1">
      <alignment horizontal="center" vertical="center" wrapText="1"/>
      <protection locked="0"/>
    </xf>
    <xf numFmtId="0" fontId="31" fillId="2" borderId="18" xfId="0" applyFont="1" applyFill="1" applyBorder="1" applyAlignment="1" applyProtection="1">
      <alignment horizontal="center" vertical="center" wrapText="1"/>
      <protection locked="0"/>
    </xf>
    <xf numFmtId="0" fontId="31" fillId="2" borderId="19" xfId="0" applyFont="1" applyFill="1" applyBorder="1" applyAlignment="1" applyProtection="1">
      <alignment horizontal="center" vertical="center" wrapText="1"/>
      <protection locked="0"/>
    </xf>
    <xf numFmtId="0" fontId="31" fillId="2" borderId="52" xfId="0" applyFont="1" applyFill="1" applyBorder="1" applyAlignment="1" applyProtection="1">
      <alignment horizontal="center" vertical="center" wrapText="1"/>
      <protection locked="0"/>
    </xf>
    <xf numFmtId="0" fontId="28" fillId="10" borderId="59" xfId="0" applyFont="1" applyFill="1" applyBorder="1" applyAlignment="1" applyProtection="1">
      <alignment horizontal="center" vertical="center" wrapText="1"/>
      <protection locked="0"/>
    </xf>
    <xf numFmtId="0" fontId="28" fillId="10" borderId="54" xfId="0" applyFont="1" applyFill="1" applyBorder="1" applyAlignment="1" applyProtection="1">
      <alignment horizontal="center" vertical="center" wrapText="1"/>
      <protection locked="0"/>
    </xf>
    <xf numFmtId="0" fontId="28" fillId="10" borderId="60" xfId="0" applyFont="1" applyFill="1" applyBorder="1" applyAlignment="1" applyProtection="1">
      <alignment horizontal="center" vertical="center" wrapText="1"/>
      <protection locked="0"/>
    </xf>
    <xf numFmtId="0" fontId="28" fillId="10" borderId="57" xfId="0" applyFont="1" applyFill="1" applyBorder="1" applyAlignment="1" applyProtection="1">
      <alignment horizontal="center" vertical="center" wrapText="1"/>
      <protection locked="0"/>
    </xf>
    <xf numFmtId="0" fontId="28" fillId="10" borderId="55" xfId="0" applyFont="1" applyFill="1" applyBorder="1" applyAlignment="1" applyProtection="1">
      <alignment horizontal="center" vertical="center" wrapText="1"/>
      <protection locked="0"/>
    </xf>
    <xf numFmtId="0" fontId="28" fillId="10" borderId="58" xfId="0" applyFont="1" applyFill="1" applyBorder="1" applyAlignment="1" applyProtection="1">
      <alignment horizontal="center" vertical="center" wrapText="1"/>
      <protection locked="0"/>
    </xf>
    <xf numFmtId="0" fontId="31" fillId="15" borderId="17" xfId="0" applyFont="1" applyFill="1" applyBorder="1" applyAlignment="1" applyProtection="1">
      <alignment horizontal="center" vertical="center" wrapText="1"/>
      <protection locked="0"/>
    </xf>
    <xf numFmtId="0" fontId="31" fillId="15" borderId="18" xfId="0" applyFont="1" applyFill="1" applyBorder="1" applyAlignment="1" applyProtection="1">
      <alignment horizontal="center" vertical="center" wrapText="1"/>
      <protection locked="0"/>
    </xf>
    <xf numFmtId="0" fontId="31" fillId="15" borderId="19" xfId="0" applyFont="1" applyFill="1" applyBorder="1" applyAlignment="1" applyProtection="1">
      <alignment horizontal="center" vertical="center" wrapText="1"/>
      <protection locked="0"/>
    </xf>
    <xf numFmtId="0" fontId="31" fillId="15" borderId="52" xfId="0" applyFont="1" applyFill="1" applyBorder="1" applyAlignment="1" applyProtection="1">
      <alignment horizontal="center" vertical="center" wrapText="1"/>
      <protection locked="0"/>
    </xf>
    <xf numFmtId="164" fontId="31" fillId="15" borderId="17" xfId="0" applyNumberFormat="1" applyFont="1" applyFill="1" applyBorder="1" applyAlignment="1" applyProtection="1">
      <alignment horizontal="center" vertical="center" wrapText="1"/>
      <protection locked="0"/>
    </xf>
    <xf numFmtId="0" fontId="31" fillId="15" borderId="23" xfId="0" applyFont="1" applyFill="1" applyBorder="1" applyAlignment="1" applyProtection="1">
      <alignment horizontal="center" vertical="center" wrapText="1"/>
      <protection locked="0"/>
    </xf>
    <xf numFmtId="0" fontId="31" fillId="15" borderId="24" xfId="0" applyFont="1" applyFill="1" applyBorder="1" applyAlignment="1" applyProtection="1">
      <alignment horizontal="center" vertical="center" wrapText="1"/>
      <protection locked="0"/>
    </xf>
    <xf numFmtId="0" fontId="31" fillId="15" borderId="25" xfId="0" applyFont="1" applyFill="1" applyBorder="1" applyAlignment="1" applyProtection="1">
      <alignment horizontal="center" vertical="center" wrapText="1"/>
      <protection locked="0"/>
    </xf>
    <xf numFmtId="0" fontId="31" fillId="15" borderId="31" xfId="0" applyFont="1" applyFill="1" applyBorder="1" applyAlignment="1" applyProtection="1">
      <alignment horizontal="center" vertical="center" wrapText="1"/>
      <protection locked="0"/>
    </xf>
    <xf numFmtId="0" fontId="28" fillId="2" borderId="1" xfId="0" applyFont="1" applyFill="1" applyBorder="1" applyAlignment="1" applyProtection="1">
      <alignment horizontal="center" vertical="center" wrapText="1"/>
      <protection locked="0"/>
    </xf>
    <xf numFmtId="0" fontId="28" fillId="2" borderId="2" xfId="0" applyFont="1" applyFill="1" applyBorder="1" applyAlignment="1" applyProtection="1">
      <alignment horizontal="center" vertical="center" wrapText="1"/>
      <protection locked="0"/>
    </xf>
    <xf numFmtId="0" fontId="28" fillId="2" borderId="3" xfId="0" applyFont="1" applyFill="1" applyBorder="1" applyAlignment="1" applyProtection="1">
      <alignment horizontal="center" vertical="center" wrapText="1"/>
      <protection locked="0"/>
    </xf>
    <xf numFmtId="0" fontId="28" fillId="2" borderId="50" xfId="0" applyFont="1" applyFill="1" applyBorder="1" applyAlignment="1" applyProtection="1">
      <alignment horizontal="center" vertical="center" wrapText="1"/>
      <protection locked="0"/>
    </xf>
    <xf numFmtId="0" fontId="28" fillId="2" borderId="49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3" fontId="0" fillId="0" borderId="13" xfId="0" applyNumberFormat="1" applyBorder="1" applyAlignment="1" applyProtection="1">
      <alignment horizontal="center" vertical="center"/>
      <protection locked="0"/>
    </xf>
    <xf numFmtId="3" fontId="0" fillId="0" borderId="9" xfId="0" applyNumberFormat="1" applyBorder="1" applyAlignment="1" applyProtection="1">
      <alignment horizontal="center" vertical="center"/>
      <protection locked="0"/>
    </xf>
    <xf numFmtId="0" fontId="0" fillId="0" borderId="25" xfId="0" applyNumberFormat="1" applyBorder="1" applyAlignment="1" applyProtection="1">
      <alignment horizontal="center" vertical="center" wrapText="1"/>
      <protection locked="0"/>
    </xf>
    <xf numFmtId="3" fontId="0" fillId="0" borderId="31" xfId="0" applyNumberFormat="1" applyBorder="1" applyAlignment="1" applyProtection="1">
      <alignment horizontal="center" vertical="center"/>
      <protection locked="0"/>
    </xf>
    <xf numFmtId="3" fontId="0" fillId="0" borderId="41" xfId="0" applyNumberFormat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center" vertical="center" wrapText="1"/>
      <protection locked="0"/>
    </xf>
    <xf numFmtId="3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4" fillId="0" borderId="0" xfId="0" applyNumberFormat="1" applyFont="1" applyFill="1" applyAlignment="1" applyProtection="1">
      <alignment horizontal="center" vertical="center" wrapText="1"/>
      <protection locked="0"/>
    </xf>
    <xf numFmtId="3" fontId="14" fillId="0" borderId="0" xfId="0" applyNumberFormat="1" applyFont="1" applyFill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14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5" xfId="0" applyNumberFormat="1" applyFill="1" applyBorder="1" applyAlignment="1" applyProtection="1">
      <alignment horizontal="center" vertical="center" wrapText="1"/>
      <protection locked="0"/>
    </xf>
    <xf numFmtId="0" fontId="0" fillId="2" borderId="19" xfId="0" applyNumberFormat="1" applyFill="1" applyBorder="1" applyAlignment="1" applyProtection="1">
      <alignment horizontal="center" vertical="center" wrapText="1"/>
      <protection locked="0"/>
    </xf>
    <xf numFmtId="0" fontId="1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NumberFormat="1" applyBorder="1" applyAlignment="1" applyProtection="1">
      <alignment horizontal="center" vertical="center" wrapText="1"/>
      <protection locked="0"/>
    </xf>
    <xf numFmtId="0" fontId="0" fillId="2" borderId="25" xfId="0" applyNumberFormat="1" applyFill="1" applyBorder="1" applyAlignment="1" applyProtection="1">
      <alignment horizontal="center" vertical="center" wrapText="1"/>
      <protection locked="0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14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4" xfId="0" applyNumberFormat="1" applyFill="1" applyBorder="1" applyAlignment="1" applyProtection="1">
      <alignment horizontal="center" vertical="center" wrapText="1"/>
      <protection locked="0"/>
    </xf>
    <xf numFmtId="0" fontId="0" fillId="2" borderId="18" xfId="0" applyNumberFormat="1" applyFill="1" applyBorder="1" applyAlignment="1" applyProtection="1">
      <alignment horizontal="center" vertical="center" wrapText="1"/>
      <protection locked="0"/>
    </xf>
    <xf numFmtId="0" fontId="1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NumberFormat="1" applyBorder="1" applyAlignment="1" applyProtection="1">
      <alignment horizontal="center" vertical="center" wrapText="1"/>
      <protection locked="0"/>
    </xf>
    <xf numFmtId="0" fontId="0" fillId="0" borderId="24" xfId="0" applyNumberFormat="1" applyBorder="1" applyAlignment="1" applyProtection="1">
      <alignment horizontal="center" vertical="center" wrapText="1"/>
      <protection locked="0"/>
    </xf>
    <xf numFmtId="0" fontId="0" fillId="2" borderId="24" xfId="0" applyNumberForma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3" fontId="0" fillId="0" borderId="19" xfId="0" applyNumberFormat="1" applyBorder="1" applyAlignment="1" applyProtection="1">
      <alignment horizontal="center" vertical="center"/>
      <protection locked="0"/>
    </xf>
    <xf numFmtId="3" fontId="21" fillId="0" borderId="0" xfId="0" applyNumberFormat="1" applyFont="1" applyAlignment="1" applyProtection="1">
      <alignment horizontal="center" vertical="center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0" borderId="19" xfId="0" applyNumberFormat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21" fillId="0" borderId="0" xfId="0" applyNumberFormat="1" applyFont="1" applyAlignment="1" applyProtection="1">
      <alignment horizontal="center" vertical="center"/>
      <protection locked="0"/>
    </xf>
    <xf numFmtId="0" fontId="0" fillId="0" borderId="18" xfId="0" applyNumberFormat="1" applyBorder="1" applyAlignment="1" applyProtection="1">
      <alignment horizontal="center" vertical="center"/>
      <protection locked="0"/>
    </xf>
    <xf numFmtId="0" fontId="14" fillId="2" borderId="52" xfId="0" applyFont="1" applyFill="1" applyBorder="1" applyAlignment="1" applyProtection="1">
      <alignment horizontal="center" vertical="center"/>
      <protection locked="0"/>
    </xf>
    <xf numFmtId="3" fontId="14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23" xfId="0" applyFont="1" applyFill="1" applyBorder="1" applyAlignment="1" applyProtection="1">
      <alignment horizontal="center" vertical="center"/>
      <protection locked="0"/>
    </xf>
    <xf numFmtId="0" fontId="14" fillId="2" borderId="25" xfId="0" applyFont="1" applyFill="1" applyBorder="1" applyAlignment="1" applyProtection="1">
      <alignment horizontal="center" vertical="center"/>
      <protection locked="0"/>
    </xf>
    <xf numFmtId="0" fontId="14" fillId="2" borderId="31" xfId="0" applyFont="1" applyFill="1" applyBorder="1" applyAlignment="1" applyProtection="1">
      <alignment horizontal="center" vertical="center"/>
      <protection locked="0"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32" fillId="2" borderId="55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32" fillId="2" borderId="56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 vertical="center"/>
      <protection locked="0"/>
    </xf>
    <xf numFmtId="49" fontId="0" fillId="2" borderId="24" xfId="0" applyNumberFormat="1" applyFill="1" applyBorder="1" applyAlignment="1" applyProtection="1">
      <alignment horizontal="center" vertical="center" wrapText="1"/>
      <protection locked="0"/>
    </xf>
    <xf numFmtId="49" fontId="0" fillId="2" borderId="25" xfId="0" applyNumberFormat="1" applyFill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14" fillId="0" borderId="5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1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14" fillId="20" borderId="52" xfId="0" applyFont="1" applyFill="1" applyBorder="1" applyAlignment="1" applyProtection="1">
      <alignment horizontal="center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49" fontId="0" fillId="0" borderId="18" xfId="0" applyNumberFormat="1" applyBorder="1" applyAlignment="1" applyProtection="1">
      <alignment horizontal="center" vertical="center" wrapText="1"/>
      <protection locked="0"/>
    </xf>
    <xf numFmtId="49" fontId="0" fillId="0" borderId="19" xfId="0" applyNumberFormat="1" applyBorder="1" applyAlignment="1" applyProtection="1">
      <alignment horizontal="center" vertical="center" wrapText="1"/>
      <protection locked="0"/>
    </xf>
    <xf numFmtId="3" fontId="0" fillId="0" borderId="17" xfId="0" applyNumberFormat="1" applyBorder="1" applyAlignment="1" applyProtection="1">
      <alignment horizontal="center" vertical="center" wrapText="1"/>
      <protection locked="0"/>
    </xf>
    <xf numFmtId="3" fontId="0" fillId="0" borderId="19" xfId="0" applyNumberForma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 wrapText="1"/>
      <protection locked="0"/>
    </xf>
    <xf numFmtId="49" fontId="0" fillId="0" borderId="25" xfId="0" applyNumberFormat="1" applyBorder="1" applyAlignment="1" applyProtection="1">
      <alignment horizontal="center" vertical="center" wrapText="1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3" fontId="0" fillId="0" borderId="25" xfId="0" applyNumberFormat="1" applyBorder="1" applyAlignment="1" applyProtection="1">
      <alignment horizontal="center" vertical="center" wrapText="1"/>
      <protection locked="0"/>
    </xf>
    <xf numFmtId="0" fontId="0" fillId="21" borderId="17" xfId="0" applyFill="1" applyBorder="1" applyAlignment="1" applyProtection="1">
      <alignment horizontal="center" vertical="center" wrapText="1"/>
      <protection locked="0"/>
    </xf>
    <xf numFmtId="0" fontId="0" fillId="21" borderId="18" xfId="0" applyFill="1" applyBorder="1" applyAlignment="1" applyProtection="1">
      <alignment horizontal="center" vertical="center" wrapText="1"/>
      <protection locked="0"/>
    </xf>
    <xf numFmtId="0" fontId="0" fillId="21" borderId="19" xfId="0" applyFill="1" applyBorder="1" applyAlignment="1" applyProtection="1">
      <alignment horizontal="center" vertical="center" wrapText="1"/>
      <protection locked="0"/>
    </xf>
    <xf numFmtId="0" fontId="0" fillId="21" borderId="13" xfId="0" applyFill="1" applyBorder="1" applyAlignment="1" applyProtection="1">
      <alignment horizontal="center" vertical="center" wrapText="1"/>
      <protection locked="0"/>
    </xf>
    <xf numFmtId="0" fontId="0" fillId="21" borderId="52" xfId="0" applyFill="1" applyBorder="1" applyAlignment="1" applyProtection="1">
      <alignment horizontal="center" vertical="center" wrapText="1"/>
      <protection locked="0"/>
    </xf>
    <xf numFmtId="0" fontId="0" fillId="23" borderId="52" xfId="0" applyFill="1" applyBorder="1" applyAlignment="1" applyProtection="1">
      <alignment horizontal="center" vertical="center" wrapText="1"/>
      <protection locked="0"/>
    </xf>
    <xf numFmtId="3" fontId="0" fillId="22" borderId="17" xfId="0" applyNumberFormat="1" applyFill="1" applyBorder="1" applyAlignment="1" applyProtection="1">
      <alignment horizontal="center" vertical="center" wrapText="1"/>
      <protection locked="0"/>
    </xf>
    <xf numFmtId="3" fontId="0" fillId="21" borderId="19" xfId="0" applyNumberFormat="1" applyFill="1" applyBorder="1" applyAlignment="1" applyProtection="1">
      <alignment horizontal="center" vertical="center" wrapText="1"/>
      <protection locked="0"/>
    </xf>
    <xf numFmtId="0" fontId="0" fillId="24" borderId="17" xfId="0" applyFill="1" applyBorder="1" applyAlignment="1" applyProtection="1">
      <alignment horizontal="center" vertical="center"/>
      <protection locked="0"/>
    </xf>
    <xf numFmtId="0" fontId="0" fillId="24" borderId="19" xfId="0" applyFill="1" applyBorder="1" applyAlignment="1" applyProtection="1">
      <alignment horizontal="center" vertical="center"/>
      <protection locked="0"/>
    </xf>
    <xf numFmtId="0" fontId="0" fillId="24" borderId="52" xfId="0" applyFill="1" applyBorder="1" applyAlignment="1" applyProtection="1">
      <alignment horizontal="center" vertical="center" wrapText="1"/>
      <protection locked="0"/>
    </xf>
    <xf numFmtId="0" fontId="0" fillId="23" borderId="17" xfId="0" applyFill="1" applyBorder="1" applyAlignment="1" applyProtection="1">
      <alignment horizontal="center" vertical="center"/>
      <protection locked="0"/>
    </xf>
    <xf numFmtId="0" fontId="0" fillId="23" borderId="19" xfId="0" applyFill="1" applyBorder="1" applyAlignment="1" applyProtection="1">
      <alignment horizontal="center" vertical="center"/>
      <protection locked="0"/>
    </xf>
    <xf numFmtId="0" fontId="0" fillId="24" borderId="31" xfId="0" applyFill="1" applyBorder="1" applyAlignment="1" applyProtection="1">
      <alignment horizontal="center" vertical="center" wrapText="1"/>
      <protection locked="0"/>
    </xf>
    <xf numFmtId="3" fontId="0" fillId="19" borderId="23" xfId="0" applyNumberFormat="1" applyFill="1" applyBorder="1" applyAlignment="1" applyProtection="1">
      <alignment horizontal="center" vertical="center"/>
      <protection locked="0"/>
    </xf>
    <xf numFmtId="0" fontId="0" fillId="24" borderId="23" xfId="0" applyFill="1" applyBorder="1" applyAlignment="1" applyProtection="1">
      <alignment horizontal="center" vertical="center"/>
      <protection locked="0"/>
    </xf>
    <xf numFmtId="0" fontId="0" fillId="24" borderId="25" xfId="0" applyFill="1" applyBorder="1" applyAlignment="1" applyProtection="1">
      <alignment horizontal="center" vertical="center"/>
      <protection locked="0"/>
    </xf>
    <xf numFmtId="0" fontId="0" fillId="24" borderId="23" xfId="0" applyFill="1" applyBorder="1" applyProtection="1">
      <protection locked="0"/>
    </xf>
    <xf numFmtId="0" fontId="0" fillId="24" borderId="25" xfId="0" applyFill="1" applyBorder="1" applyProtection="1">
      <protection locked="0"/>
    </xf>
    <xf numFmtId="0" fontId="0" fillId="21" borderId="23" xfId="0" applyFill="1" applyBorder="1" applyAlignment="1" applyProtection="1">
      <alignment horizontal="center" vertical="center" wrapText="1"/>
      <protection locked="0"/>
    </xf>
    <xf numFmtId="0" fontId="0" fillId="21" borderId="24" xfId="0" applyFill="1" applyBorder="1" applyAlignment="1" applyProtection="1">
      <alignment horizontal="center" vertical="center" wrapText="1"/>
      <protection locked="0"/>
    </xf>
    <xf numFmtId="0" fontId="0" fillId="21" borderId="25" xfId="0" applyFill="1" applyBorder="1" applyAlignment="1" applyProtection="1">
      <alignment horizontal="center" vertical="center" wrapText="1"/>
      <protection locked="0"/>
    </xf>
    <xf numFmtId="0" fontId="0" fillId="21" borderId="31" xfId="0" applyFill="1" applyBorder="1" applyAlignment="1" applyProtection="1">
      <alignment horizontal="center" vertical="center" wrapText="1"/>
      <protection locked="0"/>
    </xf>
    <xf numFmtId="3" fontId="0" fillId="21" borderId="25" xfId="0" applyNumberFormat="1" applyFill="1" applyBorder="1" applyAlignment="1" applyProtection="1">
      <alignment horizontal="center" vertical="center" wrapText="1"/>
      <protection locked="0"/>
    </xf>
    <xf numFmtId="0" fontId="0" fillId="23" borderId="31" xfId="0" applyFill="1" applyBorder="1" applyAlignment="1" applyProtection="1">
      <alignment horizontal="center" vertical="center" wrapText="1"/>
      <protection locked="0"/>
    </xf>
    <xf numFmtId="0" fontId="0" fillId="12" borderId="52" xfId="0" applyFill="1" applyBorder="1" applyAlignment="1" applyProtection="1">
      <alignment horizontal="center" vertical="center" wrapText="1"/>
      <protection locked="0"/>
    </xf>
    <xf numFmtId="0" fontId="0" fillId="18" borderId="31" xfId="0" applyFill="1" applyBorder="1" applyAlignment="1" applyProtection="1">
      <alignment horizontal="center" wrapText="1"/>
      <protection locked="0"/>
    </xf>
    <xf numFmtId="0" fontId="0" fillId="17" borderId="52" xfId="0" applyFill="1" applyBorder="1" applyAlignment="1" applyProtection="1">
      <alignment horizontal="center" vertical="center" wrapText="1"/>
      <protection locked="0"/>
    </xf>
    <xf numFmtId="3" fontId="0" fillId="2" borderId="0" xfId="0" applyNumberForma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0" fillId="12" borderId="31" xfId="0" applyFill="1" applyBorder="1" applyAlignment="1" applyProtection="1">
      <alignment horizontal="center" vertical="center" wrapText="1"/>
      <protection locked="0"/>
    </xf>
    <xf numFmtId="3" fontId="0" fillId="22" borderId="23" xfId="0" applyNumberFormat="1" applyFill="1" applyBorder="1" applyAlignment="1" applyProtection="1">
      <alignment horizontal="center" vertical="center" wrapText="1"/>
      <protection locked="0"/>
    </xf>
    <xf numFmtId="0" fontId="39" fillId="25" borderId="31" xfId="0" applyFont="1" applyFill="1" applyBorder="1" applyAlignment="1" applyProtection="1">
      <alignment horizontal="center" vertical="center" wrapText="1"/>
      <protection locked="0"/>
    </xf>
    <xf numFmtId="3" fontId="0" fillId="26" borderId="23" xfId="0" applyNumberFormat="1" applyFill="1" applyBorder="1" applyAlignment="1" applyProtection="1">
      <alignment horizontal="center" vertical="center"/>
      <protection locked="0"/>
    </xf>
    <xf numFmtId="0" fontId="0" fillId="8" borderId="23" xfId="0" applyFill="1" applyBorder="1" applyProtection="1">
      <protection locked="0"/>
    </xf>
    <xf numFmtId="0" fontId="0" fillId="8" borderId="25" xfId="0" applyFill="1" applyBorder="1" applyProtection="1">
      <protection locked="0"/>
    </xf>
    <xf numFmtId="0" fontId="14" fillId="2" borderId="63" xfId="0" applyFont="1" applyFill="1" applyBorder="1" applyAlignment="1" applyProtection="1">
      <alignment horizontal="center" vertical="center" wrapText="1"/>
      <protection locked="0"/>
    </xf>
    <xf numFmtId="0" fontId="31" fillId="15" borderId="37" xfId="0" applyFont="1" applyFill="1" applyBorder="1" applyAlignment="1" applyProtection="1">
      <alignment horizontal="center" vertical="center" wrapText="1"/>
      <protection locked="0"/>
    </xf>
    <xf numFmtId="0" fontId="31" fillId="15" borderId="62" xfId="0" applyFont="1" applyFill="1" applyBorder="1" applyAlignment="1" applyProtection="1">
      <alignment horizontal="center" vertical="center" wrapText="1"/>
      <protection locked="0"/>
    </xf>
    <xf numFmtId="0" fontId="31" fillId="15" borderId="38" xfId="0" applyFont="1" applyFill="1" applyBorder="1" applyAlignment="1" applyProtection="1">
      <alignment horizontal="center" vertical="center" wrapText="1"/>
      <protection locked="0"/>
    </xf>
    <xf numFmtId="0" fontId="0" fillId="2" borderId="30" xfId="0" applyFill="1" applyBorder="1" applyAlignment="1" applyProtection="1">
      <alignment horizontal="center" vertical="center" wrapText="1"/>
      <protection locked="0"/>
    </xf>
    <xf numFmtId="0" fontId="0" fillId="2" borderId="32" xfId="0" applyFill="1" applyBorder="1" applyAlignment="1" applyProtection="1">
      <alignment horizontal="center" vertical="center" wrapText="1"/>
      <protection locked="0"/>
    </xf>
    <xf numFmtId="49" fontId="0" fillId="2" borderId="32" xfId="0" applyNumberFormat="1" applyFill="1" applyBorder="1" applyAlignment="1" applyProtection="1">
      <alignment horizontal="center" vertical="center" wrapText="1"/>
      <protection locked="0"/>
    </xf>
    <xf numFmtId="49" fontId="0" fillId="2" borderId="33" xfId="0" applyNumberFormat="1" applyFill="1" applyBorder="1" applyAlignment="1" applyProtection="1">
      <alignment horizontal="center" vertical="center" wrapText="1"/>
      <protection locked="0"/>
    </xf>
    <xf numFmtId="0" fontId="14" fillId="5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3" fontId="0" fillId="2" borderId="30" xfId="0" applyNumberFormat="1" applyFill="1" applyBorder="1" applyAlignment="1" applyProtection="1">
      <alignment horizontal="center" vertical="center" wrapText="1"/>
      <protection locked="0"/>
    </xf>
    <xf numFmtId="3" fontId="0" fillId="2" borderId="3" xfId="0" applyNumberFormat="1" applyFill="1" applyBorder="1" applyAlignment="1" applyProtection="1">
      <alignment horizontal="center" vertical="center" wrapText="1"/>
      <protection locked="0"/>
    </xf>
    <xf numFmtId="0" fontId="0" fillId="2" borderId="33" xfId="0" applyFill="1" applyBorder="1" applyAlignment="1" applyProtection="1">
      <alignment horizontal="center" vertical="center" wrapText="1"/>
      <protection locked="0"/>
    </xf>
    <xf numFmtId="0" fontId="14" fillId="5" borderId="31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2" borderId="24" xfId="0" applyNumberFormat="1" applyFill="1" applyBorder="1" applyAlignment="1" applyProtection="1">
      <alignment horizontal="center" vertical="center"/>
      <protection locked="0"/>
    </xf>
    <xf numFmtId="49" fontId="0" fillId="0" borderId="25" xfId="0" applyNumberFormat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 applyProtection="1">
      <alignment horizontal="center" vertical="center" wrapText="1"/>
      <protection locked="0"/>
    </xf>
    <xf numFmtId="49" fontId="0" fillId="2" borderId="0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protection locked="0"/>
    </xf>
    <xf numFmtId="0" fontId="21" fillId="0" borderId="0" xfId="0" applyNumberFormat="1" applyFont="1" applyAlignment="1" applyProtection="1">
      <protection locked="0"/>
    </xf>
    <xf numFmtId="0" fontId="21" fillId="0" borderId="0" xfId="0" applyFont="1" applyAlignment="1" applyProtection="1">
      <alignment wrapText="1"/>
      <protection locked="0"/>
    </xf>
    <xf numFmtId="0" fontId="0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3" fontId="0" fillId="0" borderId="0" xfId="0" applyNumberFormat="1" applyFill="1" applyAlignment="1" applyProtection="1">
      <alignment horizontal="center" vertical="center"/>
      <protection locked="0"/>
    </xf>
    <xf numFmtId="3" fontId="0" fillId="2" borderId="0" xfId="0" applyNumberFormat="1" applyFill="1" applyAlignment="1" applyProtection="1">
      <alignment horizontal="center" vertical="center"/>
      <protection locked="0"/>
    </xf>
    <xf numFmtId="0" fontId="28" fillId="0" borderId="17" xfId="0" applyFont="1" applyBorder="1" applyAlignment="1" applyProtection="1">
      <alignment horizontal="center" vertical="center" wrapText="1"/>
      <protection locked="0"/>
    </xf>
    <xf numFmtId="0" fontId="28" fillId="0" borderId="18" xfId="0" applyFont="1" applyBorder="1" applyAlignment="1" applyProtection="1">
      <alignment horizontal="center" vertical="center" wrapText="1"/>
      <protection locked="0"/>
    </xf>
    <xf numFmtId="0" fontId="28" fillId="0" borderId="19" xfId="0" applyFont="1" applyBorder="1" applyAlignment="1" applyProtection="1">
      <alignment horizontal="center" vertical="center" wrapText="1"/>
      <protection locked="0"/>
    </xf>
    <xf numFmtId="0" fontId="28" fillId="0" borderId="52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8" fillId="0" borderId="25" xfId="0" applyFont="1" applyBorder="1" applyAlignment="1" applyProtection="1">
      <alignment horizontal="center" vertical="center" wrapText="1"/>
      <protection locked="0"/>
    </xf>
    <xf numFmtId="0" fontId="28" fillId="0" borderId="31" xfId="0" applyFont="1" applyBorder="1" applyAlignment="1" applyProtection="1">
      <alignment horizontal="center" vertical="center" wrapText="1"/>
      <protection locked="0"/>
    </xf>
    <xf numFmtId="0" fontId="28" fillId="2" borderId="30" xfId="0" applyFont="1" applyFill="1" applyBorder="1" applyAlignment="1" applyProtection="1">
      <alignment horizontal="center" vertical="center" wrapText="1"/>
      <protection locked="0"/>
    </xf>
    <xf numFmtId="0" fontId="28" fillId="2" borderId="32" xfId="0" applyFont="1" applyFill="1" applyBorder="1" applyAlignment="1" applyProtection="1">
      <alignment horizontal="center" vertical="center" wrapText="1"/>
      <protection locked="0"/>
    </xf>
    <xf numFmtId="0" fontId="28" fillId="2" borderId="33" xfId="0" applyFont="1" applyFill="1" applyBorder="1" applyAlignment="1" applyProtection="1">
      <alignment horizontal="center" vertical="center" wrapText="1"/>
      <protection locked="0"/>
    </xf>
    <xf numFmtId="0" fontId="28" fillId="2" borderId="10" xfId="0" applyFont="1" applyFill="1" applyBorder="1" applyAlignment="1" applyProtection="1">
      <alignment horizontal="center" vertical="center" wrapText="1"/>
      <protection locked="0"/>
    </xf>
    <xf numFmtId="0" fontId="28" fillId="2" borderId="23" xfId="0" applyFont="1" applyFill="1" applyBorder="1" applyAlignment="1" applyProtection="1">
      <alignment horizontal="center" vertical="center"/>
      <protection locked="0"/>
    </xf>
    <xf numFmtId="0" fontId="28" fillId="2" borderId="24" xfId="0" applyFont="1" applyFill="1" applyBorder="1" applyAlignment="1" applyProtection="1">
      <alignment horizontal="center" vertical="center"/>
      <protection locked="0"/>
    </xf>
    <xf numFmtId="0" fontId="28" fillId="2" borderId="25" xfId="0" applyFont="1" applyFill="1" applyBorder="1" applyAlignment="1" applyProtection="1">
      <alignment horizontal="center" vertical="center"/>
      <protection locked="0"/>
    </xf>
    <xf numFmtId="0" fontId="28" fillId="2" borderId="31" xfId="0" applyFont="1" applyFill="1" applyBorder="1" applyAlignment="1" applyProtection="1">
      <alignment horizontal="center" vertical="center"/>
      <protection locked="0"/>
    </xf>
    <xf numFmtId="0" fontId="15" fillId="2" borderId="25" xfId="0" applyFont="1" applyFill="1" applyBorder="1" applyAlignment="1" applyProtection="1">
      <alignment horizontal="center" vertical="center"/>
      <protection locked="0"/>
    </xf>
    <xf numFmtId="0" fontId="15" fillId="2" borderId="30" xfId="0" applyFont="1" applyFill="1" applyBorder="1" applyAlignment="1" applyProtection="1">
      <alignment horizontal="center" vertical="center"/>
      <protection locked="0"/>
    </xf>
    <xf numFmtId="0" fontId="19" fillId="2" borderId="17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 wrapText="1"/>
      <protection locked="0"/>
    </xf>
    <xf numFmtId="0" fontId="0" fillId="2" borderId="62" xfId="0" applyFill="1" applyBorder="1" applyAlignment="1" applyProtection="1">
      <alignment horizontal="center" vertical="center" wrapText="1"/>
      <protection locked="0"/>
    </xf>
    <xf numFmtId="49" fontId="0" fillId="2" borderId="62" xfId="0" applyNumberFormat="1" applyFill="1" applyBorder="1" applyAlignment="1" applyProtection="1">
      <alignment horizontal="center" vertical="center" wrapText="1"/>
      <protection locked="0"/>
    </xf>
    <xf numFmtId="49" fontId="0" fillId="2" borderId="38" xfId="0" applyNumberFormat="1" applyFill="1" applyBorder="1" applyAlignment="1" applyProtection="1">
      <alignment horizontal="center" vertical="center" wrapText="1"/>
      <protection locked="0"/>
    </xf>
    <xf numFmtId="0" fontId="0" fillId="5" borderId="63" xfId="0" applyFill="1" applyBorder="1" applyAlignment="1" applyProtection="1">
      <alignment horizontal="center" vertical="center" wrapText="1"/>
      <protection locked="0"/>
    </xf>
    <xf numFmtId="0" fontId="0" fillId="0" borderId="63" xfId="0" applyBorder="1" applyAlignment="1" applyProtection="1">
      <alignment horizontal="center" vertical="center" wrapText="1"/>
      <protection locked="0"/>
    </xf>
    <xf numFmtId="0" fontId="0" fillId="2" borderId="63" xfId="0" applyFill="1" applyBorder="1" applyAlignment="1" applyProtection="1">
      <alignment horizontal="center" vertical="center" wrapText="1"/>
      <protection locked="0"/>
    </xf>
    <xf numFmtId="3" fontId="0" fillId="2" borderId="37" xfId="0" applyNumberFormat="1" applyFill="1" applyBorder="1" applyAlignment="1" applyProtection="1">
      <alignment horizontal="center" vertical="center" wrapText="1"/>
      <protection locked="0"/>
    </xf>
    <xf numFmtId="3" fontId="0" fillId="2" borderId="38" xfId="0" applyNumberFormat="1" applyFill="1" applyBorder="1" applyAlignment="1" applyProtection="1">
      <alignment horizontal="center" vertical="center" wrapText="1"/>
      <protection locked="0"/>
    </xf>
    <xf numFmtId="0" fontId="0" fillId="2" borderId="38" xfId="0" applyFill="1" applyBorder="1" applyAlignment="1" applyProtection="1">
      <alignment horizontal="center" vertical="center" wrapText="1"/>
      <protection locked="0"/>
    </xf>
    <xf numFmtId="0" fontId="28" fillId="2" borderId="37" xfId="0" applyFont="1" applyFill="1" applyBorder="1" applyAlignment="1" applyProtection="1">
      <alignment horizontal="center" vertical="center" wrapText="1"/>
      <protection locked="0"/>
    </xf>
    <xf numFmtId="0" fontId="28" fillId="2" borderId="62" xfId="0" applyFont="1" applyFill="1" applyBorder="1" applyAlignment="1" applyProtection="1">
      <alignment horizontal="center" vertical="center" wrapText="1"/>
      <protection locked="0"/>
    </xf>
    <xf numFmtId="0" fontId="28" fillId="2" borderId="38" xfId="0" applyFont="1" applyFill="1" applyBorder="1" applyAlignment="1" applyProtection="1">
      <alignment horizontal="center" vertical="center" wrapText="1"/>
      <protection locked="0"/>
    </xf>
    <xf numFmtId="0" fontId="28" fillId="2" borderId="63" xfId="0" applyFont="1" applyFill="1" applyBorder="1" applyAlignment="1" applyProtection="1">
      <alignment horizontal="center" vertical="center" wrapText="1"/>
      <protection locked="0"/>
    </xf>
    <xf numFmtId="0" fontId="0" fillId="2" borderId="23" xfId="0" applyFont="1" applyFill="1" applyBorder="1" applyAlignment="1" applyProtection="1">
      <alignment horizontal="center" vertical="center" wrapText="1"/>
      <protection locked="0"/>
    </xf>
    <xf numFmtId="0" fontId="0" fillId="2" borderId="23" xfId="0" applyFont="1" applyFill="1" applyBorder="1" applyAlignment="1" applyProtection="1">
      <alignment horizontal="center" vertical="center" wrapText="1" shrinkToFi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 wrapText="1"/>
    </xf>
    <xf numFmtId="0" fontId="12" fillId="0" borderId="28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 vertic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0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34" fillId="2" borderId="10" xfId="0" applyFont="1" applyFill="1" applyBorder="1" applyAlignment="1" applyProtection="1">
      <alignment horizontal="center" vertical="center" wrapText="1"/>
    </xf>
    <xf numFmtId="0" fontId="34" fillId="2" borderId="11" xfId="0" applyFont="1" applyFill="1" applyBorder="1" applyAlignment="1" applyProtection="1">
      <alignment horizontal="center" vertical="center" wrapText="1"/>
    </xf>
    <xf numFmtId="0" fontId="34" fillId="2" borderId="13" xfId="0" applyFont="1" applyFill="1" applyBorder="1" applyAlignment="1" applyProtection="1">
      <alignment horizontal="center" vertical="center" wrapText="1"/>
    </xf>
    <xf numFmtId="0" fontId="34" fillId="2" borderId="14" xfId="0" applyFont="1" applyFill="1" applyBorder="1" applyAlignment="1" applyProtection="1">
      <alignment horizontal="center" vertical="center" wrapText="1"/>
    </xf>
    <xf numFmtId="0" fontId="36" fillId="2" borderId="8" xfId="0" applyFont="1" applyFill="1" applyBorder="1" applyAlignment="1" applyProtection="1">
      <alignment horizontal="center" vertical="center" wrapText="1"/>
    </xf>
    <xf numFmtId="0" fontId="36" fillId="2" borderId="12" xfId="0" applyFont="1" applyFill="1" applyBorder="1" applyAlignment="1" applyProtection="1">
      <alignment horizontal="center" vertical="center" wrapText="1"/>
    </xf>
    <xf numFmtId="0" fontId="28" fillId="0" borderId="30" xfId="0" applyFont="1" applyFill="1" applyBorder="1" applyAlignment="1" applyProtection="1">
      <alignment horizontal="center" vertical="center" wrapText="1"/>
    </xf>
    <xf numFmtId="0" fontId="28" fillId="0" borderId="32" xfId="0" applyFont="1" applyFill="1" applyBorder="1" applyAlignment="1" applyProtection="1">
      <alignment horizontal="center" vertical="center" wrapText="1"/>
    </xf>
    <xf numFmtId="0" fontId="28" fillId="0" borderId="39" xfId="0" applyFont="1" applyFill="1" applyBorder="1" applyAlignment="1" applyProtection="1">
      <alignment horizontal="center" vertical="center" wrapText="1"/>
    </xf>
    <xf numFmtId="0" fontId="34" fillId="2" borderId="8" xfId="0" applyFont="1" applyFill="1" applyBorder="1" applyAlignment="1" applyProtection="1">
      <alignment horizontal="center" vertical="center" wrapText="1"/>
    </xf>
    <xf numFmtId="0" fontId="34" fillId="2" borderId="7" xfId="0" applyFont="1" applyFill="1" applyBorder="1" applyAlignment="1" applyProtection="1">
      <alignment horizontal="center" vertical="center" wrapText="1"/>
    </xf>
    <xf numFmtId="0" fontId="34" fillId="2" borderId="9" xfId="0" applyFont="1" applyFill="1" applyBorder="1" applyAlignment="1" applyProtection="1">
      <alignment horizontal="center" vertical="center" wrapText="1"/>
    </xf>
    <xf numFmtId="0" fontId="0" fillId="2" borderId="9" xfId="0" applyFont="1" applyFill="1" applyBorder="1" applyAlignment="1" applyProtection="1">
      <alignment horizontal="center" vertical="center" wrapText="1"/>
    </xf>
    <xf numFmtId="0" fontId="0" fillId="2" borderId="41" xfId="0" applyFont="1" applyFill="1" applyBorder="1" applyAlignment="1" applyProtection="1">
      <alignment horizontal="center" vertical="center" wrapText="1"/>
    </xf>
    <xf numFmtId="0" fontId="0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2" fillId="2" borderId="21" xfId="0" applyNumberFormat="1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/>
    </xf>
    <xf numFmtId="0" fontId="1" fillId="0" borderId="28" xfId="0" applyFont="1" applyFill="1" applyBorder="1" applyAlignment="1" applyProtection="1">
      <alignment horizontal="center" vertical="center"/>
    </xf>
    <xf numFmtId="0" fontId="1" fillId="0" borderId="29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abSelected="1" zoomScale="90" zoomScaleNormal="90" workbookViewId="0">
      <selection activeCell="B7" sqref="B7"/>
    </sheetView>
  </sheetViews>
  <sheetFormatPr defaultRowHeight="14.4" x14ac:dyDescent="0.3"/>
  <cols>
    <col min="1" max="1" width="17.6640625" style="9" customWidth="1"/>
    <col min="2" max="2" width="14.5546875" style="9" customWidth="1"/>
    <col min="3" max="3" width="14.88671875" style="9" customWidth="1"/>
    <col min="4" max="16384" width="8.88671875" style="9"/>
  </cols>
  <sheetData>
    <row r="1" spans="1:14" ht="21" x14ac:dyDescent="0.4">
      <c r="A1" s="8" t="s">
        <v>0</v>
      </c>
    </row>
    <row r="2" spans="1:14" ht="14.25" customHeight="1" x14ac:dyDescent="0.3"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4.25" customHeight="1" x14ac:dyDescent="0.3">
      <c r="A3" s="41" t="s">
        <v>115</v>
      </c>
      <c r="B3" s="42"/>
      <c r="C3" s="42"/>
      <c r="D3" s="43"/>
      <c r="E3" s="43"/>
      <c r="F3" s="43"/>
      <c r="G3" s="43"/>
      <c r="H3" s="43"/>
      <c r="I3" s="43"/>
      <c r="J3" s="10"/>
      <c r="K3" s="10"/>
      <c r="L3" s="10"/>
      <c r="M3" s="10"/>
      <c r="N3" s="10"/>
    </row>
    <row r="4" spans="1:14" ht="14.25" customHeight="1" x14ac:dyDescent="0.3">
      <c r="A4" s="43" t="s">
        <v>116</v>
      </c>
      <c r="B4" s="42"/>
      <c r="C4" s="42"/>
      <c r="D4" s="43"/>
      <c r="E4" s="43"/>
      <c r="F4" s="43"/>
      <c r="G4" s="43"/>
      <c r="H4" s="43"/>
      <c r="I4" s="43"/>
      <c r="J4" s="10"/>
      <c r="K4" s="10"/>
      <c r="L4" s="10"/>
      <c r="M4" s="10"/>
      <c r="N4" s="10"/>
    </row>
    <row r="5" spans="1:14" ht="14.25" customHeight="1" x14ac:dyDescent="0.3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4.25" customHeight="1" x14ac:dyDescent="0.3">
      <c r="A6" s="11" t="s">
        <v>114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4.25" customHeight="1" x14ac:dyDescent="0.3">
      <c r="A7" s="10" t="s">
        <v>105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4.25" customHeight="1" x14ac:dyDescent="0.3">
      <c r="A8" s="10" t="s">
        <v>93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4.25" customHeight="1" x14ac:dyDescent="0.3">
      <c r="A9" s="12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4.25" customHeight="1" x14ac:dyDescent="0.3">
      <c r="A10" s="13" t="s">
        <v>83</v>
      </c>
      <c r="B10" s="14" t="s">
        <v>84</v>
      </c>
      <c r="C10" s="15" t="s">
        <v>85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4.25" customHeight="1" x14ac:dyDescent="0.3">
      <c r="A11" s="16" t="s">
        <v>100</v>
      </c>
      <c r="B11" s="17" t="s">
        <v>101</v>
      </c>
      <c r="C11" s="18" t="s">
        <v>104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4.25" customHeight="1" x14ac:dyDescent="0.3">
      <c r="A12" s="19" t="s">
        <v>86</v>
      </c>
      <c r="B12" s="20" t="s">
        <v>98</v>
      </c>
      <c r="C12" s="21" t="s">
        <v>102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4.25" customHeight="1" x14ac:dyDescent="0.3">
      <c r="A13" s="19" t="s">
        <v>87</v>
      </c>
      <c r="B13" s="20" t="s">
        <v>98</v>
      </c>
      <c r="C13" s="21" t="s">
        <v>102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4.25" customHeight="1" x14ac:dyDescent="0.3">
      <c r="A14" s="19" t="s">
        <v>89</v>
      </c>
      <c r="B14" s="20" t="s">
        <v>98</v>
      </c>
      <c r="C14" s="21" t="s">
        <v>102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4.25" customHeight="1" x14ac:dyDescent="0.3">
      <c r="A15" s="19" t="s">
        <v>90</v>
      </c>
      <c r="B15" s="20" t="s">
        <v>98</v>
      </c>
      <c r="C15" s="21" t="s">
        <v>102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4.25" customHeight="1" x14ac:dyDescent="0.3">
      <c r="A16" s="19" t="s">
        <v>91</v>
      </c>
      <c r="B16" s="20" t="s">
        <v>98</v>
      </c>
      <c r="C16" s="21" t="s">
        <v>102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4.25" customHeight="1" x14ac:dyDescent="0.3">
      <c r="A17" s="22" t="s">
        <v>88</v>
      </c>
      <c r="B17" s="23" t="s">
        <v>99</v>
      </c>
      <c r="C17" s="24" t="s">
        <v>103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14.25" customHeight="1" x14ac:dyDescent="0.3">
      <c r="A18" s="22" t="s">
        <v>92</v>
      </c>
      <c r="B18" s="23" t="s">
        <v>99</v>
      </c>
      <c r="C18" s="24" t="s">
        <v>103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4.25" customHeight="1" x14ac:dyDescent="0.3">
      <c r="A19" s="22" t="s">
        <v>94</v>
      </c>
      <c r="B19" s="23" t="s">
        <v>99</v>
      </c>
      <c r="C19" s="24" t="s">
        <v>103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4.25" customHeight="1" x14ac:dyDescent="0.3">
      <c r="A20" s="22" t="s">
        <v>95</v>
      </c>
      <c r="B20" s="23" t="s">
        <v>99</v>
      </c>
      <c r="C20" s="24" t="s">
        <v>103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4.25" customHeight="1" x14ac:dyDescent="0.3">
      <c r="A21" s="22" t="s">
        <v>96</v>
      </c>
      <c r="B21" s="23" t="s">
        <v>99</v>
      </c>
      <c r="C21" s="24" t="s">
        <v>103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4.25" customHeight="1" x14ac:dyDescent="0.3">
      <c r="A22" s="22" t="s">
        <v>111</v>
      </c>
      <c r="B22" s="23" t="s">
        <v>99</v>
      </c>
      <c r="C22" s="24" t="s">
        <v>103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4.25" customHeight="1" x14ac:dyDescent="0.3">
      <c r="A23" s="22" t="s">
        <v>112</v>
      </c>
      <c r="B23" s="23" t="s">
        <v>99</v>
      </c>
      <c r="C23" s="24" t="s">
        <v>103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4.25" customHeight="1" x14ac:dyDescent="0.3">
      <c r="A24" s="25" t="s">
        <v>97</v>
      </c>
      <c r="B24" s="26" t="s">
        <v>99</v>
      </c>
      <c r="C24" s="27" t="s">
        <v>103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4.25" customHeight="1" x14ac:dyDescent="0.3">
      <c r="B25" s="10"/>
      <c r="C25" s="2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t="15" x14ac:dyDescent="0.3">
      <c r="A26" s="10"/>
    </row>
    <row r="27" spans="1:14" x14ac:dyDescent="0.3">
      <c r="A27" s="11" t="s">
        <v>1</v>
      </c>
    </row>
    <row r="28" spans="1:14" x14ac:dyDescent="0.3">
      <c r="A28" s="10" t="s">
        <v>2</v>
      </c>
    </row>
    <row r="29" spans="1:14" x14ac:dyDescent="0.3">
      <c r="A29" s="10" t="s">
        <v>117</v>
      </c>
    </row>
    <row r="30" spans="1:14" ht="15" x14ac:dyDescent="0.3">
      <c r="A30" s="10"/>
    </row>
    <row r="31" spans="1:14" ht="130.65" customHeight="1" x14ac:dyDescent="0.3">
      <c r="A31" s="10"/>
    </row>
    <row r="32" spans="1:14" ht="38.25" customHeight="1" x14ac:dyDescent="0.3">
      <c r="A32" s="12"/>
    </row>
    <row r="33" spans="1:13" x14ac:dyDescent="0.3">
      <c r="A33" s="12"/>
    </row>
    <row r="34" spans="1:13" x14ac:dyDescent="0.3">
      <c r="A34" s="44" t="s">
        <v>110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</row>
    <row r="35" spans="1:13" x14ac:dyDescent="0.3">
      <c r="A35" s="42" t="s">
        <v>113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7" spans="1:13" x14ac:dyDescent="0.3">
      <c r="A37" s="29" t="s">
        <v>3</v>
      </c>
    </row>
    <row r="38" spans="1:13" x14ac:dyDescent="0.3">
      <c r="A38" s="9" t="s">
        <v>108</v>
      </c>
    </row>
    <row r="40" spans="1:13" x14ac:dyDescent="0.3">
      <c r="A40" s="11" t="s">
        <v>4</v>
      </c>
    </row>
    <row r="41" spans="1:13" x14ac:dyDescent="0.3">
      <c r="A41" s="10" t="s">
        <v>109</v>
      </c>
    </row>
    <row r="42" spans="1:13" x14ac:dyDescent="0.3">
      <c r="A42" s="30" t="s">
        <v>66</v>
      </c>
    </row>
    <row r="43" spans="1:13" x14ac:dyDescent="0.3">
      <c r="B43" s="12"/>
      <c r="C43" s="12"/>
      <c r="D43" s="12"/>
      <c r="E43" s="12"/>
      <c r="F43" s="12"/>
      <c r="G43" s="12"/>
    </row>
    <row r="44" spans="1:13" x14ac:dyDescent="0.3">
      <c r="A44" s="31"/>
      <c r="B44" s="12"/>
      <c r="C44" s="12"/>
      <c r="D44" s="12"/>
      <c r="E44" s="12"/>
      <c r="F44" s="12"/>
      <c r="G44" s="12"/>
    </row>
    <row r="45" spans="1:13" x14ac:dyDescent="0.3">
      <c r="B45" s="12"/>
      <c r="C45" s="12"/>
      <c r="D45" s="12"/>
      <c r="E45" s="12"/>
      <c r="F45" s="12"/>
      <c r="G45" s="12"/>
    </row>
    <row r="46" spans="1:13" x14ac:dyDescent="0.3">
      <c r="A46" s="12"/>
      <c r="B46" s="12"/>
      <c r="C46" s="12"/>
      <c r="D46" s="12"/>
      <c r="E46" s="12"/>
      <c r="F46" s="12"/>
      <c r="G46" s="12"/>
    </row>
    <row r="47" spans="1:13" x14ac:dyDescent="0.3">
      <c r="A47" s="12"/>
      <c r="B47" s="12"/>
      <c r="C47" s="12"/>
      <c r="D47" s="12"/>
      <c r="E47" s="12"/>
      <c r="F47" s="12"/>
      <c r="G47" s="12"/>
    </row>
    <row r="48" spans="1:13" x14ac:dyDescent="0.3">
      <c r="A48" s="12"/>
      <c r="B48" s="12"/>
      <c r="C48" s="12"/>
      <c r="D48" s="12"/>
      <c r="E48" s="12"/>
      <c r="F48" s="12"/>
      <c r="G48" s="12"/>
    </row>
    <row r="49" spans="1:7" x14ac:dyDescent="0.3">
      <c r="A49" s="12"/>
      <c r="B49" s="12"/>
      <c r="C49" s="12"/>
      <c r="D49" s="12"/>
      <c r="E49" s="12"/>
      <c r="F49" s="12"/>
      <c r="G49" s="12"/>
    </row>
    <row r="50" spans="1:7" x14ac:dyDescent="0.3">
      <c r="A50" s="12"/>
      <c r="B50" s="12"/>
      <c r="C50" s="12"/>
      <c r="D50" s="12"/>
      <c r="E50" s="12"/>
      <c r="F50" s="12"/>
      <c r="G50" s="12"/>
    </row>
    <row r="51" spans="1:7" x14ac:dyDescent="0.3">
      <c r="A51" s="12"/>
      <c r="B51" s="12"/>
      <c r="C51" s="12"/>
      <c r="D51" s="12"/>
      <c r="E51" s="12"/>
      <c r="F51" s="12"/>
      <c r="G51" s="12"/>
    </row>
    <row r="52" spans="1:7" x14ac:dyDescent="0.3">
      <c r="A52" s="12"/>
      <c r="B52" s="12"/>
      <c r="C52" s="12"/>
      <c r="D52" s="12"/>
      <c r="E52" s="12"/>
      <c r="F52" s="12"/>
      <c r="G52" s="12"/>
    </row>
    <row r="53" spans="1:7" x14ac:dyDescent="0.3">
      <c r="A53" s="12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16"/>
  <sheetViews>
    <sheetView zoomScaleNormal="100" workbookViewId="0">
      <selection activeCell="K129" sqref="K129"/>
    </sheetView>
  </sheetViews>
  <sheetFormatPr defaultColWidth="9.33203125" defaultRowHeight="14.4" x14ac:dyDescent="0.3"/>
  <cols>
    <col min="1" max="1" width="7.33203125" style="56" customWidth="1"/>
    <col min="2" max="2" width="9.33203125" style="77" customWidth="1"/>
    <col min="3" max="3" width="9.33203125" style="257"/>
    <col min="4" max="4" width="9.44140625" style="281" bestFit="1" customWidth="1"/>
    <col min="5" max="5" width="11" style="281" bestFit="1" customWidth="1"/>
    <col min="6" max="6" width="10" style="281" bestFit="1" customWidth="1"/>
    <col min="7" max="7" width="21" style="77" customWidth="1"/>
    <col min="8" max="9" width="12.88671875" style="77" customWidth="1"/>
    <col min="10" max="10" width="11.6640625" style="77" customWidth="1"/>
    <col min="11" max="11" width="42.33203125" style="77" customWidth="1"/>
    <col min="12" max="13" width="13.109375" style="241" customWidth="1"/>
    <col min="14" max="15" width="9.44140625" style="77" bestFit="1" customWidth="1"/>
    <col min="16" max="16" width="13.6640625" style="1" customWidth="1"/>
    <col min="17" max="17" width="13.33203125" style="1" customWidth="1"/>
    <col min="18" max="18" width="10.33203125" style="77" customWidth="1"/>
    <col min="19" max="19" width="9.33203125" style="77"/>
    <col min="20" max="16384" width="9.33203125" style="1"/>
  </cols>
  <sheetData>
    <row r="1" spans="1:19" ht="18.600000000000001" thickBot="1" x14ac:dyDescent="0.4">
      <c r="A1" s="443" t="s">
        <v>5</v>
      </c>
      <c r="B1" s="444"/>
      <c r="C1" s="444"/>
      <c r="D1" s="445"/>
      <c r="E1" s="445"/>
      <c r="F1" s="445"/>
      <c r="G1" s="445"/>
      <c r="H1" s="445"/>
      <c r="I1" s="445"/>
      <c r="J1" s="445"/>
      <c r="K1" s="445"/>
      <c r="L1" s="446"/>
      <c r="M1" s="446"/>
      <c r="N1" s="445"/>
      <c r="O1" s="445"/>
      <c r="P1" s="445"/>
      <c r="Q1" s="445"/>
      <c r="R1" s="445"/>
      <c r="S1" s="447"/>
    </row>
    <row r="2" spans="1:19" ht="27.3" customHeight="1" x14ac:dyDescent="0.3">
      <c r="A2" s="448" t="s">
        <v>6</v>
      </c>
      <c r="B2" s="450" t="s">
        <v>7</v>
      </c>
      <c r="C2" s="451"/>
      <c r="D2" s="451"/>
      <c r="E2" s="451"/>
      <c r="F2" s="452"/>
      <c r="G2" s="448" t="s">
        <v>8</v>
      </c>
      <c r="H2" s="455" t="s">
        <v>9</v>
      </c>
      <c r="I2" s="457" t="s">
        <v>65</v>
      </c>
      <c r="J2" s="448" t="s">
        <v>10</v>
      </c>
      <c r="K2" s="448" t="s">
        <v>11</v>
      </c>
      <c r="L2" s="453" t="s">
        <v>12</v>
      </c>
      <c r="M2" s="454"/>
      <c r="N2" s="439" t="s">
        <v>13</v>
      </c>
      <c r="O2" s="440"/>
      <c r="P2" s="441" t="s">
        <v>14</v>
      </c>
      <c r="Q2" s="442"/>
      <c r="R2" s="439" t="s">
        <v>15</v>
      </c>
      <c r="S2" s="440"/>
    </row>
    <row r="3" spans="1:19" ht="111" thickBot="1" x14ac:dyDescent="0.35">
      <c r="A3" s="449"/>
      <c r="B3" s="32" t="s">
        <v>16</v>
      </c>
      <c r="C3" s="33" t="s">
        <v>17</v>
      </c>
      <c r="D3" s="265" t="s">
        <v>18</v>
      </c>
      <c r="E3" s="265" t="s">
        <v>19</v>
      </c>
      <c r="F3" s="258" t="s">
        <v>20</v>
      </c>
      <c r="G3" s="449"/>
      <c r="H3" s="456"/>
      <c r="I3" s="458"/>
      <c r="J3" s="449"/>
      <c r="K3" s="449"/>
      <c r="L3" s="248" t="s">
        <v>21</v>
      </c>
      <c r="M3" s="249" t="s">
        <v>81</v>
      </c>
      <c r="N3" s="246" t="s">
        <v>22</v>
      </c>
      <c r="O3" s="247" t="s">
        <v>23</v>
      </c>
      <c r="P3" s="34" t="s">
        <v>24</v>
      </c>
      <c r="Q3" s="35" t="s">
        <v>25</v>
      </c>
      <c r="R3" s="36" t="s">
        <v>26</v>
      </c>
      <c r="S3" s="247" t="s">
        <v>27</v>
      </c>
    </row>
    <row r="4" spans="1:19" ht="43.8" thickBot="1" x14ac:dyDescent="0.35">
      <c r="A4" s="47">
        <v>1</v>
      </c>
      <c r="B4" s="82" t="s">
        <v>145</v>
      </c>
      <c r="C4" s="83" t="s">
        <v>146</v>
      </c>
      <c r="D4" s="266">
        <v>70981281</v>
      </c>
      <c r="E4" s="266">
        <v>107590344</v>
      </c>
      <c r="F4" s="259">
        <v>600104630</v>
      </c>
      <c r="G4" s="76" t="s">
        <v>164</v>
      </c>
      <c r="H4" s="86" t="s">
        <v>121</v>
      </c>
      <c r="I4" s="86" t="s">
        <v>122</v>
      </c>
      <c r="J4" s="73" t="s">
        <v>148</v>
      </c>
      <c r="K4" s="73" t="s">
        <v>673</v>
      </c>
      <c r="L4" s="89">
        <v>150000</v>
      </c>
      <c r="M4" s="87">
        <f t="shared" ref="M4:M67" si="0">L4/100*85</f>
        <v>127500</v>
      </c>
      <c r="N4" s="82">
        <v>2021</v>
      </c>
      <c r="O4" s="119">
        <v>2025</v>
      </c>
      <c r="P4" s="92"/>
      <c r="Q4" s="93"/>
      <c r="R4" s="73" t="s">
        <v>599</v>
      </c>
      <c r="S4" s="73" t="s">
        <v>125</v>
      </c>
    </row>
    <row r="5" spans="1:19" ht="58.2" thickBot="1" x14ac:dyDescent="0.35">
      <c r="A5" s="230">
        <v>2</v>
      </c>
      <c r="B5" s="82" t="s">
        <v>145</v>
      </c>
      <c r="C5" s="83" t="s">
        <v>146</v>
      </c>
      <c r="D5" s="266">
        <v>70981281</v>
      </c>
      <c r="E5" s="266">
        <v>107590344</v>
      </c>
      <c r="F5" s="259">
        <v>600104630</v>
      </c>
      <c r="G5" s="76" t="s">
        <v>165</v>
      </c>
      <c r="H5" s="86" t="s">
        <v>121</v>
      </c>
      <c r="I5" s="86" t="s">
        <v>122</v>
      </c>
      <c r="J5" s="73" t="s">
        <v>148</v>
      </c>
      <c r="K5" s="73" t="s">
        <v>672</v>
      </c>
      <c r="L5" s="89">
        <v>250000</v>
      </c>
      <c r="M5" s="87">
        <f t="shared" si="0"/>
        <v>212500</v>
      </c>
      <c r="N5" s="82">
        <v>2021</v>
      </c>
      <c r="O5" s="119">
        <v>2025</v>
      </c>
      <c r="P5" s="92"/>
      <c r="Q5" s="93"/>
      <c r="R5" s="73" t="s">
        <v>599</v>
      </c>
      <c r="S5" s="73" t="s">
        <v>125</v>
      </c>
    </row>
    <row r="6" spans="1:19" ht="58.2" thickBot="1" x14ac:dyDescent="0.35">
      <c r="A6" s="230">
        <v>3</v>
      </c>
      <c r="B6" s="82" t="s">
        <v>145</v>
      </c>
      <c r="C6" s="83" t="s">
        <v>146</v>
      </c>
      <c r="D6" s="266">
        <v>70981281</v>
      </c>
      <c r="E6" s="266">
        <v>107590344</v>
      </c>
      <c r="F6" s="259">
        <v>600104630</v>
      </c>
      <c r="G6" s="76" t="s">
        <v>166</v>
      </c>
      <c r="H6" s="86" t="s">
        <v>121</v>
      </c>
      <c r="I6" s="86" t="s">
        <v>122</v>
      </c>
      <c r="J6" s="73" t="s">
        <v>148</v>
      </c>
      <c r="K6" s="73" t="s">
        <v>671</v>
      </c>
      <c r="L6" s="89">
        <v>250000</v>
      </c>
      <c r="M6" s="87">
        <f t="shared" si="0"/>
        <v>212500</v>
      </c>
      <c r="N6" s="82">
        <v>2021</v>
      </c>
      <c r="O6" s="119">
        <v>2025</v>
      </c>
      <c r="P6" s="92"/>
      <c r="Q6" s="91"/>
      <c r="R6" s="73" t="s">
        <v>390</v>
      </c>
      <c r="S6" s="73" t="s">
        <v>125</v>
      </c>
    </row>
    <row r="7" spans="1:19" ht="29.4" thickBot="1" x14ac:dyDescent="0.35">
      <c r="A7" s="297">
        <v>4</v>
      </c>
      <c r="B7" s="82" t="s">
        <v>145</v>
      </c>
      <c r="C7" s="83" t="s">
        <v>146</v>
      </c>
      <c r="D7" s="266">
        <v>70981281</v>
      </c>
      <c r="E7" s="266">
        <v>107590344</v>
      </c>
      <c r="F7" s="259">
        <v>600104630</v>
      </c>
      <c r="G7" s="76" t="s">
        <v>155</v>
      </c>
      <c r="H7" s="86" t="s">
        <v>121</v>
      </c>
      <c r="I7" s="86" t="s">
        <v>122</v>
      </c>
      <c r="J7" s="73" t="s">
        <v>148</v>
      </c>
      <c r="K7" s="73" t="s">
        <v>167</v>
      </c>
      <c r="L7" s="89">
        <v>500000</v>
      </c>
      <c r="M7" s="87">
        <f t="shared" si="0"/>
        <v>425000</v>
      </c>
      <c r="N7" s="82">
        <v>2021</v>
      </c>
      <c r="O7" s="119">
        <v>2025</v>
      </c>
      <c r="P7" s="92"/>
      <c r="Q7" s="91"/>
      <c r="R7" s="96" t="s">
        <v>124</v>
      </c>
      <c r="S7" s="73" t="s">
        <v>125</v>
      </c>
    </row>
    <row r="8" spans="1:19" ht="43.8" thickBot="1" x14ac:dyDescent="0.35">
      <c r="A8" s="297">
        <v>5</v>
      </c>
      <c r="B8" s="82" t="s">
        <v>145</v>
      </c>
      <c r="C8" s="83" t="s">
        <v>146</v>
      </c>
      <c r="D8" s="266">
        <v>70981281</v>
      </c>
      <c r="E8" s="266">
        <v>107590344</v>
      </c>
      <c r="F8" s="259">
        <v>600104630</v>
      </c>
      <c r="G8" s="76" t="s">
        <v>168</v>
      </c>
      <c r="H8" s="86" t="s">
        <v>121</v>
      </c>
      <c r="I8" s="86" t="s">
        <v>122</v>
      </c>
      <c r="J8" s="73" t="s">
        <v>148</v>
      </c>
      <c r="K8" s="73" t="s">
        <v>670</v>
      </c>
      <c r="L8" s="89">
        <v>250000</v>
      </c>
      <c r="M8" s="88">
        <f t="shared" si="0"/>
        <v>212500</v>
      </c>
      <c r="N8" s="82">
        <v>2021</v>
      </c>
      <c r="O8" s="119">
        <v>2025</v>
      </c>
      <c r="P8" s="92"/>
      <c r="Q8" s="91"/>
      <c r="R8" s="96" t="s">
        <v>124</v>
      </c>
      <c r="S8" s="73" t="s">
        <v>125</v>
      </c>
    </row>
    <row r="9" spans="1:19" ht="29.4" thickBot="1" x14ac:dyDescent="0.35">
      <c r="A9" s="297">
        <v>6</v>
      </c>
      <c r="B9" s="82" t="s">
        <v>145</v>
      </c>
      <c r="C9" s="83" t="s">
        <v>146</v>
      </c>
      <c r="D9" s="266">
        <v>70981281</v>
      </c>
      <c r="E9" s="266">
        <v>107590344</v>
      </c>
      <c r="F9" s="259">
        <v>600104630</v>
      </c>
      <c r="G9" s="76" t="s">
        <v>157</v>
      </c>
      <c r="H9" s="86" t="s">
        <v>121</v>
      </c>
      <c r="I9" s="86" t="s">
        <v>122</v>
      </c>
      <c r="J9" s="73" t="s">
        <v>148</v>
      </c>
      <c r="K9" s="73" t="s">
        <v>669</v>
      </c>
      <c r="L9" s="89">
        <v>7500000</v>
      </c>
      <c r="M9" s="88">
        <f t="shared" si="0"/>
        <v>6375000</v>
      </c>
      <c r="N9" s="82">
        <v>2018</v>
      </c>
      <c r="O9" s="119">
        <v>2023</v>
      </c>
      <c r="P9" s="92"/>
      <c r="Q9" s="91"/>
      <c r="R9" s="96" t="s">
        <v>124</v>
      </c>
      <c r="S9" s="73"/>
    </row>
    <row r="10" spans="1:19" ht="29.4" thickBot="1" x14ac:dyDescent="0.35">
      <c r="A10" s="297">
        <v>7</v>
      </c>
      <c r="B10" s="82" t="s">
        <v>145</v>
      </c>
      <c r="C10" s="83" t="s">
        <v>146</v>
      </c>
      <c r="D10" s="266">
        <v>70981281</v>
      </c>
      <c r="E10" s="266">
        <v>107590344</v>
      </c>
      <c r="F10" s="259">
        <v>600104630</v>
      </c>
      <c r="G10" s="76" t="s">
        <v>158</v>
      </c>
      <c r="H10" s="86" t="s">
        <v>121</v>
      </c>
      <c r="I10" s="86" t="s">
        <v>122</v>
      </c>
      <c r="J10" s="73" t="s">
        <v>148</v>
      </c>
      <c r="K10" s="73" t="s">
        <v>668</v>
      </c>
      <c r="L10" s="89">
        <v>500000</v>
      </c>
      <c r="M10" s="88">
        <f t="shared" si="0"/>
        <v>425000</v>
      </c>
      <c r="N10" s="82">
        <v>2021</v>
      </c>
      <c r="O10" s="119">
        <v>2025</v>
      </c>
      <c r="P10" s="92"/>
      <c r="Q10" s="91"/>
      <c r="R10" s="73" t="s">
        <v>600</v>
      </c>
      <c r="S10" s="73" t="s">
        <v>125</v>
      </c>
    </row>
    <row r="11" spans="1:19" ht="29.4" thickBot="1" x14ac:dyDescent="0.35">
      <c r="A11" s="297">
        <v>8</v>
      </c>
      <c r="B11" s="82" t="s">
        <v>145</v>
      </c>
      <c r="C11" s="83" t="s">
        <v>146</v>
      </c>
      <c r="D11" s="266">
        <v>70981281</v>
      </c>
      <c r="E11" s="266">
        <v>107590344</v>
      </c>
      <c r="F11" s="259">
        <v>600104630</v>
      </c>
      <c r="G11" s="76" t="s">
        <v>160</v>
      </c>
      <c r="H11" s="86" t="s">
        <v>121</v>
      </c>
      <c r="I11" s="86" t="s">
        <v>122</v>
      </c>
      <c r="J11" s="73" t="s">
        <v>148</v>
      </c>
      <c r="K11" s="73" t="s">
        <v>667</v>
      </c>
      <c r="L11" s="89">
        <v>500000</v>
      </c>
      <c r="M11" s="88">
        <f t="shared" si="0"/>
        <v>425000</v>
      </c>
      <c r="N11" s="82">
        <v>2021</v>
      </c>
      <c r="O11" s="119">
        <v>2025</v>
      </c>
      <c r="P11" s="92"/>
      <c r="Q11" s="91"/>
      <c r="R11" s="96" t="s">
        <v>124</v>
      </c>
      <c r="S11" s="73" t="s">
        <v>125</v>
      </c>
    </row>
    <row r="12" spans="1:19" ht="43.8" thickBot="1" x14ac:dyDescent="0.35">
      <c r="A12" s="297">
        <v>9</v>
      </c>
      <c r="B12" s="82" t="s">
        <v>145</v>
      </c>
      <c r="C12" s="83" t="s">
        <v>146</v>
      </c>
      <c r="D12" s="266">
        <v>70981281</v>
      </c>
      <c r="E12" s="266">
        <v>107590344</v>
      </c>
      <c r="F12" s="259">
        <v>600104630</v>
      </c>
      <c r="G12" s="76" t="s">
        <v>161</v>
      </c>
      <c r="H12" s="86" t="s">
        <v>121</v>
      </c>
      <c r="I12" s="86" t="s">
        <v>122</v>
      </c>
      <c r="J12" s="73" t="s">
        <v>148</v>
      </c>
      <c r="K12" s="73" t="s">
        <v>666</v>
      </c>
      <c r="L12" s="89">
        <v>250000</v>
      </c>
      <c r="M12" s="88">
        <f t="shared" si="0"/>
        <v>212500</v>
      </c>
      <c r="N12" s="82">
        <v>2021</v>
      </c>
      <c r="O12" s="119">
        <v>2025</v>
      </c>
      <c r="P12" s="92"/>
      <c r="Q12" s="91"/>
      <c r="R12" s="96" t="s">
        <v>124</v>
      </c>
      <c r="S12" s="73" t="s">
        <v>125</v>
      </c>
    </row>
    <row r="13" spans="1:19" ht="29.4" thickBot="1" x14ac:dyDescent="0.35">
      <c r="A13" s="297">
        <v>10</v>
      </c>
      <c r="B13" s="82" t="s">
        <v>145</v>
      </c>
      <c r="C13" s="83" t="s">
        <v>146</v>
      </c>
      <c r="D13" s="266">
        <v>70981281</v>
      </c>
      <c r="E13" s="266">
        <v>107590344</v>
      </c>
      <c r="F13" s="259">
        <v>600104630</v>
      </c>
      <c r="G13" s="76" t="s">
        <v>162</v>
      </c>
      <c r="H13" s="86" t="s">
        <v>121</v>
      </c>
      <c r="I13" s="86" t="s">
        <v>122</v>
      </c>
      <c r="J13" s="73" t="s">
        <v>148</v>
      </c>
      <c r="K13" s="73" t="s">
        <v>665</v>
      </c>
      <c r="L13" s="89">
        <v>4000000</v>
      </c>
      <c r="M13" s="88">
        <f t="shared" si="0"/>
        <v>3400000</v>
      </c>
      <c r="N13" s="82">
        <v>2017</v>
      </c>
      <c r="O13" s="119">
        <v>2018</v>
      </c>
      <c r="P13" s="419" t="s">
        <v>575</v>
      </c>
      <c r="Q13" s="91"/>
      <c r="R13" s="73" t="s">
        <v>390</v>
      </c>
      <c r="S13" s="73" t="s">
        <v>125</v>
      </c>
    </row>
    <row r="14" spans="1:19" ht="43.8" thickBot="1" x14ac:dyDescent="0.35">
      <c r="A14" s="297">
        <v>11</v>
      </c>
      <c r="B14" s="82" t="s">
        <v>145</v>
      </c>
      <c r="C14" s="83" t="s">
        <v>146</v>
      </c>
      <c r="D14" s="266">
        <v>70981281</v>
      </c>
      <c r="E14" s="266">
        <v>107590344</v>
      </c>
      <c r="F14" s="259">
        <v>600104630</v>
      </c>
      <c r="G14" s="76" t="s">
        <v>169</v>
      </c>
      <c r="H14" s="86" t="s">
        <v>121</v>
      </c>
      <c r="I14" s="86" t="s">
        <v>122</v>
      </c>
      <c r="J14" s="73" t="s">
        <v>148</v>
      </c>
      <c r="K14" s="73" t="s">
        <v>664</v>
      </c>
      <c r="L14" s="89">
        <v>1000000</v>
      </c>
      <c r="M14" s="88">
        <f t="shared" si="0"/>
        <v>850000</v>
      </c>
      <c r="N14" s="82">
        <v>2018</v>
      </c>
      <c r="O14" s="119">
        <v>2023</v>
      </c>
      <c r="P14" s="90"/>
      <c r="Q14" s="91"/>
      <c r="R14" s="73" t="s">
        <v>390</v>
      </c>
      <c r="S14" s="73" t="s">
        <v>125</v>
      </c>
    </row>
    <row r="15" spans="1:19" ht="29.4" thickBot="1" x14ac:dyDescent="0.35">
      <c r="A15" s="297">
        <v>12</v>
      </c>
      <c r="B15" s="82" t="s">
        <v>145</v>
      </c>
      <c r="C15" s="83" t="s">
        <v>146</v>
      </c>
      <c r="D15" s="266">
        <v>70981281</v>
      </c>
      <c r="E15" s="266">
        <v>107590344</v>
      </c>
      <c r="F15" s="259">
        <v>600104630</v>
      </c>
      <c r="G15" s="76" t="s">
        <v>170</v>
      </c>
      <c r="H15" s="86" t="s">
        <v>121</v>
      </c>
      <c r="I15" s="86" t="s">
        <v>122</v>
      </c>
      <c r="J15" s="73" t="s">
        <v>148</v>
      </c>
      <c r="K15" s="73" t="s">
        <v>663</v>
      </c>
      <c r="L15" s="89">
        <v>50000</v>
      </c>
      <c r="M15" s="88">
        <f t="shared" si="0"/>
        <v>42500</v>
      </c>
      <c r="N15" s="82">
        <v>2021</v>
      </c>
      <c r="O15" s="119">
        <v>2025</v>
      </c>
      <c r="P15" s="90"/>
      <c r="Q15" s="91"/>
      <c r="R15" s="96" t="s">
        <v>124</v>
      </c>
      <c r="S15" s="73" t="s">
        <v>125</v>
      </c>
    </row>
    <row r="16" spans="1:19" ht="29.4" thickBot="1" x14ac:dyDescent="0.35">
      <c r="A16" s="297">
        <v>13</v>
      </c>
      <c r="B16" s="82" t="s">
        <v>145</v>
      </c>
      <c r="C16" s="83" t="s">
        <v>146</v>
      </c>
      <c r="D16" s="266">
        <v>70981281</v>
      </c>
      <c r="E16" s="266">
        <v>107590344</v>
      </c>
      <c r="F16" s="259">
        <v>600104630</v>
      </c>
      <c r="G16" s="76" t="s">
        <v>171</v>
      </c>
      <c r="H16" s="86" t="s">
        <v>121</v>
      </c>
      <c r="I16" s="86" t="s">
        <v>122</v>
      </c>
      <c r="J16" s="73" t="s">
        <v>148</v>
      </c>
      <c r="K16" s="73" t="s">
        <v>662</v>
      </c>
      <c r="L16" s="89">
        <v>150000</v>
      </c>
      <c r="M16" s="88">
        <f t="shared" si="0"/>
        <v>127500</v>
      </c>
      <c r="N16" s="82">
        <v>2021</v>
      </c>
      <c r="O16" s="119">
        <v>2025</v>
      </c>
      <c r="P16" s="90"/>
      <c r="Q16" s="91"/>
      <c r="R16" s="96" t="s">
        <v>124</v>
      </c>
      <c r="S16" s="73" t="s">
        <v>125</v>
      </c>
    </row>
    <row r="17" spans="1:20" ht="58.2" thickBot="1" x14ac:dyDescent="0.35">
      <c r="A17" s="297">
        <v>14</v>
      </c>
      <c r="B17" s="82" t="s">
        <v>145</v>
      </c>
      <c r="C17" s="83" t="s">
        <v>146</v>
      </c>
      <c r="D17" s="266">
        <v>70981281</v>
      </c>
      <c r="E17" s="266">
        <v>107590344</v>
      </c>
      <c r="F17" s="259">
        <v>600104630</v>
      </c>
      <c r="G17" s="76" t="s">
        <v>172</v>
      </c>
      <c r="H17" s="86" t="s">
        <v>121</v>
      </c>
      <c r="I17" s="86" t="s">
        <v>122</v>
      </c>
      <c r="J17" s="73" t="s">
        <v>148</v>
      </c>
      <c r="K17" s="73" t="s">
        <v>661</v>
      </c>
      <c r="L17" s="89">
        <v>100000</v>
      </c>
      <c r="M17" s="88">
        <f t="shared" si="0"/>
        <v>85000</v>
      </c>
      <c r="N17" s="82">
        <v>2021</v>
      </c>
      <c r="O17" s="119">
        <v>2025</v>
      </c>
      <c r="P17" s="90"/>
      <c r="Q17" s="91"/>
      <c r="R17" s="96" t="s">
        <v>124</v>
      </c>
      <c r="S17" s="73" t="s">
        <v>125</v>
      </c>
    </row>
    <row r="18" spans="1:20" ht="58.2" thickBot="1" x14ac:dyDescent="0.35">
      <c r="A18" s="297">
        <v>15</v>
      </c>
      <c r="B18" s="82" t="s">
        <v>145</v>
      </c>
      <c r="C18" s="83" t="s">
        <v>146</v>
      </c>
      <c r="D18" s="266">
        <v>70981281</v>
      </c>
      <c r="E18" s="266">
        <v>107590344</v>
      </c>
      <c r="F18" s="259">
        <v>600104630</v>
      </c>
      <c r="G18" s="76" t="s">
        <v>173</v>
      </c>
      <c r="H18" s="86" t="s">
        <v>121</v>
      </c>
      <c r="I18" s="86" t="s">
        <v>122</v>
      </c>
      <c r="J18" s="73" t="s">
        <v>148</v>
      </c>
      <c r="K18" s="73" t="s">
        <v>660</v>
      </c>
      <c r="L18" s="89">
        <v>750000</v>
      </c>
      <c r="M18" s="88">
        <f t="shared" si="0"/>
        <v>637500</v>
      </c>
      <c r="N18" s="82">
        <v>2021</v>
      </c>
      <c r="O18" s="119">
        <v>2025</v>
      </c>
      <c r="P18" s="90"/>
      <c r="Q18" s="91"/>
      <c r="R18" s="73" t="s">
        <v>390</v>
      </c>
      <c r="S18" s="73" t="s">
        <v>125</v>
      </c>
    </row>
    <row r="19" spans="1:20" ht="72.599999999999994" thickBot="1" x14ac:dyDescent="0.35">
      <c r="A19" s="297">
        <v>16</v>
      </c>
      <c r="B19" s="95" t="s">
        <v>174</v>
      </c>
      <c r="C19" s="74" t="s">
        <v>119</v>
      </c>
      <c r="D19" s="267">
        <v>70982449</v>
      </c>
      <c r="E19" s="267">
        <v>107590140</v>
      </c>
      <c r="F19" s="260">
        <v>600103871</v>
      </c>
      <c r="G19" s="101" t="s">
        <v>175</v>
      </c>
      <c r="H19" s="66" t="s">
        <v>121</v>
      </c>
      <c r="I19" s="66" t="s">
        <v>122</v>
      </c>
      <c r="J19" s="51" t="s">
        <v>122</v>
      </c>
      <c r="K19" s="96" t="s">
        <v>659</v>
      </c>
      <c r="L19" s="97">
        <v>600000</v>
      </c>
      <c r="M19" s="98">
        <f t="shared" si="0"/>
        <v>510000</v>
      </c>
      <c r="N19" s="123">
        <v>2017</v>
      </c>
      <c r="O19" s="120">
        <v>2027</v>
      </c>
      <c r="P19" s="99"/>
      <c r="Q19" s="100"/>
      <c r="R19" s="96" t="s">
        <v>124</v>
      </c>
      <c r="S19" s="96" t="s">
        <v>125</v>
      </c>
    </row>
    <row r="20" spans="1:20" ht="72.599999999999994" thickBot="1" x14ac:dyDescent="0.35">
      <c r="A20" s="297">
        <v>17</v>
      </c>
      <c r="B20" s="95" t="s">
        <v>174</v>
      </c>
      <c r="C20" s="74" t="s">
        <v>119</v>
      </c>
      <c r="D20" s="267">
        <v>70982449</v>
      </c>
      <c r="E20" s="267">
        <v>107590140</v>
      </c>
      <c r="F20" s="260">
        <v>600103871</v>
      </c>
      <c r="G20" s="101" t="s">
        <v>176</v>
      </c>
      <c r="H20" s="66" t="s">
        <v>121</v>
      </c>
      <c r="I20" s="66" t="s">
        <v>122</v>
      </c>
      <c r="J20" s="51" t="s">
        <v>122</v>
      </c>
      <c r="K20" s="96" t="s">
        <v>850</v>
      </c>
      <c r="L20" s="97">
        <v>350000</v>
      </c>
      <c r="M20" s="98">
        <f t="shared" si="0"/>
        <v>297500</v>
      </c>
      <c r="N20" s="123">
        <v>2018</v>
      </c>
      <c r="O20" s="120">
        <v>2027</v>
      </c>
      <c r="P20" s="99"/>
      <c r="Q20" s="100"/>
      <c r="R20" s="96" t="s">
        <v>124</v>
      </c>
      <c r="S20" s="96" t="s">
        <v>125</v>
      </c>
    </row>
    <row r="21" spans="1:20" ht="72.599999999999994" thickBot="1" x14ac:dyDescent="0.35">
      <c r="A21" s="297">
        <v>18</v>
      </c>
      <c r="B21" s="95" t="s">
        <v>174</v>
      </c>
      <c r="C21" s="74" t="s">
        <v>119</v>
      </c>
      <c r="D21" s="267">
        <v>70982449</v>
      </c>
      <c r="E21" s="267">
        <v>107590140</v>
      </c>
      <c r="F21" s="260">
        <v>600103871</v>
      </c>
      <c r="G21" s="101" t="s">
        <v>177</v>
      </c>
      <c r="H21" s="66" t="s">
        <v>121</v>
      </c>
      <c r="I21" s="66" t="s">
        <v>122</v>
      </c>
      <c r="J21" s="51" t="s">
        <v>122</v>
      </c>
      <c r="K21" s="96" t="s">
        <v>658</v>
      </c>
      <c r="L21" s="97">
        <v>400000</v>
      </c>
      <c r="M21" s="98">
        <f t="shared" si="0"/>
        <v>340000</v>
      </c>
      <c r="N21" s="123">
        <v>2018</v>
      </c>
      <c r="O21" s="120">
        <v>2027</v>
      </c>
      <c r="P21" s="99"/>
      <c r="Q21" s="100"/>
      <c r="R21" s="96" t="s">
        <v>124</v>
      </c>
      <c r="S21" s="96" t="s">
        <v>125</v>
      </c>
    </row>
    <row r="22" spans="1:20" ht="72.599999999999994" thickBot="1" x14ac:dyDescent="0.35">
      <c r="A22" s="297">
        <v>19</v>
      </c>
      <c r="B22" s="95" t="s">
        <v>174</v>
      </c>
      <c r="C22" s="74" t="s">
        <v>119</v>
      </c>
      <c r="D22" s="267">
        <v>70982449</v>
      </c>
      <c r="E22" s="267">
        <v>107590140</v>
      </c>
      <c r="F22" s="260">
        <v>600103871</v>
      </c>
      <c r="G22" s="101" t="s">
        <v>178</v>
      </c>
      <c r="H22" s="66" t="s">
        <v>121</v>
      </c>
      <c r="I22" s="66" t="s">
        <v>122</v>
      </c>
      <c r="J22" s="51" t="s">
        <v>122</v>
      </c>
      <c r="K22" s="96" t="s">
        <v>657</v>
      </c>
      <c r="L22" s="97">
        <v>119000</v>
      </c>
      <c r="M22" s="98">
        <f t="shared" si="0"/>
        <v>101150</v>
      </c>
      <c r="N22" s="123">
        <v>2017</v>
      </c>
      <c r="O22" s="120">
        <v>2027</v>
      </c>
      <c r="P22" s="99"/>
      <c r="Q22" s="100"/>
      <c r="R22" s="96" t="s">
        <v>124</v>
      </c>
      <c r="S22" s="96" t="s">
        <v>125</v>
      </c>
    </row>
    <row r="23" spans="1:20" ht="58.2" thickBot="1" x14ac:dyDescent="0.35">
      <c r="A23" s="297">
        <v>20</v>
      </c>
      <c r="B23" s="62" t="s">
        <v>179</v>
      </c>
      <c r="C23" s="65" t="s">
        <v>180</v>
      </c>
      <c r="D23" s="268">
        <v>71008691</v>
      </c>
      <c r="E23" s="268">
        <v>107589991</v>
      </c>
      <c r="F23" s="261">
        <v>600103765</v>
      </c>
      <c r="G23" s="70" t="s">
        <v>181</v>
      </c>
      <c r="H23" s="66" t="s">
        <v>121</v>
      </c>
      <c r="I23" s="66" t="s">
        <v>122</v>
      </c>
      <c r="J23" s="64" t="s">
        <v>184</v>
      </c>
      <c r="K23" s="64" t="s">
        <v>656</v>
      </c>
      <c r="L23" s="67">
        <v>600000</v>
      </c>
      <c r="M23" s="81">
        <f t="shared" si="0"/>
        <v>510000</v>
      </c>
      <c r="N23" s="62">
        <v>2022</v>
      </c>
      <c r="O23" s="69">
        <v>2022</v>
      </c>
      <c r="P23" s="102"/>
      <c r="Q23" s="103"/>
      <c r="R23" s="64" t="s">
        <v>192</v>
      </c>
      <c r="S23" s="64" t="s">
        <v>125</v>
      </c>
      <c r="T23" s="104"/>
    </row>
    <row r="24" spans="1:20" ht="58.2" thickBot="1" x14ac:dyDescent="0.35">
      <c r="A24" s="297">
        <v>21</v>
      </c>
      <c r="B24" s="62" t="s">
        <v>179</v>
      </c>
      <c r="C24" s="65" t="s">
        <v>180</v>
      </c>
      <c r="D24" s="268">
        <v>71008691</v>
      </c>
      <c r="E24" s="268">
        <v>107589991</v>
      </c>
      <c r="F24" s="261">
        <v>600103765</v>
      </c>
      <c r="G24" s="70" t="s">
        <v>182</v>
      </c>
      <c r="H24" s="66" t="s">
        <v>121</v>
      </c>
      <c r="I24" s="66" t="s">
        <v>122</v>
      </c>
      <c r="J24" s="64" t="s">
        <v>184</v>
      </c>
      <c r="K24" s="64" t="s">
        <v>719</v>
      </c>
      <c r="L24" s="67">
        <v>300000</v>
      </c>
      <c r="M24" s="81">
        <f t="shared" si="0"/>
        <v>255000</v>
      </c>
      <c r="N24" s="62">
        <v>2022</v>
      </c>
      <c r="O24" s="69">
        <v>2022</v>
      </c>
      <c r="P24" s="102"/>
      <c r="Q24" s="103"/>
      <c r="R24" s="64" t="s">
        <v>192</v>
      </c>
      <c r="S24" s="64" t="s">
        <v>125</v>
      </c>
      <c r="T24" s="104"/>
    </row>
    <row r="25" spans="1:20" ht="43.8" thickBot="1" x14ac:dyDescent="0.35">
      <c r="A25" s="297">
        <v>22</v>
      </c>
      <c r="B25" s="62" t="s">
        <v>179</v>
      </c>
      <c r="C25" s="65" t="s">
        <v>180</v>
      </c>
      <c r="D25" s="268">
        <v>71008691</v>
      </c>
      <c r="E25" s="268">
        <v>107589991</v>
      </c>
      <c r="F25" s="261">
        <v>600103765</v>
      </c>
      <c r="G25" s="70" t="s">
        <v>183</v>
      </c>
      <c r="H25" s="66" t="s">
        <v>121</v>
      </c>
      <c r="I25" s="66" t="s">
        <v>122</v>
      </c>
      <c r="J25" s="64" t="s">
        <v>184</v>
      </c>
      <c r="K25" s="64" t="s">
        <v>720</v>
      </c>
      <c r="L25" s="67">
        <v>200000</v>
      </c>
      <c r="M25" s="81">
        <f t="shared" si="0"/>
        <v>170000</v>
      </c>
      <c r="N25" s="62">
        <v>2022</v>
      </c>
      <c r="O25" s="69">
        <v>2023</v>
      </c>
      <c r="P25" s="102"/>
      <c r="Q25" s="103"/>
      <c r="R25" s="64" t="s">
        <v>124</v>
      </c>
      <c r="S25" s="64" t="s">
        <v>125</v>
      </c>
      <c r="T25" s="7"/>
    </row>
    <row r="26" spans="1:20" ht="29.4" thickBot="1" x14ac:dyDescent="0.35">
      <c r="A26" s="297">
        <v>23</v>
      </c>
      <c r="B26" s="62" t="s">
        <v>179</v>
      </c>
      <c r="C26" s="65" t="s">
        <v>180</v>
      </c>
      <c r="D26" s="268">
        <v>71008691</v>
      </c>
      <c r="E26" s="268">
        <v>107589991</v>
      </c>
      <c r="F26" s="261">
        <v>600103765</v>
      </c>
      <c r="G26" s="70" t="s">
        <v>185</v>
      </c>
      <c r="H26" s="66" t="s">
        <v>121</v>
      </c>
      <c r="I26" s="66" t="s">
        <v>122</v>
      </c>
      <c r="J26" s="64" t="s">
        <v>184</v>
      </c>
      <c r="K26" s="64" t="s">
        <v>721</v>
      </c>
      <c r="L26" s="67">
        <v>200000</v>
      </c>
      <c r="M26" s="81">
        <f t="shared" si="0"/>
        <v>170000</v>
      </c>
      <c r="N26" s="62">
        <v>2022</v>
      </c>
      <c r="O26" s="69">
        <v>2023</v>
      </c>
      <c r="P26" s="102"/>
      <c r="Q26" s="103"/>
      <c r="R26" s="64" t="s">
        <v>124</v>
      </c>
      <c r="S26" s="64" t="s">
        <v>125</v>
      </c>
    </row>
    <row r="27" spans="1:20" ht="58.2" thickBot="1" x14ac:dyDescent="0.35">
      <c r="A27" s="297">
        <v>24</v>
      </c>
      <c r="B27" s="62" t="s">
        <v>179</v>
      </c>
      <c r="C27" s="65" t="s">
        <v>180</v>
      </c>
      <c r="D27" s="268">
        <v>71008691</v>
      </c>
      <c r="E27" s="268">
        <v>107589991</v>
      </c>
      <c r="F27" s="261">
        <v>600103765</v>
      </c>
      <c r="G27" s="70" t="s">
        <v>186</v>
      </c>
      <c r="H27" s="66" t="s">
        <v>121</v>
      </c>
      <c r="I27" s="66" t="s">
        <v>122</v>
      </c>
      <c r="J27" s="64" t="s">
        <v>184</v>
      </c>
      <c r="K27" s="64" t="s">
        <v>655</v>
      </c>
      <c r="L27" s="67">
        <v>200000</v>
      </c>
      <c r="M27" s="81">
        <f t="shared" si="0"/>
        <v>170000</v>
      </c>
      <c r="N27" s="62">
        <v>2020</v>
      </c>
      <c r="O27" s="69">
        <v>2024</v>
      </c>
      <c r="P27" s="102"/>
      <c r="Q27" s="103"/>
      <c r="R27" s="64" t="s">
        <v>124</v>
      </c>
      <c r="S27" s="64" t="s">
        <v>125</v>
      </c>
    </row>
    <row r="28" spans="1:20" ht="29.4" thickBot="1" x14ac:dyDescent="0.35">
      <c r="A28" s="297">
        <v>25</v>
      </c>
      <c r="B28" s="62" t="s">
        <v>179</v>
      </c>
      <c r="C28" s="65" t="s">
        <v>180</v>
      </c>
      <c r="D28" s="268">
        <v>71008691</v>
      </c>
      <c r="E28" s="268">
        <v>107589991</v>
      </c>
      <c r="F28" s="261">
        <v>600103765</v>
      </c>
      <c r="G28" s="70" t="s">
        <v>187</v>
      </c>
      <c r="H28" s="66" t="s">
        <v>121</v>
      </c>
      <c r="I28" s="66" t="s">
        <v>122</v>
      </c>
      <c r="J28" s="64" t="s">
        <v>184</v>
      </c>
      <c r="K28" s="64" t="s">
        <v>851</v>
      </c>
      <c r="L28" s="67">
        <v>100000</v>
      </c>
      <c r="M28" s="81">
        <f t="shared" si="0"/>
        <v>85000</v>
      </c>
      <c r="N28" s="62">
        <v>2020</v>
      </c>
      <c r="O28" s="69">
        <v>2025</v>
      </c>
      <c r="P28" s="102"/>
      <c r="Q28" s="103"/>
      <c r="R28" s="64" t="s">
        <v>124</v>
      </c>
      <c r="S28" s="64" t="s">
        <v>125</v>
      </c>
    </row>
    <row r="29" spans="1:20" ht="29.4" thickBot="1" x14ac:dyDescent="0.35">
      <c r="A29" s="297">
        <v>26</v>
      </c>
      <c r="B29" s="62" t="s">
        <v>179</v>
      </c>
      <c r="C29" s="65" t="s">
        <v>180</v>
      </c>
      <c r="D29" s="268">
        <v>71008691</v>
      </c>
      <c r="E29" s="268">
        <v>107589991</v>
      </c>
      <c r="F29" s="261">
        <v>600103765</v>
      </c>
      <c r="G29" s="70" t="s">
        <v>188</v>
      </c>
      <c r="H29" s="66" t="s">
        <v>121</v>
      </c>
      <c r="I29" s="66" t="s">
        <v>122</v>
      </c>
      <c r="J29" s="64" t="s">
        <v>184</v>
      </c>
      <c r="K29" s="64" t="s">
        <v>654</v>
      </c>
      <c r="L29" s="67">
        <v>100000</v>
      </c>
      <c r="M29" s="81">
        <f t="shared" si="0"/>
        <v>85000</v>
      </c>
      <c r="N29" s="62">
        <v>2020</v>
      </c>
      <c r="O29" s="69">
        <v>2024</v>
      </c>
      <c r="P29" s="102"/>
      <c r="Q29" s="103"/>
      <c r="R29" s="64" t="s">
        <v>124</v>
      </c>
      <c r="S29" s="64" t="s">
        <v>125</v>
      </c>
    </row>
    <row r="30" spans="1:20" ht="29.4" thickBot="1" x14ac:dyDescent="0.35">
      <c r="A30" s="297">
        <v>27</v>
      </c>
      <c r="B30" s="62" t="s">
        <v>179</v>
      </c>
      <c r="C30" s="65" t="s">
        <v>180</v>
      </c>
      <c r="D30" s="268">
        <v>71008691</v>
      </c>
      <c r="E30" s="268">
        <v>107589991</v>
      </c>
      <c r="F30" s="261">
        <v>600103765</v>
      </c>
      <c r="G30" s="70" t="s">
        <v>189</v>
      </c>
      <c r="H30" s="66" t="s">
        <v>121</v>
      </c>
      <c r="I30" s="66" t="s">
        <v>122</v>
      </c>
      <c r="J30" s="64" t="s">
        <v>184</v>
      </c>
      <c r="K30" s="64" t="s">
        <v>653</v>
      </c>
      <c r="L30" s="67">
        <v>500000</v>
      </c>
      <c r="M30" s="81">
        <f t="shared" si="0"/>
        <v>425000</v>
      </c>
      <c r="N30" s="62">
        <v>2020</v>
      </c>
      <c r="O30" s="69">
        <v>2024</v>
      </c>
      <c r="P30" s="102"/>
      <c r="Q30" s="103"/>
      <c r="R30" s="64" t="s">
        <v>124</v>
      </c>
      <c r="S30" s="64" t="s">
        <v>125</v>
      </c>
    </row>
    <row r="31" spans="1:20" ht="29.4" thickBot="1" x14ac:dyDescent="0.35">
      <c r="A31" s="297">
        <v>28</v>
      </c>
      <c r="B31" s="62" t="s">
        <v>179</v>
      </c>
      <c r="C31" s="65" t="s">
        <v>180</v>
      </c>
      <c r="D31" s="268">
        <v>71008691</v>
      </c>
      <c r="E31" s="268">
        <v>107589991</v>
      </c>
      <c r="F31" s="261">
        <v>600103765</v>
      </c>
      <c r="G31" s="70" t="s">
        <v>190</v>
      </c>
      <c r="H31" s="66" t="s">
        <v>121</v>
      </c>
      <c r="I31" s="66" t="s">
        <v>122</v>
      </c>
      <c r="J31" s="64" t="s">
        <v>184</v>
      </c>
      <c r="K31" s="64" t="s">
        <v>607</v>
      </c>
      <c r="L31" s="67">
        <v>400000</v>
      </c>
      <c r="M31" s="81">
        <f t="shared" si="0"/>
        <v>340000</v>
      </c>
      <c r="N31" s="62">
        <v>2020</v>
      </c>
      <c r="O31" s="69">
        <v>2023</v>
      </c>
      <c r="P31" s="102"/>
      <c r="Q31" s="103"/>
      <c r="R31" s="64" t="s">
        <v>124</v>
      </c>
      <c r="S31" s="64" t="s">
        <v>125</v>
      </c>
    </row>
    <row r="32" spans="1:20" ht="58.2" thickBot="1" x14ac:dyDescent="0.35">
      <c r="A32" s="297">
        <v>29</v>
      </c>
      <c r="B32" s="62" t="s">
        <v>179</v>
      </c>
      <c r="C32" s="65" t="s">
        <v>180</v>
      </c>
      <c r="D32" s="268">
        <v>71008691</v>
      </c>
      <c r="E32" s="268">
        <v>107589991</v>
      </c>
      <c r="F32" s="261">
        <v>600103765</v>
      </c>
      <c r="G32" s="70" t="s">
        <v>191</v>
      </c>
      <c r="H32" s="66" t="s">
        <v>121</v>
      </c>
      <c r="I32" s="66" t="s">
        <v>122</v>
      </c>
      <c r="J32" s="64" t="s">
        <v>184</v>
      </c>
      <c r="K32" s="64" t="s">
        <v>652</v>
      </c>
      <c r="L32" s="67">
        <v>500000</v>
      </c>
      <c r="M32" s="81">
        <f t="shared" si="0"/>
        <v>425000</v>
      </c>
      <c r="N32" s="62">
        <v>2023</v>
      </c>
      <c r="O32" s="69">
        <v>2023</v>
      </c>
      <c r="P32" s="102"/>
      <c r="Q32" s="103"/>
      <c r="R32" s="64" t="s">
        <v>597</v>
      </c>
      <c r="S32" s="64" t="s">
        <v>125</v>
      </c>
    </row>
    <row r="33" spans="1:19" ht="43.8" thickBot="1" x14ac:dyDescent="0.35">
      <c r="A33" s="297">
        <v>30</v>
      </c>
      <c r="B33" s="62" t="s">
        <v>193</v>
      </c>
      <c r="C33" s="65" t="s">
        <v>194</v>
      </c>
      <c r="D33" s="268">
        <v>70991707</v>
      </c>
      <c r="E33" s="268">
        <v>107590352</v>
      </c>
      <c r="F33" s="261">
        <v>600104001</v>
      </c>
      <c r="G33" s="70" t="s">
        <v>195</v>
      </c>
      <c r="H33" s="66" t="s">
        <v>121</v>
      </c>
      <c r="I33" s="66" t="s">
        <v>122</v>
      </c>
      <c r="J33" s="64" t="s">
        <v>196</v>
      </c>
      <c r="K33" s="64" t="s">
        <v>722</v>
      </c>
      <c r="L33" s="67">
        <v>50000</v>
      </c>
      <c r="M33" s="81">
        <f t="shared" si="0"/>
        <v>42500</v>
      </c>
      <c r="N33" s="62">
        <v>2023</v>
      </c>
      <c r="O33" s="69">
        <v>2027</v>
      </c>
      <c r="P33" s="102"/>
      <c r="Q33" s="103"/>
      <c r="R33" s="64" t="s">
        <v>124</v>
      </c>
      <c r="S33" s="64" t="s">
        <v>125</v>
      </c>
    </row>
    <row r="34" spans="1:19" ht="43.8" thickBot="1" x14ac:dyDescent="0.35">
      <c r="A34" s="297">
        <v>31</v>
      </c>
      <c r="B34" s="62" t="s">
        <v>193</v>
      </c>
      <c r="C34" s="65" t="s">
        <v>194</v>
      </c>
      <c r="D34" s="268">
        <v>70991707</v>
      </c>
      <c r="E34" s="268">
        <v>107590352</v>
      </c>
      <c r="F34" s="261">
        <v>600104001</v>
      </c>
      <c r="G34" s="70" t="s">
        <v>197</v>
      </c>
      <c r="H34" s="66" t="s">
        <v>121</v>
      </c>
      <c r="I34" s="66" t="s">
        <v>122</v>
      </c>
      <c r="J34" s="64" t="s">
        <v>196</v>
      </c>
      <c r="K34" s="64" t="s">
        <v>651</v>
      </c>
      <c r="L34" s="67">
        <v>60000</v>
      </c>
      <c r="M34" s="81">
        <f t="shared" si="0"/>
        <v>51000</v>
      </c>
      <c r="N34" s="62">
        <v>2023</v>
      </c>
      <c r="O34" s="69">
        <v>2027</v>
      </c>
      <c r="P34" s="102"/>
      <c r="Q34" s="103"/>
      <c r="R34" s="64" t="s">
        <v>124</v>
      </c>
      <c r="S34" s="64" t="s">
        <v>125</v>
      </c>
    </row>
    <row r="35" spans="1:19" ht="43.8" thickBot="1" x14ac:dyDescent="0.35">
      <c r="A35" s="297">
        <v>32</v>
      </c>
      <c r="B35" s="62" t="s">
        <v>193</v>
      </c>
      <c r="C35" s="65" t="s">
        <v>194</v>
      </c>
      <c r="D35" s="268">
        <v>70991707</v>
      </c>
      <c r="E35" s="268">
        <v>107590352</v>
      </c>
      <c r="F35" s="261">
        <v>600104001</v>
      </c>
      <c r="G35" s="70" t="s">
        <v>198</v>
      </c>
      <c r="H35" s="66" t="s">
        <v>121</v>
      </c>
      <c r="I35" s="66" t="s">
        <v>122</v>
      </c>
      <c r="J35" s="64" t="s">
        <v>196</v>
      </c>
      <c r="K35" s="64" t="s">
        <v>650</v>
      </c>
      <c r="L35" s="67">
        <v>30000</v>
      </c>
      <c r="M35" s="81">
        <f t="shared" si="0"/>
        <v>25500</v>
      </c>
      <c r="N35" s="62">
        <v>2023</v>
      </c>
      <c r="O35" s="69">
        <v>2027</v>
      </c>
      <c r="P35" s="102"/>
      <c r="Q35" s="103"/>
      <c r="R35" s="64" t="s">
        <v>124</v>
      </c>
      <c r="S35" s="64" t="s">
        <v>125</v>
      </c>
    </row>
    <row r="36" spans="1:19" ht="43.8" thickBot="1" x14ac:dyDescent="0.35">
      <c r="A36" s="297">
        <v>33</v>
      </c>
      <c r="B36" s="62" t="s">
        <v>193</v>
      </c>
      <c r="C36" s="65" t="s">
        <v>194</v>
      </c>
      <c r="D36" s="268">
        <v>70991707</v>
      </c>
      <c r="E36" s="268">
        <v>107590352</v>
      </c>
      <c r="F36" s="261">
        <v>600104001</v>
      </c>
      <c r="G36" s="70" t="s">
        <v>199</v>
      </c>
      <c r="H36" s="66" t="s">
        <v>121</v>
      </c>
      <c r="I36" s="66" t="s">
        <v>122</v>
      </c>
      <c r="J36" s="64" t="s">
        <v>196</v>
      </c>
      <c r="K36" s="64" t="s">
        <v>649</v>
      </c>
      <c r="L36" s="67">
        <v>80000</v>
      </c>
      <c r="M36" s="81">
        <f t="shared" si="0"/>
        <v>68000</v>
      </c>
      <c r="N36" s="62">
        <v>2023</v>
      </c>
      <c r="O36" s="69">
        <v>2027</v>
      </c>
      <c r="P36" s="102"/>
      <c r="Q36" s="103"/>
      <c r="R36" s="64" t="s">
        <v>124</v>
      </c>
      <c r="S36" s="64" t="s">
        <v>125</v>
      </c>
    </row>
    <row r="37" spans="1:19" ht="43.8" thickBot="1" x14ac:dyDescent="0.35">
      <c r="A37" s="297">
        <v>34</v>
      </c>
      <c r="B37" s="62" t="s">
        <v>193</v>
      </c>
      <c r="C37" s="65" t="s">
        <v>194</v>
      </c>
      <c r="D37" s="268">
        <v>70991707</v>
      </c>
      <c r="E37" s="268">
        <v>107590352</v>
      </c>
      <c r="F37" s="261">
        <v>600104001</v>
      </c>
      <c r="G37" s="70" t="s">
        <v>200</v>
      </c>
      <c r="H37" s="66" t="s">
        <v>121</v>
      </c>
      <c r="I37" s="66" t="s">
        <v>122</v>
      </c>
      <c r="J37" s="64" t="s">
        <v>196</v>
      </c>
      <c r="K37" s="64" t="s">
        <v>648</v>
      </c>
      <c r="L37" s="67">
        <v>400000</v>
      </c>
      <c r="M37" s="81">
        <f t="shared" si="0"/>
        <v>340000</v>
      </c>
      <c r="N37" s="62">
        <v>2021</v>
      </c>
      <c r="O37" s="69">
        <v>2027</v>
      </c>
      <c r="P37" s="102"/>
      <c r="Q37" s="103"/>
      <c r="R37" s="64" t="s">
        <v>124</v>
      </c>
      <c r="S37" s="64" t="s">
        <v>125</v>
      </c>
    </row>
    <row r="38" spans="1:19" ht="43.8" thickBot="1" x14ac:dyDescent="0.35">
      <c r="A38" s="297">
        <v>35</v>
      </c>
      <c r="B38" s="62" t="s">
        <v>193</v>
      </c>
      <c r="C38" s="65" t="s">
        <v>194</v>
      </c>
      <c r="D38" s="268">
        <v>70991707</v>
      </c>
      <c r="E38" s="268">
        <v>107590352</v>
      </c>
      <c r="F38" s="261">
        <v>600104001</v>
      </c>
      <c r="G38" s="70" t="s">
        <v>201</v>
      </c>
      <c r="H38" s="66" t="s">
        <v>121</v>
      </c>
      <c r="I38" s="66" t="s">
        <v>122</v>
      </c>
      <c r="J38" s="64" t="s">
        <v>196</v>
      </c>
      <c r="K38" s="64" t="s">
        <v>647</v>
      </c>
      <c r="L38" s="67">
        <v>150000</v>
      </c>
      <c r="M38" s="81">
        <f t="shared" si="0"/>
        <v>127500</v>
      </c>
      <c r="N38" s="62">
        <v>2021</v>
      </c>
      <c r="O38" s="69">
        <v>2027</v>
      </c>
      <c r="P38" s="102"/>
      <c r="Q38" s="103"/>
      <c r="R38" s="64" t="s">
        <v>124</v>
      </c>
      <c r="S38" s="64" t="s">
        <v>125</v>
      </c>
    </row>
    <row r="39" spans="1:19" ht="43.8" thickBot="1" x14ac:dyDescent="0.35">
      <c r="A39" s="297">
        <v>36</v>
      </c>
      <c r="B39" s="62" t="s">
        <v>193</v>
      </c>
      <c r="C39" s="65" t="s">
        <v>194</v>
      </c>
      <c r="D39" s="268">
        <v>70991707</v>
      </c>
      <c r="E39" s="268">
        <v>107590352</v>
      </c>
      <c r="F39" s="261">
        <v>600104001</v>
      </c>
      <c r="G39" s="70" t="s">
        <v>202</v>
      </c>
      <c r="H39" s="66" t="s">
        <v>121</v>
      </c>
      <c r="I39" s="66" t="s">
        <v>122</v>
      </c>
      <c r="J39" s="64" t="s">
        <v>196</v>
      </c>
      <c r="K39" s="64" t="s">
        <v>646</v>
      </c>
      <c r="L39" s="67">
        <v>200000</v>
      </c>
      <c r="M39" s="81">
        <f t="shared" si="0"/>
        <v>170000</v>
      </c>
      <c r="N39" s="62">
        <v>2019</v>
      </c>
      <c r="O39" s="69">
        <v>2027</v>
      </c>
      <c r="P39" s="54"/>
      <c r="Q39" s="103"/>
      <c r="R39" s="64" t="s">
        <v>124</v>
      </c>
      <c r="S39" s="64" t="s">
        <v>125</v>
      </c>
    </row>
    <row r="40" spans="1:19" ht="43.8" thickBot="1" x14ac:dyDescent="0.35">
      <c r="A40" s="297">
        <v>37</v>
      </c>
      <c r="B40" s="62" t="s">
        <v>193</v>
      </c>
      <c r="C40" s="65" t="s">
        <v>194</v>
      </c>
      <c r="D40" s="268">
        <v>70991707</v>
      </c>
      <c r="E40" s="268">
        <v>107590352</v>
      </c>
      <c r="F40" s="261">
        <v>600104001</v>
      </c>
      <c r="G40" s="70" t="s">
        <v>203</v>
      </c>
      <c r="H40" s="66" t="s">
        <v>121</v>
      </c>
      <c r="I40" s="66" t="s">
        <v>122</v>
      </c>
      <c r="J40" s="64" t="s">
        <v>196</v>
      </c>
      <c r="K40" s="64" t="s">
        <v>645</v>
      </c>
      <c r="L40" s="67">
        <v>200000</v>
      </c>
      <c r="M40" s="81">
        <f t="shared" si="0"/>
        <v>170000</v>
      </c>
      <c r="N40" s="62">
        <v>2019</v>
      </c>
      <c r="O40" s="69">
        <v>2027</v>
      </c>
      <c r="P40" s="105"/>
      <c r="Q40" s="103"/>
      <c r="R40" s="64" t="s">
        <v>124</v>
      </c>
      <c r="S40" s="64" t="s">
        <v>125</v>
      </c>
    </row>
    <row r="41" spans="1:19" s="2" customFormat="1" ht="43.8" thickBot="1" x14ac:dyDescent="0.35">
      <c r="A41" s="298">
        <v>38</v>
      </c>
      <c r="B41" s="82" t="s">
        <v>193</v>
      </c>
      <c r="C41" s="83" t="s">
        <v>194</v>
      </c>
      <c r="D41" s="266">
        <v>70991707</v>
      </c>
      <c r="E41" s="266">
        <v>107590352</v>
      </c>
      <c r="F41" s="259">
        <v>600104001</v>
      </c>
      <c r="G41" s="107" t="s">
        <v>204</v>
      </c>
      <c r="H41" s="86" t="s">
        <v>121</v>
      </c>
      <c r="I41" s="86" t="s">
        <v>122</v>
      </c>
      <c r="J41" s="73" t="s">
        <v>196</v>
      </c>
      <c r="K41" s="73" t="s">
        <v>644</v>
      </c>
      <c r="L41" s="109">
        <v>200000</v>
      </c>
      <c r="M41" s="87">
        <f t="shared" si="0"/>
        <v>170000</v>
      </c>
      <c r="N41" s="82">
        <v>2022</v>
      </c>
      <c r="O41" s="119">
        <v>2027</v>
      </c>
      <c r="P41" s="110"/>
      <c r="Q41" s="111"/>
      <c r="R41" s="73" t="s">
        <v>124</v>
      </c>
      <c r="S41" s="73" t="s">
        <v>125</v>
      </c>
    </row>
    <row r="42" spans="1:19" s="2" customFormat="1" ht="43.8" thickBot="1" x14ac:dyDescent="0.35">
      <c r="A42" s="298">
        <v>39</v>
      </c>
      <c r="B42" s="112" t="s">
        <v>193</v>
      </c>
      <c r="C42" s="113" t="s">
        <v>194</v>
      </c>
      <c r="D42" s="269">
        <v>70991707</v>
      </c>
      <c r="E42" s="269">
        <v>107590352</v>
      </c>
      <c r="F42" s="262">
        <v>600104001</v>
      </c>
      <c r="G42" s="108" t="s">
        <v>205</v>
      </c>
      <c r="H42" s="86" t="s">
        <v>121</v>
      </c>
      <c r="I42" s="86" t="s">
        <v>122</v>
      </c>
      <c r="J42" s="106" t="s">
        <v>196</v>
      </c>
      <c r="K42" s="106" t="s">
        <v>643</v>
      </c>
      <c r="L42" s="116">
        <v>120000</v>
      </c>
      <c r="M42" s="88">
        <f t="shared" si="0"/>
        <v>102000</v>
      </c>
      <c r="N42" s="112">
        <v>2022</v>
      </c>
      <c r="O42" s="121">
        <v>2027</v>
      </c>
      <c r="P42" s="117"/>
      <c r="Q42" s="118"/>
      <c r="R42" s="106" t="s">
        <v>124</v>
      </c>
      <c r="S42" s="106" t="s">
        <v>125</v>
      </c>
    </row>
    <row r="43" spans="1:19" ht="72.599999999999994" thickBot="1" x14ac:dyDescent="0.35">
      <c r="A43" s="297">
        <v>40</v>
      </c>
      <c r="B43" s="62" t="s">
        <v>206</v>
      </c>
      <c r="C43" s="63" t="s">
        <v>207</v>
      </c>
      <c r="D43" s="270">
        <v>75016745</v>
      </c>
      <c r="E43" s="270">
        <v>107589346</v>
      </c>
      <c r="F43" s="263">
        <v>650047702</v>
      </c>
      <c r="G43" s="70" t="s">
        <v>208</v>
      </c>
      <c r="H43" s="66" t="s">
        <v>121</v>
      </c>
      <c r="I43" s="66" t="s">
        <v>122</v>
      </c>
      <c r="J43" s="72" t="s">
        <v>209</v>
      </c>
      <c r="K43" s="64" t="s">
        <v>723</v>
      </c>
      <c r="L43" s="67">
        <v>1500000</v>
      </c>
      <c r="M43" s="81">
        <f t="shared" si="0"/>
        <v>1275000</v>
      </c>
      <c r="N43" s="62">
        <v>2022</v>
      </c>
      <c r="O43" s="69">
        <v>2027</v>
      </c>
      <c r="P43" s="102"/>
      <c r="Q43" s="124"/>
      <c r="R43" s="251" t="s">
        <v>124</v>
      </c>
      <c r="S43" s="251" t="s">
        <v>125</v>
      </c>
    </row>
    <row r="44" spans="1:19" ht="58.2" thickBot="1" x14ac:dyDescent="0.35">
      <c r="A44" s="297">
        <v>41</v>
      </c>
      <c r="B44" s="62" t="s">
        <v>206</v>
      </c>
      <c r="C44" s="65" t="s">
        <v>207</v>
      </c>
      <c r="D44" s="268">
        <v>75016745</v>
      </c>
      <c r="E44" s="268">
        <v>107589346</v>
      </c>
      <c r="F44" s="261">
        <v>650047702</v>
      </c>
      <c r="G44" s="70" t="s">
        <v>210</v>
      </c>
      <c r="H44" s="66" t="s">
        <v>121</v>
      </c>
      <c r="I44" s="66" t="s">
        <v>122</v>
      </c>
      <c r="J44" s="64" t="s">
        <v>209</v>
      </c>
      <c r="K44" s="64" t="s">
        <v>724</v>
      </c>
      <c r="L44" s="67">
        <v>1200000</v>
      </c>
      <c r="M44" s="81">
        <f t="shared" si="0"/>
        <v>1020000</v>
      </c>
      <c r="N44" s="102">
        <v>2022</v>
      </c>
      <c r="O44" s="103">
        <v>2027</v>
      </c>
      <c r="P44" s="102"/>
      <c r="Q44" s="124"/>
      <c r="R44" s="251" t="s">
        <v>124</v>
      </c>
      <c r="S44" s="251" t="s">
        <v>125</v>
      </c>
    </row>
    <row r="45" spans="1:19" ht="58.2" thickBot="1" x14ac:dyDescent="0.35">
      <c r="A45" s="297">
        <v>42</v>
      </c>
      <c r="B45" s="62" t="s">
        <v>206</v>
      </c>
      <c r="C45" s="65" t="s">
        <v>207</v>
      </c>
      <c r="D45" s="268">
        <v>75016745</v>
      </c>
      <c r="E45" s="268">
        <v>107589346</v>
      </c>
      <c r="F45" s="261">
        <v>650047702</v>
      </c>
      <c r="G45" s="70" t="s">
        <v>212</v>
      </c>
      <c r="H45" s="66" t="s">
        <v>121</v>
      </c>
      <c r="I45" s="66" t="s">
        <v>122</v>
      </c>
      <c r="J45" s="64" t="s">
        <v>209</v>
      </c>
      <c r="K45" s="64" t="s">
        <v>213</v>
      </c>
      <c r="L45" s="67">
        <v>1000000</v>
      </c>
      <c r="M45" s="81">
        <f t="shared" si="0"/>
        <v>850000</v>
      </c>
      <c r="N45" s="102">
        <v>2018</v>
      </c>
      <c r="O45" s="103">
        <v>2027</v>
      </c>
      <c r="P45" s="102"/>
      <c r="Q45" s="124"/>
      <c r="R45" s="251" t="s">
        <v>124</v>
      </c>
      <c r="S45" s="251" t="s">
        <v>125</v>
      </c>
    </row>
    <row r="46" spans="1:19" ht="58.2" thickBot="1" x14ac:dyDescent="0.35">
      <c r="A46" s="297">
        <v>43</v>
      </c>
      <c r="B46" s="62" t="s">
        <v>206</v>
      </c>
      <c r="C46" s="63" t="s">
        <v>207</v>
      </c>
      <c r="D46" s="270">
        <v>75016745</v>
      </c>
      <c r="E46" s="270">
        <v>107589346</v>
      </c>
      <c r="F46" s="263">
        <v>650047702</v>
      </c>
      <c r="G46" s="125" t="s">
        <v>214</v>
      </c>
      <c r="H46" s="66" t="s">
        <v>121</v>
      </c>
      <c r="I46" s="66" t="s">
        <v>122</v>
      </c>
      <c r="J46" s="72" t="s">
        <v>209</v>
      </c>
      <c r="K46" s="64" t="s">
        <v>725</v>
      </c>
      <c r="L46" s="67">
        <v>1000000</v>
      </c>
      <c r="M46" s="81">
        <f t="shared" si="0"/>
        <v>850000</v>
      </c>
      <c r="N46" s="62">
        <v>2022</v>
      </c>
      <c r="O46" s="69">
        <v>2027</v>
      </c>
      <c r="P46" s="102"/>
      <c r="Q46" s="103"/>
      <c r="R46" s="251" t="s">
        <v>124</v>
      </c>
      <c r="S46" s="251" t="s">
        <v>125</v>
      </c>
    </row>
    <row r="47" spans="1:19" ht="58.2" thickBot="1" x14ac:dyDescent="0.35">
      <c r="A47" s="297">
        <v>44</v>
      </c>
      <c r="B47" s="62" t="s">
        <v>206</v>
      </c>
      <c r="C47" s="63" t="s">
        <v>207</v>
      </c>
      <c r="D47" s="270">
        <v>75016745</v>
      </c>
      <c r="E47" s="270">
        <v>107589346</v>
      </c>
      <c r="F47" s="263">
        <v>650047702</v>
      </c>
      <c r="G47" s="70" t="s">
        <v>216</v>
      </c>
      <c r="H47" s="66" t="s">
        <v>121</v>
      </c>
      <c r="I47" s="66" t="s">
        <v>122</v>
      </c>
      <c r="J47" s="64" t="s">
        <v>209</v>
      </c>
      <c r="K47" s="64" t="s">
        <v>726</v>
      </c>
      <c r="L47" s="67">
        <v>300000</v>
      </c>
      <c r="M47" s="81">
        <f t="shared" si="0"/>
        <v>255000</v>
      </c>
      <c r="N47" s="102">
        <v>2018</v>
      </c>
      <c r="O47" s="103">
        <v>2027</v>
      </c>
      <c r="P47" s="102"/>
      <c r="Q47" s="124"/>
      <c r="R47" s="251" t="s">
        <v>124</v>
      </c>
      <c r="S47" s="251" t="s">
        <v>125</v>
      </c>
    </row>
    <row r="48" spans="1:19" ht="58.2" thickBot="1" x14ac:dyDescent="0.35">
      <c r="A48" s="297">
        <v>45</v>
      </c>
      <c r="B48" s="62" t="s">
        <v>206</v>
      </c>
      <c r="C48" s="63" t="s">
        <v>207</v>
      </c>
      <c r="D48" s="270">
        <v>75016745</v>
      </c>
      <c r="E48" s="270">
        <v>107589346</v>
      </c>
      <c r="F48" s="263">
        <v>650047702</v>
      </c>
      <c r="G48" s="70" t="s">
        <v>217</v>
      </c>
      <c r="H48" s="66" t="s">
        <v>121</v>
      </c>
      <c r="I48" s="66" t="s">
        <v>122</v>
      </c>
      <c r="J48" s="72" t="s">
        <v>209</v>
      </c>
      <c r="K48" s="64" t="s">
        <v>218</v>
      </c>
      <c r="L48" s="67">
        <v>400000</v>
      </c>
      <c r="M48" s="81">
        <f t="shared" si="0"/>
        <v>340000</v>
      </c>
      <c r="N48" s="62">
        <v>2017</v>
      </c>
      <c r="O48" s="69">
        <v>2027</v>
      </c>
      <c r="P48" s="102"/>
      <c r="Q48" s="124"/>
      <c r="R48" s="251" t="s">
        <v>124</v>
      </c>
      <c r="S48" s="251" t="s">
        <v>125</v>
      </c>
    </row>
    <row r="49" spans="1:19" ht="72.599999999999994" thickBot="1" x14ac:dyDescent="0.35">
      <c r="A49" s="297">
        <v>46</v>
      </c>
      <c r="B49" s="62" t="s">
        <v>206</v>
      </c>
      <c r="C49" s="63" t="s">
        <v>207</v>
      </c>
      <c r="D49" s="270">
        <v>75016745</v>
      </c>
      <c r="E49" s="270">
        <v>107589346</v>
      </c>
      <c r="F49" s="263">
        <v>650047702</v>
      </c>
      <c r="G49" s="70" t="s">
        <v>219</v>
      </c>
      <c r="H49" s="66" t="s">
        <v>121</v>
      </c>
      <c r="I49" s="66" t="s">
        <v>122</v>
      </c>
      <c r="J49" s="72" t="s">
        <v>209</v>
      </c>
      <c r="K49" s="64" t="s">
        <v>220</v>
      </c>
      <c r="L49" s="67">
        <v>400000</v>
      </c>
      <c r="M49" s="81">
        <f t="shared" si="0"/>
        <v>340000</v>
      </c>
      <c r="N49" s="62">
        <v>2020</v>
      </c>
      <c r="O49" s="69">
        <v>2027</v>
      </c>
      <c r="P49" s="102"/>
      <c r="Q49" s="124"/>
      <c r="R49" s="251" t="s">
        <v>124</v>
      </c>
      <c r="S49" s="251" t="s">
        <v>125</v>
      </c>
    </row>
    <row r="50" spans="1:19" ht="58.2" thickBot="1" x14ac:dyDescent="0.35">
      <c r="A50" s="297">
        <v>47</v>
      </c>
      <c r="B50" s="62" t="s">
        <v>206</v>
      </c>
      <c r="C50" s="63" t="s">
        <v>207</v>
      </c>
      <c r="D50" s="270">
        <v>75016745</v>
      </c>
      <c r="E50" s="270">
        <v>107589346</v>
      </c>
      <c r="F50" s="263">
        <v>650047702</v>
      </c>
      <c r="G50" s="125" t="s">
        <v>221</v>
      </c>
      <c r="H50" s="66" t="s">
        <v>121</v>
      </c>
      <c r="I50" s="66" t="s">
        <v>122</v>
      </c>
      <c r="J50" s="72" t="s">
        <v>209</v>
      </c>
      <c r="K50" s="64" t="s">
        <v>222</v>
      </c>
      <c r="L50" s="67">
        <v>1000000</v>
      </c>
      <c r="M50" s="81">
        <f t="shared" si="0"/>
        <v>850000</v>
      </c>
      <c r="N50" s="62">
        <v>2022</v>
      </c>
      <c r="O50" s="69">
        <v>2027</v>
      </c>
      <c r="P50" s="102"/>
      <c r="Q50" s="103"/>
      <c r="R50" s="251" t="s">
        <v>124</v>
      </c>
      <c r="S50" s="251" t="s">
        <v>125</v>
      </c>
    </row>
    <row r="51" spans="1:19" ht="58.2" thickBot="1" x14ac:dyDescent="0.35">
      <c r="A51" s="297">
        <v>48</v>
      </c>
      <c r="B51" s="62" t="s">
        <v>206</v>
      </c>
      <c r="C51" s="63" t="s">
        <v>207</v>
      </c>
      <c r="D51" s="270">
        <v>75016745</v>
      </c>
      <c r="E51" s="270">
        <v>107589346</v>
      </c>
      <c r="F51" s="263">
        <v>650047702</v>
      </c>
      <c r="G51" s="70" t="s">
        <v>223</v>
      </c>
      <c r="H51" s="66" t="s">
        <v>121</v>
      </c>
      <c r="I51" s="66" t="s">
        <v>122</v>
      </c>
      <c r="J51" s="64" t="s">
        <v>209</v>
      </c>
      <c r="K51" s="64" t="s">
        <v>727</v>
      </c>
      <c r="L51" s="67">
        <v>300000</v>
      </c>
      <c r="M51" s="81">
        <f t="shared" si="0"/>
        <v>255000</v>
      </c>
      <c r="N51" s="102">
        <v>2019</v>
      </c>
      <c r="O51" s="103">
        <v>2027</v>
      </c>
      <c r="P51" s="102"/>
      <c r="Q51" s="103"/>
      <c r="R51" s="251" t="s">
        <v>124</v>
      </c>
      <c r="S51" s="251" t="s">
        <v>125</v>
      </c>
    </row>
    <row r="52" spans="1:19" ht="58.2" thickBot="1" x14ac:dyDescent="0.35">
      <c r="A52" s="297">
        <v>49</v>
      </c>
      <c r="B52" s="62" t="s">
        <v>206</v>
      </c>
      <c r="C52" s="65" t="s">
        <v>207</v>
      </c>
      <c r="D52" s="268">
        <v>75016745</v>
      </c>
      <c r="E52" s="268">
        <v>107589346</v>
      </c>
      <c r="F52" s="261">
        <v>650047702</v>
      </c>
      <c r="G52" s="70" t="s">
        <v>224</v>
      </c>
      <c r="H52" s="66" t="s">
        <v>121</v>
      </c>
      <c r="I52" s="66" t="s">
        <v>122</v>
      </c>
      <c r="J52" s="64" t="s">
        <v>209</v>
      </c>
      <c r="K52" s="64" t="s">
        <v>225</v>
      </c>
      <c r="L52" s="67">
        <v>700000</v>
      </c>
      <c r="M52" s="81">
        <f t="shared" si="0"/>
        <v>595000</v>
      </c>
      <c r="N52" s="62">
        <v>2019</v>
      </c>
      <c r="O52" s="69">
        <v>2023</v>
      </c>
      <c r="P52" s="102"/>
      <c r="Q52" s="124"/>
      <c r="R52" s="251" t="s">
        <v>124</v>
      </c>
      <c r="S52" s="251" t="s">
        <v>125</v>
      </c>
    </row>
    <row r="53" spans="1:19" ht="58.2" thickBot="1" x14ac:dyDescent="0.35">
      <c r="A53" s="297">
        <v>50</v>
      </c>
      <c r="B53" s="62" t="s">
        <v>206</v>
      </c>
      <c r="C53" s="63" t="s">
        <v>207</v>
      </c>
      <c r="D53" s="270">
        <v>75016745</v>
      </c>
      <c r="E53" s="270">
        <v>107589346</v>
      </c>
      <c r="F53" s="263">
        <v>650047702</v>
      </c>
      <c r="G53" s="70" t="s">
        <v>226</v>
      </c>
      <c r="H53" s="66" t="s">
        <v>121</v>
      </c>
      <c r="I53" s="66" t="s">
        <v>122</v>
      </c>
      <c r="J53" s="64" t="s">
        <v>209</v>
      </c>
      <c r="K53" s="64" t="s">
        <v>578</v>
      </c>
      <c r="L53" s="67">
        <v>300000</v>
      </c>
      <c r="M53" s="81">
        <f t="shared" si="0"/>
        <v>255000</v>
      </c>
      <c r="N53" s="102">
        <v>2019</v>
      </c>
      <c r="O53" s="103">
        <v>2027</v>
      </c>
      <c r="P53" s="102"/>
      <c r="Q53" s="124"/>
      <c r="R53" s="251" t="s">
        <v>124</v>
      </c>
      <c r="S53" s="251" t="s">
        <v>125</v>
      </c>
    </row>
    <row r="54" spans="1:19" ht="58.2" thickBot="1" x14ac:dyDescent="0.35">
      <c r="A54" s="297">
        <v>51</v>
      </c>
      <c r="B54" s="62" t="s">
        <v>206</v>
      </c>
      <c r="C54" s="65" t="s">
        <v>207</v>
      </c>
      <c r="D54" s="268">
        <v>75016745</v>
      </c>
      <c r="E54" s="268">
        <v>107589346</v>
      </c>
      <c r="F54" s="261">
        <v>650047702</v>
      </c>
      <c r="G54" s="70" t="s">
        <v>227</v>
      </c>
      <c r="H54" s="66" t="s">
        <v>121</v>
      </c>
      <c r="I54" s="66" t="s">
        <v>122</v>
      </c>
      <c r="J54" s="64" t="s">
        <v>209</v>
      </c>
      <c r="K54" s="64" t="s">
        <v>228</v>
      </c>
      <c r="L54" s="67">
        <v>500000</v>
      </c>
      <c r="M54" s="81">
        <f t="shared" si="0"/>
        <v>425000</v>
      </c>
      <c r="N54" s="62">
        <v>2019</v>
      </c>
      <c r="O54" s="69">
        <v>2023</v>
      </c>
      <c r="P54" s="102"/>
      <c r="Q54" s="103"/>
      <c r="R54" s="251" t="s">
        <v>124</v>
      </c>
      <c r="S54" s="251" t="s">
        <v>125</v>
      </c>
    </row>
    <row r="55" spans="1:19" ht="58.2" thickBot="1" x14ac:dyDescent="0.35">
      <c r="A55" s="297">
        <v>52</v>
      </c>
      <c r="B55" s="62" t="s">
        <v>206</v>
      </c>
      <c r="C55" s="63" t="s">
        <v>207</v>
      </c>
      <c r="D55" s="270">
        <v>75016745</v>
      </c>
      <c r="E55" s="270">
        <v>107589346</v>
      </c>
      <c r="F55" s="263">
        <v>650047702</v>
      </c>
      <c r="G55" s="70" t="s">
        <v>157</v>
      </c>
      <c r="H55" s="66" t="s">
        <v>121</v>
      </c>
      <c r="I55" s="66" t="s">
        <v>122</v>
      </c>
      <c r="J55" s="64" t="s">
        <v>209</v>
      </c>
      <c r="K55" s="64" t="s">
        <v>215</v>
      </c>
      <c r="L55" s="67">
        <v>1200000</v>
      </c>
      <c r="M55" s="81">
        <f t="shared" si="0"/>
        <v>1020000</v>
      </c>
      <c r="N55" s="102">
        <v>2019</v>
      </c>
      <c r="O55" s="103">
        <v>2027</v>
      </c>
      <c r="P55" s="102"/>
      <c r="Q55" s="103"/>
      <c r="R55" s="251" t="s">
        <v>124</v>
      </c>
      <c r="S55" s="251" t="s">
        <v>125</v>
      </c>
    </row>
    <row r="56" spans="1:19" ht="72.599999999999994" thickBot="1" x14ac:dyDescent="0.35">
      <c r="A56" s="297">
        <v>53</v>
      </c>
      <c r="B56" s="62" t="s">
        <v>206</v>
      </c>
      <c r="C56" s="63" t="s">
        <v>207</v>
      </c>
      <c r="D56" s="270">
        <v>75016745</v>
      </c>
      <c r="E56" s="270">
        <v>107589346</v>
      </c>
      <c r="F56" s="263">
        <v>650047702</v>
      </c>
      <c r="G56" s="125" t="s">
        <v>523</v>
      </c>
      <c r="H56" s="66" t="s">
        <v>121</v>
      </c>
      <c r="I56" s="66" t="s">
        <v>122</v>
      </c>
      <c r="J56" s="72" t="s">
        <v>209</v>
      </c>
      <c r="K56" s="64" t="s">
        <v>642</v>
      </c>
      <c r="L56" s="67">
        <v>2500000</v>
      </c>
      <c r="M56" s="81">
        <f t="shared" si="0"/>
        <v>2125000</v>
      </c>
      <c r="N56" s="62">
        <v>2022</v>
      </c>
      <c r="O56" s="69">
        <v>2027</v>
      </c>
      <c r="P56" s="102"/>
      <c r="Q56" s="103"/>
      <c r="R56" s="251" t="s">
        <v>124</v>
      </c>
      <c r="S56" s="251" t="s">
        <v>125</v>
      </c>
    </row>
    <row r="57" spans="1:19" ht="58.2" thickBot="1" x14ac:dyDescent="0.35">
      <c r="A57" s="297">
        <v>54</v>
      </c>
      <c r="B57" s="61" t="s">
        <v>206</v>
      </c>
      <c r="C57" s="46" t="s">
        <v>207</v>
      </c>
      <c r="D57" s="271">
        <v>75016745</v>
      </c>
      <c r="E57" s="271">
        <v>107589346</v>
      </c>
      <c r="F57" s="235">
        <v>650047702</v>
      </c>
      <c r="G57" s="50" t="s">
        <v>573</v>
      </c>
      <c r="H57" s="66" t="s">
        <v>121</v>
      </c>
      <c r="I57" s="66" t="s">
        <v>122</v>
      </c>
      <c r="J57" s="126" t="s">
        <v>209</v>
      </c>
      <c r="K57" s="51" t="s">
        <v>229</v>
      </c>
      <c r="L57" s="127">
        <v>700000</v>
      </c>
      <c r="M57" s="68">
        <f t="shared" si="0"/>
        <v>595000</v>
      </c>
      <c r="N57" s="61">
        <v>2019</v>
      </c>
      <c r="O57" s="75">
        <v>2027</v>
      </c>
      <c r="P57" s="54"/>
      <c r="Q57" s="128"/>
      <c r="R57" s="252" t="s">
        <v>124</v>
      </c>
      <c r="S57" s="252" t="s">
        <v>125</v>
      </c>
    </row>
    <row r="58" spans="1:19" ht="29.4" thickBot="1" x14ac:dyDescent="0.35">
      <c r="A58" s="297">
        <v>55</v>
      </c>
      <c r="B58" s="62" t="s">
        <v>247</v>
      </c>
      <c r="C58" s="65" t="s">
        <v>248</v>
      </c>
      <c r="D58" s="268">
        <v>70985987</v>
      </c>
      <c r="E58" s="268">
        <v>107590310</v>
      </c>
      <c r="F58" s="261">
        <v>650048482</v>
      </c>
      <c r="G58" s="70" t="s">
        <v>249</v>
      </c>
      <c r="H58" s="66" t="s">
        <v>121</v>
      </c>
      <c r="I58" s="66" t="s">
        <v>122</v>
      </c>
      <c r="J58" s="64" t="s">
        <v>250</v>
      </c>
      <c r="K58" s="64" t="s">
        <v>641</v>
      </c>
      <c r="L58" s="67">
        <v>1000000</v>
      </c>
      <c r="M58" s="81">
        <f t="shared" si="0"/>
        <v>850000</v>
      </c>
      <c r="N58" s="102">
        <v>2022</v>
      </c>
      <c r="O58" s="103">
        <v>2027</v>
      </c>
      <c r="P58" s="102"/>
      <c r="Q58" s="103"/>
      <c r="R58" s="251" t="s">
        <v>124</v>
      </c>
      <c r="S58" s="251" t="s">
        <v>125</v>
      </c>
    </row>
    <row r="59" spans="1:19" ht="29.4" thickBot="1" x14ac:dyDescent="0.35">
      <c r="A59" s="297">
        <v>56</v>
      </c>
      <c r="B59" s="62" t="s">
        <v>247</v>
      </c>
      <c r="C59" s="65" t="s">
        <v>248</v>
      </c>
      <c r="D59" s="268">
        <v>70985987</v>
      </c>
      <c r="E59" s="268">
        <v>107590310</v>
      </c>
      <c r="F59" s="261">
        <v>650048482</v>
      </c>
      <c r="G59" s="70" t="s">
        <v>251</v>
      </c>
      <c r="H59" s="66" t="s">
        <v>121</v>
      </c>
      <c r="I59" s="66" t="s">
        <v>122</v>
      </c>
      <c r="J59" s="64" t="s">
        <v>250</v>
      </c>
      <c r="K59" s="64" t="s">
        <v>640</v>
      </c>
      <c r="L59" s="67">
        <v>2000000</v>
      </c>
      <c r="M59" s="81">
        <f t="shared" si="0"/>
        <v>1700000</v>
      </c>
      <c r="N59" s="102">
        <v>2022</v>
      </c>
      <c r="O59" s="103">
        <v>2027</v>
      </c>
      <c r="P59" s="102"/>
      <c r="Q59" s="103"/>
      <c r="R59" s="251" t="s">
        <v>124</v>
      </c>
      <c r="S59" s="251" t="s">
        <v>125</v>
      </c>
    </row>
    <row r="60" spans="1:19" ht="43.8" thickBot="1" x14ac:dyDescent="0.35">
      <c r="A60" s="297">
        <v>57</v>
      </c>
      <c r="B60" s="62" t="s">
        <v>247</v>
      </c>
      <c r="C60" s="65" t="s">
        <v>248</v>
      </c>
      <c r="D60" s="268">
        <v>70985987</v>
      </c>
      <c r="E60" s="268">
        <v>107590310</v>
      </c>
      <c r="F60" s="261">
        <v>650048482</v>
      </c>
      <c r="G60" s="70" t="s">
        <v>252</v>
      </c>
      <c r="H60" s="66" t="s">
        <v>121</v>
      </c>
      <c r="I60" s="66" t="s">
        <v>122</v>
      </c>
      <c r="J60" s="64" t="s">
        <v>250</v>
      </c>
      <c r="K60" s="64" t="s">
        <v>639</v>
      </c>
      <c r="L60" s="67">
        <v>3000000</v>
      </c>
      <c r="M60" s="81">
        <f t="shared" si="0"/>
        <v>2550000</v>
      </c>
      <c r="N60" s="102">
        <v>2022</v>
      </c>
      <c r="O60" s="103">
        <v>2027</v>
      </c>
      <c r="P60" s="102"/>
      <c r="Q60" s="103"/>
      <c r="R60" s="251" t="s">
        <v>124</v>
      </c>
      <c r="S60" s="251" t="s">
        <v>125</v>
      </c>
    </row>
    <row r="61" spans="1:19" ht="43.8" thickBot="1" x14ac:dyDescent="0.35">
      <c r="A61" s="297">
        <v>58</v>
      </c>
      <c r="B61" s="62" t="s">
        <v>247</v>
      </c>
      <c r="C61" s="65" t="s">
        <v>248</v>
      </c>
      <c r="D61" s="268">
        <v>70985987</v>
      </c>
      <c r="E61" s="268">
        <v>107590310</v>
      </c>
      <c r="F61" s="261">
        <v>650048482</v>
      </c>
      <c r="G61" s="70" t="s">
        <v>253</v>
      </c>
      <c r="H61" s="66" t="s">
        <v>121</v>
      </c>
      <c r="I61" s="66" t="s">
        <v>122</v>
      </c>
      <c r="J61" s="64" t="s">
        <v>250</v>
      </c>
      <c r="K61" s="64" t="s">
        <v>638</v>
      </c>
      <c r="L61" s="67">
        <v>1000000</v>
      </c>
      <c r="M61" s="81">
        <f t="shared" si="0"/>
        <v>850000</v>
      </c>
      <c r="N61" s="102">
        <v>2022</v>
      </c>
      <c r="O61" s="103">
        <v>2027</v>
      </c>
      <c r="P61" s="102"/>
      <c r="Q61" s="103"/>
      <c r="R61" s="251" t="s">
        <v>124</v>
      </c>
      <c r="S61" s="251" t="s">
        <v>125</v>
      </c>
    </row>
    <row r="62" spans="1:19" ht="29.4" thickBot="1" x14ac:dyDescent="0.35">
      <c r="A62" s="297">
        <v>59</v>
      </c>
      <c r="B62" s="62" t="s">
        <v>247</v>
      </c>
      <c r="C62" s="65" t="s">
        <v>248</v>
      </c>
      <c r="D62" s="268">
        <v>70985987</v>
      </c>
      <c r="E62" s="268">
        <v>107590310</v>
      </c>
      <c r="F62" s="261">
        <v>650048482</v>
      </c>
      <c r="G62" s="70" t="s">
        <v>254</v>
      </c>
      <c r="H62" s="66" t="s">
        <v>121</v>
      </c>
      <c r="I62" s="66" t="s">
        <v>122</v>
      </c>
      <c r="J62" s="64" t="s">
        <v>250</v>
      </c>
      <c r="K62" s="64" t="s">
        <v>255</v>
      </c>
      <c r="L62" s="67">
        <v>1000000</v>
      </c>
      <c r="M62" s="81">
        <f t="shared" si="0"/>
        <v>850000</v>
      </c>
      <c r="N62" s="102">
        <v>2022</v>
      </c>
      <c r="O62" s="103">
        <v>2027</v>
      </c>
      <c r="P62" s="102"/>
      <c r="Q62" s="103"/>
      <c r="R62" s="251" t="s">
        <v>124</v>
      </c>
      <c r="S62" s="251" t="s">
        <v>125</v>
      </c>
    </row>
    <row r="63" spans="1:19" ht="29.4" thickBot="1" x14ac:dyDescent="0.35">
      <c r="A63" s="297">
        <v>60</v>
      </c>
      <c r="B63" s="62" t="s">
        <v>247</v>
      </c>
      <c r="C63" s="65" t="s">
        <v>248</v>
      </c>
      <c r="D63" s="268">
        <v>70985987</v>
      </c>
      <c r="E63" s="268">
        <v>107590310</v>
      </c>
      <c r="F63" s="261">
        <v>650048482</v>
      </c>
      <c r="G63" s="70" t="s">
        <v>256</v>
      </c>
      <c r="H63" s="66" t="s">
        <v>121</v>
      </c>
      <c r="I63" s="66" t="s">
        <v>122</v>
      </c>
      <c r="J63" s="64" t="s">
        <v>250</v>
      </c>
      <c r="K63" s="64" t="s">
        <v>257</v>
      </c>
      <c r="L63" s="67">
        <v>1000000</v>
      </c>
      <c r="M63" s="81">
        <f t="shared" si="0"/>
        <v>850000</v>
      </c>
      <c r="N63" s="102">
        <v>2022</v>
      </c>
      <c r="O63" s="103">
        <v>2027</v>
      </c>
      <c r="P63" s="102"/>
      <c r="Q63" s="103"/>
      <c r="R63" s="251" t="s">
        <v>124</v>
      </c>
      <c r="S63" s="251" t="s">
        <v>125</v>
      </c>
    </row>
    <row r="64" spans="1:19" ht="29.4" thickBot="1" x14ac:dyDescent="0.35">
      <c r="A64" s="297">
        <v>61</v>
      </c>
      <c r="B64" s="62" t="s">
        <v>247</v>
      </c>
      <c r="C64" s="65" t="s">
        <v>248</v>
      </c>
      <c r="D64" s="268">
        <v>70985987</v>
      </c>
      <c r="E64" s="268">
        <v>107590310</v>
      </c>
      <c r="F64" s="261">
        <v>650048482</v>
      </c>
      <c r="G64" s="70" t="s">
        <v>258</v>
      </c>
      <c r="H64" s="66" t="s">
        <v>121</v>
      </c>
      <c r="I64" s="66" t="s">
        <v>122</v>
      </c>
      <c r="J64" s="64" t="s">
        <v>250</v>
      </c>
      <c r="K64" s="64" t="s">
        <v>637</v>
      </c>
      <c r="L64" s="67">
        <v>500000</v>
      </c>
      <c r="M64" s="81">
        <f t="shared" si="0"/>
        <v>425000</v>
      </c>
      <c r="N64" s="102">
        <v>2022</v>
      </c>
      <c r="O64" s="103">
        <v>2027</v>
      </c>
      <c r="P64" s="102"/>
      <c r="Q64" s="103"/>
      <c r="R64" s="251" t="s">
        <v>124</v>
      </c>
      <c r="S64" s="251" t="s">
        <v>125</v>
      </c>
    </row>
    <row r="65" spans="1:19" ht="29.4" thickBot="1" x14ac:dyDescent="0.35">
      <c r="A65" s="297">
        <v>62</v>
      </c>
      <c r="B65" s="62" t="s">
        <v>247</v>
      </c>
      <c r="C65" s="65" t="s">
        <v>248</v>
      </c>
      <c r="D65" s="268">
        <v>70985987</v>
      </c>
      <c r="E65" s="268">
        <v>107590310</v>
      </c>
      <c r="F65" s="261">
        <v>650048482</v>
      </c>
      <c r="G65" s="70" t="s">
        <v>259</v>
      </c>
      <c r="H65" s="66" t="s">
        <v>121</v>
      </c>
      <c r="I65" s="66" t="s">
        <v>122</v>
      </c>
      <c r="J65" s="64" t="s">
        <v>250</v>
      </c>
      <c r="K65" s="64" t="s">
        <v>636</v>
      </c>
      <c r="L65" s="67">
        <v>300000</v>
      </c>
      <c r="M65" s="81">
        <f t="shared" si="0"/>
        <v>255000</v>
      </c>
      <c r="N65" s="102">
        <v>2022</v>
      </c>
      <c r="O65" s="103">
        <v>2027</v>
      </c>
      <c r="P65" s="102"/>
      <c r="Q65" s="103"/>
      <c r="R65" s="251" t="s">
        <v>124</v>
      </c>
      <c r="S65" s="251" t="s">
        <v>125</v>
      </c>
    </row>
    <row r="66" spans="1:19" ht="29.4" thickBot="1" x14ac:dyDescent="0.35">
      <c r="A66" s="297">
        <v>63</v>
      </c>
      <c r="B66" s="62" t="s">
        <v>247</v>
      </c>
      <c r="C66" s="65" t="s">
        <v>248</v>
      </c>
      <c r="D66" s="268">
        <v>70985987</v>
      </c>
      <c r="E66" s="268">
        <v>107590310</v>
      </c>
      <c r="F66" s="261">
        <v>650048482</v>
      </c>
      <c r="G66" s="70" t="s">
        <v>260</v>
      </c>
      <c r="H66" s="66" t="s">
        <v>121</v>
      </c>
      <c r="I66" s="66" t="s">
        <v>122</v>
      </c>
      <c r="J66" s="64" t="s">
        <v>250</v>
      </c>
      <c r="K66" s="64" t="s">
        <v>635</v>
      </c>
      <c r="L66" s="67">
        <v>1000000</v>
      </c>
      <c r="M66" s="81">
        <f t="shared" si="0"/>
        <v>850000</v>
      </c>
      <c r="N66" s="102">
        <v>2022</v>
      </c>
      <c r="O66" s="103">
        <v>2027</v>
      </c>
      <c r="P66" s="102"/>
      <c r="Q66" s="103"/>
      <c r="R66" s="251" t="s">
        <v>124</v>
      </c>
      <c r="S66" s="251" t="s">
        <v>125</v>
      </c>
    </row>
    <row r="67" spans="1:19" ht="43.8" thickBot="1" x14ac:dyDescent="0.35">
      <c r="A67" s="297">
        <v>64</v>
      </c>
      <c r="B67" s="62" t="s">
        <v>247</v>
      </c>
      <c r="C67" s="65" t="s">
        <v>248</v>
      </c>
      <c r="D67" s="268">
        <v>70985987</v>
      </c>
      <c r="E67" s="268">
        <v>107590310</v>
      </c>
      <c r="F67" s="261">
        <v>650048482</v>
      </c>
      <c r="G67" s="70" t="s">
        <v>261</v>
      </c>
      <c r="H67" s="66" t="s">
        <v>121</v>
      </c>
      <c r="I67" s="66" t="s">
        <v>122</v>
      </c>
      <c r="J67" s="64" t="s">
        <v>250</v>
      </c>
      <c r="K67" s="64" t="s">
        <v>634</v>
      </c>
      <c r="L67" s="67">
        <v>3000000</v>
      </c>
      <c r="M67" s="81">
        <f t="shared" si="0"/>
        <v>2550000</v>
      </c>
      <c r="N67" s="102">
        <v>2022</v>
      </c>
      <c r="O67" s="103">
        <v>2027</v>
      </c>
      <c r="P67" s="102"/>
      <c r="Q67" s="103"/>
      <c r="R67" s="251" t="s">
        <v>124</v>
      </c>
      <c r="S67" s="251" t="s">
        <v>125</v>
      </c>
    </row>
    <row r="68" spans="1:19" ht="43.8" thickBot="1" x14ac:dyDescent="0.35">
      <c r="A68" s="297">
        <v>65</v>
      </c>
      <c r="B68" s="62" t="s">
        <v>247</v>
      </c>
      <c r="C68" s="65" t="s">
        <v>248</v>
      </c>
      <c r="D68" s="268">
        <v>70985987</v>
      </c>
      <c r="E68" s="268">
        <v>107590310</v>
      </c>
      <c r="F68" s="261">
        <v>650048482</v>
      </c>
      <c r="G68" s="70" t="s">
        <v>262</v>
      </c>
      <c r="H68" s="66" t="s">
        <v>121</v>
      </c>
      <c r="I68" s="66" t="s">
        <v>122</v>
      </c>
      <c r="J68" s="64" t="s">
        <v>250</v>
      </c>
      <c r="K68" s="64" t="s">
        <v>633</v>
      </c>
      <c r="L68" s="67">
        <v>1000000</v>
      </c>
      <c r="M68" s="81">
        <f t="shared" ref="M68:M85" si="1">L68/100*85</f>
        <v>850000</v>
      </c>
      <c r="N68" s="102">
        <v>2022</v>
      </c>
      <c r="O68" s="103">
        <v>2027</v>
      </c>
      <c r="P68" s="102"/>
      <c r="Q68" s="103"/>
      <c r="R68" s="251" t="s">
        <v>124</v>
      </c>
      <c r="S68" s="251" t="s">
        <v>125</v>
      </c>
    </row>
    <row r="69" spans="1:19" ht="43.8" thickBot="1" x14ac:dyDescent="0.35">
      <c r="A69" s="297">
        <v>66</v>
      </c>
      <c r="B69" s="62" t="s">
        <v>247</v>
      </c>
      <c r="C69" s="65" t="s">
        <v>248</v>
      </c>
      <c r="D69" s="268">
        <v>70985987</v>
      </c>
      <c r="E69" s="268">
        <v>107590310</v>
      </c>
      <c r="F69" s="261" t="s">
        <v>263</v>
      </c>
      <c r="G69" s="70" t="s">
        <v>264</v>
      </c>
      <c r="H69" s="66" t="s">
        <v>121</v>
      </c>
      <c r="I69" s="66" t="s">
        <v>122</v>
      </c>
      <c r="J69" s="64" t="s">
        <v>250</v>
      </c>
      <c r="K69" s="64" t="s">
        <v>265</v>
      </c>
      <c r="L69" s="67">
        <v>3000000</v>
      </c>
      <c r="M69" s="81">
        <f t="shared" si="1"/>
        <v>2550000</v>
      </c>
      <c r="N69" s="102">
        <v>2022</v>
      </c>
      <c r="O69" s="103">
        <v>2027</v>
      </c>
      <c r="P69" s="102"/>
      <c r="Q69" s="103"/>
      <c r="R69" s="251" t="s">
        <v>124</v>
      </c>
      <c r="S69" s="251" t="s">
        <v>125</v>
      </c>
    </row>
    <row r="70" spans="1:19" ht="43.8" thickBot="1" x14ac:dyDescent="0.35">
      <c r="A70" s="297">
        <v>67</v>
      </c>
      <c r="B70" s="61" t="s">
        <v>247</v>
      </c>
      <c r="C70" s="74" t="s">
        <v>248</v>
      </c>
      <c r="D70" s="272">
        <v>70985987</v>
      </c>
      <c r="E70" s="272">
        <v>107590310</v>
      </c>
      <c r="F70" s="264">
        <v>650048482</v>
      </c>
      <c r="G70" s="50" t="s">
        <v>552</v>
      </c>
      <c r="H70" s="66" t="s">
        <v>121</v>
      </c>
      <c r="I70" s="66" t="s">
        <v>122</v>
      </c>
      <c r="J70" s="51" t="s">
        <v>250</v>
      </c>
      <c r="K70" s="51" t="s">
        <v>728</v>
      </c>
      <c r="L70" s="127">
        <v>300000</v>
      </c>
      <c r="M70" s="68">
        <f t="shared" si="1"/>
        <v>255000</v>
      </c>
      <c r="N70" s="54">
        <v>2022</v>
      </c>
      <c r="O70" s="55">
        <v>2027</v>
      </c>
      <c r="P70" s="54"/>
      <c r="Q70" s="55"/>
      <c r="R70" s="252" t="s">
        <v>124</v>
      </c>
      <c r="S70" s="252" t="s">
        <v>125</v>
      </c>
    </row>
    <row r="71" spans="1:19" ht="29.4" thickBot="1" x14ac:dyDescent="0.35">
      <c r="A71" s="297">
        <v>68</v>
      </c>
      <c r="B71" s="62" t="s">
        <v>361</v>
      </c>
      <c r="C71" s="65" t="s">
        <v>362</v>
      </c>
      <c r="D71" s="268">
        <v>75017164</v>
      </c>
      <c r="E71" s="268">
        <v>107589257</v>
      </c>
      <c r="F71" s="261">
        <v>600104851</v>
      </c>
      <c r="G71" s="76" t="s">
        <v>363</v>
      </c>
      <c r="H71" s="66" t="s">
        <v>121</v>
      </c>
      <c r="I71" s="66" t="s">
        <v>122</v>
      </c>
      <c r="J71" s="64" t="s">
        <v>364</v>
      </c>
      <c r="K71" s="64" t="s">
        <v>632</v>
      </c>
      <c r="L71" s="67">
        <v>7000000</v>
      </c>
      <c r="M71" s="81">
        <f t="shared" si="1"/>
        <v>5950000</v>
      </c>
      <c r="N71" s="102">
        <v>2022</v>
      </c>
      <c r="O71" s="103">
        <v>2027</v>
      </c>
      <c r="P71" s="102"/>
      <c r="Q71" s="103"/>
      <c r="R71" s="251" t="s">
        <v>124</v>
      </c>
      <c r="S71" s="251" t="s">
        <v>125</v>
      </c>
    </row>
    <row r="72" spans="1:19" ht="29.4" thickBot="1" x14ac:dyDescent="0.35">
      <c r="A72" s="297">
        <v>69</v>
      </c>
      <c r="B72" s="62" t="s">
        <v>361</v>
      </c>
      <c r="C72" s="65" t="s">
        <v>362</v>
      </c>
      <c r="D72" s="268">
        <v>75017164</v>
      </c>
      <c r="E72" s="268">
        <v>107589257</v>
      </c>
      <c r="F72" s="261">
        <v>600104851</v>
      </c>
      <c r="G72" s="76" t="s">
        <v>365</v>
      </c>
      <c r="H72" s="66" t="s">
        <v>121</v>
      </c>
      <c r="I72" s="66" t="s">
        <v>122</v>
      </c>
      <c r="J72" s="64" t="s">
        <v>364</v>
      </c>
      <c r="K72" s="64" t="s">
        <v>631</v>
      </c>
      <c r="L72" s="67">
        <v>3000000</v>
      </c>
      <c r="M72" s="81">
        <f t="shared" si="1"/>
        <v>2550000</v>
      </c>
      <c r="N72" s="102">
        <v>2022</v>
      </c>
      <c r="O72" s="103">
        <v>2027</v>
      </c>
      <c r="P72" s="102"/>
      <c r="Q72" s="103"/>
      <c r="R72" s="251" t="s">
        <v>124</v>
      </c>
      <c r="S72" s="251" t="s">
        <v>125</v>
      </c>
    </row>
    <row r="73" spans="1:19" ht="29.4" thickBot="1" x14ac:dyDescent="0.35">
      <c r="A73" s="297">
        <v>70</v>
      </c>
      <c r="B73" s="62" t="s">
        <v>361</v>
      </c>
      <c r="C73" s="65" t="s">
        <v>362</v>
      </c>
      <c r="D73" s="268">
        <v>75017164</v>
      </c>
      <c r="E73" s="268">
        <v>107589257</v>
      </c>
      <c r="F73" s="261">
        <v>600104851</v>
      </c>
      <c r="G73" s="107" t="s">
        <v>366</v>
      </c>
      <c r="H73" s="66" t="s">
        <v>121</v>
      </c>
      <c r="I73" s="66" t="s">
        <v>122</v>
      </c>
      <c r="J73" s="64" t="s">
        <v>364</v>
      </c>
      <c r="K73" s="64" t="s">
        <v>729</v>
      </c>
      <c r="L73" s="67">
        <v>500000</v>
      </c>
      <c r="M73" s="81">
        <f t="shared" si="1"/>
        <v>425000</v>
      </c>
      <c r="N73" s="102">
        <v>2022</v>
      </c>
      <c r="O73" s="103">
        <v>2027</v>
      </c>
      <c r="P73" s="102"/>
      <c r="Q73" s="103"/>
      <c r="R73" s="251" t="s">
        <v>124</v>
      </c>
      <c r="S73" s="251" t="s">
        <v>125</v>
      </c>
    </row>
    <row r="74" spans="1:19" ht="87" thickBot="1" x14ac:dyDescent="0.35">
      <c r="A74" s="47">
        <v>71</v>
      </c>
      <c r="B74" s="61" t="s">
        <v>405</v>
      </c>
      <c r="C74" s="46" t="s">
        <v>119</v>
      </c>
      <c r="D74" s="272">
        <v>70982431</v>
      </c>
      <c r="E74" s="272">
        <v>107589486</v>
      </c>
      <c r="F74" s="264">
        <v>600103374</v>
      </c>
      <c r="G74" s="50" t="s">
        <v>406</v>
      </c>
      <c r="H74" s="250" t="s">
        <v>121</v>
      </c>
      <c r="I74" s="250" t="s">
        <v>122</v>
      </c>
      <c r="J74" s="126" t="s">
        <v>122</v>
      </c>
      <c r="K74" s="51" t="s">
        <v>629</v>
      </c>
      <c r="L74" s="127">
        <v>1000000</v>
      </c>
      <c r="M74" s="68">
        <f t="shared" si="1"/>
        <v>850000</v>
      </c>
      <c r="N74" s="54">
        <v>2022</v>
      </c>
      <c r="O74" s="55">
        <v>2027</v>
      </c>
      <c r="P74" s="54"/>
      <c r="Q74" s="55"/>
      <c r="R74" s="252" t="s">
        <v>124</v>
      </c>
      <c r="S74" s="252" t="s">
        <v>125</v>
      </c>
    </row>
    <row r="75" spans="1:19" s="7" customFormat="1" ht="72.599999999999994" thickBot="1" x14ac:dyDescent="0.35">
      <c r="A75" s="252">
        <v>72</v>
      </c>
      <c r="B75" s="61" t="s">
        <v>405</v>
      </c>
      <c r="C75" s="74" t="s">
        <v>119</v>
      </c>
      <c r="D75" s="272">
        <v>70982431</v>
      </c>
      <c r="E75" s="272">
        <v>107589486</v>
      </c>
      <c r="F75" s="264">
        <v>600103374</v>
      </c>
      <c r="G75" s="50" t="s">
        <v>407</v>
      </c>
      <c r="H75" s="66" t="s">
        <v>121</v>
      </c>
      <c r="I75" s="66" t="s">
        <v>122</v>
      </c>
      <c r="J75" s="51" t="s">
        <v>122</v>
      </c>
      <c r="K75" s="51" t="s">
        <v>608</v>
      </c>
      <c r="L75" s="127">
        <v>400000</v>
      </c>
      <c r="M75" s="68">
        <f t="shared" si="1"/>
        <v>340000</v>
      </c>
      <c r="N75" s="54">
        <v>2022</v>
      </c>
      <c r="O75" s="55">
        <v>2027</v>
      </c>
      <c r="P75" s="54"/>
      <c r="Q75" s="55"/>
      <c r="R75" s="252" t="s">
        <v>124</v>
      </c>
      <c r="S75" s="252" t="s">
        <v>125</v>
      </c>
    </row>
    <row r="76" spans="1:19" s="7" customFormat="1" ht="72.599999999999994" thickBot="1" x14ac:dyDescent="0.35">
      <c r="A76" s="252">
        <v>73</v>
      </c>
      <c r="B76" s="61" t="s">
        <v>405</v>
      </c>
      <c r="C76" s="74" t="s">
        <v>119</v>
      </c>
      <c r="D76" s="272">
        <v>70982431</v>
      </c>
      <c r="E76" s="272">
        <v>107589486</v>
      </c>
      <c r="F76" s="264">
        <v>600103374</v>
      </c>
      <c r="G76" s="50" t="s">
        <v>408</v>
      </c>
      <c r="H76" s="66" t="s">
        <v>121</v>
      </c>
      <c r="I76" s="66" t="s">
        <v>122</v>
      </c>
      <c r="J76" s="51" t="s">
        <v>122</v>
      </c>
      <c r="K76" s="51" t="s">
        <v>628</v>
      </c>
      <c r="L76" s="127">
        <v>400000</v>
      </c>
      <c r="M76" s="68">
        <f t="shared" si="1"/>
        <v>340000</v>
      </c>
      <c r="N76" s="54">
        <v>2022</v>
      </c>
      <c r="O76" s="55">
        <v>2027</v>
      </c>
      <c r="P76" s="54"/>
      <c r="Q76" s="55"/>
      <c r="R76" s="252" t="s">
        <v>124</v>
      </c>
      <c r="S76" s="252" t="s">
        <v>125</v>
      </c>
    </row>
    <row r="77" spans="1:19" s="7" customFormat="1" ht="72.599999999999994" thickBot="1" x14ac:dyDescent="0.35">
      <c r="A77" s="252">
        <v>74</v>
      </c>
      <c r="B77" s="61" t="s">
        <v>405</v>
      </c>
      <c r="C77" s="74" t="s">
        <v>119</v>
      </c>
      <c r="D77" s="272">
        <v>70982431</v>
      </c>
      <c r="E77" s="272">
        <v>107589486</v>
      </c>
      <c r="F77" s="264">
        <v>600103374</v>
      </c>
      <c r="G77" s="50" t="s">
        <v>409</v>
      </c>
      <c r="H77" s="66" t="s">
        <v>121</v>
      </c>
      <c r="I77" s="66" t="s">
        <v>122</v>
      </c>
      <c r="J77" s="51" t="s">
        <v>122</v>
      </c>
      <c r="K77" s="51" t="s">
        <v>627</v>
      </c>
      <c r="L77" s="127">
        <v>1200000</v>
      </c>
      <c r="M77" s="68">
        <f t="shared" si="1"/>
        <v>1020000</v>
      </c>
      <c r="N77" s="54">
        <v>2022</v>
      </c>
      <c r="O77" s="55">
        <v>2027</v>
      </c>
      <c r="P77" s="54"/>
      <c r="Q77" s="55"/>
      <c r="R77" s="252" t="s">
        <v>124</v>
      </c>
      <c r="S77" s="252" t="s">
        <v>125</v>
      </c>
    </row>
    <row r="78" spans="1:19" s="7" customFormat="1" ht="72.599999999999994" thickBot="1" x14ac:dyDescent="0.35">
      <c r="A78" s="252">
        <v>75</v>
      </c>
      <c r="B78" s="61" t="s">
        <v>405</v>
      </c>
      <c r="C78" s="74" t="s">
        <v>119</v>
      </c>
      <c r="D78" s="272">
        <v>70982431</v>
      </c>
      <c r="E78" s="272">
        <v>107589486</v>
      </c>
      <c r="F78" s="264">
        <v>600103374</v>
      </c>
      <c r="G78" s="50" t="s">
        <v>410</v>
      </c>
      <c r="H78" s="66" t="s">
        <v>121</v>
      </c>
      <c r="I78" s="66" t="s">
        <v>122</v>
      </c>
      <c r="J78" s="51" t="s">
        <v>122</v>
      </c>
      <c r="K78" s="51" t="s">
        <v>626</v>
      </c>
      <c r="L78" s="127">
        <v>800000</v>
      </c>
      <c r="M78" s="68">
        <f t="shared" si="1"/>
        <v>680000</v>
      </c>
      <c r="N78" s="54">
        <v>2022</v>
      </c>
      <c r="O78" s="55">
        <v>2027</v>
      </c>
      <c r="P78" s="54"/>
      <c r="Q78" s="55"/>
      <c r="R78" s="252" t="s">
        <v>124</v>
      </c>
      <c r="S78" s="252" t="s">
        <v>125</v>
      </c>
    </row>
    <row r="79" spans="1:19" s="7" customFormat="1" ht="72.599999999999994" thickBot="1" x14ac:dyDescent="0.35">
      <c r="A79" s="252">
        <v>76</v>
      </c>
      <c r="B79" s="61" t="s">
        <v>405</v>
      </c>
      <c r="C79" s="74" t="s">
        <v>119</v>
      </c>
      <c r="D79" s="272">
        <v>70982431</v>
      </c>
      <c r="E79" s="272">
        <v>107589486</v>
      </c>
      <c r="F79" s="264">
        <v>600103374</v>
      </c>
      <c r="G79" s="59" t="s">
        <v>411</v>
      </c>
      <c r="H79" s="66" t="s">
        <v>121</v>
      </c>
      <c r="I79" s="66" t="s">
        <v>122</v>
      </c>
      <c r="J79" s="51" t="s">
        <v>122</v>
      </c>
      <c r="K79" s="51" t="s">
        <v>625</v>
      </c>
      <c r="L79" s="52">
        <v>2000000</v>
      </c>
      <c r="M79" s="68">
        <f t="shared" si="1"/>
        <v>1700000</v>
      </c>
      <c r="N79" s="54">
        <v>2022</v>
      </c>
      <c r="O79" s="55">
        <v>2027</v>
      </c>
      <c r="P79" s="253"/>
      <c r="Q79" s="254"/>
      <c r="R79" s="252" t="s">
        <v>124</v>
      </c>
      <c r="S79" s="252" t="s">
        <v>125</v>
      </c>
    </row>
    <row r="80" spans="1:19" ht="29.4" thickBot="1" x14ac:dyDescent="0.35">
      <c r="A80" s="297">
        <v>77</v>
      </c>
      <c r="B80" s="62" t="s">
        <v>412</v>
      </c>
      <c r="C80" s="65" t="s">
        <v>413</v>
      </c>
      <c r="D80" s="268">
        <v>70988714</v>
      </c>
      <c r="E80" s="268">
        <v>107589478</v>
      </c>
      <c r="F80" s="261">
        <v>600103366</v>
      </c>
      <c r="G80" s="70" t="s">
        <v>414</v>
      </c>
      <c r="H80" s="66" t="s">
        <v>121</v>
      </c>
      <c r="I80" s="66" t="s">
        <v>122</v>
      </c>
      <c r="J80" s="64" t="s">
        <v>415</v>
      </c>
      <c r="K80" s="64" t="s">
        <v>624</v>
      </c>
      <c r="L80" s="67">
        <v>120000</v>
      </c>
      <c r="M80" s="81">
        <f t="shared" si="1"/>
        <v>102000</v>
      </c>
      <c r="N80" s="102">
        <v>2022</v>
      </c>
      <c r="O80" s="103">
        <v>2027</v>
      </c>
      <c r="P80" s="102"/>
      <c r="Q80" s="103"/>
      <c r="R80" s="251" t="s">
        <v>124</v>
      </c>
      <c r="S80" s="251" t="s">
        <v>125</v>
      </c>
    </row>
    <row r="81" spans="1:19" ht="29.4" thickBot="1" x14ac:dyDescent="0.35">
      <c r="A81" s="297">
        <v>78</v>
      </c>
      <c r="B81" s="62" t="s">
        <v>412</v>
      </c>
      <c r="C81" s="65" t="s">
        <v>413</v>
      </c>
      <c r="D81" s="268">
        <v>70988714</v>
      </c>
      <c r="E81" s="268">
        <v>107589478</v>
      </c>
      <c r="F81" s="261">
        <v>600103366</v>
      </c>
      <c r="G81" s="70" t="s">
        <v>416</v>
      </c>
      <c r="H81" s="66" t="s">
        <v>121</v>
      </c>
      <c r="I81" s="66" t="s">
        <v>122</v>
      </c>
      <c r="J81" s="64" t="s">
        <v>415</v>
      </c>
      <c r="K81" s="64" t="s">
        <v>623</v>
      </c>
      <c r="L81" s="67">
        <v>200000</v>
      </c>
      <c r="M81" s="81">
        <f t="shared" si="1"/>
        <v>170000</v>
      </c>
      <c r="N81" s="102">
        <v>2025</v>
      </c>
      <c r="O81" s="103">
        <v>2027</v>
      </c>
      <c r="P81" s="102"/>
      <c r="Q81" s="103"/>
      <c r="R81" s="251" t="s">
        <v>124</v>
      </c>
      <c r="S81" s="251" t="s">
        <v>125</v>
      </c>
    </row>
    <row r="82" spans="1:19" ht="29.4" thickBot="1" x14ac:dyDescent="0.35">
      <c r="A82" s="297">
        <v>79</v>
      </c>
      <c r="B82" s="62" t="s">
        <v>412</v>
      </c>
      <c r="C82" s="65" t="s">
        <v>413</v>
      </c>
      <c r="D82" s="268">
        <v>70988714</v>
      </c>
      <c r="E82" s="268">
        <v>107589478</v>
      </c>
      <c r="F82" s="261">
        <v>600103366</v>
      </c>
      <c r="G82" s="70" t="s">
        <v>417</v>
      </c>
      <c r="H82" s="66" t="s">
        <v>121</v>
      </c>
      <c r="I82" s="66" t="s">
        <v>122</v>
      </c>
      <c r="J82" s="64" t="s">
        <v>415</v>
      </c>
      <c r="K82" s="64" t="s">
        <v>622</v>
      </c>
      <c r="L82" s="67">
        <v>220000</v>
      </c>
      <c r="M82" s="81">
        <f t="shared" si="1"/>
        <v>187000</v>
      </c>
      <c r="N82" s="102">
        <v>2025</v>
      </c>
      <c r="O82" s="103">
        <v>2027</v>
      </c>
      <c r="P82" s="102"/>
      <c r="Q82" s="103"/>
      <c r="R82" s="251" t="s">
        <v>124</v>
      </c>
      <c r="S82" s="251" t="s">
        <v>125</v>
      </c>
    </row>
    <row r="83" spans="1:19" ht="29.4" thickBot="1" x14ac:dyDescent="0.35">
      <c r="A83" s="297">
        <v>80</v>
      </c>
      <c r="B83" s="61" t="s">
        <v>412</v>
      </c>
      <c r="C83" s="65" t="s">
        <v>413</v>
      </c>
      <c r="D83" s="272">
        <v>70988714</v>
      </c>
      <c r="E83" s="272">
        <v>107589478</v>
      </c>
      <c r="F83" s="264">
        <v>600103366</v>
      </c>
      <c r="G83" s="125" t="s">
        <v>418</v>
      </c>
      <c r="H83" s="66" t="s">
        <v>121</v>
      </c>
      <c r="I83" s="66" t="s">
        <v>122</v>
      </c>
      <c r="J83" s="51" t="s">
        <v>415</v>
      </c>
      <c r="K83" s="64" t="s">
        <v>621</v>
      </c>
      <c r="L83" s="129">
        <v>90000</v>
      </c>
      <c r="M83" s="68">
        <f t="shared" si="1"/>
        <v>76500</v>
      </c>
      <c r="N83" s="102">
        <v>2024</v>
      </c>
      <c r="O83" s="103">
        <v>2027</v>
      </c>
      <c r="P83" s="255"/>
      <c r="Q83" s="256"/>
      <c r="R83" s="251" t="s">
        <v>124</v>
      </c>
      <c r="S83" s="251" t="s">
        <v>125</v>
      </c>
    </row>
    <row r="84" spans="1:19" ht="29.4" thickBot="1" x14ac:dyDescent="0.35">
      <c r="A84" s="297">
        <v>81</v>
      </c>
      <c r="B84" s="61" t="s">
        <v>412</v>
      </c>
      <c r="C84" s="65" t="s">
        <v>413</v>
      </c>
      <c r="D84" s="272">
        <v>70988714</v>
      </c>
      <c r="E84" s="272">
        <v>107589478</v>
      </c>
      <c r="F84" s="264">
        <v>600103366</v>
      </c>
      <c r="G84" s="125" t="s">
        <v>419</v>
      </c>
      <c r="H84" s="66" t="s">
        <v>121</v>
      </c>
      <c r="I84" s="66" t="s">
        <v>122</v>
      </c>
      <c r="J84" s="51" t="s">
        <v>415</v>
      </c>
      <c r="K84" s="64" t="s">
        <v>620</v>
      </c>
      <c r="L84" s="129">
        <v>200000</v>
      </c>
      <c r="M84" s="68">
        <f t="shared" si="1"/>
        <v>170000</v>
      </c>
      <c r="N84" s="102">
        <v>2024</v>
      </c>
      <c r="O84" s="103">
        <v>2027</v>
      </c>
      <c r="P84" s="255"/>
      <c r="Q84" s="256"/>
      <c r="R84" s="251" t="s">
        <v>124</v>
      </c>
      <c r="S84" s="251" t="s">
        <v>125</v>
      </c>
    </row>
    <row r="85" spans="1:19" ht="28.8" x14ac:dyDescent="0.3">
      <c r="A85" s="297">
        <v>82</v>
      </c>
      <c r="B85" s="61" t="s">
        <v>412</v>
      </c>
      <c r="C85" s="74" t="s">
        <v>413</v>
      </c>
      <c r="D85" s="272">
        <v>70988714</v>
      </c>
      <c r="E85" s="272">
        <v>107589478</v>
      </c>
      <c r="F85" s="264">
        <v>600103366</v>
      </c>
      <c r="G85" s="59" t="s">
        <v>574</v>
      </c>
      <c r="H85" s="66" t="s">
        <v>121</v>
      </c>
      <c r="I85" s="66" t="s">
        <v>122</v>
      </c>
      <c r="J85" s="51" t="s">
        <v>415</v>
      </c>
      <c r="K85" s="51" t="s">
        <v>619</v>
      </c>
      <c r="L85" s="52">
        <v>350000</v>
      </c>
      <c r="M85" s="68">
        <f t="shared" si="1"/>
        <v>297500</v>
      </c>
      <c r="N85" s="54">
        <v>2024</v>
      </c>
      <c r="O85" s="55">
        <v>2027</v>
      </c>
      <c r="P85" s="253"/>
      <c r="Q85" s="254"/>
      <c r="R85" s="252" t="s">
        <v>124</v>
      </c>
      <c r="S85" s="252" t="s">
        <v>125</v>
      </c>
    </row>
    <row r="86" spans="1:19" ht="43.2" x14ac:dyDescent="0.3">
      <c r="A86" s="297">
        <v>83</v>
      </c>
      <c r="B86" s="71" t="s">
        <v>420</v>
      </c>
      <c r="C86" s="276" t="s">
        <v>421</v>
      </c>
      <c r="D86" s="283">
        <v>70993513</v>
      </c>
      <c r="E86" s="283">
        <v>1075899460</v>
      </c>
      <c r="F86" s="280">
        <v>600103358</v>
      </c>
      <c r="G86" s="70" t="s">
        <v>422</v>
      </c>
      <c r="H86" s="72" t="s">
        <v>121</v>
      </c>
      <c r="I86" s="72" t="s">
        <v>122</v>
      </c>
      <c r="J86" s="72" t="s">
        <v>423</v>
      </c>
      <c r="K86" s="72" t="s">
        <v>618</v>
      </c>
      <c r="L86" s="279">
        <v>250000</v>
      </c>
      <c r="M86" s="277">
        <v>212500</v>
      </c>
      <c r="N86" s="71">
        <v>2023</v>
      </c>
      <c r="O86" s="122">
        <v>2023</v>
      </c>
      <c r="P86" s="48"/>
      <c r="Q86" s="49"/>
      <c r="R86" s="72" t="s">
        <v>124</v>
      </c>
      <c r="S86" s="72" t="s">
        <v>125</v>
      </c>
    </row>
    <row r="87" spans="1:19" ht="72" x14ac:dyDescent="0.3">
      <c r="A87" s="297">
        <v>84</v>
      </c>
      <c r="B87" s="71" t="s">
        <v>420</v>
      </c>
      <c r="C87" s="276" t="s">
        <v>421</v>
      </c>
      <c r="D87" s="270">
        <v>70993513</v>
      </c>
      <c r="E87" s="283">
        <v>1075899460</v>
      </c>
      <c r="F87" s="280">
        <v>600103358</v>
      </c>
      <c r="G87" s="70" t="s">
        <v>424</v>
      </c>
      <c r="H87" s="72" t="s">
        <v>121</v>
      </c>
      <c r="I87" s="72" t="s">
        <v>122</v>
      </c>
      <c r="J87" s="72" t="s">
        <v>423</v>
      </c>
      <c r="K87" s="72" t="s">
        <v>617</v>
      </c>
      <c r="L87" s="279">
        <v>800000</v>
      </c>
      <c r="M87" s="277">
        <v>680000</v>
      </c>
      <c r="N87" s="71">
        <v>2021</v>
      </c>
      <c r="O87" s="122">
        <v>2025</v>
      </c>
      <c r="P87" s="48"/>
      <c r="Q87" s="49"/>
      <c r="R87" s="72" t="s">
        <v>124</v>
      </c>
      <c r="S87" s="72" t="s">
        <v>125</v>
      </c>
    </row>
    <row r="88" spans="1:19" ht="43.2" x14ac:dyDescent="0.3">
      <c r="A88" s="297">
        <v>85</v>
      </c>
      <c r="B88" s="71" t="s">
        <v>420</v>
      </c>
      <c r="C88" s="276" t="s">
        <v>421</v>
      </c>
      <c r="D88" s="283">
        <v>70993513</v>
      </c>
      <c r="E88" s="283">
        <v>1075899460</v>
      </c>
      <c r="F88" s="280">
        <v>600103358</v>
      </c>
      <c r="G88" s="70" t="s">
        <v>425</v>
      </c>
      <c r="H88" s="72" t="s">
        <v>121</v>
      </c>
      <c r="I88" s="72" t="s">
        <v>122</v>
      </c>
      <c r="J88" s="72" t="s">
        <v>423</v>
      </c>
      <c r="K88" s="72" t="s">
        <v>616</v>
      </c>
      <c r="L88" s="279">
        <v>500000</v>
      </c>
      <c r="M88" s="277">
        <v>425000</v>
      </c>
      <c r="N88" s="71">
        <v>2021</v>
      </c>
      <c r="O88" s="122">
        <v>2025</v>
      </c>
      <c r="P88" s="48"/>
      <c r="Q88" s="49"/>
      <c r="R88" s="72" t="s">
        <v>124</v>
      </c>
      <c r="S88" s="72" t="s">
        <v>125</v>
      </c>
    </row>
    <row r="89" spans="1:19" ht="43.8" thickBot="1" x14ac:dyDescent="0.35">
      <c r="A89" s="297">
        <v>86</v>
      </c>
      <c r="B89" s="71" t="s">
        <v>420</v>
      </c>
      <c r="C89" s="276" t="s">
        <v>421</v>
      </c>
      <c r="D89" s="283">
        <v>70993513</v>
      </c>
      <c r="E89" s="283">
        <v>1075899460</v>
      </c>
      <c r="F89" s="280">
        <v>600103358</v>
      </c>
      <c r="G89" s="70" t="s">
        <v>199</v>
      </c>
      <c r="H89" s="72" t="s">
        <v>121</v>
      </c>
      <c r="I89" s="72" t="s">
        <v>122</v>
      </c>
      <c r="J89" s="72" t="s">
        <v>423</v>
      </c>
      <c r="K89" s="72" t="s">
        <v>615</v>
      </c>
      <c r="L89" s="279">
        <v>100000</v>
      </c>
      <c r="M89" s="277">
        <v>85000</v>
      </c>
      <c r="N89" s="71">
        <v>2022</v>
      </c>
      <c r="O89" s="122">
        <v>2024</v>
      </c>
      <c r="P89" s="48"/>
      <c r="Q89" s="49"/>
      <c r="R89" s="72" t="s">
        <v>124</v>
      </c>
      <c r="S89" s="72" t="s">
        <v>125</v>
      </c>
    </row>
    <row r="90" spans="1:19" ht="115.8" thickBot="1" x14ac:dyDescent="0.35">
      <c r="A90" s="297">
        <v>87</v>
      </c>
      <c r="B90" s="82" t="s">
        <v>426</v>
      </c>
      <c r="C90" s="83" t="s">
        <v>369</v>
      </c>
      <c r="D90" s="84">
        <v>70990204</v>
      </c>
      <c r="E90" s="84">
        <v>107590298</v>
      </c>
      <c r="F90" s="85">
        <v>600103943</v>
      </c>
      <c r="G90" s="76" t="s">
        <v>427</v>
      </c>
      <c r="H90" s="86" t="s">
        <v>121</v>
      </c>
      <c r="I90" s="86" t="s">
        <v>122</v>
      </c>
      <c r="J90" s="73" t="s">
        <v>371</v>
      </c>
      <c r="K90" s="73" t="s">
        <v>613</v>
      </c>
      <c r="L90" s="89">
        <v>3600000</v>
      </c>
      <c r="M90" s="88">
        <f>L90/100*85</f>
        <v>3060000</v>
      </c>
      <c r="N90" s="90">
        <v>2024</v>
      </c>
      <c r="O90" s="91">
        <v>2027</v>
      </c>
      <c r="P90" s="90"/>
      <c r="Q90" s="91"/>
      <c r="R90" s="284" t="s">
        <v>124</v>
      </c>
      <c r="S90" s="284" t="s">
        <v>125</v>
      </c>
    </row>
    <row r="91" spans="1:19" ht="115.8" thickBot="1" x14ac:dyDescent="0.35">
      <c r="A91" s="297">
        <v>88</v>
      </c>
      <c r="B91" s="82" t="s">
        <v>426</v>
      </c>
      <c r="C91" s="83" t="s">
        <v>369</v>
      </c>
      <c r="D91" s="84">
        <v>70990204</v>
      </c>
      <c r="E91" s="84">
        <v>107590298</v>
      </c>
      <c r="F91" s="85">
        <v>600103943</v>
      </c>
      <c r="G91" s="76" t="s">
        <v>428</v>
      </c>
      <c r="H91" s="86" t="s">
        <v>121</v>
      </c>
      <c r="I91" s="86" t="s">
        <v>122</v>
      </c>
      <c r="J91" s="73" t="s">
        <v>371</v>
      </c>
      <c r="K91" s="73" t="s">
        <v>612</v>
      </c>
      <c r="L91" s="89">
        <v>550000</v>
      </c>
      <c r="M91" s="88">
        <f t="shared" ref="M91:M109" si="2">L91/100*85</f>
        <v>467500</v>
      </c>
      <c r="N91" s="90">
        <v>2018</v>
      </c>
      <c r="O91" s="91">
        <v>2027</v>
      </c>
      <c r="P91" s="90"/>
      <c r="Q91" s="91"/>
      <c r="R91" s="284" t="s">
        <v>124</v>
      </c>
      <c r="S91" s="284" t="s">
        <v>125</v>
      </c>
    </row>
    <row r="92" spans="1:19" ht="115.8" thickBot="1" x14ac:dyDescent="0.35">
      <c r="A92" s="297">
        <v>89</v>
      </c>
      <c r="B92" s="82" t="s">
        <v>426</v>
      </c>
      <c r="C92" s="83" t="s">
        <v>369</v>
      </c>
      <c r="D92" s="84">
        <v>70990204</v>
      </c>
      <c r="E92" s="84">
        <v>107590298</v>
      </c>
      <c r="F92" s="85">
        <v>600103943</v>
      </c>
      <c r="G92" s="76" t="s">
        <v>429</v>
      </c>
      <c r="H92" s="86" t="s">
        <v>121</v>
      </c>
      <c r="I92" s="86" t="s">
        <v>122</v>
      </c>
      <c r="J92" s="73" t="s">
        <v>371</v>
      </c>
      <c r="K92" s="73" t="s">
        <v>614</v>
      </c>
      <c r="L92" s="89">
        <v>250000</v>
      </c>
      <c r="M92" s="88">
        <f t="shared" si="2"/>
        <v>212500</v>
      </c>
      <c r="N92" s="90">
        <v>2018</v>
      </c>
      <c r="O92" s="91">
        <v>2027</v>
      </c>
      <c r="P92" s="90"/>
      <c r="Q92" s="91"/>
      <c r="R92" s="284" t="s">
        <v>124</v>
      </c>
      <c r="S92" s="284" t="s">
        <v>125</v>
      </c>
    </row>
    <row r="93" spans="1:19" ht="115.8" thickBot="1" x14ac:dyDescent="0.35">
      <c r="A93" s="297">
        <v>90</v>
      </c>
      <c r="B93" s="82" t="s">
        <v>426</v>
      </c>
      <c r="C93" s="83" t="s">
        <v>369</v>
      </c>
      <c r="D93" s="84">
        <v>70990204</v>
      </c>
      <c r="E93" s="84">
        <v>107590298</v>
      </c>
      <c r="F93" s="85">
        <v>600103943</v>
      </c>
      <c r="G93" s="76" t="s">
        <v>430</v>
      </c>
      <c r="H93" s="86" t="s">
        <v>121</v>
      </c>
      <c r="I93" s="86" t="s">
        <v>122</v>
      </c>
      <c r="J93" s="73" t="s">
        <v>371</v>
      </c>
      <c r="K93" s="73" t="s">
        <v>730</v>
      </c>
      <c r="L93" s="89">
        <v>2100000</v>
      </c>
      <c r="M93" s="88">
        <f t="shared" si="2"/>
        <v>1785000</v>
      </c>
      <c r="N93" s="90">
        <v>2020</v>
      </c>
      <c r="O93" s="91">
        <v>2027</v>
      </c>
      <c r="P93" s="90"/>
      <c r="Q93" s="91"/>
      <c r="R93" s="284" t="s">
        <v>124</v>
      </c>
      <c r="S93" s="284" t="s">
        <v>125</v>
      </c>
    </row>
    <row r="94" spans="1:19" ht="115.8" thickBot="1" x14ac:dyDescent="0.35">
      <c r="A94" s="297">
        <v>91</v>
      </c>
      <c r="B94" s="82" t="s">
        <v>426</v>
      </c>
      <c r="C94" s="83" t="s">
        <v>369</v>
      </c>
      <c r="D94" s="84">
        <v>70990204</v>
      </c>
      <c r="E94" s="84">
        <v>107590298</v>
      </c>
      <c r="F94" s="85">
        <v>600103943</v>
      </c>
      <c r="G94" s="76" t="s">
        <v>431</v>
      </c>
      <c r="H94" s="86" t="s">
        <v>121</v>
      </c>
      <c r="I94" s="86" t="s">
        <v>122</v>
      </c>
      <c r="J94" s="73" t="s">
        <v>371</v>
      </c>
      <c r="K94" s="73" t="s">
        <v>611</v>
      </c>
      <c r="L94" s="89">
        <v>2400000</v>
      </c>
      <c r="M94" s="88">
        <f t="shared" si="2"/>
        <v>2040000</v>
      </c>
      <c r="N94" s="90">
        <v>2020</v>
      </c>
      <c r="O94" s="91">
        <v>2027</v>
      </c>
      <c r="P94" s="90"/>
      <c r="Q94" s="91"/>
      <c r="R94" s="284" t="s">
        <v>124</v>
      </c>
      <c r="S94" s="284" t="s">
        <v>125</v>
      </c>
    </row>
    <row r="95" spans="1:19" ht="115.8" thickBot="1" x14ac:dyDescent="0.35">
      <c r="A95" s="297">
        <v>92</v>
      </c>
      <c r="B95" s="82" t="s">
        <v>426</v>
      </c>
      <c r="C95" s="83" t="s">
        <v>369</v>
      </c>
      <c r="D95" s="84">
        <v>70990204</v>
      </c>
      <c r="E95" s="84">
        <v>107590298</v>
      </c>
      <c r="F95" s="85">
        <v>600103943</v>
      </c>
      <c r="G95" s="76" t="s">
        <v>432</v>
      </c>
      <c r="H95" s="86" t="s">
        <v>121</v>
      </c>
      <c r="I95" s="86" t="s">
        <v>122</v>
      </c>
      <c r="J95" s="73" t="s">
        <v>371</v>
      </c>
      <c r="K95" s="73" t="s">
        <v>681</v>
      </c>
      <c r="L95" s="89">
        <v>1800000</v>
      </c>
      <c r="M95" s="88">
        <f t="shared" si="2"/>
        <v>1530000</v>
      </c>
      <c r="N95" s="90">
        <v>2019</v>
      </c>
      <c r="O95" s="91">
        <v>2027</v>
      </c>
      <c r="P95" s="90"/>
      <c r="Q95" s="91"/>
      <c r="R95" s="284" t="s">
        <v>124</v>
      </c>
      <c r="S95" s="284" t="s">
        <v>125</v>
      </c>
    </row>
    <row r="96" spans="1:19" ht="115.8" thickBot="1" x14ac:dyDescent="0.35">
      <c r="A96" s="297">
        <v>93</v>
      </c>
      <c r="B96" s="82" t="s">
        <v>426</v>
      </c>
      <c r="C96" s="83" t="s">
        <v>369</v>
      </c>
      <c r="D96" s="84">
        <v>70990204</v>
      </c>
      <c r="E96" s="84">
        <v>107590298</v>
      </c>
      <c r="F96" s="85">
        <v>600103943</v>
      </c>
      <c r="G96" s="76" t="s">
        <v>433</v>
      </c>
      <c r="H96" s="86" t="s">
        <v>121</v>
      </c>
      <c r="I96" s="86" t="s">
        <v>122</v>
      </c>
      <c r="J96" s="73" t="s">
        <v>371</v>
      </c>
      <c r="K96" s="73" t="s">
        <v>679</v>
      </c>
      <c r="L96" s="89">
        <v>1250000</v>
      </c>
      <c r="M96" s="88">
        <f t="shared" si="2"/>
        <v>1062500</v>
      </c>
      <c r="N96" s="90">
        <v>2020</v>
      </c>
      <c r="O96" s="91">
        <v>2027</v>
      </c>
      <c r="P96" s="90"/>
      <c r="Q96" s="91"/>
      <c r="R96" s="284" t="s">
        <v>124</v>
      </c>
      <c r="S96" s="284" t="s">
        <v>125</v>
      </c>
    </row>
    <row r="97" spans="1:26" ht="115.8" thickBot="1" x14ac:dyDescent="0.35">
      <c r="A97" s="297">
        <v>94</v>
      </c>
      <c r="B97" s="82" t="s">
        <v>426</v>
      </c>
      <c r="C97" s="83" t="s">
        <v>369</v>
      </c>
      <c r="D97" s="84">
        <v>70990204</v>
      </c>
      <c r="E97" s="84">
        <v>107590298</v>
      </c>
      <c r="F97" s="85">
        <v>600103943</v>
      </c>
      <c r="G97" s="76" t="s">
        <v>434</v>
      </c>
      <c r="H97" s="86" t="s">
        <v>121</v>
      </c>
      <c r="I97" s="86" t="s">
        <v>122</v>
      </c>
      <c r="J97" s="73" t="s">
        <v>371</v>
      </c>
      <c r="K97" s="73" t="s">
        <v>610</v>
      </c>
      <c r="L97" s="89">
        <v>600000</v>
      </c>
      <c r="M97" s="88">
        <f t="shared" si="2"/>
        <v>510000</v>
      </c>
      <c r="N97" s="90">
        <v>2019</v>
      </c>
      <c r="O97" s="91">
        <v>2027</v>
      </c>
      <c r="P97" s="90"/>
      <c r="Q97" s="91"/>
      <c r="R97" s="284" t="s">
        <v>124</v>
      </c>
      <c r="S97" s="284" t="s">
        <v>125</v>
      </c>
    </row>
    <row r="98" spans="1:26" ht="115.8" thickBot="1" x14ac:dyDescent="0.35">
      <c r="A98" s="297">
        <v>95</v>
      </c>
      <c r="B98" s="82" t="s">
        <v>426</v>
      </c>
      <c r="C98" s="83" t="s">
        <v>369</v>
      </c>
      <c r="D98" s="84">
        <v>70990204</v>
      </c>
      <c r="E98" s="84">
        <v>107590298</v>
      </c>
      <c r="F98" s="85">
        <v>600103943</v>
      </c>
      <c r="G98" s="76" t="s">
        <v>435</v>
      </c>
      <c r="H98" s="86" t="s">
        <v>121</v>
      </c>
      <c r="I98" s="86" t="s">
        <v>122</v>
      </c>
      <c r="J98" s="73" t="s">
        <v>371</v>
      </c>
      <c r="K98" s="73" t="s">
        <v>609</v>
      </c>
      <c r="L98" s="89">
        <v>450000</v>
      </c>
      <c r="M98" s="88">
        <f t="shared" si="2"/>
        <v>382500</v>
      </c>
      <c r="N98" s="90">
        <v>2020</v>
      </c>
      <c r="O98" s="91">
        <v>2027</v>
      </c>
      <c r="P98" s="90"/>
      <c r="Q98" s="91"/>
      <c r="R98" s="284" t="s">
        <v>124</v>
      </c>
      <c r="S98" s="284" t="s">
        <v>125</v>
      </c>
    </row>
    <row r="99" spans="1:26" ht="115.8" thickBot="1" x14ac:dyDescent="0.35">
      <c r="A99" s="297">
        <v>96</v>
      </c>
      <c r="B99" s="82" t="s">
        <v>426</v>
      </c>
      <c r="C99" s="83" t="s">
        <v>369</v>
      </c>
      <c r="D99" s="84">
        <v>70990204</v>
      </c>
      <c r="E99" s="84">
        <v>107590298</v>
      </c>
      <c r="F99" s="85">
        <v>600103943</v>
      </c>
      <c r="G99" s="76" t="s">
        <v>436</v>
      </c>
      <c r="H99" s="86" t="s">
        <v>121</v>
      </c>
      <c r="I99" s="86" t="s">
        <v>122</v>
      </c>
      <c r="J99" s="73" t="s">
        <v>371</v>
      </c>
      <c r="K99" s="73" t="s">
        <v>680</v>
      </c>
      <c r="L99" s="89">
        <v>2400000</v>
      </c>
      <c r="M99" s="88">
        <f t="shared" si="2"/>
        <v>2040000</v>
      </c>
      <c r="N99" s="90">
        <v>2022</v>
      </c>
      <c r="O99" s="91">
        <v>2027</v>
      </c>
      <c r="P99" s="90"/>
      <c r="Q99" s="91"/>
      <c r="R99" s="284" t="s">
        <v>124</v>
      </c>
      <c r="S99" s="284" t="s">
        <v>125</v>
      </c>
    </row>
    <row r="100" spans="1:26" ht="115.8" thickBot="1" x14ac:dyDescent="0.35">
      <c r="A100" s="297">
        <v>97</v>
      </c>
      <c r="B100" s="82" t="s">
        <v>426</v>
      </c>
      <c r="C100" s="83" t="s">
        <v>369</v>
      </c>
      <c r="D100" s="84">
        <v>70990204</v>
      </c>
      <c r="E100" s="84">
        <v>107590298</v>
      </c>
      <c r="F100" s="85">
        <v>600103943</v>
      </c>
      <c r="G100" s="76" t="s">
        <v>437</v>
      </c>
      <c r="H100" s="86" t="s">
        <v>121</v>
      </c>
      <c r="I100" s="86" t="s">
        <v>122</v>
      </c>
      <c r="J100" s="73" t="s">
        <v>371</v>
      </c>
      <c r="K100" s="73" t="s">
        <v>674</v>
      </c>
      <c r="L100" s="89">
        <v>1750000</v>
      </c>
      <c r="M100" s="88">
        <f t="shared" si="2"/>
        <v>1487500</v>
      </c>
      <c r="N100" s="90">
        <v>2022</v>
      </c>
      <c r="O100" s="91">
        <v>2027</v>
      </c>
      <c r="P100" s="90"/>
      <c r="Q100" s="91"/>
      <c r="R100" s="284" t="s">
        <v>124</v>
      </c>
      <c r="S100" s="284" t="s">
        <v>125</v>
      </c>
    </row>
    <row r="101" spans="1:26" ht="115.8" thickBot="1" x14ac:dyDescent="0.35">
      <c r="A101" s="297">
        <v>98</v>
      </c>
      <c r="B101" s="82" t="s">
        <v>426</v>
      </c>
      <c r="C101" s="83" t="s">
        <v>369</v>
      </c>
      <c r="D101" s="84">
        <v>70990204</v>
      </c>
      <c r="E101" s="84">
        <v>107590298</v>
      </c>
      <c r="F101" s="85">
        <v>600103943</v>
      </c>
      <c r="G101" s="76" t="s">
        <v>438</v>
      </c>
      <c r="H101" s="86" t="s">
        <v>121</v>
      </c>
      <c r="I101" s="86" t="s">
        <v>122</v>
      </c>
      <c r="J101" s="73" t="s">
        <v>371</v>
      </c>
      <c r="K101" s="73" t="s">
        <v>675</v>
      </c>
      <c r="L101" s="89">
        <v>150000</v>
      </c>
      <c r="M101" s="88">
        <f t="shared" si="2"/>
        <v>127500</v>
      </c>
      <c r="N101" s="90">
        <v>2019</v>
      </c>
      <c r="O101" s="91">
        <v>2027</v>
      </c>
      <c r="P101" s="90"/>
      <c r="Q101" s="91"/>
      <c r="R101" s="284" t="s">
        <v>124</v>
      </c>
      <c r="S101" s="284" t="s">
        <v>125</v>
      </c>
    </row>
    <row r="102" spans="1:26" ht="115.8" thickBot="1" x14ac:dyDescent="0.35">
      <c r="A102" s="297">
        <v>99</v>
      </c>
      <c r="B102" s="82" t="s">
        <v>426</v>
      </c>
      <c r="C102" s="83" t="s">
        <v>369</v>
      </c>
      <c r="D102" s="84">
        <v>70990204</v>
      </c>
      <c r="E102" s="84">
        <v>107590298</v>
      </c>
      <c r="F102" s="85">
        <v>600103943</v>
      </c>
      <c r="G102" s="76" t="s">
        <v>439</v>
      </c>
      <c r="H102" s="86" t="s">
        <v>121</v>
      </c>
      <c r="I102" s="86" t="s">
        <v>122</v>
      </c>
      <c r="J102" s="73" t="s">
        <v>371</v>
      </c>
      <c r="K102" s="73" t="s">
        <v>676</v>
      </c>
      <c r="L102" s="89">
        <v>700000</v>
      </c>
      <c r="M102" s="88">
        <f t="shared" si="2"/>
        <v>595000</v>
      </c>
      <c r="N102" s="90">
        <v>2019</v>
      </c>
      <c r="O102" s="91">
        <v>2027</v>
      </c>
      <c r="P102" s="90"/>
      <c r="Q102" s="91"/>
      <c r="R102" s="284" t="s">
        <v>124</v>
      </c>
      <c r="S102" s="284" t="s">
        <v>125</v>
      </c>
    </row>
    <row r="103" spans="1:26" ht="115.8" thickBot="1" x14ac:dyDescent="0.35">
      <c r="A103" s="297">
        <v>100</v>
      </c>
      <c r="B103" s="82" t="s">
        <v>426</v>
      </c>
      <c r="C103" s="83" t="s">
        <v>369</v>
      </c>
      <c r="D103" s="84">
        <v>70990204</v>
      </c>
      <c r="E103" s="84">
        <v>107590298</v>
      </c>
      <c r="F103" s="85">
        <v>600103943</v>
      </c>
      <c r="G103" s="76" t="s">
        <v>440</v>
      </c>
      <c r="H103" s="86" t="s">
        <v>121</v>
      </c>
      <c r="I103" s="86" t="s">
        <v>122</v>
      </c>
      <c r="J103" s="73" t="s">
        <v>371</v>
      </c>
      <c r="K103" s="73" t="s">
        <v>677</v>
      </c>
      <c r="L103" s="89">
        <v>250000</v>
      </c>
      <c r="M103" s="88">
        <f t="shared" si="2"/>
        <v>212500</v>
      </c>
      <c r="N103" s="90">
        <v>2019</v>
      </c>
      <c r="O103" s="91">
        <v>2027</v>
      </c>
      <c r="P103" s="90"/>
      <c r="Q103" s="91"/>
      <c r="R103" s="284" t="s">
        <v>124</v>
      </c>
      <c r="S103" s="90" t="s">
        <v>125</v>
      </c>
    </row>
    <row r="104" spans="1:26" ht="115.8" thickBot="1" x14ac:dyDescent="0.35">
      <c r="A104" s="297">
        <v>101</v>
      </c>
      <c r="B104" s="82" t="s">
        <v>426</v>
      </c>
      <c r="C104" s="83" t="s">
        <v>369</v>
      </c>
      <c r="D104" s="84">
        <v>70990204</v>
      </c>
      <c r="E104" s="84">
        <v>107590298</v>
      </c>
      <c r="F104" s="85">
        <v>600103943</v>
      </c>
      <c r="G104" s="76" t="s">
        <v>441</v>
      </c>
      <c r="H104" s="86" t="s">
        <v>121</v>
      </c>
      <c r="I104" s="86" t="s">
        <v>122</v>
      </c>
      <c r="J104" s="73" t="s">
        <v>371</v>
      </c>
      <c r="K104" s="73" t="s">
        <v>678</v>
      </c>
      <c r="L104" s="89">
        <v>150000</v>
      </c>
      <c r="M104" s="88">
        <f t="shared" si="2"/>
        <v>127500</v>
      </c>
      <c r="N104" s="90">
        <v>2019</v>
      </c>
      <c r="O104" s="91">
        <v>2027</v>
      </c>
      <c r="P104" s="90"/>
      <c r="Q104" s="91"/>
      <c r="R104" s="284" t="s">
        <v>124</v>
      </c>
      <c r="S104" s="90" t="s">
        <v>125</v>
      </c>
    </row>
    <row r="105" spans="1:26" ht="115.8" thickBot="1" x14ac:dyDescent="0.35">
      <c r="A105" s="297">
        <v>102</v>
      </c>
      <c r="B105" s="82" t="s">
        <v>426</v>
      </c>
      <c r="C105" s="83" t="s">
        <v>369</v>
      </c>
      <c r="D105" s="84">
        <v>70990204</v>
      </c>
      <c r="E105" s="84">
        <v>107590298</v>
      </c>
      <c r="F105" s="85">
        <v>600103943</v>
      </c>
      <c r="G105" s="76" t="s">
        <v>442</v>
      </c>
      <c r="H105" s="86" t="s">
        <v>121</v>
      </c>
      <c r="I105" s="86" t="s">
        <v>122</v>
      </c>
      <c r="J105" s="73" t="s">
        <v>371</v>
      </c>
      <c r="K105" s="73" t="s">
        <v>682</v>
      </c>
      <c r="L105" s="89">
        <v>1600000</v>
      </c>
      <c r="M105" s="87">
        <f t="shared" si="2"/>
        <v>1360000</v>
      </c>
      <c r="N105" s="90">
        <v>2020</v>
      </c>
      <c r="O105" s="91">
        <v>2027</v>
      </c>
      <c r="P105" s="90"/>
      <c r="Q105" s="91"/>
      <c r="R105" s="284" t="s">
        <v>124</v>
      </c>
      <c r="S105" s="90" t="s">
        <v>125</v>
      </c>
    </row>
    <row r="106" spans="1:26" ht="115.8" thickBot="1" x14ac:dyDescent="0.35">
      <c r="A106" s="297">
        <v>103</v>
      </c>
      <c r="B106" s="82" t="s">
        <v>426</v>
      </c>
      <c r="C106" s="83" t="s">
        <v>369</v>
      </c>
      <c r="D106" s="84">
        <v>70990204</v>
      </c>
      <c r="E106" s="84">
        <v>107590298</v>
      </c>
      <c r="F106" s="85">
        <v>600103943</v>
      </c>
      <c r="G106" s="107" t="s">
        <v>579</v>
      </c>
      <c r="H106" s="86" t="s">
        <v>121</v>
      </c>
      <c r="I106" s="86" t="s">
        <v>122</v>
      </c>
      <c r="J106" s="73" t="s">
        <v>371</v>
      </c>
      <c r="K106" s="73" t="s">
        <v>683</v>
      </c>
      <c r="L106" s="89">
        <v>7000000</v>
      </c>
      <c r="M106" s="87">
        <f t="shared" si="2"/>
        <v>5950000</v>
      </c>
      <c r="N106" s="90">
        <v>2024</v>
      </c>
      <c r="O106" s="91">
        <v>2027</v>
      </c>
      <c r="P106" s="90"/>
      <c r="Q106" s="91"/>
      <c r="R106" s="284" t="s">
        <v>124</v>
      </c>
      <c r="S106" s="90" t="s">
        <v>125</v>
      </c>
    </row>
    <row r="107" spans="1:26" ht="115.8" thickBot="1" x14ac:dyDescent="0.35">
      <c r="A107" s="297">
        <v>104</v>
      </c>
      <c r="B107" s="82" t="s">
        <v>426</v>
      </c>
      <c r="C107" s="83" t="s">
        <v>369</v>
      </c>
      <c r="D107" s="84">
        <v>70990204</v>
      </c>
      <c r="E107" s="84">
        <v>107590298</v>
      </c>
      <c r="F107" s="85">
        <v>600103943</v>
      </c>
      <c r="G107" s="107" t="s">
        <v>580</v>
      </c>
      <c r="H107" s="86" t="s">
        <v>121</v>
      </c>
      <c r="I107" s="86" t="s">
        <v>122</v>
      </c>
      <c r="J107" s="73" t="s">
        <v>371</v>
      </c>
      <c r="K107" s="73" t="s">
        <v>684</v>
      </c>
      <c r="L107" s="89">
        <v>2500000</v>
      </c>
      <c r="M107" s="87">
        <f t="shared" si="2"/>
        <v>2125000</v>
      </c>
      <c r="N107" s="90">
        <v>2024</v>
      </c>
      <c r="O107" s="91">
        <v>2027</v>
      </c>
      <c r="P107" s="90"/>
      <c r="Q107" s="91"/>
      <c r="R107" s="284" t="s">
        <v>124</v>
      </c>
      <c r="S107" s="90" t="s">
        <v>125</v>
      </c>
    </row>
    <row r="108" spans="1:26" ht="115.8" thickBot="1" x14ac:dyDescent="0.35">
      <c r="A108" s="297">
        <v>105</v>
      </c>
      <c r="B108" s="82" t="s">
        <v>426</v>
      </c>
      <c r="C108" s="83" t="s">
        <v>369</v>
      </c>
      <c r="D108" s="84">
        <v>70990204</v>
      </c>
      <c r="E108" s="84">
        <v>107590298</v>
      </c>
      <c r="F108" s="85">
        <v>600103943</v>
      </c>
      <c r="G108" s="107" t="s">
        <v>581</v>
      </c>
      <c r="H108" s="86" t="s">
        <v>121</v>
      </c>
      <c r="I108" s="86" t="s">
        <v>122</v>
      </c>
      <c r="J108" s="73" t="s">
        <v>371</v>
      </c>
      <c r="K108" s="73" t="s">
        <v>685</v>
      </c>
      <c r="L108" s="89">
        <v>1100000</v>
      </c>
      <c r="M108" s="87">
        <f t="shared" si="2"/>
        <v>935000</v>
      </c>
      <c r="N108" s="90">
        <v>2024</v>
      </c>
      <c r="O108" s="91">
        <v>2027</v>
      </c>
      <c r="P108" s="90"/>
      <c r="Q108" s="91"/>
      <c r="R108" s="284" t="s">
        <v>124</v>
      </c>
      <c r="S108" s="90" t="s">
        <v>125</v>
      </c>
    </row>
    <row r="109" spans="1:26" ht="115.8" thickBot="1" x14ac:dyDescent="0.35">
      <c r="A109" s="297">
        <v>106</v>
      </c>
      <c r="B109" s="112" t="s">
        <v>426</v>
      </c>
      <c r="C109" s="113" t="s">
        <v>369</v>
      </c>
      <c r="D109" s="114">
        <v>70990204</v>
      </c>
      <c r="E109" s="114">
        <v>107590298</v>
      </c>
      <c r="F109" s="115">
        <v>600103943</v>
      </c>
      <c r="G109" s="108" t="s">
        <v>582</v>
      </c>
      <c r="H109" s="86" t="s">
        <v>121</v>
      </c>
      <c r="I109" s="86" t="s">
        <v>122</v>
      </c>
      <c r="J109" s="106" t="s">
        <v>371</v>
      </c>
      <c r="K109" s="106" t="s">
        <v>686</v>
      </c>
      <c r="L109" s="285">
        <v>1200000</v>
      </c>
      <c r="M109" s="88">
        <f t="shared" si="2"/>
        <v>1020000</v>
      </c>
      <c r="N109" s="286">
        <v>2024</v>
      </c>
      <c r="O109" s="287">
        <v>2027</v>
      </c>
      <c r="P109" s="286"/>
      <c r="Q109" s="287"/>
      <c r="R109" s="288" t="s">
        <v>124</v>
      </c>
      <c r="S109" s="286" t="s">
        <v>125</v>
      </c>
      <c r="T109" s="304"/>
      <c r="U109" s="304"/>
      <c r="V109" s="304"/>
      <c r="W109" s="304"/>
      <c r="X109" s="304"/>
      <c r="Y109" s="304"/>
      <c r="Z109" s="304"/>
    </row>
    <row r="110" spans="1:26" ht="43.8" thickBot="1" x14ac:dyDescent="0.35">
      <c r="A110" s="297">
        <v>107</v>
      </c>
      <c r="B110" s="62" t="s">
        <v>475</v>
      </c>
      <c r="C110" s="65" t="s">
        <v>476</v>
      </c>
      <c r="D110" s="65">
        <v>70988731</v>
      </c>
      <c r="E110" s="65">
        <v>107589371</v>
      </c>
      <c r="F110" s="69">
        <v>650050029</v>
      </c>
      <c r="G110" s="70" t="s">
        <v>477</v>
      </c>
      <c r="H110" s="66" t="s">
        <v>121</v>
      </c>
      <c r="I110" s="66" t="s">
        <v>122</v>
      </c>
      <c r="J110" s="64" t="s">
        <v>250</v>
      </c>
      <c r="K110" s="64" t="s">
        <v>687</v>
      </c>
      <c r="L110" s="67">
        <v>500000</v>
      </c>
      <c r="M110" s="81">
        <f>L110/100*85</f>
        <v>425000</v>
      </c>
      <c r="N110" s="102">
        <v>2023</v>
      </c>
      <c r="O110" s="103">
        <v>2024</v>
      </c>
      <c r="P110" s="102"/>
      <c r="Q110" s="103"/>
      <c r="R110" s="251" t="s">
        <v>124</v>
      </c>
      <c r="S110" s="102" t="s">
        <v>125</v>
      </c>
      <c r="T110" s="305"/>
      <c r="U110" s="305"/>
      <c r="V110" s="305"/>
      <c r="W110" s="305"/>
      <c r="X110" s="305"/>
      <c r="Y110" s="305"/>
      <c r="Z110" s="305"/>
    </row>
    <row r="111" spans="1:26" ht="43.8" thickBot="1" x14ac:dyDescent="0.35">
      <c r="A111" s="297">
        <v>108</v>
      </c>
      <c r="B111" s="62" t="s">
        <v>475</v>
      </c>
      <c r="C111" s="65" t="s">
        <v>476</v>
      </c>
      <c r="D111" s="65">
        <v>70988731</v>
      </c>
      <c r="E111" s="65">
        <v>107589371</v>
      </c>
      <c r="F111" s="69">
        <v>650050029</v>
      </c>
      <c r="G111" s="70" t="s">
        <v>478</v>
      </c>
      <c r="H111" s="66" t="s">
        <v>121</v>
      </c>
      <c r="I111" s="66" t="s">
        <v>122</v>
      </c>
      <c r="J111" s="64" t="s">
        <v>479</v>
      </c>
      <c r="K111" s="64" t="s">
        <v>688</v>
      </c>
      <c r="L111" s="67">
        <v>800000</v>
      </c>
      <c r="M111" s="81">
        <f t="shared" ref="M111:M145" si="3">L111/100*85</f>
        <v>680000</v>
      </c>
      <c r="N111" s="102">
        <v>20223</v>
      </c>
      <c r="O111" s="103">
        <v>2024</v>
      </c>
      <c r="P111" s="102"/>
      <c r="Q111" s="103"/>
      <c r="R111" s="251" t="s">
        <v>124</v>
      </c>
      <c r="S111" s="102" t="s">
        <v>125</v>
      </c>
      <c r="T111" s="305"/>
      <c r="U111" s="305"/>
      <c r="V111" s="305"/>
      <c r="W111" s="305"/>
      <c r="X111" s="305"/>
      <c r="Y111" s="305"/>
      <c r="Z111" s="305"/>
    </row>
    <row r="112" spans="1:26" ht="43.8" thickBot="1" x14ac:dyDescent="0.35">
      <c r="A112" s="297">
        <v>109</v>
      </c>
      <c r="B112" s="61" t="s">
        <v>475</v>
      </c>
      <c r="C112" s="74" t="s">
        <v>476</v>
      </c>
      <c r="D112" s="74">
        <v>70988731</v>
      </c>
      <c r="E112" s="74">
        <v>107589371</v>
      </c>
      <c r="F112" s="75">
        <v>650050029</v>
      </c>
      <c r="G112" s="50" t="s">
        <v>314</v>
      </c>
      <c r="H112" s="66" t="s">
        <v>121</v>
      </c>
      <c r="I112" s="66" t="s">
        <v>122</v>
      </c>
      <c r="J112" s="51" t="s">
        <v>479</v>
      </c>
      <c r="K112" s="51" t="s">
        <v>480</v>
      </c>
      <c r="L112" s="127">
        <v>600000</v>
      </c>
      <c r="M112" s="68">
        <f t="shared" si="3"/>
        <v>510000</v>
      </c>
      <c r="N112" s="61">
        <v>2023</v>
      </c>
      <c r="O112" s="75">
        <v>2024</v>
      </c>
      <c r="P112" s="54"/>
      <c r="Q112" s="55"/>
      <c r="R112" s="252" t="s">
        <v>124</v>
      </c>
      <c r="S112" s="54" t="s">
        <v>125</v>
      </c>
      <c r="T112" s="305"/>
      <c r="U112" s="305"/>
      <c r="V112" s="305"/>
      <c r="W112" s="305"/>
      <c r="X112" s="305"/>
      <c r="Y112" s="305"/>
      <c r="Z112" s="305"/>
    </row>
    <row r="113" spans="1:26" ht="72.599999999999994" thickBot="1" x14ac:dyDescent="0.35">
      <c r="A113" s="297">
        <v>110</v>
      </c>
      <c r="B113" s="62" t="s">
        <v>482</v>
      </c>
      <c r="C113" s="65" t="s">
        <v>483</v>
      </c>
      <c r="D113" s="307">
        <v>75015277</v>
      </c>
      <c r="E113" s="307">
        <v>107589613</v>
      </c>
      <c r="F113" s="308">
        <v>600104524</v>
      </c>
      <c r="G113" s="70" t="s">
        <v>491</v>
      </c>
      <c r="H113" s="66" t="s">
        <v>121</v>
      </c>
      <c r="I113" s="66" t="s">
        <v>122</v>
      </c>
      <c r="J113" s="64" t="s">
        <v>485</v>
      </c>
      <c r="K113" s="64" t="s">
        <v>689</v>
      </c>
      <c r="L113" s="67">
        <v>3500000</v>
      </c>
      <c r="M113" s="81">
        <f t="shared" si="3"/>
        <v>2975000</v>
      </c>
      <c r="N113" s="102">
        <v>2022</v>
      </c>
      <c r="O113" s="103">
        <v>2024</v>
      </c>
      <c r="P113" s="102"/>
      <c r="Q113" s="103"/>
      <c r="R113" s="64" t="s">
        <v>598</v>
      </c>
      <c r="S113" s="251" t="s">
        <v>125</v>
      </c>
      <c r="T113" s="305"/>
      <c r="U113" s="305"/>
      <c r="V113" s="305"/>
      <c r="W113" s="305"/>
      <c r="X113" s="305"/>
      <c r="Y113" s="305"/>
      <c r="Z113" s="305"/>
    </row>
    <row r="114" spans="1:26" ht="87" thickBot="1" x14ac:dyDescent="0.35">
      <c r="A114" s="297">
        <v>111</v>
      </c>
      <c r="B114" s="62" t="s">
        <v>482</v>
      </c>
      <c r="C114" s="65" t="s">
        <v>483</v>
      </c>
      <c r="D114" s="307">
        <v>75015277</v>
      </c>
      <c r="E114" s="307">
        <v>107589613</v>
      </c>
      <c r="F114" s="308">
        <v>600104524</v>
      </c>
      <c r="G114" s="70" t="s">
        <v>484</v>
      </c>
      <c r="H114" s="66" t="s">
        <v>121</v>
      </c>
      <c r="I114" s="66" t="s">
        <v>122</v>
      </c>
      <c r="J114" s="64" t="s">
        <v>485</v>
      </c>
      <c r="K114" s="64" t="s">
        <v>731</v>
      </c>
      <c r="L114" s="67">
        <v>900000</v>
      </c>
      <c r="M114" s="81">
        <f t="shared" si="3"/>
        <v>765000</v>
      </c>
      <c r="N114" s="102">
        <v>2022</v>
      </c>
      <c r="O114" s="103">
        <v>2024</v>
      </c>
      <c r="P114" s="102"/>
      <c r="Q114" s="103"/>
      <c r="R114" s="251" t="s">
        <v>124</v>
      </c>
      <c r="S114" s="251" t="s">
        <v>125</v>
      </c>
      <c r="T114" s="305"/>
      <c r="U114" s="305"/>
      <c r="V114" s="305"/>
      <c r="W114" s="305"/>
      <c r="X114" s="305"/>
      <c r="Y114" s="305"/>
      <c r="Z114" s="305"/>
    </row>
    <row r="115" spans="1:26" ht="43.8" thickBot="1" x14ac:dyDescent="0.35">
      <c r="A115" s="297">
        <v>112</v>
      </c>
      <c r="B115" s="61" t="s">
        <v>482</v>
      </c>
      <c r="C115" s="74" t="s">
        <v>483</v>
      </c>
      <c r="D115" s="295">
        <v>75015277</v>
      </c>
      <c r="E115" s="295">
        <v>107589613</v>
      </c>
      <c r="F115" s="296">
        <v>600104524</v>
      </c>
      <c r="G115" s="50" t="s">
        <v>487</v>
      </c>
      <c r="H115" s="66" t="s">
        <v>121</v>
      </c>
      <c r="I115" s="66" t="s">
        <v>122</v>
      </c>
      <c r="J115" s="51" t="s">
        <v>485</v>
      </c>
      <c r="K115" s="51" t="s">
        <v>732</v>
      </c>
      <c r="L115" s="127">
        <v>500000</v>
      </c>
      <c r="M115" s="68">
        <f t="shared" si="3"/>
        <v>425000</v>
      </c>
      <c r="N115" s="61">
        <v>2023</v>
      </c>
      <c r="O115" s="75">
        <v>2025</v>
      </c>
      <c r="P115" s="54"/>
      <c r="Q115" s="55"/>
      <c r="R115" s="252" t="s">
        <v>124</v>
      </c>
      <c r="S115" s="252" t="s">
        <v>125</v>
      </c>
      <c r="T115" s="305"/>
      <c r="U115" s="305"/>
      <c r="V115" s="305"/>
      <c r="W115" s="305"/>
      <c r="X115" s="305"/>
      <c r="Y115" s="305"/>
      <c r="Z115" s="305"/>
    </row>
    <row r="116" spans="1:26" ht="29.4" thickBot="1" x14ac:dyDescent="0.35">
      <c r="A116" s="297">
        <v>113</v>
      </c>
      <c r="B116" s="45" t="s">
        <v>492</v>
      </c>
      <c r="C116" s="309" t="s">
        <v>493</v>
      </c>
      <c r="D116" s="310">
        <v>70983020</v>
      </c>
      <c r="E116" s="310">
        <v>7589541</v>
      </c>
      <c r="F116" s="311">
        <v>600104451</v>
      </c>
      <c r="G116" s="80" t="s">
        <v>494</v>
      </c>
      <c r="H116" s="250" t="s">
        <v>121</v>
      </c>
      <c r="I116" s="250" t="s">
        <v>122</v>
      </c>
      <c r="J116" s="250" t="s">
        <v>495</v>
      </c>
      <c r="K116" s="250" t="s">
        <v>690</v>
      </c>
      <c r="L116" s="312">
        <v>150000</v>
      </c>
      <c r="M116" s="313">
        <f t="shared" si="3"/>
        <v>127500</v>
      </c>
      <c r="N116" s="172">
        <v>2021</v>
      </c>
      <c r="O116" s="173">
        <v>2025</v>
      </c>
      <c r="P116" s="172"/>
      <c r="Q116" s="173"/>
      <c r="R116" s="47" t="s">
        <v>124</v>
      </c>
      <c r="S116" s="47" t="s">
        <v>125</v>
      </c>
      <c r="T116" s="305"/>
      <c r="U116" s="305"/>
      <c r="V116" s="305"/>
      <c r="W116" s="305"/>
      <c r="X116" s="305"/>
      <c r="Y116" s="305"/>
      <c r="Z116" s="305"/>
    </row>
    <row r="117" spans="1:26" ht="43.8" thickBot="1" x14ac:dyDescent="0.35">
      <c r="A117" s="297">
        <v>114</v>
      </c>
      <c r="B117" s="324" t="s">
        <v>502</v>
      </c>
      <c r="C117" s="325" t="s">
        <v>445</v>
      </c>
      <c r="D117" s="325">
        <v>70996849</v>
      </c>
      <c r="E117" s="325">
        <v>107589281</v>
      </c>
      <c r="F117" s="326">
        <v>600103218</v>
      </c>
      <c r="G117" s="349" t="s">
        <v>430</v>
      </c>
      <c r="H117" s="327" t="s">
        <v>121</v>
      </c>
      <c r="I117" s="327" t="s">
        <v>122</v>
      </c>
      <c r="J117" s="328" t="s">
        <v>447</v>
      </c>
      <c r="K117" s="329" t="s">
        <v>691</v>
      </c>
      <c r="L117" s="330">
        <v>2500000</v>
      </c>
      <c r="M117" s="331">
        <f t="shared" si="3"/>
        <v>2125000</v>
      </c>
      <c r="N117" s="332">
        <v>2023</v>
      </c>
      <c r="O117" s="333">
        <v>2027</v>
      </c>
      <c r="P117" s="332"/>
      <c r="Q117" s="333"/>
      <c r="R117" s="334" t="s">
        <v>124</v>
      </c>
      <c r="S117" s="329" t="s">
        <v>125</v>
      </c>
      <c r="T117" s="305"/>
      <c r="U117" s="305"/>
      <c r="V117" s="305"/>
      <c r="W117" s="305"/>
      <c r="X117" s="305"/>
      <c r="Y117" s="305"/>
      <c r="Z117" s="305"/>
    </row>
    <row r="118" spans="1:26" ht="43.8" thickBot="1" x14ac:dyDescent="0.35">
      <c r="A118" s="297">
        <v>115</v>
      </c>
      <c r="B118" s="324" t="s">
        <v>502</v>
      </c>
      <c r="C118" s="325" t="s">
        <v>445</v>
      </c>
      <c r="D118" s="325">
        <v>70996849</v>
      </c>
      <c r="E118" s="325">
        <v>107589281</v>
      </c>
      <c r="F118" s="326">
        <v>600103218</v>
      </c>
      <c r="G118" s="351" t="s">
        <v>503</v>
      </c>
      <c r="H118" s="327" t="s">
        <v>121</v>
      </c>
      <c r="I118" s="327" t="s">
        <v>122</v>
      </c>
      <c r="J118" s="328" t="s">
        <v>447</v>
      </c>
      <c r="K118" s="329" t="s">
        <v>692</v>
      </c>
      <c r="L118" s="330">
        <v>1000000</v>
      </c>
      <c r="M118" s="331">
        <f t="shared" si="3"/>
        <v>850000</v>
      </c>
      <c r="N118" s="335">
        <v>2019</v>
      </c>
      <c r="O118" s="336">
        <v>2023</v>
      </c>
      <c r="P118" s="332"/>
      <c r="Q118" s="333"/>
      <c r="R118" s="334" t="s">
        <v>124</v>
      </c>
      <c r="S118" s="329" t="s">
        <v>125</v>
      </c>
      <c r="T118" s="305"/>
      <c r="U118" s="305"/>
      <c r="V118" s="305"/>
      <c r="W118" s="305"/>
      <c r="X118" s="305"/>
      <c r="Y118" s="305"/>
      <c r="Z118" s="305"/>
    </row>
    <row r="119" spans="1:26" ht="43.8" thickBot="1" x14ac:dyDescent="0.35">
      <c r="A119" s="297">
        <v>116</v>
      </c>
      <c r="B119" s="324" t="s">
        <v>502</v>
      </c>
      <c r="C119" s="325" t="s">
        <v>445</v>
      </c>
      <c r="D119" s="325">
        <v>70996849</v>
      </c>
      <c r="E119" s="325">
        <v>107589281</v>
      </c>
      <c r="F119" s="326">
        <v>600103218</v>
      </c>
      <c r="G119" s="351" t="s">
        <v>504</v>
      </c>
      <c r="H119" s="327" t="s">
        <v>121</v>
      </c>
      <c r="I119" s="327" t="s">
        <v>122</v>
      </c>
      <c r="J119" s="328" t="s">
        <v>447</v>
      </c>
      <c r="K119" s="329" t="s">
        <v>693</v>
      </c>
      <c r="L119" s="330">
        <v>3000000</v>
      </c>
      <c r="M119" s="331">
        <f t="shared" si="3"/>
        <v>2550000</v>
      </c>
      <c r="N119" s="335">
        <v>2018</v>
      </c>
      <c r="O119" s="336">
        <v>2023</v>
      </c>
      <c r="P119" s="332"/>
      <c r="Q119" s="333"/>
      <c r="R119" s="334" t="s">
        <v>124</v>
      </c>
      <c r="S119" s="329" t="s">
        <v>125</v>
      </c>
      <c r="T119" s="305"/>
      <c r="U119" s="305"/>
      <c r="V119" s="305"/>
      <c r="W119" s="305"/>
      <c r="X119" s="305"/>
      <c r="Y119" s="305"/>
      <c r="Z119" s="305"/>
    </row>
    <row r="120" spans="1:26" ht="43.8" thickBot="1" x14ac:dyDescent="0.35">
      <c r="A120" s="297">
        <v>117</v>
      </c>
      <c r="B120" s="324" t="s">
        <v>502</v>
      </c>
      <c r="C120" s="325" t="s">
        <v>445</v>
      </c>
      <c r="D120" s="325">
        <v>70996849</v>
      </c>
      <c r="E120" s="325">
        <v>107589281</v>
      </c>
      <c r="F120" s="326">
        <v>600103218</v>
      </c>
      <c r="G120" s="349" t="s">
        <v>505</v>
      </c>
      <c r="H120" s="327" t="s">
        <v>121</v>
      </c>
      <c r="I120" s="327" t="s">
        <v>122</v>
      </c>
      <c r="J120" s="328" t="s">
        <v>447</v>
      </c>
      <c r="K120" s="329" t="s">
        <v>695</v>
      </c>
      <c r="L120" s="330">
        <v>2000000</v>
      </c>
      <c r="M120" s="331">
        <f t="shared" si="3"/>
        <v>1700000</v>
      </c>
      <c r="N120" s="335">
        <v>2018</v>
      </c>
      <c r="O120" s="336">
        <v>2023</v>
      </c>
      <c r="P120" s="332"/>
      <c r="Q120" s="333"/>
      <c r="R120" s="334" t="s">
        <v>124</v>
      </c>
      <c r="S120" s="329" t="s">
        <v>125</v>
      </c>
      <c r="T120" s="305"/>
      <c r="U120" s="305"/>
      <c r="V120" s="305"/>
      <c r="W120" s="305"/>
      <c r="X120" s="305"/>
      <c r="Y120" s="305"/>
      <c r="Z120" s="305"/>
    </row>
    <row r="121" spans="1:26" ht="43.8" thickBot="1" x14ac:dyDescent="0.35">
      <c r="A121" s="297">
        <v>118</v>
      </c>
      <c r="B121" s="324" t="s">
        <v>502</v>
      </c>
      <c r="C121" s="325" t="s">
        <v>445</v>
      </c>
      <c r="D121" s="325">
        <v>70996849</v>
      </c>
      <c r="E121" s="325">
        <v>107589281</v>
      </c>
      <c r="F121" s="326">
        <v>600103218</v>
      </c>
      <c r="G121" s="351" t="s">
        <v>506</v>
      </c>
      <c r="H121" s="327" t="s">
        <v>121</v>
      </c>
      <c r="I121" s="327" t="s">
        <v>122</v>
      </c>
      <c r="J121" s="328" t="s">
        <v>447</v>
      </c>
      <c r="K121" s="329" t="s">
        <v>694</v>
      </c>
      <c r="L121" s="330">
        <v>1000000</v>
      </c>
      <c r="M121" s="331">
        <f t="shared" si="3"/>
        <v>850000</v>
      </c>
      <c r="N121" s="335">
        <v>2017</v>
      </c>
      <c r="O121" s="336">
        <v>2023</v>
      </c>
      <c r="P121" s="332"/>
      <c r="Q121" s="333"/>
      <c r="R121" s="334" t="s">
        <v>124</v>
      </c>
      <c r="S121" s="329" t="s">
        <v>125</v>
      </c>
      <c r="T121" s="305"/>
      <c r="U121" s="305"/>
      <c r="V121" s="305"/>
      <c r="W121" s="305"/>
      <c r="X121" s="305"/>
      <c r="Y121" s="305"/>
      <c r="Z121" s="305"/>
    </row>
    <row r="122" spans="1:26" ht="43.8" thickBot="1" x14ac:dyDescent="0.35">
      <c r="A122" s="297">
        <v>119</v>
      </c>
      <c r="B122" s="324" t="s">
        <v>502</v>
      </c>
      <c r="C122" s="325" t="s">
        <v>445</v>
      </c>
      <c r="D122" s="325">
        <v>70996849</v>
      </c>
      <c r="E122" s="325">
        <v>107589281</v>
      </c>
      <c r="F122" s="326">
        <v>600103218</v>
      </c>
      <c r="G122" s="351" t="s">
        <v>507</v>
      </c>
      <c r="H122" s="327" t="s">
        <v>121</v>
      </c>
      <c r="I122" s="327" t="s">
        <v>122</v>
      </c>
      <c r="J122" s="328" t="s">
        <v>447</v>
      </c>
      <c r="K122" s="329" t="s">
        <v>733</v>
      </c>
      <c r="L122" s="330">
        <v>50000</v>
      </c>
      <c r="M122" s="331">
        <f t="shared" si="3"/>
        <v>42500</v>
      </c>
      <c r="N122" s="335">
        <v>2018</v>
      </c>
      <c r="O122" s="336">
        <v>2023</v>
      </c>
      <c r="P122" s="332"/>
      <c r="Q122" s="333"/>
      <c r="R122" s="334" t="s">
        <v>124</v>
      </c>
      <c r="S122" s="329" t="s">
        <v>125</v>
      </c>
      <c r="T122" s="305"/>
      <c r="U122" s="305"/>
      <c r="V122" s="305"/>
      <c r="W122" s="305"/>
      <c r="X122" s="305"/>
      <c r="Y122" s="305"/>
      <c r="Z122" s="305"/>
    </row>
    <row r="123" spans="1:26" ht="43.8" thickBot="1" x14ac:dyDescent="0.35">
      <c r="A123" s="297">
        <v>120</v>
      </c>
      <c r="B123" s="324" t="s">
        <v>502</v>
      </c>
      <c r="C123" s="325" t="s">
        <v>445</v>
      </c>
      <c r="D123" s="325">
        <v>70996849</v>
      </c>
      <c r="E123" s="325">
        <v>107589281</v>
      </c>
      <c r="F123" s="326">
        <v>600103218</v>
      </c>
      <c r="G123" s="349" t="s">
        <v>508</v>
      </c>
      <c r="H123" s="327" t="s">
        <v>121</v>
      </c>
      <c r="I123" s="327" t="s">
        <v>122</v>
      </c>
      <c r="J123" s="328" t="s">
        <v>447</v>
      </c>
      <c r="K123" s="329" t="s">
        <v>696</v>
      </c>
      <c r="L123" s="330">
        <v>400000</v>
      </c>
      <c r="M123" s="331">
        <f t="shared" si="3"/>
        <v>340000</v>
      </c>
      <c r="N123" s="335">
        <v>2018</v>
      </c>
      <c r="O123" s="336">
        <v>2023</v>
      </c>
      <c r="P123" s="332"/>
      <c r="Q123" s="333"/>
      <c r="R123" s="334" t="s">
        <v>124</v>
      </c>
      <c r="S123" s="329" t="s">
        <v>125</v>
      </c>
      <c r="T123" s="305"/>
      <c r="U123" s="305"/>
      <c r="V123" s="305"/>
      <c r="W123" s="305"/>
      <c r="X123" s="305"/>
      <c r="Y123" s="305"/>
      <c r="Z123" s="305"/>
    </row>
    <row r="124" spans="1:26" ht="43.8" thickBot="1" x14ac:dyDescent="0.35">
      <c r="A124" s="58">
        <v>121</v>
      </c>
      <c r="B124" s="324" t="s">
        <v>502</v>
      </c>
      <c r="C124" s="325" t="s">
        <v>445</v>
      </c>
      <c r="D124" s="325">
        <v>70996849</v>
      </c>
      <c r="E124" s="325">
        <v>107589281</v>
      </c>
      <c r="F124" s="326">
        <v>600103218</v>
      </c>
      <c r="G124" s="351" t="s">
        <v>509</v>
      </c>
      <c r="H124" s="327" t="s">
        <v>121</v>
      </c>
      <c r="I124" s="327" t="s">
        <v>122</v>
      </c>
      <c r="J124" s="328" t="s">
        <v>447</v>
      </c>
      <c r="K124" s="329" t="s">
        <v>697</v>
      </c>
      <c r="L124" s="330">
        <v>200000</v>
      </c>
      <c r="M124" s="331">
        <f t="shared" si="3"/>
        <v>170000</v>
      </c>
      <c r="N124" s="335">
        <v>2018</v>
      </c>
      <c r="O124" s="336">
        <v>2023</v>
      </c>
      <c r="P124" s="332"/>
      <c r="Q124" s="333"/>
      <c r="R124" s="334" t="s">
        <v>124</v>
      </c>
      <c r="S124" s="329" t="s">
        <v>125</v>
      </c>
      <c r="T124" s="305"/>
      <c r="U124" s="305"/>
      <c r="V124" s="305"/>
      <c r="W124" s="305"/>
      <c r="X124" s="305"/>
      <c r="Y124" s="305"/>
      <c r="Z124" s="305"/>
    </row>
    <row r="125" spans="1:26" ht="43.8" thickBot="1" x14ac:dyDescent="0.35">
      <c r="A125" s="303">
        <v>122</v>
      </c>
      <c r="B125" s="324" t="s">
        <v>502</v>
      </c>
      <c r="C125" s="325" t="s">
        <v>445</v>
      </c>
      <c r="D125" s="325">
        <v>70996849</v>
      </c>
      <c r="E125" s="325">
        <v>107589281</v>
      </c>
      <c r="F125" s="326">
        <v>600103218</v>
      </c>
      <c r="G125" s="351" t="s">
        <v>510</v>
      </c>
      <c r="H125" s="327" t="s">
        <v>121</v>
      </c>
      <c r="I125" s="327" t="s">
        <v>122</v>
      </c>
      <c r="J125" s="328" t="s">
        <v>447</v>
      </c>
      <c r="K125" s="329" t="s">
        <v>698</v>
      </c>
      <c r="L125" s="330">
        <v>14000000</v>
      </c>
      <c r="M125" s="331">
        <f t="shared" si="3"/>
        <v>11900000</v>
      </c>
      <c r="N125" s="335">
        <v>2020</v>
      </c>
      <c r="O125" s="336">
        <v>2025</v>
      </c>
      <c r="P125" s="332"/>
      <c r="Q125" s="333"/>
      <c r="R125" s="334" t="s">
        <v>124</v>
      </c>
      <c r="S125" s="329" t="s">
        <v>125</v>
      </c>
      <c r="T125" s="305"/>
      <c r="U125" s="305"/>
      <c r="V125" s="305"/>
      <c r="W125" s="305"/>
      <c r="X125" s="305"/>
      <c r="Y125" s="305"/>
      <c r="Z125" s="305"/>
    </row>
    <row r="126" spans="1:26" ht="43.8" thickBot="1" x14ac:dyDescent="0.35">
      <c r="A126" s="300">
        <v>123</v>
      </c>
      <c r="B126" s="324" t="s">
        <v>502</v>
      </c>
      <c r="C126" s="325" t="s">
        <v>445</v>
      </c>
      <c r="D126" s="325">
        <v>70996849</v>
      </c>
      <c r="E126" s="325">
        <v>107589281</v>
      </c>
      <c r="F126" s="326">
        <v>600103218</v>
      </c>
      <c r="G126" s="350" t="s">
        <v>583</v>
      </c>
      <c r="H126" s="327" t="s">
        <v>121</v>
      </c>
      <c r="I126" s="327" t="s">
        <v>122</v>
      </c>
      <c r="J126" s="328" t="s">
        <v>447</v>
      </c>
      <c r="K126" s="337" t="s">
        <v>699</v>
      </c>
      <c r="L126" s="338">
        <v>800000</v>
      </c>
      <c r="M126" s="331">
        <f t="shared" si="3"/>
        <v>680000</v>
      </c>
      <c r="N126" s="339">
        <v>2023</v>
      </c>
      <c r="O126" s="340">
        <v>2027</v>
      </c>
      <c r="P126" s="341"/>
      <c r="Q126" s="342"/>
      <c r="R126" s="334" t="s">
        <v>124</v>
      </c>
      <c r="S126" s="329" t="s">
        <v>125</v>
      </c>
      <c r="T126" s="305"/>
      <c r="U126" s="305"/>
      <c r="V126" s="305"/>
      <c r="W126" s="305"/>
      <c r="X126" s="305"/>
      <c r="Y126" s="305"/>
      <c r="Z126" s="305"/>
    </row>
    <row r="127" spans="1:26" ht="43.8" thickBot="1" x14ac:dyDescent="0.35">
      <c r="A127" s="301">
        <v>124</v>
      </c>
      <c r="B127" s="324" t="s">
        <v>502</v>
      </c>
      <c r="C127" s="325" t="s">
        <v>445</v>
      </c>
      <c r="D127" s="325">
        <v>70996849</v>
      </c>
      <c r="E127" s="325">
        <v>107589281</v>
      </c>
      <c r="F127" s="326">
        <v>600103218</v>
      </c>
      <c r="G127" s="350" t="s">
        <v>190</v>
      </c>
      <c r="H127" s="327" t="s">
        <v>121</v>
      </c>
      <c r="I127" s="327" t="s">
        <v>122</v>
      </c>
      <c r="J127" s="328" t="s">
        <v>447</v>
      </c>
      <c r="K127" s="337" t="s">
        <v>700</v>
      </c>
      <c r="L127" s="338">
        <v>500000</v>
      </c>
      <c r="M127" s="331">
        <f t="shared" si="3"/>
        <v>425000</v>
      </c>
      <c r="N127" s="339">
        <v>2023</v>
      </c>
      <c r="O127" s="340">
        <v>2027</v>
      </c>
      <c r="P127" s="341"/>
      <c r="Q127" s="342"/>
      <c r="R127" s="334" t="s">
        <v>124</v>
      </c>
      <c r="S127" s="329" t="s">
        <v>125</v>
      </c>
      <c r="T127" s="305"/>
      <c r="U127" s="305"/>
      <c r="V127" s="305"/>
      <c r="W127" s="305"/>
      <c r="X127" s="305"/>
      <c r="Y127" s="305"/>
      <c r="Z127" s="305"/>
    </row>
    <row r="128" spans="1:26" ht="43.8" thickBot="1" x14ac:dyDescent="0.35">
      <c r="A128" s="302">
        <v>125</v>
      </c>
      <c r="B128" s="343" t="s">
        <v>502</v>
      </c>
      <c r="C128" s="344" t="s">
        <v>445</v>
      </c>
      <c r="D128" s="344">
        <v>70996849</v>
      </c>
      <c r="E128" s="344">
        <v>107589281</v>
      </c>
      <c r="F128" s="345">
        <v>600103218</v>
      </c>
      <c r="G128" s="350" t="s">
        <v>584</v>
      </c>
      <c r="H128" s="327" t="s">
        <v>121</v>
      </c>
      <c r="I128" s="327" t="s">
        <v>122</v>
      </c>
      <c r="J128" s="346" t="s">
        <v>447</v>
      </c>
      <c r="K128" s="337" t="s">
        <v>701</v>
      </c>
      <c r="L128" s="338">
        <v>3000000</v>
      </c>
      <c r="M128" s="347">
        <f t="shared" si="3"/>
        <v>2550000</v>
      </c>
      <c r="N128" s="339">
        <v>2023</v>
      </c>
      <c r="O128" s="340">
        <v>2027</v>
      </c>
      <c r="P128" s="341"/>
      <c r="Q128" s="342"/>
      <c r="R128" s="337" t="s">
        <v>124</v>
      </c>
      <c r="S128" s="348" t="s">
        <v>125</v>
      </c>
      <c r="T128" s="305"/>
      <c r="U128" s="305"/>
      <c r="V128" s="305"/>
      <c r="W128" s="305"/>
      <c r="X128" s="305"/>
      <c r="Y128" s="305"/>
      <c r="Z128" s="305"/>
    </row>
    <row r="129" spans="1:26" ht="29.4" thickBot="1" x14ac:dyDescent="0.35">
      <c r="A129" s="301">
        <v>126</v>
      </c>
      <c r="B129" s="62" t="s">
        <v>511</v>
      </c>
      <c r="C129" s="63" t="s">
        <v>512</v>
      </c>
      <c r="D129" s="314">
        <v>61234125</v>
      </c>
      <c r="E129" s="314">
        <v>107590221</v>
      </c>
      <c r="F129" s="315">
        <v>600104532</v>
      </c>
      <c r="G129" s="70" t="s">
        <v>513</v>
      </c>
      <c r="H129" s="66" t="s">
        <v>121</v>
      </c>
      <c r="I129" s="66" t="s">
        <v>122</v>
      </c>
      <c r="J129" s="64" t="s">
        <v>514</v>
      </c>
      <c r="K129" s="64" t="s">
        <v>591</v>
      </c>
      <c r="L129" s="67">
        <v>5040000</v>
      </c>
      <c r="M129" s="81">
        <f t="shared" si="3"/>
        <v>4284000</v>
      </c>
      <c r="N129" s="62">
        <v>2022</v>
      </c>
      <c r="O129" s="69">
        <v>2027</v>
      </c>
      <c r="P129" s="102"/>
      <c r="Q129" s="103"/>
      <c r="R129" s="251" t="s">
        <v>124</v>
      </c>
      <c r="S129" s="251" t="s">
        <v>125</v>
      </c>
      <c r="T129" s="305"/>
      <c r="U129" s="305"/>
      <c r="V129" s="305"/>
      <c r="W129" s="305"/>
      <c r="X129" s="305"/>
      <c r="Y129" s="305"/>
      <c r="Z129" s="305"/>
    </row>
    <row r="130" spans="1:26" ht="29.4" thickBot="1" x14ac:dyDescent="0.35">
      <c r="A130" s="300">
        <v>127</v>
      </c>
      <c r="B130" s="62" t="s">
        <v>511</v>
      </c>
      <c r="C130" s="63" t="s">
        <v>512</v>
      </c>
      <c r="D130" s="314">
        <v>61234125</v>
      </c>
      <c r="E130" s="314">
        <v>107590221</v>
      </c>
      <c r="F130" s="315">
        <v>600104532</v>
      </c>
      <c r="G130" s="70" t="s">
        <v>515</v>
      </c>
      <c r="H130" s="66" t="s">
        <v>121</v>
      </c>
      <c r="I130" s="66" t="s">
        <v>122</v>
      </c>
      <c r="J130" s="64" t="s">
        <v>514</v>
      </c>
      <c r="K130" s="64" t="s">
        <v>702</v>
      </c>
      <c r="L130" s="67">
        <v>650000</v>
      </c>
      <c r="M130" s="81">
        <f t="shared" si="3"/>
        <v>552500</v>
      </c>
      <c r="N130" s="62">
        <v>2022</v>
      </c>
      <c r="O130" s="69">
        <v>2027</v>
      </c>
      <c r="P130" s="102"/>
      <c r="Q130" s="103"/>
      <c r="R130" s="251" t="s">
        <v>124</v>
      </c>
      <c r="S130" s="251" t="s">
        <v>125</v>
      </c>
      <c r="T130" s="305"/>
      <c r="U130" s="305"/>
      <c r="V130" s="305"/>
      <c r="W130" s="305"/>
      <c r="X130" s="305"/>
      <c r="Y130" s="305"/>
      <c r="Z130" s="305"/>
    </row>
    <row r="131" spans="1:26" ht="29.4" thickBot="1" x14ac:dyDescent="0.35">
      <c r="A131" s="301">
        <v>128</v>
      </c>
      <c r="B131" s="62" t="s">
        <v>511</v>
      </c>
      <c r="C131" s="63" t="s">
        <v>512</v>
      </c>
      <c r="D131" s="314">
        <v>61234125</v>
      </c>
      <c r="E131" s="314">
        <v>107590221</v>
      </c>
      <c r="F131" s="315">
        <v>600104532</v>
      </c>
      <c r="G131" s="70" t="s">
        <v>516</v>
      </c>
      <c r="H131" s="66" t="s">
        <v>121</v>
      </c>
      <c r="I131" s="66" t="s">
        <v>122</v>
      </c>
      <c r="J131" s="64" t="s">
        <v>514</v>
      </c>
      <c r="K131" s="64" t="s">
        <v>703</v>
      </c>
      <c r="L131" s="67">
        <v>450000</v>
      </c>
      <c r="M131" s="81">
        <f t="shared" si="3"/>
        <v>382500</v>
      </c>
      <c r="N131" s="62">
        <v>2022</v>
      </c>
      <c r="O131" s="69">
        <v>2027</v>
      </c>
      <c r="P131" s="102"/>
      <c r="Q131" s="103"/>
      <c r="R131" s="251" t="s">
        <v>124</v>
      </c>
      <c r="S131" s="251" t="s">
        <v>125</v>
      </c>
      <c r="T131" s="305"/>
      <c r="U131" s="305"/>
      <c r="V131" s="305"/>
      <c r="W131" s="305"/>
      <c r="X131" s="305"/>
      <c r="Y131" s="305"/>
      <c r="Z131" s="305"/>
    </row>
    <row r="132" spans="1:26" ht="29.4" thickBot="1" x14ac:dyDescent="0.35">
      <c r="A132" s="300">
        <v>129</v>
      </c>
      <c r="B132" s="62" t="s">
        <v>511</v>
      </c>
      <c r="C132" s="63" t="s">
        <v>512</v>
      </c>
      <c r="D132" s="314">
        <v>61234125</v>
      </c>
      <c r="E132" s="314">
        <v>107590221</v>
      </c>
      <c r="F132" s="315">
        <v>600104532</v>
      </c>
      <c r="G132" s="70" t="s">
        <v>517</v>
      </c>
      <c r="H132" s="66" t="s">
        <v>121</v>
      </c>
      <c r="I132" s="66" t="s">
        <v>122</v>
      </c>
      <c r="J132" s="64" t="s">
        <v>514</v>
      </c>
      <c r="K132" s="64" t="s">
        <v>704</v>
      </c>
      <c r="L132" s="67">
        <v>850000</v>
      </c>
      <c r="M132" s="81">
        <f t="shared" si="3"/>
        <v>722500</v>
      </c>
      <c r="N132" s="62">
        <v>2022</v>
      </c>
      <c r="O132" s="69">
        <v>2027</v>
      </c>
      <c r="P132" s="102"/>
      <c r="Q132" s="103"/>
      <c r="R132" s="251" t="s">
        <v>124</v>
      </c>
      <c r="S132" s="251" t="s">
        <v>125</v>
      </c>
      <c r="T132" s="305"/>
      <c r="U132" s="305"/>
      <c r="V132" s="305"/>
      <c r="W132" s="305"/>
      <c r="X132" s="305"/>
      <c r="Y132" s="305"/>
      <c r="Z132" s="305"/>
    </row>
    <row r="133" spans="1:26" ht="29.4" thickBot="1" x14ac:dyDescent="0.35">
      <c r="A133" s="300">
        <v>130</v>
      </c>
      <c r="B133" s="62" t="s">
        <v>511</v>
      </c>
      <c r="C133" s="63" t="s">
        <v>512</v>
      </c>
      <c r="D133" s="314">
        <v>61234125</v>
      </c>
      <c r="E133" s="314">
        <v>107590221</v>
      </c>
      <c r="F133" s="315">
        <v>600104532</v>
      </c>
      <c r="G133" s="70" t="s">
        <v>518</v>
      </c>
      <c r="H133" s="66" t="s">
        <v>121</v>
      </c>
      <c r="I133" s="66" t="s">
        <v>122</v>
      </c>
      <c r="J133" s="64" t="s">
        <v>514</v>
      </c>
      <c r="K133" s="64" t="s">
        <v>705</v>
      </c>
      <c r="L133" s="67">
        <v>600000</v>
      </c>
      <c r="M133" s="81">
        <f t="shared" si="3"/>
        <v>510000</v>
      </c>
      <c r="N133" s="62">
        <v>2022</v>
      </c>
      <c r="O133" s="69">
        <v>2027</v>
      </c>
      <c r="P133" s="102"/>
      <c r="Q133" s="103"/>
      <c r="R133" s="251" t="s">
        <v>124</v>
      </c>
      <c r="S133" s="251" t="s">
        <v>125</v>
      </c>
      <c r="T133" s="305"/>
      <c r="U133" s="305"/>
      <c r="V133" s="305"/>
      <c r="W133" s="305"/>
      <c r="X133" s="305"/>
      <c r="Y133" s="305"/>
      <c r="Z133" s="305"/>
    </row>
    <row r="134" spans="1:26" ht="29.4" thickBot="1" x14ac:dyDescent="0.35">
      <c r="A134" s="300">
        <v>131</v>
      </c>
      <c r="B134" s="62" t="s">
        <v>511</v>
      </c>
      <c r="C134" s="63" t="s">
        <v>512</v>
      </c>
      <c r="D134" s="314">
        <v>61234125</v>
      </c>
      <c r="E134" s="314">
        <v>107590221</v>
      </c>
      <c r="F134" s="315">
        <v>600104532</v>
      </c>
      <c r="G134" s="70" t="s">
        <v>212</v>
      </c>
      <c r="H134" s="66" t="s">
        <v>121</v>
      </c>
      <c r="I134" s="66" t="s">
        <v>122</v>
      </c>
      <c r="J134" s="64" t="s">
        <v>514</v>
      </c>
      <c r="K134" s="64" t="s">
        <v>706</v>
      </c>
      <c r="L134" s="67">
        <v>1200000</v>
      </c>
      <c r="M134" s="81">
        <f t="shared" si="3"/>
        <v>1020000</v>
      </c>
      <c r="N134" s="62">
        <v>2022</v>
      </c>
      <c r="O134" s="69">
        <v>2027</v>
      </c>
      <c r="P134" s="102"/>
      <c r="Q134" s="103"/>
      <c r="R134" s="251" t="s">
        <v>124</v>
      </c>
      <c r="S134" s="251" t="s">
        <v>125</v>
      </c>
      <c r="T134" s="305"/>
      <c r="U134" s="305"/>
      <c r="V134" s="305"/>
      <c r="W134" s="305"/>
      <c r="X134" s="305"/>
      <c r="Y134" s="305"/>
      <c r="Z134" s="305"/>
    </row>
    <row r="135" spans="1:26" ht="29.4" thickBot="1" x14ac:dyDescent="0.35">
      <c r="A135" s="300">
        <v>132</v>
      </c>
      <c r="B135" s="62" t="s">
        <v>511</v>
      </c>
      <c r="C135" s="63" t="s">
        <v>512</v>
      </c>
      <c r="D135" s="314">
        <v>61234125</v>
      </c>
      <c r="E135" s="314">
        <v>107590221</v>
      </c>
      <c r="F135" s="315">
        <v>600104532</v>
      </c>
      <c r="G135" s="70" t="s">
        <v>157</v>
      </c>
      <c r="H135" s="66" t="s">
        <v>121</v>
      </c>
      <c r="I135" s="66" t="s">
        <v>122</v>
      </c>
      <c r="J135" s="64" t="s">
        <v>514</v>
      </c>
      <c r="K135" s="64" t="s">
        <v>707</v>
      </c>
      <c r="L135" s="67">
        <v>7200000</v>
      </c>
      <c r="M135" s="81">
        <f t="shared" si="3"/>
        <v>6120000</v>
      </c>
      <c r="N135" s="62">
        <v>2022</v>
      </c>
      <c r="O135" s="69">
        <v>2027</v>
      </c>
      <c r="P135" s="102"/>
      <c r="Q135" s="103"/>
      <c r="R135" s="251" t="s">
        <v>124</v>
      </c>
      <c r="S135" s="251" t="s">
        <v>125</v>
      </c>
      <c r="T135" s="305"/>
      <c r="U135" s="305"/>
      <c r="V135" s="305"/>
      <c r="W135" s="305"/>
      <c r="X135" s="305"/>
      <c r="Y135" s="305"/>
      <c r="Z135" s="305"/>
    </row>
    <row r="136" spans="1:26" ht="72.599999999999994" thickBot="1" x14ac:dyDescent="0.35">
      <c r="A136" s="300">
        <v>133</v>
      </c>
      <c r="B136" s="343" t="s">
        <v>524</v>
      </c>
      <c r="C136" s="46" t="s">
        <v>119</v>
      </c>
      <c r="D136" s="320">
        <v>70982457</v>
      </c>
      <c r="E136" s="320">
        <v>107590174</v>
      </c>
      <c r="F136" s="321">
        <v>600103889</v>
      </c>
      <c r="G136" s="356" t="s">
        <v>525</v>
      </c>
      <c r="H136" s="66" t="s">
        <v>121</v>
      </c>
      <c r="I136" s="66" t="s">
        <v>122</v>
      </c>
      <c r="J136" s="51" t="s">
        <v>122</v>
      </c>
      <c r="K136" s="96" t="s">
        <v>526</v>
      </c>
      <c r="L136" s="357">
        <v>500000</v>
      </c>
      <c r="M136" s="68">
        <f t="shared" si="3"/>
        <v>425000</v>
      </c>
      <c r="N136" s="99">
        <v>2022</v>
      </c>
      <c r="O136" s="100">
        <v>2027</v>
      </c>
      <c r="P136" s="99"/>
      <c r="Q136" s="100"/>
      <c r="R136" s="96" t="s">
        <v>124</v>
      </c>
      <c r="S136" s="96" t="s">
        <v>125</v>
      </c>
      <c r="T136" s="305"/>
      <c r="U136" s="305"/>
      <c r="V136" s="305"/>
      <c r="W136" s="305"/>
      <c r="X136" s="305"/>
      <c r="Y136" s="305"/>
      <c r="Z136" s="305"/>
    </row>
    <row r="137" spans="1:26" ht="72.599999999999994" thickBot="1" x14ac:dyDescent="0.35">
      <c r="A137" s="300">
        <v>134</v>
      </c>
      <c r="B137" s="343" t="s">
        <v>524</v>
      </c>
      <c r="C137" s="46" t="s">
        <v>119</v>
      </c>
      <c r="D137" s="320">
        <v>70982457</v>
      </c>
      <c r="E137" s="320">
        <v>107590174</v>
      </c>
      <c r="F137" s="321">
        <v>600103889</v>
      </c>
      <c r="G137" s="356" t="s">
        <v>527</v>
      </c>
      <c r="H137" s="66" t="s">
        <v>121</v>
      </c>
      <c r="I137" s="66" t="s">
        <v>122</v>
      </c>
      <c r="J137" s="51" t="s">
        <v>122</v>
      </c>
      <c r="K137" s="96" t="s">
        <v>528</v>
      </c>
      <c r="L137" s="357">
        <v>500000</v>
      </c>
      <c r="M137" s="68">
        <f t="shared" si="3"/>
        <v>425000</v>
      </c>
      <c r="N137" s="99">
        <v>2022</v>
      </c>
      <c r="O137" s="100">
        <v>2027</v>
      </c>
      <c r="P137" s="99"/>
      <c r="Q137" s="100"/>
      <c r="R137" s="96" t="s">
        <v>124</v>
      </c>
      <c r="S137" s="96" t="s">
        <v>125</v>
      </c>
      <c r="T137" s="305"/>
      <c r="U137" s="305"/>
      <c r="V137" s="305"/>
      <c r="W137" s="305"/>
      <c r="X137" s="305"/>
      <c r="Y137" s="305"/>
      <c r="Z137" s="305"/>
    </row>
    <row r="138" spans="1:26" ht="87" thickBot="1" x14ac:dyDescent="0.35">
      <c r="A138" s="300">
        <v>135</v>
      </c>
      <c r="B138" s="343" t="s">
        <v>524</v>
      </c>
      <c r="C138" s="46" t="s">
        <v>119</v>
      </c>
      <c r="D138" s="320">
        <v>70982457</v>
      </c>
      <c r="E138" s="320">
        <v>107590174</v>
      </c>
      <c r="F138" s="321">
        <v>600103889</v>
      </c>
      <c r="G138" s="356" t="s">
        <v>529</v>
      </c>
      <c r="H138" s="66" t="s">
        <v>121</v>
      </c>
      <c r="I138" s="66" t="s">
        <v>122</v>
      </c>
      <c r="J138" s="51" t="s">
        <v>122</v>
      </c>
      <c r="K138" s="96" t="s">
        <v>530</v>
      </c>
      <c r="L138" s="357">
        <v>500000</v>
      </c>
      <c r="M138" s="68">
        <f t="shared" si="3"/>
        <v>425000</v>
      </c>
      <c r="N138" s="99">
        <v>2022</v>
      </c>
      <c r="O138" s="100">
        <v>2027</v>
      </c>
      <c r="P138" s="99"/>
      <c r="Q138" s="100"/>
      <c r="R138" s="96" t="s">
        <v>124</v>
      </c>
      <c r="S138" s="96" t="s">
        <v>125</v>
      </c>
      <c r="T138" s="305"/>
      <c r="U138" s="305"/>
      <c r="V138" s="305"/>
      <c r="W138" s="305"/>
      <c r="X138" s="305"/>
      <c r="Y138" s="305"/>
      <c r="Z138" s="305"/>
    </row>
    <row r="139" spans="1:26" ht="72.599999999999994" thickBot="1" x14ac:dyDescent="0.35">
      <c r="A139" s="300">
        <v>136</v>
      </c>
      <c r="B139" s="343" t="s">
        <v>524</v>
      </c>
      <c r="C139" s="46" t="s">
        <v>119</v>
      </c>
      <c r="D139" s="320">
        <v>70982457</v>
      </c>
      <c r="E139" s="320">
        <v>107590174</v>
      </c>
      <c r="F139" s="321">
        <v>600103889</v>
      </c>
      <c r="G139" s="356" t="s">
        <v>531</v>
      </c>
      <c r="H139" s="66" t="s">
        <v>121</v>
      </c>
      <c r="I139" s="66" t="s">
        <v>122</v>
      </c>
      <c r="J139" s="51" t="s">
        <v>122</v>
      </c>
      <c r="K139" s="96" t="s">
        <v>532</v>
      </c>
      <c r="L139" s="357">
        <v>600000</v>
      </c>
      <c r="M139" s="68">
        <f t="shared" si="3"/>
        <v>510000</v>
      </c>
      <c r="N139" s="99">
        <v>2022</v>
      </c>
      <c r="O139" s="100">
        <v>2027</v>
      </c>
      <c r="P139" s="99"/>
      <c r="Q139" s="100"/>
      <c r="R139" s="96" t="s">
        <v>124</v>
      </c>
      <c r="S139" s="96" t="s">
        <v>125</v>
      </c>
      <c r="T139" s="305"/>
      <c r="U139" s="305"/>
      <c r="V139" s="305"/>
      <c r="W139" s="305"/>
      <c r="X139" s="305"/>
      <c r="Y139" s="305"/>
      <c r="Z139" s="305"/>
    </row>
    <row r="140" spans="1:26" ht="72.599999999999994" thickBot="1" x14ac:dyDescent="0.35">
      <c r="A140" s="300">
        <v>137</v>
      </c>
      <c r="B140" s="343" t="s">
        <v>524</v>
      </c>
      <c r="C140" s="46" t="s">
        <v>119</v>
      </c>
      <c r="D140" s="320">
        <v>70982457</v>
      </c>
      <c r="E140" s="320">
        <v>107590174</v>
      </c>
      <c r="F140" s="321">
        <v>600103889</v>
      </c>
      <c r="G140" s="356" t="s">
        <v>533</v>
      </c>
      <c r="H140" s="66" t="s">
        <v>121</v>
      </c>
      <c r="I140" s="66" t="s">
        <v>122</v>
      </c>
      <c r="J140" s="51" t="s">
        <v>122</v>
      </c>
      <c r="K140" s="96" t="s">
        <v>708</v>
      </c>
      <c r="L140" s="357">
        <v>80000</v>
      </c>
      <c r="M140" s="68">
        <f t="shared" si="3"/>
        <v>68000</v>
      </c>
      <c r="N140" s="99">
        <v>2022</v>
      </c>
      <c r="O140" s="100">
        <v>2027</v>
      </c>
      <c r="P140" s="99"/>
      <c r="Q140" s="100"/>
      <c r="R140" s="96" t="s">
        <v>124</v>
      </c>
      <c r="S140" s="96" t="s">
        <v>125</v>
      </c>
      <c r="T140" s="305"/>
      <c r="U140" s="305"/>
      <c r="V140" s="305"/>
      <c r="W140" s="305"/>
      <c r="X140" s="305"/>
      <c r="Y140" s="305"/>
      <c r="Z140" s="305"/>
    </row>
    <row r="141" spans="1:26" ht="101.4" thickBot="1" x14ac:dyDescent="0.35">
      <c r="A141" s="300">
        <v>138</v>
      </c>
      <c r="B141" s="343" t="s">
        <v>524</v>
      </c>
      <c r="C141" s="46" t="s">
        <v>119</v>
      </c>
      <c r="D141" s="320">
        <v>70982457</v>
      </c>
      <c r="E141" s="320">
        <v>107590174</v>
      </c>
      <c r="F141" s="321"/>
      <c r="G141" s="358" t="s">
        <v>534</v>
      </c>
      <c r="H141" s="66" t="s">
        <v>121</v>
      </c>
      <c r="I141" s="66" t="s">
        <v>122</v>
      </c>
      <c r="J141" s="51" t="s">
        <v>122</v>
      </c>
      <c r="K141" s="96" t="s">
        <v>709</v>
      </c>
      <c r="L141" s="359">
        <v>500000</v>
      </c>
      <c r="M141" s="68">
        <f t="shared" si="3"/>
        <v>425000</v>
      </c>
      <c r="N141" s="99">
        <v>2022</v>
      </c>
      <c r="O141" s="100">
        <v>2027</v>
      </c>
      <c r="P141" s="360"/>
      <c r="Q141" s="361"/>
      <c r="R141" s="96" t="s">
        <v>124</v>
      </c>
      <c r="S141" s="96" t="s">
        <v>125</v>
      </c>
      <c r="T141" s="305"/>
      <c r="U141" s="305"/>
      <c r="V141" s="305"/>
      <c r="W141" s="305"/>
      <c r="X141" s="305"/>
      <c r="Y141" s="305"/>
      <c r="Z141" s="305"/>
    </row>
    <row r="142" spans="1:26" ht="29.4" thickBot="1" x14ac:dyDescent="0.35">
      <c r="A142" s="300">
        <v>139</v>
      </c>
      <c r="B142" s="61" t="s">
        <v>535</v>
      </c>
      <c r="C142" s="74" t="s">
        <v>536</v>
      </c>
      <c r="D142" s="295">
        <v>75016966</v>
      </c>
      <c r="E142" s="295">
        <v>107589249</v>
      </c>
      <c r="F142" s="296">
        <v>650025415</v>
      </c>
      <c r="G142" s="376" t="s">
        <v>550</v>
      </c>
      <c r="H142" s="66" t="s">
        <v>121</v>
      </c>
      <c r="I142" s="66" t="s">
        <v>122</v>
      </c>
      <c r="J142" s="51" t="s">
        <v>538</v>
      </c>
      <c r="K142" s="51" t="s">
        <v>710</v>
      </c>
      <c r="L142" s="127">
        <v>650000</v>
      </c>
      <c r="M142" s="68">
        <f t="shared" si="3"/>
        <v>552500</v>
      </c>
      <c r="N142" s="54">
        <v>2022</v>
      </c>
      <c r="O142" s="55">
        <v>2027</v>
      </c>
      <c r="P142" s="54"/>
      <c r="Q142" s="55"/>
      <c r="R142" s="251" t="s">
        <v>124</v>
      </c>
      <c r="S142" s="252" t="s">
        <v>125</v>
      </c>
      <c r="T142" s="305"/>
      <c r="U142" s="305"/>
      <c r="V142" s="305"/>
      <c r="W142" s="305"/>
      <c r="X142" s="305"/>
      <c r="Y142" s="305"/>
      <c r="Z142" s="305"/>
    </row>
    <row r="143" spans="1:26" ht="87" thickBot="1" x14ac:dyDescent="0.35">
      <c r="A143" s="300">
        <v>140</v>
      </c>
      <c r="B143" s="62" t="s">
        <v>535</v>
      </c>
      <c r="C143" s="65" t="s">
        <v>536</v>
      </c>
      <c r="D143" s="307">
        <v>75016966</v>
      </c>
      <c r="E143" s="307">
        <v>107589249</v>
      </c>
      <c r="F143" s="308">
        <v>650025415</v>
      </c>
      <c r="G143" s="64" t="s">
        <v>551</v>
      </c>
      <c r="H143" s="66" t="s">
        <v>121</v>
      </c>
      <c r="I143" s="66" t="s">
        <v>122</v>
      </c>
      <c r="J143" s="64" t="s">
        <v>538</v>
      </c>
      <c r="K143" s="64" t="s">
        <v>711</v>
      </c>
      <c r="L143" s="67">
        <v>350000</v>
      </c>
      <c r="M143" s="81">
        <f t="shared" si="3"/>
        <v>297500</v>
      </c>
      <c r="N143" s="102">
        <v>2021</v>
      </c>
      <c r="O143" s="103">
        <v>2025</v>
      </c>
      <c r="P143" s="102"/>
      <c r="Q143" s="103"/>
      <c r="R143" s="251" t="s">
        <v>124</v>
      </c>
      <c r="S143" s="251" t="s">
        <v>125</v>
      </c>
      <c r="T143" s="305"/>
      <c r="U143" s="305"/>
      <c r="V143" s="305"/>
      <c r="W143" s="305"/>
      <c r="X143" s="305"/>
      <c r="Y143" s="305"/>
      <c r="Z143" s="305"/>
    </row>
    <row r="144" spans="1:26" ht="29.4" thickBot="1" x14ac:dyDescent="0.35">
      <c r="A144" s="300">
        <v>141</v>
      </c>
      <c r="B144" s="62" t="s">
        <v>535</v>
      </c>
      <c r="C144" s="65" t="s">
        <v>536</v>
      </c>
      <c r="D144" s="307">
        <v>75016966</v>
      </c>
      <c r="E144" s="307">
        <v>107589249</v>
      </c>
      <c r="F144" s="308">
        <v>650025415</v>
      </c>
      <c r="G144" s="64" t="s">
        <v>171</v>
      </c>
      <c r="H144" s="66" t="s">
        <v>121</v>
      </c>
      <c r="I144" s="66" t="s">
        <v>122</v>
      </c>
      <c r="J144" s="64" t="s">
        <v>538</v>
      </c>
      <c r="K144" s="64" t="s">
        <v>713</v>
      </c>
      <c r="L144" s="67">
        <v>50000</v>
      </c>
      <c r="M144" s="81">
        <f t="shared" si="3"/>
        <v>42500</v>
      </c>
      <c r="N144" s="102">
        <v>2021</v>
      </c>
      <c r="O144" s="103">
        <v>2025</v>
      </c>
      <c r="P144" s="102"/>
      <c r="Q144" s="103"/>
      <c r="R144" s="251" t="s">
        <v>124</v>
      </c>
      <c r="S144" s="251" t="s">
        <v>125</v>
      </c>
      <c r="T144" s="305"/>
      <c r="U144" s="305"/>
      <c r="V144" s="305"/>
      <c r="W144" s="305"/>
      <c r="X144" s="305"/>
      <c r="Y144" s="305"/>
      <c r="Z144" s="305"/>
    </row>
    <row r="145" spans="1:26" ht="29.4" thickBot="1" x14ac:dyDescent="0.35">
      <c r="A145" s="300">
        <v>142</v>
      </c>
      <c r="B145" s="61" t="s">
        <v>535</v>
      </c>
      <c r="C145" s="74" t="s">
        <v>536</v>
      </c>
      <c r="D145" s="295">
        <v>75016966</v>
      </c>
      <c r="E145" s="295">
        <v>107589249</v>
      </c>
      <c r="F145" s="296">
        <v>650025415</v>
      </c>
      <c r="G145" s="376" t="s">
        <v>189</v>
      </c>
      <c r="H145" s="66" t="s">
        <v>121</v>
      </c>
      <c r="I145" s="66" t="s">
        <v>122</v>
      </c>
      <c r="J145" s="51" t="s">
        <v>538</v>
      </c>
      <c r="K145" s="51" t="s">
        <v>712</v>
      </c>
      <c r="L145" s="127">
        <v>1200000</v>
      </c>
      <c r="M145" s="68">
        <f t="shared" si="3"/>
        <v>1020000</v>
      </c>
      <c r="N145" s="54">
        <v>2022</v>
      </c>
      <c r="O145" s="55">
        <v>2027</v>
      </c>
      <c r="P145" s="54"/>
      <c r="Q145" s="55"/>
      <c r="R145" s="252" t="s">
        <v>124</v>
      </c>
      <c r="S145" s="252" t="s">
        <v>125</v>
      </c>
      <c r="T145" s="305"/>
      <c r="U145" s="305"/>
      <c r="V145" s="305"/>
      <c r="W145" s="305"/>
      <c r="X145" s="305"/>
      <c r="Y145" s="305"/>
      <c r="Z145" s="305"/>
    </row>
    <row r="146" spans="1:26" ht="57" customHeight="1" thickBot="1" x14ac:dyDescent="0.35">
      <c r="A146" s="300">
        <v>143</v>
      </c>
      <c r="B146" s="61" t="s">
        <v>553</v>
      </c>
      <c r="C146" s="74" t="s">
        <v>119</v>
      </c>
      <c r="D146" s="295" t="s">
        <v>554</v>
      </c>
      <c r="E146" s="295" t="s">
        <v>555</v>
      </c>
      <c r="F146" s="296" t="s">
        <v>556</v>
      </c>
      <c r="G146" s="50" t="s">
        <v>557</v>
      </c>
      <c r="H146" s="66" t="s">
        <v>121</v>
      </c>
      <c r="I146" s="66" t="s">
        <v>122</v>
      </c>
      <c r="J146" s="51" t="s">
        <v>122</v>
      </c>
      <c r="K146" s="51" t="s">
        <v>714</v>
      </c>
      <c r="L146" s="127">
        <v>100000</v>
      </c>
      <c r="M146" s="68">
        <v>85000</v>
      </c>
      <c r="N146" s="61">
        <v>2022</v>
      </c>
      <c r="O146" s="75">
        <v>2027</v>
      </c>
      <c r="P146" s="61"/>
      <c r="Q146" s="74"/>
      <c r="R146" s="74" t="s">
        <v>124</v>
      </c>
      <c r="S146" s="74" t="s">
        <v>125</v>
      </c>
      <c r="T146" s="305"/>
      <c r="U146" s="305"/>
      <c r="V146" s="305"/>
      <c r="W146" s="305"/>
      <c r="X146" s="305"/>
      <c r="Y146" s="305"/>
      <c r="Z146" s="305"/>
    </row>
    <row r="147" spans="1:26" ht="61.2" customHeight="1" thickBot="1" x14ac:dyDescent="0.35">
      <c r="A147" s="300">
        <v>144</v>
      </c>
      <c r="B147" s="61" t="s">
        <v>553</v>
      </c>
      <c r="C147" s="74" t="s">
        <v>119</v>
      </c>
      <c r="D147" s="295" t="s">
        <v>554</v>
      </c>
      <c r="E147" s="295" t="s">
        <v>555</v>
      </c>
      <c r="F147" s="296" t="s">
        <v>556</v>
      </c>
      <c r="G147" s="50" t="s">
        <v>558</v>
      </c>
      <c r="H147" s="66" t="s">
        <v>121</v>
      </c>
      <c r="I147" s="66" t="s">
        <v>122</v>
      </c>
      <c r="J147" s="51" t="s">
        <v>122</v>
      </c>
      <c r="K147" s="51" t="s">
        <v>715</v>
      </c>
      <c r="L147" s="127">
        <v>100000</v>
      </c>
      <c r="M147" s="68">
        <v>85000</v>
      </c>
      <c r="N147" s="61">
        <v>2022</v>
      </c>
      <c r="O147" s="75">
        <v>2027</v>
      </c>
      <c r="P147" s="61"/>
      <c r="Q147" s="74"/>
      <c r="R147" s="74" t="s">
        <v>124</v>
      </c>
      <c r="S147" s="74" t="s">
        <v>125</v>
      </c>
      <c r="T147" s="305"/>
      <c r="U147" s="305"/>
      <c r="V147" s="305"/>
      <c r="W147" s="305"/>
      <c r="X147" s="305"/>
      <c r="Y147" s="305"/>
      <c r="Z147" s="305"/>
    </row>
    <row r="148" spans="1:26" ht="79.2" customHeight="1" thickBot="1" x14ac:dyDescent="0.35">
      <c r="A148" s="300">
        <v>145</v>
      </c>
      <c r="B148" s="61" t="s">
        <v>553</v>
      </c>
      <c r="C148" s="74" t="s">
        <v>119</v>
      </c>
      <c r="D148" s="295" t="s">
        <v>554</v>
      </c>
      <c r="E148" s="295" t="s">
        <v>555</v>
      </c>
      <c r="F148" s="296" t="s">
        <v>556</v>
      </c>
      <c r="G148" s="50" t="s">
        <v>559</v>
      </c>
      <c r="H148" s="66" t="s">
        <v>121</v>
      </c>
      <c r="I148" s="66" t="s">
        <v>122</v>
      </c>
      <c r="J148" s="51" t="s">
        <v>122</v>
      </c>
      <c r="K148" s="51" t="s">
        <v>716</v>
      </c>
      <c r="L148" s="127">
        <v>2500000</v>
      </c>
      <c r="M148" s="68">
        <v>2125000</v>
      </c>
      <c r="N148" s="61">
        <v>2022</v>
      </c>
      <c r="O148" s="75">
        <v>2027</v>
      </c>
      <c r="P148" s="61"/>
      <c r="Q148" s="74"/>
      <c r="R148" s="74" t="s">
        <v>124</v>
      </c>
      <c r="S148" s="74" t="s">
        <v>125</v>
      </c>
      <c r="T148" s="305"/>
      <c r="U148" s="305"/>
      <c r="V148" s="305"/>
      <c r="W148" s="305"/>
      <c r="X148" s="305"/>
      <c r="Y148" s="305"/>
      <c r="Z148" s="305"/>
    </row>
    <row r="149" spans="1:26" ht="57.6" x14ac:dyDescent="0.3">
      <c r="A149" s="300">
        <v>146</v>
      </c>
      <c r="B149" s="62" t="s">
        <v>560</v>
      </c>
      <c r="C149" s="65" t="s">
        <v>119</v>
      </c>
      <c r="D149" s="307">
        <v>70982473</v>
      </c>
      <c r="E149" s="307">
        <v>107590301</v>
      </c>
      <c r="F149" s="308">
        <v>650024231</v>
      </c>
      <c r="G149" s="70" t="s">
        <v>569</v>
      </c>
      <c r="H149" s="372" t="s">
        <v>121</v>
      </c>
      <c r="I149" s="372" t="s">
        <v>122</v>
      </c>
      <c r="J149" s="366" t="s">
        <v>562</v>
      </c>
      <c r="K149" s="64" t="s">
        <v>570</v>
      </c>
      <c r="L149" s="129">
        <v>6000000</v>
      </c>
      <c r="M149" s="81">
        <f>L149/100*85</f>
        <v>5100000</v>
      </c>
      <c r="N149" s="102">
        <v>2023</v>
      </c>
      <c r="O149" s="103">
        <v>2027</v>
      </c>
      <c r="P149" s="418" t="s">
        <v>128</v>
      </c>
      <c r="Q149" s="383"/>
      <c r="R149" s="102" t="s">
        <v>124</v>
      </c>
      <c r="S149" s="103" t="s">
        <v>125</v>
      </c>
      <c r="T149" s="305"/>
      <c r="U149" s="305"/>
      <c r="V149" s="305"/>
      <c r="W149" s="305"/>
      <c r="X149" s="305"/>
      <c r="Y149" s="305"/>
      <c r="Z149" s="305"/>
    </row>
    <row r="150" spans="1:26" ht="87" thickBot="1" x14ac:dyDescent="0.35">
      <c r="A150" s="300">
        <v>147</v>
      </c>
      <c r="B150" s="61" t="s">
        <v>560</v>
      </c>
      <c r="C150" s="74" t="s">
        <v>119</v>
      </c>
      <c r="D150" s="295">
        <v>70982473</v>
      </c>
      <c r="E150" s="295">
        <v>107590301</v>
      </c>
      <c r="F150" s="296">
        <v>650024231</v>
      </c>
      <c r="G150" s="50" t="s">
        <v>561</v>
      </c>
      <c r="H150" s="51" t="s">
        <v>121</v>
      </c>
      <c r="I150" s="51" t="s">
        <v>122</v>
      </c>
      <c r="J150" s="51" t="s">
        <v>562</v>
      </c>
      <c r="K150" s="51" t="s">
        <v>734</v>
      </c>
      <c r="L150" s="52">
        <v>9000000</v>
      </c>
      <c r="M150" s="68">
        <f t="shared" ref="M150" si="4">L150/100*85</f>
        <v>7650000</v>
      </c>
      <c r="N150" s="54">
        <v>2023</v>
      </c>
      <c r="O150" s="55">
        <v>2027</v>
      </c>
      <c r="P150" s="54"/>
      <c r="Q150" s="417" t="s">
        <v>128</v>
      </c>
      <c r="R150" s="54" t="s">
        <v>124</v>
      </c>
      <c r="S150" s="55" t="s">
        <v>125</v>
      </c>
      <c r="T150" s="305"/>
      <c r="U150" s="305"/>
      <c r="V150" s="305"/>
      <c r="W150" s="305"/>
      <c r="X150" s="305"/>
      <c r="Y150" s="305"/>
      <c r="Z150" s="305"/>
    </row>
    <row r="151" spans="1:26" ht="43.8" thickBot="1" x14ac:dyDescent="0.35">
      <c r="A151" s="300">
        <v>148</v>
      </c>
      <c r="B151" s="62" t="s">
        <v>475</v>
      </c>
      <c r="C151" s="65" t="s">
        <v>476</v>
      </c>
      <c r="D151" s="65">
        <v>70988731</v>
      </c>
      <c r="E151" s="65">
        <v>107589371</v>
      </c>
      <c r="F151" s="69">
        <v>650050029</v>
      </c>
      <c r="G151" s="70" t="s">
        <v>477</v>
      </c>
      <c r="H151" s="66" t="s">
        <v>121</v>
      </c>
      <c r="I151" s="66" t="s">
        <v>122</v>
      </c>
      <c r="J151" s="64" t="s">
        <v>479</v>
      </c>
      <c r="K151" s="64" t="s">
        <v>687</v>
      </c>
      <c r="L151" s="67">
        <v>500000</v>
      </c>
      <c r="M151" s="81">
        <f>L151/100*85</f>
        <v>425000</v>
      </c>
      <c r="N151" s="102">
        <v>2023</v>
      </c>
      <c r="O151" s="103">
        <v>2024</v>
      </c>
      <c r="P151" s="102"/>
      <c r="Q151" s="103"/>
      <c r="R151" s="251" t="s">
        <v>124</v>
      </c>
      <c r="S151" s="251" t="s">
        <v>125</v>
      </c>
      <c r="T151" s="305"/>
      <c r="U151" s="305"/>
      <c r="V151" s="305"/>
      <c r="W151" s="305"/>
      <c r="X151" s="305"/>
      <c r="Y151" s="305"/>
      <c r="Z151" s="305"/>
    </row>
    <row r="152" spans="1:26" ht="43.8" thickBot="1" x14ac:dyDescent="0.35">
      <c r="A152" s="300">
        <v>149</v>
      </c>
      <c r="B152" s="62" t="s">
        <v>475</v>
      </c>
      <c r="C152" s="65" t="s">
        <v>476</v>
      </c>
      <c r="D152" s="65">
        <v>70988731</v>
      </c>
      <c r="E152" s="65">
        <v>107589371</v>
      </c>
      <c r="F152" s="69">
        <v>650050029</v>
      </c>
      <c r="G152" s="70" t="s">
        <v>478</v>
      </c>
      <c r="H152" s="66" t="s">
        <v>121</v>
      </c>
      <c r="I152" s="66" t="s">
        <v>122</v>
      </c>
      <c r="J152" s="64" t="s">
        <v>479</v>
      </c>
      <c r="K152" s="64" t="s">
        <v>688</v>
      </c>
      <c r="L152" s="67">
        <v>800000</v>
      </c>
      <c r="M152" s="81">
        <f t="shared" ref="M152:M153" si="5">L152/100*85</f>
        <v>680000</v>
      </c>
      <c r="N152" s="102">
        <v>20223</v>
      </c>
      <c r="O152" s="103">
        <v>2024</v>
      </c>
      <c r="P152" s="102"/>
      <c r="Q152" s="103"/>
      <c r="R152" s="251" t="s">
        <v>124</v>
      </c>
      <c r="S152" s="251" t="s">
        <v>125</v>
      </c>
      <c r="T152" s="305"/>
      <c r="U152" s="305"/>
      <c r="V152" s="305"/>
      <c r="W152" s="305"/>
      <c r="X152" s="305"/>
      <c r="Y152" s="305"/>
      <c r="Z152" s="305"/>
    </row>
    <row r="153" spans="1:26" ht="43.2" x14ac:dyDescent="0.3">
      <c r="A153" s="300">
        <v>150</v>
      </c>
      <c r="B153" s="61" t="s">
        <v>475</v>
      </c>
      <c r="C153" s="74" t="s">
        <v>476</v>
      </c>
      <c r="D153" s="74">
        <v>70988731</v>
      </c>
      <c r="E153" s="74">
        <v>107589371</v>
      </c>
      <c r="F153" s="75">
        <v>650050029</v>
      </c>
      <c r="G153" s="50" t="s">
        <v>314</v>
      </c>
      <c r="H153" s="66" t="s">
        <v>121</v>
      </c>
      <c r="I153" s="66" t="s">
        <v>122</v>
      </c>
      <c r="J153" s="51" t="s">
        <v>479</v>
      </c>
      <c r="K153" s="51" t="s">
        <v>735</v>
      </c>
      <c r="L153" s="127">
        <v>600000</v>
      </c>
      <c r="M153" s="68">
        <f t="shared" si="5"/>
        <v>510000</v>
      </c>
      <c r="N153" s="61">
        <v>2023</v>
      </c>
      <c r="O153" s="75">
        <v>2024</v>
      </c>
      <c r="P153" s="54"/>
      <c r="Q153" s="55"/>
      <c r="R153" s="252" t="s">
        <v>124</v>
      </c>
      <c r="S153" s="252" t="s">
        <v>125</v>
      </c>
      <c r="T153" s="305"/>
      <c r="U153" s="305"/>
      <c r="V153" s="305"/>
      <c r="W153" s="305"/>
      <c r="X153" s="305"/>
      <c r="Y153" s="305"/>
      <c r="Z153" s="305"/>
    </row>
    <row r="154" spans="1:26" x14ac:dyDescent="0.3">
      <c r="A154" s="176"/>
      <c r="C154" s="77"/>
      <c r="D154" s="77"/>
      <c r="E154" s="241"/>
      <c r="F154" s="77"/>
      <c r="I154" s="241"/>
      <c r="L154" s="77"/>
      <c r="P154" s="77"/>
      <c r="Q154" s="241"/>
      <c r="T154" s="305"/>
      <c r="U154" s="305"/>
      <c r="V154" s="305"/>
      <c r="W154" s="305"/>
      <c r="X154" s="305"/>
      <c r="Y154" s="305"/>
      <c r="Z154" s="305"/>
    </row>
    <row r="155" spans="1:26" x14ac:dyDescent="0.3">
      <c r="A155" s="176"/>
      <c r="C155" s="77"/>
      <c r="D155" s="77"/>
      <c r="E155" s="241"/>
      <c r="F155" s="77"/>
      <c r="I155" s="241"/>
      <c r="L155" s="77"/>
      <c r="P155" s="77"/>
      <c r="Q155" s="241"/>
      <c r="T155" s="305"/>
      <c r="U155" s="305"/>
      <c r="V155" s="305"/>
      <c r="W155" s="305"/>
      <c r="X155" s="305"/>
      <c r="Y155" s="305"/>
      <c r="Z155" s="305"/>
    </row>
    <row r="156" spans="1:26" ht="15.6" x14ac:dyDescent="0.3">
      <c r="A156" s="176"/>
      <c r="C156" s="77"/>
      <c r="D156" s="77"/>
      <c r="E156" s="241"/>
      <c r="F156" s="77"/>
      <c r="G156" s="421" t="s">
        <v>576</v>
      </c>
      <c r="I156" s="241"/>
      <c r="L156" s="77"/>
      <c r="P156" s="77"/>
      <c r="Q156" s="241"/>
      <c r="T156" s="305"/>
      <c r="U156" s="305"/>
      <c r="V156" s="305"/>
      <c r="W156" s="305"/>
      <c r="X156" s="305"/>
      <c r="Y156" s="305"/>
      <c r="Z156" s="305"/>
    </row>
    <row r="157" spans="1:26" ht="15.6" x14ac:dyDescent="0.3">
      <c r="A157" s="176"/>
      <c r="C157" s="77"/>
      <c r="D157" s="77"/>
      <c r="E157" s="241"/>
      <c r="F157" s="77"/>
      <c r="G157" s="421"/>
      <c r="I157" s="241"/>
      <c r="L157" s="77"/>
      <c r="P157" s="77"/>
      <c r="Q157" s="241"/>
      <c r="T157" s="77"/>
      <c r="U157" s="241"/>
      <c r="V157" s="305"/>
      <c r="W157" s="305"/>
      <c r="X157" s="305"/>
      <c r="Y157" s="305"/>
      <c r="Z157" s="305"/>
    </row>
    <row r="158" spans="1:26" x14ac:dyDescent="0.3">
      <c r="A158" s="176"/>
      <c r="C158" s="77"/>
      <c r="D158" s="77"/>
      <c r="E158" s="241"/>
      <c r="F158" s="77"/>
      <c r="I158" s="241"/>
      <c r="L158" s="77"/>
      <c r="P158" s="77"/>
      <c r="Q158" s="241"/>
      <c r="T158" s="77"/>
      <c r="U158" s="241"/>
      <c r="V158" s="305"/>
      <c r="W158" s="305"/>
      <c r="X158" s="305"/>
      <c r="Y158" s="305"/>
      <c r="Z158" s="305"/>
    </row>
    <row r="159" spans="1:26" x14ac:dyDescent="0.3">
      <c r="A159" s="176"/>
      <c r="C159" s="3"/>
      <c r="D159" s="77"/>
      <c r="E159" s="241"/>
      <c r="F159" s="77"/>
      <c r="I159" s="241"/>
      <c r="L159" s="77"/>
      <c r="P159" s="77"/>
      <c r="Q159" s="241"/>
      <c r="T159" s="77"/>
      <c r="U159" s="241"/>
      <c r="V159" s="305"/>
      <c r="W159" s="305"/>
      <c r="X159" s="305"/>
      <c r="Y159" s="305"/>
      <c r="Z159" s="305"/>
    </row>
    <row r="160" spans="1:26" x14ac:dyDescent="0.3">
      <c r="A160" s="176"/>
      <c r="C160" s="77"/>
      <c r="D160" s="77"/>
      <c r="E160" s="241"/>
      <c r="F160" s="77"/>
      <c r="I160" s="241"/>
      <c r="L160" s="77"/>
      <c r="P160" s="77"/>
      <c r="Q160" s="241"/>
      <c r="T160" s="77"/>
      <c r="U160" s="241"/>
      <c r="V160" s="305"/>
      <c r="W160" s="305"/>
      <c r="X160" s="305"/>
      <c r="Y160" s="305"/>
      <c r="Z160" s="305"/>
    </row>
    <row r="161" spans="1:26" x14ac:dyDescent="0.3">
      <c r="A161" s="176"/>
      <c r="C161" s="77"/>
      <c r="D161" s="77"/>
      <c r="E161" s="241"/>
      <c r="F161" s="77"/>
      <c r="I161" s="241"/>
      <c r="L161" s="77"/>
      <c r="P161" s="77"/>
      <c r="Q161" s="241"/>
      <c r="T161" s="77"/>
      <c r="U161" s="241"/>
      <c r="V161" s="305"/>
      <c r="W161" s="305"/>
      <c r="X161" s="305"/>
      <c r="Y161" s="305"/>
      <c r="Z161" s="305"/>
    </row>
    <row r="162" spans="1:26" x14ac:dyDescent="0.3">
      <c r="A162" s="176"/>
      <c r="C162" s="77"/>
      <c r="D162" s="77"/>
      <c r="E162" s="241"/>
      <c r="F162" s="77"/>
      <c r="I162" s="241"/>
      <c r="L162" s="77"/>
      <c r="P162" s="77"/>
      <c r="Q162" s="241"/>
      <c r="T162" s="77"/>
      <c r="U162" s="241"/>
      <c r="V162" s="305"/>
      <c r="W162" s="305"/>
      <c r="X162" s="305"/>
      <c r="Y162" s="305"/>
      <c r="Z162" s="305"/>
    </row>
    <row r="163" spans="1:26" x14ac:dyDescent="0.3">
      <c r="A163" s="176"/>
      <c r="C163" s="77"/>
      <c r="D163" s="77"/>
      <c r="E163" s="241"/>
      <c r="F163" s="77"/>
      <c r="I163" s="241"/>
      <c r="L163" s="77"/>
      <c r="P163" s="77"/>
      <c r="Q163" s="241"/>
      <c r="T163" s="77"/>
      <c r="U163" s="241"/>
      <c r="V163" s="305"/>
      <c r="W163" s="305"/>
      <c r="X163" s="305"/>
      <c r="Y163" s="305"/>
      <c r="Z163" s="305"/>
    </row>
    <row r="164" spans="1:26" x14ac:dyDescent="0.3">
      <c r="A164" s="176"/>
      <c r="C164" s="77"/>
      <c r="D164" s="77"/>
      <c r="E164" s="241"/>
      <c r="F164" s="77"/>
      <c r="I164" s="241"/>
      <c r="L164" s="77"/>
      <c r="P164" s="77"/>
      <c r="Q164" s="241"/>
      <c r="T164" s="77"/>
      <c r="U164" s="241"/>
      <c r="V164" s="305"/>
      <c r="W164" s="305"/>
      <c r="X164" s="305"/>
      <c r="Y164" s="305"/>
      <c r="Z164" s="305"/>
    </row>
    <row r="165" spans="1:26" x14ac:dyDescent="0.3">
      <c r="A165" s="176"/>
      <c r="C165" s="77"/>
      <c r="D165" s="77"/>
      <c r="E165" s="241"/>
      <c r="F165" s="77"/>
      <c r="I165" s="241"/>
      <c r="L165" s="77"/>
      <c r="P165" s="77"/>
      <c r="Q165" s="241"/>
      <c r="T165" s="77"/>
      <c r="U165" s="241"/>
      <c r="V165" s="305"/>
      <c r="W165" s="305"/>
      <c r="X165" s="305"/>
      <c r="Y165" s="305"/>
      <c r="Z165" s="305"/>
    </row>
    <row r="166" spans="1:26" x14ac:dyDescent="0.3">
      <c r="A166" s="176"/>
      <c r="C166" s="77"/>
      <c r="D166" s="77"/>
      <c r="E166" s="241"/>
      <c r="F166" s="77"/>
      <c r="I166" s="241"/>
      <c r="L166" s="77"/>
      <c r="P166" s="77"/>
      <c r="Q166" s="241"/>
      <c r="T166" s="77"/>
      <c r="U166" s="241"/>
      <c r="V166" s="305"/>
      <c r="W166" s="305"/>
      <c r="X166" s="305"/>
      <c r="Y166" s="305"/>
      <c r="Z166" s="305"/>
    </row>
    <row r="167" spans="1:26" x14ac:dyDescent="0.3">
      <c r="A167" s="176"/>
      <c r="C167" s="77"/>
      <c r="D167" s="77"/>
      <c r="E167" s="241"/>
      <c r="F167" s="77"/>
      <c r="I167" s="241"/>
      <c r="L167" s="77"/>
      <c r="P167" s="77"/>
      <c r="Q167" s="241"/>
      <c r="T167" s="77"/>
      <c r="U167" s="241"/>
      <c r="V167" s="305"/>
      <c r="W167" s="305"/>
      <c r="X167" s="305"/>
      <c r="Y167" s="305"/>
      <c r="Z167" s="305"/>
    </row>
    <row r="168" spans="1:26" x14ac:dyDescent="0.3">
      <c r="A168" s="176"/>
      <c r="C168" s="77"/>
      <c r="D168" s="77"/>
      <c r="E168" s="241"/>
      <c r="F168" s="77"/>
      <c r="I168" s="241"/>
      <c r="L168" s="77"/>
      <c r="P168" s="77"/>
      <c r="Q168" s="241"/>
      <c r="T168" s="77"/>
      <c r="U168" s="241"/>
      <c r="V168" s="305"/>
      <c r="W168" s="305"/>
      <c r="X168" s="305"/>
      <c r="Y168" s="305"/>
      <c r="Z168" s="305"/>
    </row>
    <row r="169" spans="1:26" x14ac:dyDescent="0.3">
      <c r="A169" s="176"/>
      <c r="C169" s="77"/>
      <c r="D169" s="77"/>
      <c r="E169" s="241"/>
      <c r="F169" s="77"/>
      <c r="I169" s="241"/>
      <c r="L169" s="77"/>
      <c r="P169" s="77"/>
      <c r="Q169" s="241"/>
      <c r="T169" s="77"/>
      <c r="U169" s="241"/>
      <c r="V169" s="305"/>
      <c r="W169" s="305"/>
      <c r="X169" s="305"/>
      <c r="Y169" s="305"/>
      <c r="Z169" s="305"/>
    </row>
    <row r="170" spans="1:26" x14ac:dyDescent="0.3">
      <c r="A170" s="176"/>
      <c r="C170" s="77"/>
      <c r="D170" s="77"/>
      <c r="E170" s="241"/>
      <c r="F170" s="77"/>
      <c r="I170" s="241"/>
      <c r="L170" s="77"/>
      <c r="P170" s="77"/>
      <c r="Q170" s="241"/>
      <c r="T170" s="77"/>
      <c r="U170" s="241"/>
      <c r="V170" s="305"/>
      <c r="W170" s="305"/>
      <c r="X170" s="305"/>
      <c r="Y170" s="305"/>
      <c r="Z170" s="305"/>
    </row>
    <row r="171" spans="1:26" x14ac:dyDescent="0.3">
      <c r="A171" s="176"/>
      <c r="C171" s="77"/>
      <c r="D171" s="77"/>
      <c r="E171" s="241"/>
      <c r="F171" s="77"/>
      <c r="I171" s="241"/>
      <c r="L171" s="77"/>
      <c r="P171" s="77"/>
      <c r="Q171" s="77"/>
      <c r="S171" s="241"/>
      <c r="T171" s="77"/>
      <c r="U171" s="77"/>
      <c r="V171" s="77"/>
      <c r="W171" s="241"/>
      <c r="X171" s="305"/>
      <c r="Y171" s="305"/>
      <c r="Z171" s="305"/>
    </row>
    <row r="172" spans="1:26" x14ac:dyDescent="0.3">
      <c r="A172" s="176"/>
      <c r="B172" s="94"/>
      <c r="C172" s="94"/>
      <c r="D172" s="94"/>
      <c r="E172" s="278"/>
      <c r="F172" s="94"/>
      <c r="G172" s="94"/>
      <c r="H172" s="94"/>
      <c r="I172" s="278"/>
      <c r="J172" s="94"/>
      <c r="K172" s="94"/>
      <c r="L172" s="94"/>
      <c r="M172" s="278"/>
      <c r="N172" s="94"/>
      <c r="O172" s="94"/>
      <c r="P172" s="77"/>
      <c r="Q172" s="77"/>
      <c r="S172" s="241"/>
      <c r="T172" s="77"/>
      <c r="U172" s="77"/>
      <c r="V172" s="77"/>
      <c r="W172" s="241"/>
      <c r="X172" s="305"/>
      <c r="Y172" s="305"/>
      <c r="Z172" s="305"/>
    </row>
    <row r="173" spans="1:26" x14ac:dyDescent="0.3">
      <c r="A173" s="176"/>
      <c r="C173" s="77"/>
      <c r="D173" s="77"/>
      <c r="E173" s="241"/>
      <c r="F173" s="389"/>
      <c r="G173" s="389"/>
      <c r="H173" s="389"/>
      <c r="I173" s="257"/>
      <c r="J173" s="257"/>
      <c r="K173" s="257"/>
      <c r="L173" s="77"/>
      <c r="M173" s="77"/>
      <c r="O173" s="241"/>
      <c r="P173" s="77"/>
      <c r="Q173" s="77"/>
      <c r="S173" s="241"/>
      <c r="T173" s="77"/>
      <c r="U173" s="77"/>
      <c r="V173" s="77"/>
      <c r="W173" s="241"/>
      <c r="X173" s="305"/>
      <c r="Y173" s="305"/>
      <c r="Z173" s="305"/>
    </row>
    <row r="174" spans="1:26" ht="22.2" customHeight="1" x14ac:dyDescent="0.3">
      <c r="A174" s="176"/>
      <c r="C174" s="77"/>
      <c r="D174" s="77"/>
      <c r="E174" s="241"/>
      <c r="F174" s="390"/>
      <c r="G174" s="390"/>
      <c r="H174" s="390"/>
      <c r="I174" s="391"/>
      <c r="J174" s="391"/>
      <c r="K174" s="391"/>
      <c r="L174" s="77"/>
      <c r="M174" s="77"/>
      <c r="O174" s="241"/>
      <c r="P174" s="77"/>
      <c r="Q174" s="77"/>
      <c r="S174" s="241"/>
      <c r="T174" s="77"/>
      <c r="U174" s="77"/>
      <c r="V174" s="77"/>
      <c r="W174" s="241"/>
      <c r="X174" s="305"/>
      <c r="Y174" s="305"/>
      <c r="Z174" s="305"/>
    </row>
    <row r="175" spans="1:26" x14ac:dyDescent="0.3">
      <c r="A175" s="176"/>
      <c r="C175" s="77"/>
      <c r="D175" s="77"/>
      <c r="E175" s="241"/>
      <c r="F175" s="389"/>
      <c r="G175" s="389"/>
      <c r="H175" s="389"/>
      <c r="I175" s="257"/>
      <c r="J175" s="257"/>
      <c r="K175" s="257"/>
      <c r="L175" s="77"/>
      <c r="M175" s="77"/>
      <c r="O175" s="241"/>
      <c r="P175" s="77"/>
      <c r="Q175" s="77"/>
      <c r="S175" s="241"/>
      <c r="T175" s="77"/>
      <c r="U175" s="77"/>
      <c r="V175" s="77"/>
      <c r="W175" s="241"/>
      <c r="X175" s="305"/>
      <c r="Y175" s="305"/>
      <c r="Z175" s="305"/>
    </row>
    <row r="176" spans="1:26" x14ac:dyDescent="0.3">
      <c r="A176" s="176"/>
      <c r="C176" s="77"/>
      <c r="D176" s="77"/>
      <c r="E176" s="241"/>
      <c r="F176" s="389"/>
      <c r="G176" s="389"/>
      <c r="H176" s="389"/>
      <c r="I176" s="257"/>
      <c r="J176" s="257"/>
      <c r="K176" s="257"/>
      <c r="L176" s="77"/>
      <c r="M176" s="77"/>
      <c r="O176" s="241"/>
      <c r="P176" s="77"/>
      <c r="Q176" s="77"/>
      <c r="S176" s="241"/>
      <c r="T176" s="77"/>
      <c r="U176" s="77"/>
      <c r="V176" s="77"/>
      <c r="W176" s="241"/>
      <c r="X176" s="305"/>
      <c r="Y176" s="305"/>
      <c r="Z176" s="305"/>
    </row>
    <row r="177" spans="1:26" x14ac:dyDescent="0.3">
      <c r="A177" s="176"/>
      <c r="C177" s="77"/>
      <c r="D177" s="77"/>
      <c r="E177" s="241"/>
      <c r="F177" s="389"/>
      <c r="G177" s="389"/>
      <c r="H177" s="389"/>
      <c r="I177" s="257"/>
      <c r="J177" s="257"/>
      <c r="K177" s="257"/>
      <c r="L177" s="77"/>
      <c r="M177" s="77"/>
      <c r="O177" s="241"/>
      <c r="P177" s="77"/>
      <c r="Q177" s="77"/>
      <c r="S177" s="241"/>
      <c r="T177" s="77"/>
      <c r="U177" s="77"/>
      <c r="V177" s="77"/>
      <c r="W177" s="241"/>
      <c r="X177" s="305"/>
      <c r="Y177" s="305"/>
      <c r="Z177" s="305"/>
    </row>
    <row r="178" spans="1:26" x14ac:dyDescent="0.3">
      <c r="A178" s="176"/>
      <c r="C178" s="77"/>
      <c r="D178" s="77"/>
      <c r="E178" s="241"/>
      <c r="F178" s="389"/>
      <c r="G178" s="389"/>
      <c r="H178" s="389"/>
      <c r="I178" s="257"/>
      <c r="J178" s="257"/>
      <c r="K178" s="257"/>
      <c r="L178" s="77"/>
      <c r="M178" s="77"/>
      <c r="O178" s="241"/>
      <c r="P178" s="77"/>
      <c r="Q178" s="77"/>
      <c r="S178" s="241"/>
      <c r="T178" s="77"/>
      <c r="U178" s="77"/>
      <c r="V178" s="77"/>
      <c r="W178" s="241"/>
      <c r="X178" s="305"/>
      <c r="Y178" s="305"/>
      <c r="Z178" s="305"/>
    </row>
    <row r="179" spans="1:26" x14ac:dyDescent="0.3">
      <c r="A179" s="176"/>
      <c r="C179" s="77"/>
      <c r="D179" s="77"/>
      <c r="E179" s="241"/>
      <c r="F179" s="389"/>
      <c r="G179" s="389"/>
      <c r="H179" s="389"/>
      <c r="I179" s="257"/>
      <c r="J179" s="257"/>
      <c r="K179" s="257"/>
      <c r="L179" s="77"/>
      <c r="M179" s="77"/>
      <c r="O179" s="241"/>
      <c r="P179" s="77"/>
      <c r="Q179" s="77"/>
      <c r="S179" s="241"/>
      <c r="T179" s="77"/>
      <c r="U179" s="77"/>
      <c r="V179" s="77"/>
      <c r="W179" s="241"/>
      <c r="X179" s="305"/>
      <c r="Y179" s="305"/>
      <c r="Z179" s="305"/>
    </row>
    <row r="180" spans="1:26" x14ac:dyDescent="0.3">
      <c r="A180" s="176"/>
      <c r="C180" s="77"/>
      <c r="D180" s="77"/>
      <c r="E180" s="241"/>
      <c r="F180" s="389"/>
      <c r="G180" s="389"/>
      <c r="H180" s="389"/>
      <c r="I180" s="257"/>
      <c r="J180" s="257"/>
      <c r="K180" s="257"/>
      <c r="L180" s="77"/>
      <c r="M180" s="77"/>
      <c r="O180" s="241"/>
      <c r="P180" s="77"/>
      <c r="Q180" s="77"/>
      <c r="S180" s="241"/>
      <c r="T180" s="77"/>
      <c r="U180" s="77"/>
      <c r="V180" s="77"/>
      <c r="W180" s="241"/>
      <c r="X180" s="305"/>
      <c r="Y180" s="305"/>
      <c r="Z180" s="305"/>
    </row>
    <row r="181" spans="1:26" x14ac:dyDescent="0.3">
      <c r="A181" s="176"/>
      <c r="C181" s="77"/>
      <c r="D181" s="77"/>
      <c r="E181" s="241"/>
      <c r="F181" s="389"/>
      <c r="G181" s="389"/>
      <c r="H181" s="389"/>
      <c r="I181" s="257"/>
      <c r="J181" s="257"/>
      <c r="K181" s="257"/>
      <c r="L181" s="77"/>
      <c r="M181" s="77"/>
      <c r="O181" s="241"/>
      <c r="P181" s="77"/>
      <c r="Q181" s="77"/>
      <c r="S181" s="241"/>
      <c r="T181" s="77"/>
      <c r="U181" s="77"/>
      <c r="V181" s="77"/>
      <c r="W181" s="241"/>
      <c r="X181" s="305"/>
      <c r="Y181" s="305"/>
      <c r="Z181" s="305"/>
    </row>
    <row r="182" spans="1:26" x14ac:dyDescent="0.3">
      <c r="A182" s="176"/>
      <c r="C182" s="77"/>
      <c r="D182" s="77"/>
      <c r="E182" s="241"/>
      <c r="F182" s="389"/>
      <c r="G182" s="389"/>
      <c r="H182" s="389"/>
      <c r="I182" s="257"/>
      <c r="J182" s="257"/>
      <c r="K182" s="257"/>
      <c r="L182" s="77"/>
      <c r="M182" s="77"/>
      <c r="O182" s="241"/>
      <c r="P182" s="77"/>
      <c r="Q182" s="77"/>
      <c r="S182" s="241"/>
      <c r="T182" s="77"/>
      <c r="U182" s="77"/>
      <c r="V182" s="77"/>
      <c r="W182" s="241"/>
      <c r="X182" s="305"/>
      <c r="Y182" s="305"/>
      <c r="Z182" s="305"/>
    </row>
    <row r="183" spans="1:26" x14ac:dyDescent="0.3">
      <c r="A183" s="176"/>
      <c r="C183" s="77"/>
      <c r="D183" s="77"/>
      <c r="E183" s="241"/>
      <c r="F183" s="387"/>
      <c r="G183" s="305"/>
      <c r="H183" s="305"/>
      <c r="I183" s="305"/>
      <c r="J183" s="305"/>
      <c r="K183" s="305"/>
      <c r="L183" s="77"/>
      <c r="M183" s="77"/>
      <c r="O183" s="241"/>
      <c r="P183" s="77"/>
      <c r="Q183" s="77"/>
      <c r="S183" s="241"/>
      <c r="T183" s="77"/>
      <c r="U183" s="77"/>
      <c r="V183" s="77"/>
      <c r="W183" s="241"/>
      <c r="X183" s="305"/>
      <c r="Y183" s="305"/>
      <c r="Z183" s="305"/>
    </row>
    <row r="184" spans="1:26" x14ac:dyDescent="0.3">
      <c r="A184" s="176"/>
      <c r="C184" s="77"/>
      <c r="D184" s="77"/>
      <c r="E184" s="241"/>
      <c r="F184" s="387"/>
      <c r="G184" s="305"/>
      <c r="H184" s="305"/>
      <c r="I184" s="305"/>
      <c r="J184" s="305"/>
      <c r="K184" s="305"/>
      <c r="L184" s="77"/>
      <c r="M184" s="77"/>
      <c r="O184" s="241"/>
      <c r="P184" s="77"/>
      <c r="Q184" s="77"/>
      <c r="S184" s="241"/>
      <c r="T184" s="77"/>
      <c r="U184" s="77"/>
      <c r="V184" s="77"/>
      <c r="W184" s="241"/>
      <c r="X184" s="305"/>
      <c r="Y184" s="305"/>
      <c r="Z184" s="305"/>
    </row>
    <row r="185" spans="1:26" x14ac:dyDescent="0.3">
      <c r="A185" s="176"/>
      <c r="C185" s="77"/>
      <c r="D185" s="77"/>
      <c r="E185" s="241"/>
      <c r="F185" s="387"/>
      <c r="G185" s="305"/>
      <c r="H185" s="305"/>
      <c r="I185" s="305"/>
      <c r="J185" s="305"/>
      <c r="K185" s="305"/>
      <c r="L185" s="77"/>
      <c r="M185" s="77"/>
      <c r="O185" s="241"/>
      <c r="P185" s="77"/>
      <c r="Q185" s="77"/>
      <c r="S185" s="241"/>
      <c r="T185" s="77"/>
      <c r="U185" s="77"/>
      <c r="V185" s="77"/>
      <c r="W185" s="241"/>
      <c r="X185" s="305"/>
      <c r="Y185" s="305"/>
      <c r="Z185" s="305"/>
    </row>
    <row r="186" spans="1:26" x14ac:dyDescent="0.3">
      <c r="A186" s="176"/>
      <c r="C186" s="77"/>
      <c r="D186" s="77"/>
      <c r="E186" s="241"/>
      <c r="F186" s="387"/>
      <c r="G186" s="305"/>
      <c r="H186" s="305"/>
      <c r="I186" s="305"/>
      <c r="J186" s="305"/>
      <c r="K186" s="305"/>
      <c r="L186" s="77"/>
      <c r="M186" s="77"/>
      <c r="O186" s="241"/>
      <c r="P186" s="94"/>
      <c r="Q186" s="94"/>
      <c r="R186" s="94"/>
      <c r="S186" s="278"/>
      <c r="T186" s="94"/>
      <c r="U186" s="94"/>
      <c r="V186" s="94"/>
      <c r="W186" s="278"/>
      <c r="X186" s="305"/>
      <c r="Y186" s="305"/>
      <c r="Z186" s="305"/>
    </row>
    <row r="187" spans="1:26" x14ac:dyDescent="0.3">
      <c r="A187" s="176"/>
      <c r="C187" s="77"/>
      <c r="D187" s="77"/>
      <c r="E187" s="241"/>
      <c r="F187" s="387"/>
      <c r="G187" s="305"/>
      <c r="H187" s="305"/>
      <c r="I187" s="305"/>
      <c r="J187" s="305"/>
      <c r="K187" s="305"/>
      <c r="L187" s="77"/>
      <c r="M187" s="77"/>
      <c r="O187" s="241"/>
      <c r="P187" s="305"/>
      <c r="Q187" s="305"/>
      <c r="R187" s="305"/>
      <c r="S187" s="305"/>
      <c r="T187" s="305"/>
      <c r="U187" s="305"/>
      <c r="V187" s="305"/>
      <c r="W187" s="305"/>
      <c r="X187" s="305"/>
      <c r="Y187" s="305"/>
      <c r="Z187" s="305"/>
    </row>
    <row r="188" spans="1:26" x14ac:dyDescent="0.3">
      <c r="A188" s="176"/>
      <c r="B188" s="94"/>
      <c r="C188" s="94"/>
      <c r="D188" s="94"/>
      <c r="E188" s="278"/>
      <c r="F188" s="387"/>
      <c r="G188" s="305"/>
      <c r="H188" s="305"/>
      <c r="I188" s="305"/>
      <c r="J188" s="305"/>
      <c r="K188" s="305"/>
      <c r="L188" s="94"/>
      <c r="M188" s="94"/>
      <c r="N188" s="94"/>
      <c r="O188" s="278"/>
      <c r="P188" s="305"/>
      <c r="Q188" s="305"/>
      <c r="R188" s="305"/>
      <c r="S188" s="305"/>
      <c r="T188" s="305"/>
      <c r="U188" s="305"/>
      <c r="V188" s="305"/>
      <c r="W188" s="305"/>
      <c r="X188" s="305"/>
      <c r="Y188" s="305"/>
      <c r="Z188" s="305"/>
    </row>
    <row r="189" spans="1:26" x14ac:dyDescent="0.3">
      <c r="A189" s="176"/>
      <c r="B189" s="305"/>
      <c r="C189" s="305"/>
      <c r="D189" s="387"/>
      <c r="E189" s="387"/>
      <c r="F189" s="387"/>
      <c r="G189" s="305"/>
      <c r="H189" s="305"/>
      <c r="I189" s="305"/>
      <c r="J189" s="305"/>
      <c r="K189" s="305"/>
      <c r="L189" s="352"/>
      <c r="M189" s="352"/>
      <c r="N189" s="305"/>
      <c r="O189" s="305"/>
      <c r="P189" s="305"/>
      <c r="Q189" s="305"/>
      <c r="R189" s="305"/>
      <c r="S189" s="305"/>
      <c r="T189" s="305"/>
      <c r="U189" s="305"/>
      <c r="V189" s="305"/>
      <c r="W189" s="305"/>
      <c r="X189" s="305"/>
      <c r="Y189" s="305"/>
      <c r="Z189" s="305"/>
    </row>
    <row r="190" spans="1:26" x14ac:dyDescent="0.3">
      <c r="A190" s="176"/>
      <c r="B190" s="305"/>
      <c r="C190" s="305"/>
      <c r="D190" s="387"/>
      <c r="E190" s="387"/>
      <c r="F190" s="387"/>
      <c r="G190" s="305"/>
      <c r="H190" s="305"/>
      <c r="I190" s="305"/>
      <c r="J190" s="305"/>
      <c r="K190" s="305"/>
      <c r="L190" s="352"/>
      <c r="M190" s="352"/>
      <c r="N190" s="305"/>
      <c r="O190" s="305"/>
      <c r="P190" s="305"/>
      <c r="Q190" s="305"/>
      <c r="R190" s="305"/>
      <c r="S190" s="305"/>
      <c r="T190" s="305"/>
      <c r="U190" s="305"/>
      <c r="V190" s="305"/>
      <c r="W190" s="305"/>
      <c r="X190" s="305"/>
      <c r="Y190" s="305"/>
      <c r="Z190" s="305"/>
    </row>
    <row r="191" spans="1:26" x14ac:dyDescent="0.3">
      <c r="A191" s="176"/>
      <c r="B191" s="305"/>
      <c r="C191" s="305"/>
      <c r="D191" s="387"/>
      <c r="E191" s="387"/>
      <c r="F191" s="387"/>
      <c r="G191" s="305"/>
      <c r="H191" s="305"/>
      <c r="I191" s="305"/>
      <c r="J191" s="305"/>
      <c r="K191" s="305"/>
      <c r="L191" s="352"/>
      <c r="M191" s="352"/>
      <c r="N191" s="305"/>
      <c r="O191" s="305"/>
      <c r="P191" s="305"/>
      <c r="Q191" s="305"/>
      <c r="R191" s="305"/>
      <c r="S191" s="305"/>
      <c r="T191" s="305"/>
      <c r="U191" s="305"/>
      <c r="V191" s="305"/>
      <c r="W191" s="305"/>
      <c r="X191" s="305"/>
      <c r="Y191" s="305"/>
      <c r="Z191" s="305"/>
    </row>
    <row r="192" spans="1:26" x14ac:dyDescent="0.3">
      <c r="A192" s="176"/>
      <c r="B192" s="305"/>
      <c r="C192" s="305"/>
      <c r="D192" s="387"/>
      <c r="E192" s="387"/>
      <c r="F192" s="387"/>
      <c r="G192" s="305"/>
      <c r="H192" s="305"/>
      <c r="I192" s="305"/>
      <c r="J192" s="305"/>
      <c r="K192" s="305"/>
      <c r="L192" s="352"/>
      <c r="M192" s="352"/>
      <c r="N192" s="305"/>
      <c r="O192" s="305"/>
      <c r="P192" s="305"/>
      <c r="Q192" s="305"/>
      <c r="R192" s="305"/>
      <c r="S192" s="305"/>
      <c r="T192" s="305"/>
      <c r="U192" s="305"/>
      <c r="V192" s="305"/>
      <c r="W192" s="305"/>
      <c r="X192" s="305"/>
      <c r="Y192" s="305"/>
      <c r="Z192" s="305"/>
    </row>
    <row r="193" spans="1:26" x14ac:dyDescent="0.3">
      <c r="A193" s="176"/>
      <c r="B193" s="305"/>
      <c r="C193" s="305"/>
      <c r="D193" s="387"/>
      <c r="E193" s="387"/>
      <c r="F193" s="387"/>
      <c r="G193" s="305"/>
      <c r="H193" s="305"/>
      <c r="I193" s="305"/>
      <c r="J193" s="305"/>
      <c r="K193" s="305"/>
      <c r="L193" s="352"/>
      <c r="M193" s="352"/>
      <c r="N193" s="305"/>
      <c r="O193" s="305"/>
      <c r="P193" s="305"/>
      <c r="Q193" s="305"/>
      <c r="R193" s="305"/>
      <c r="S193" s="305"/>
      <c r="T193" s="305"/>
      <c r="U193" s="305"/>
      <c r="V193" s="305"/>
      <c r="W193" s="305"/>
      <c r="X193" s="305"/>
      <c r="Y193" s="305"/>
      <c r="Z193" s="305"/>
    </row>
    <row r="194" spans="1:26" x14ac:dyDescent="0.3">
      <c r="A194" s="176"/>
      <c r="B194" s="305"/>
      <c r="C194" s="305"/>
      <c r="D194" s="387"/>
      <c r="E194" s="387"/>
      <c r="F194" s="387"/>
      <c r="G194" s="305"/>
      <c r="H194" s="305"/>
      <c r="I194" s="305"/>
      <c r="J194" s="305"/>
      <c r="K194" s="305"/>
      <c r="L194" s="352"/>
      <c r="M194" s="352"/>
      <c r="N194" s="305"/>
      <c r="O194" s="305"/>
      <c r="P194" s="305"/>
      <c r="Q194" s="305"/>
      <c r="R194" s="305"/>
      <c r="S194" s="305"/>
      <c r="T194" s="305"/>
      <c r="U194" s="305"/>
      <c r="V194" s="305"/>
      <c r="W194" s="305"/>
      <c r="X194" s="305"/>
      <c r="Y194" s="305"/>
      <c r="Z194" s="305"/>
    </row>
    <row r="195" spans="1:26" x14ac:dyDescent="0.3">
      <c r="A195" s="176"/>
      <c r="B195" s="182"/>
      <c r="C195" s="384"/>
      <c r="D195" s="388"/>
      <c r="E195" s="388"/>
      <c r="F195" s="388"/>
      <c r="G195" s="182"/>
      <c r="H195" s="182"/>
      <c r="I195" s="182"/>
      <c r="J195" s="182"/>
      <c r="K195" s="182"/>
      <c r="L195" s="239"/>
      <c r="M195" s="239"/>
      <c r="N195" s="182"/>
      <c r="O195" s="182"/>
      <c r="P195" s="304"/>
      <c r="Q195" s="304"/>
      <c r="R195" s="182"/>
      <c r="S195" s="182"/>
      <c r="T195" s="304"/>
      <c r="U195" s="304"/>
      <c r="V195" s="304"/>
      <c r="W195" s="304"/>
      <c r="X195" s="304"/>
      <c r="Y195" s="304"/>
      <c r="Z195" s="304"/>
    </row>
    <row r="196" spans="1:26" x14ac:dyDescent="0.3">
      <c r="T196" s="304"/>
      <c r="U196" s="304"/>
      <c r="V196" s="304"/>
      <c r="W196" s="304"/>
      <c r="X196" s="304"/>
      <c r="Y196" s="304"/>
      <c r="Z196" s="304"/>
    </row>
    <row r="197" spans="1:26" x14ac:dyDescent="0.3">
      <c r="T197" s="304"/>
      <c r="U197" s="304"/>
      <c r="V197" s="304"/>
      <c r="W197" s="304"/>
      <c r="X197" s="304"/>
      <c r="Y197" s="304"/>
      <c r="Z197" s="304"/>
    </row>
    <row r="198" spans="1:26" x14ac:dyDescent="0.3">
      <c r="A198" s="243"/>
      <c r="B198" s="354"/>
      <c r="C198" s="273"/>
    </row>
    <row r="201" spans="1:26" x14ac:dyDescent="0.3">
      <c r="A201" s="167" t="s">
        <v>28</v>
      </c>
      <c r="B201" s="169"/>
      <c r="C201" s="274"/>
    </row>
    <row r="206" spans="1:26" x14ac:dyDescent="0.3">
      <c r="A206" s="167" t="s">
        <v>29</v>
      </c>
      <c r="B206" s="169"/>
      <c r="C206" s="274"/>
    </row>
    <row r="207" spans="1:26" x14ac:dyDescent="0.3">
      <c r="A207" s="167" t="s">
        <v>30</v>
      </c>
      <c r="B207" s="169"/>
      <c r="C207" s="274"/>
    </row>
    <row r="208" spans="1:26" x14ac:dyDescent="0.3">
      <c r="A208" s="167" t="s">
        <v>107</v>
      </c>
      <c r="B208" s="169"/>
      <c r="C208" s="274"/>
    </row>
    <row r="210" spans="1:19" x14ac:dyDescent="0.3">
      <c r="A210" s="56" t="s">
        <v>31</v>
      </c>
    </row>
    <row r="212" spans="1:19" s="4" customFormat="1" x14ac:dyDescent="0.3">
      <c r="A212" s="299" t="s">
        <v>32</v>
      </c>
      <c r="B212" s="355"/>
      <c r="C212" s="275"/>
      <c r="D212" s="282"/>
      <c r="E212" s="282"/>
      <c r="F212" s="282"/>
      <c r="G212" s="94"/>
      <c r="H212" s="94"/>
      <c r="I212" s="94"/>
      <c r="J212" s="94"/>
      <c r="K212" s="94"/>
      <c r="L212" s="278"/>
      <c r="M212" s="278"/>
      <c r="N212" s="94"/>
      <c r="O212" s="94"/>
      <c r="R212" s="94"/>
      <c r="S212" s="94"/>
    </row>
    <row r="214" spans="1:19" x14ac:dyDescent="0.3">
      <c r="A214" s="299" t="s">
        <v>33</v>
      </c>
      <c r="B214" s="355"/>
      <c r="C214" s="275"/>
    </row>
    <row r="216" spans="1:19" x14ac:dyDescent="0.3">
      <c r="A216" s="299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53"/>
  <sheetViews>
    <sheetView zoomScaleNormal="100" workbookViewId="0">
      <selection activeCell="K17" sqref="K17"/>
    </sheetView>
  </sheetViews>
  <sheetFormatPr defaultColWidth="9.33203125" defaultRowHeight="15.6" x14ac:dyDescent="0.3"/>
  <cols>
    <col min="1" max="1" width="6.5546875" style="56" customWidth="1"/>
    <col min="2" max="2" width="9.33203125" style="56"/>
    <col min="3" max="3" width="9.33203125" style="77"/>
    <col min="4" max="4" width="11.44140625" style="281" bestFit="1" customWidth="1"/>
    <col min="5" max="6" width="12.44140625" style="281" bestFit="1" customWidth="1"/>
    <col min="7" max="7" width="16.33203125" style="77" customWidth="1"/>
    <col min="8" max="9" width="14.33203125" style="56" customWidth="1"/>
    <col min="10" max="10" width="14.6640625" style="56" customWidth="1"/>
    <col min="11" max="11" width="39.44140625" style="169" customWidth="1"/>
    <col min="12" max="12" width="13.88671875" style="241" customWidth="1"/>
    <col min="13" max="13" width="15.44140625" style="241" customWidth="1"/>
    <col min="14" max="15" width="9.33203125" style="56"/>
    <col min="16" max="16" width="8.44140625" style="157" customWidth="1"/>
    <col min="17" max="19" width="10.44140625" style="157" customWidth="1"/>
    <col min="20" max="21" width="13.44140625" style="157" customWidth="1"/>
    <col min="22" max="23" width="14" style="157" customWidth="1"/>
    <col min="24" max="24" width="12.33203125" style="157" customWidth="1"/>
    <col min="25" max="26" width="10.33203125" style="77" customWidth="1"/>
    <col min="27" max="16384" width="9.33203125" style="1"/>
  </cols>
  <sheetData>
    <row r="1" spans="1:26" ht="18" customHeight="1" thickBot="1" x14ac:dyDescent="0.4">
      <c r="A1" s="459" t="s">
        <v>34</v>
      </c>
      <c r="B1" s="460"/>
      <c r="C1" s="460"/>
      <c r="D1" s="461"/>
      <c r="E1" s="461"/>
      <c r="F1" s="461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2"/>
    </row>
    <row r="2" spans="1:26" s="5" customFormat="1" ht="29.1" customHeight="1" thickBot="1" x14ac:dyDescent="0.35">
      <c r="A2" s="463" t="s">
        <v>6</v>
      </c>
      <c r="B2" s="493" t="s">
        <v>7</v>
      </c>
      <c r="C2" s="494"/>
      <c r="D2" s="495"/>
      <c r="E2" s="495"/>
      <c r="F2" s="496"/>
      <c r="G2" s="472" t="s">
        <v>8</v>
      </c>
      <c r="H2" s="513" t="s">
        <v>35</v>
      </c>
      <c r="I2" s="516" t="s">
        <v>65</v>
      </c>
      <c r="J2" s="475" t="s">
        <v>10</v>
      </c>
      <c r="K2" s="490" t="s">
        <v>11</v>
      </c>
      <c r="L2" s="497" t="s">
        <v>36</v>
      </c>
      <c r="M2" s="498"/>
      <c r="N2" s="499" t="s">
        <v>13</v>
      </c>
      <c r="O2" s="500"/>
      <c r="P2" s="484" t="s">
        <v>246</v>
      </c>
      <c r="Q2" s="485"/>
      <c r="R2" s="485"/>
      <c r="S2" s="485"/>
      <c r="T2" s="485"/>
      <c r="U2" s="485"/>
      <c r="V2" s="485"/>
      <c r="W2" s="486"/>
      <c r="X2" s="486"/>
      <c r="Y2" s="441" t="s">
        <v>15</v>
      </c>
      <c r="Z2" s="442"/>
    </row>
    <row r="3" spans="1:26" ht="14.85" customHeight="1" x14ac:dyDescent="0.3">
      <c r="A3" s="464"/>
      <c r="B3" s="472" t="s">
        <v>16</v>
      </c>
      <c r="C3" s="466" t="s">
        <v>17</v>
      </c>
      <c r="D3" s="468" t="s">
        <v>18</v>
      </c>
      <c r="E3" s="468" t="s">
        <v>19</v>
      </c>
      <c r="F3" s="470" t="s">
        <v>20</v>
      </c>
      <c r="G3" s="473"/>
      <c r="H3" s="514"/>
      <c r="I3" s="517"/>
      <c r="J3" s="476"/>
      <c r="K3" s="491"/>
      <c r="L3" s="505" t="s">
        <v>21</v>
      </c>
      <c r="M3" s="507" t="s">
        <v>82</v>
      </c>
      <c r="N3" s="509" t="s">
        <v>22</v>
      </c>
      <c r="O3" s="511" t="s">
        <v>23</v>
      </c>
      <c r="P3" s="487" t="s">
        <v>37</v>
      </c>
      <c r="Q3" s="488"/>
      <c r="R3" s="488"/>
      <c r="S3" s="489"/>
      <c r="T3" s="478" t="s">
        <v>38</v>
      </c>
      <c r="U3" s="480" t="s">
        <v>144</v>
      </c>
      <c r="V3" s="480" t="s">
        <v>80</v>
      </c>
      <c r="W3" s="478" t="s">
        <v>39</v>
      </c>
      <c r="X3" s="482" t="s">
        <v>67</v>
      </c>
      <c r="Y3" s="501" t="s">
        <v>26</v>
      </c>
      <c r="Z3" s="503" t="s">
        <v>27</v>
      </c>
    </row>
    <row r="4" spans="1:26" ht="80.099999999999994" customHeight="1" thickBot="1" x14ac:dyDescent="0.35">
      <c r="A4" s="465"/>
      <c r="B4" s="474"/>
      <c r="C4" s="467"/>
      <c r="D4" s="469"/>
      <c r="E4" s="469"/>
      <c r="F4" s="471"/>
      <c r="G4" s="474"/>
      <c r="H4" s="515"/>
      <c r="I4" s="518"/>
      <c r="J4" s="477"/>
      <c r="K4" s="492"/>
      <c r="L4" s="506"/>
      <c r="M4" s="508"/>
      <c r="N4" s="510"/>
      <c r="O4" s="512"/>
      <c r="P4" s="153" t="s">
        <v>59</v>
      </c>
      <c r="Q4" s="154" t="s">
        <v>296</v>
      </c>
      <c r="R4" s="154" t="s">
        <v>297</v>
      </c>
      <c r="S4" s="155" t="s">
        <v>298</v>
      </c>
      <c r="T4" s="479"/>
      <c r="U4" s="481"/>
      <c r="V4" s="481"/>
      <c r="W4" s="479"/>
      <c r="X4" s="483"/>
      <c r="Y4" s="502"/>
      <c r="Z4" s="504"/>
    </row>
    <row r="5" spans="1:26" ht="103.2" customHeight="1" thickBot="1" x14ac:dyDescent="0.35">
      <c r="A5" s="47">
        <v>1</v>
      </c>
      <c r="B5" s="45" t="s">
        <v>118</v>
      </c>
      <c r="C5" s="46" t="s">
        <v>119</v>
      </c>
      <c r="D5" s="290">
        <v>61234001</v>
      </c>
      <c r="E5" s="290">
        <v>102642796</v>
      </c>
      <c r="F5" s="289">
        <v>600104737</v>
      </c>
      <c r="G5" s="50" t="s">
        <v>120</v>
      </c>
      <c r="H5" s="47" t="s">
        <v>121</v>
      </c>
      <c r="I5" s="47" t="s">
        <v>122</v>
      </c>
      <c r="J5" s="47" t="s">
        <v>122</v>
      </c>
      <c r="K5" s="60" t="s">
        <v>737</v>
      </c>
      <c r="L5" s="52">
        <v>1000000</v>
      </c>
      <c r="M5" s="53">
        <f t="shared" ref="M5:M66" si="0">L5/100*85</f>
        <v>850000</v>
      </c>
      <c r="N5" s="54">
        <v>2022</v>
      </c>
      <c r="O5" s="55">
        <v>2024</v>
      </c>
      <c r="P5" s="134" t="s">
        <v>128</v>
      </c>
      <c r="Q5" s="135" t="s">
        <v>128</v>
      </c>
      <c r="R5" s="135"/>
      <c r="S5" s="136" t="s">
        <v>128</v>
      </c>
      <c r="T5" s="137"/>
      <c r="U5" s="137"/>
      <c r="V5" s="137"/>
      <c r="W5" s="137"/>
      <c r="X5" s="137" t="s">
        <v>128</v>
      </c>
      <c r="Y5" s="61" t="s">
        <v>124</v>
      </c>
      <c r="Z5" s="75" t="s">
        <v>125</v>
      </c>
    </row>
    <row r="6" spans="1:26" ht="87" thickBot="1" x14ac:dyDescent="0.35">
      <c r="A6" s="230">
        <v>2</v>
      </c>
      <c r="B6" s="45" t="s">
        <v>118</v>
      </c>
      <c r="C6" s="46" t="s">
        <v>119</v>
      </c>
      <c r="D6" s="290">
        <v>61234001</v>
      </c>
      <c r="E6" s="290">
        <v>102642796</v>
      </c>
      <c r="F6" s="289">
        <v>600104737</v>
      </c>
      <c r="G6" s="50" t="s">
        <v>126</v>
      </c>
      <c r="H6" s="47" t="s">
        <v>121</v>
      </c>
      <c r="I6" s="47" t="s">
        <v>122</v>
      </c>
      <c r="J6" s="47" t="s">
        <v>122</v>
      </c>
      <c r="K6" s="60" t="s">
        <v>736</v>
      </c>
      <c r="L6" s="52">
        <v>9000000</v>
      </c>
      <c r="M6" s="53">
        <f t="shared" si="0"/>
        <v>7650000</v>
      </c>
      <c r="N6" s="54">
        <v>2023</v>
      </c>
      <c r="O6" s="55">
        <v>2027</v>
      </c>
      <c r="P6" s="134"/>
      <c r="Q6" s="135" t="s">
        <v>128</v>
      </c>
      <c r="R6" s="135" t="s">
        <v>128</v>
      </c>
      <c r="S6" s="136" t="s">
        <v>128</v>
      </c>
      <c r="T6" s="137"/>
      <c r="U6" s="137"/>
      <c r="V6" s="137" t="s">
        <v>128</v>
      </c>
      <c r="W6" s="137" t="s">
        <v>128</v>
      </c>
      <c r="X6" s="137" t="s">
        <v>128</v>
      </c>
      <c r="Y6" s="61" t="s">
        <v>124</v>
      </c>
      <c r="Z6" s="75" t="s">
        <v>125</v>
      </c>
    </row>
    <row r="7" spans="1:26" ht="151.80000000000001" customHeight="1" thickBot="1" x14ac:dyDescent="0.35">
      <c r="A7" s="230">
        <v>3</v>
      </c>
      <c r="B7" s="45" t="s">
        <v>118</v>
      </c>
      <c r="C7" s="46" t="s">
        <v>119</v>
      </c>
      <c r="D7" s="290">
        <v>61234001</v>
      </c>
      <c r="E7" s="290">
        <v>102642796</v>
      </c>
      <c r="F7" s="289">
        <v>600104737</v>
      </c>
      <c r="G7" s="50" t="s">
        <v>127</v>
      </c>
      <c r="H7" s="47" t="s">
        <v>121</v>
      </c>
      <c r="I7" s="47" t="s">
        <v>122</v>
      </c>
      <c r="J7" s="47" t="s">
        <v>122</v>
      </c>
      <c r="K7" s="60" t="s">
        <v>738</v>
      </c>
      <c r="L7" s="52">
        <v>61200000</v>
      </c>
      <c r="M7" s="53">
        <f t="shared" si="0"/>
        <v>52020000</v>
      </c>
      <c r="N7" s="54">
        <v>2023</v>
      </c>
      <c r="O7" s="55">
        <v>2027</v>
      </c>
      <c r="P7" s="134" t="s">
        <v>128</v>
      </c>
      <c r="Q7" s="135" t="s">
        <v>128</v>
      </c>
      <c r="R7" s="135" t="s">
        <v>128</v>
      </c>
      <c r="S7" s="136" t="s">
        <v>128</v>
      </c>
      <c r="T7" s="137"/>
      <c r="U7" s="137" t="s">
        <v>128</v>
      </c>
      <c r="V7" s="137"/>
      <c r="W7" s="137" t="s">
        <v>128</v>
      </c>
      <c r="X7" s="137" t="s">
        <v>128</v>
      </c>
      <c r="Y7" s="61" t="s">
        <v>129</v>
      </c>
      <c r="Z7" s="75" t="s">
        <v>125</v>
      </c>
    </row>
    <row r="8" spans="1:26" ht="87" thickBot="1" x14ac:dyDescent="0.35">
      <c r="A8" s="297">
        <v>4</v>
      </c>
      <c r="B8" s="45" t="s">
        <v>118</v>
      </c>
      <c r="C8" s="46" t="s">
        <v>119</v>
      </c>
      <c r="D8" s="290">
        <v>61234001</v>
      </c>
      <c r="E8" s="290">
        <v>102642796</v>
      </c>
      <c r="F8" s="289">
        <v>600104737</v>
      </c>
      <c r="G8" s="50" t="s">
        <v>130</v>
      </c>
      <c r="H8" s="47" t="s">
        <v>121</v>
      </c>
      <c r="I8" s="47" t="s">
        <v>122</v>
      </c>
      <c r="J8" s="47" t="s">
        <v>122</v>
      </c>
      <c r="K8" s="60" t="s">
        <v>741</v>
      </c>
      <c r="L8" s="52">
        <v>15000000</v>
      </c>
      <c r="M8" s="53">
        <f t="shared" si="0"/>
        <v>12750000</v>
      </c>
      <c r="N8" s="54">
        <v>2024</v>
      </c>
      <c r="O8" s="55">
        <v>2027</v>
      </c>
      <c r="P8" s="134" t="s">
        <v>128</v>
      </c>
      <c r="Q8" s="135" t="s">
        <v>128</v>
      </c>
      <c r="R8" s="135" t="s">
        <v>128</v>
      </c>
      <c r="S8" s="136" t="s">
        <v>128</v>
      </c>
      <c r="T8" s="137"/>
      <c r="U8" s="137"/>
      <c r="V8" s="137" t="s">
        <v>128</v>
      </c>
      <c r="W8" s="137" t="s">
        <v>128</v>
      </c>
      <c r="X8" s="137" t="s">
        <v>128</v>
      </c>
      <c r="Y8" s="61" t="s">
        <v>124</v>
      </c>
      <c r="Z8" s="75" t="s">
        <v>125</v>
      </c>
    </row>
    <row r="9" spans="1:26" ht="87" thickBot="1" x14ac:dyDescent="0.35">
      <c r="A9" s="297">
        <v>5</v>
      </c>
      <c r="B9" s="45" t="s">
        <v>118</v>
      </c>
      <c r="C9" s="46" t="s">
        <v>119</v>
      </c>
      <c r="D9" s="290">
        <v>61234001</v>
      </c>
      <c r="E9" s="290">
        <v>102642796</v>
      </c>
      <c r="F9" s="290">
        <v>102642796</v>
      </c>
      <c r="G9" s="50" t="s">
        <v>131</v>
      </c>
      <c r="H9" s="47" t="s">
        <v>121</v>
      </c>
      <c r="I9" s="47" t="s">
        <v>122</v>
      </c>
      <c r="J9" s="47" t="s">
        <v>122</v>
      </c>
      <c r="K9" s="60" t="s">
        <v>740</v>
      </c>
      <c r="L9" s="52">
        <v>11000000</v>
      </c>
      <c r="M9" s="53">
        <f t="shared" si="0"/>
        <v>9350000</v>
      </c>
      <c r="N9" s="54">
        <v>2023</v>
      </c>
      <c r="O9" s="55">
        <v>2027</v>
      </c>
      <c r="P9" s="134" t="s">
        <v>128</v>
      </c>
      <c r="Q9" s="135" t="s">
        <v>128</v>
      </c>
      <c r="R9" s="135" t="s">
        <v>128</v>
      </c>
      <c r="S9" s="136" t="s">
        <v>128</v>
      </c>
      <c r="T9" s="137"/>
      <c r="U9" s="137"/>
      <c r="V9" s="137"/>
      <c r="W9" s="137"/>
      <c r="X9" s="137" t="s">
        <v>128</v>
      </c>
      <c r="Y9" s="61" t="s">
        <v>124</v>
      </c>
      <c r="Z9" s="75" t="s">
        <v>125</v>
      </c>
    </row>
    <row r="10" spans="1:26" ht="87" thickBot="1" x14ac:dyDescent="0.35">
      <c r="A10" s="297">
        <v>6</v>
      </c>
      <c r="B10" s="45" t="s">
        <v>118</v>
      </c>
      <c r="C10" s="46" t="s">
        <v>119</v>
      </c>
      <c r="D10" s="290">
        <v>61234001</v>
      </c>
      <c r="E10" s="290">
        <v>102642796</v>
      </c>
      <c r="F10" s="289">
        <v>600104737</v>
      </c>
      <c r="G10" s="50" t="s">
        <v>132</v>
      </c>
      <c r="H10" s="47" t="s">
        <v>121</v>
      </c>
      <c r="I10" s="47" t="s">
        <v>122</v>
      </c>
      <c r="J10" s="47" t="s">
        <v>122</v>
      </c>
      <c r="K10" s="60" t="s">
        <v>739</v>
      </c>
      <c r="L10" s="52">
        <v>3500000</v>
      </c>
      <c r="M10" s="53">
        <f t="shared" si="0"/>
        <v>2975000</v>
      </c>
      <c r="N10" s="54">
        <v>2023</v>
      </c>
      <c r="O10" s="55">
        <v>2027</v>
      </c>
      <c r="P10" s="134"/>
      <c r="Q10" s="135"/>
      <c r="R10" s="135"/>
      <c r="S10" s="136"/>
      <c r="T10" s="137"/>
      <c r="U10" s="137"/>
      <c r="V10" s="137"/>
      <c r="W10" s="137"/>
      <c r="X10" s="137" t="s">
        <v>128</v>
      </c>
      <c r="Y10" s="61" t="s">
        <v>133</v>
      </c>
      <c r="Z10" s="75" t="s">
        <v>125</v>
      </c>
    </row>
    <row r="11" spans="1:26" ht="87" thickBot="1" x14ac:dyDescent="0.35">
      <c r="A11" s="297">
        <v>7</v>
      </c>
      <c r="B11" s="45" t="s">
        <v>118</v>
      </c>
      <c r="C11" s="46" t="s">
        <v>119</v>
      </c>
      <c r="D11" s="290">
        <v>61234001</v>
      </c>
      <c r="E11" s="290">
        <v>102642796</v>
      </c>
      <c r="F11" s="289">
        <v>600104737</v>
      </c>
      <c r="G11" s="50" t="s">
        <v>134</v>
      </c>
      <c r="H11" s="47" t="s">
        <v>121</v>
      </c>
      <c r="I11" s="47" t="s">
        <v>122</v>
      </c>
      <c r="J11" s="47" t="s">
        <v>122</v>
      </c>
      <c r="K11" s="60" t="s">
        <v>744</v>
      </c>
      <c r="L11" s="52">
        <v>2500000</v>
      </c>
      <c r="M11" s="53">
        <f t="shared" si="0"/>
        <v>2125000</v>
      </c>
      <c r="N11" s="54">
        <v>2022</v>
      </c>
      <c r="O11" s="55">
        <v>2027</v>
      </c>
      <c r="P11" s="134"/>
      <c r="Q11" s="135"/>
      <c r="R11" s="135"/>
      <c r="S11" s="136"/>
      <c r="T11" s="137"/>
      <c r="U11" s="137"/>
      <c r="V11" s="137"/>
      <c r="W11" s="137"/>
      <c r="X11" s="137" t="s">
        <v>123</v>
      </c>
      <c r="Y11" s="61" t="s">
        <v>124</v>
      </c>
      <c r="Z11" s="75" t="s">
        <v>125</v>
      </c>
    </row>
    <row r="12" spans="1:26" ht="87" thickBot="1" x14ac:dyDescent="0.35">
      <c r="A12" s="297">
        <v>8</v>
      </c>
      <c r="B12" s="45" t="s">
        <v>118</v>
      </c>
      <c r="C12" s="46" t="s">
        <v>119</v>
      </c>
      <c r="D12" s="290">
        <v>61234001</v>
      </c>
      <c r="E12" s="290">
        <v>102642796</v>
      </c>
      <c r="F12" s="289">
        <v>600104737</v>
      </c>
      <c r="G12" s="50" t="s">
        <v>135</v>
      </c>
      <c r="H12" s="47" t="s">
        <v>121</v>
      </c>
      <c r="I12" s="47" t="s">
        <v>122</v>
      </c>
      <c r="J12" s="47" t="s">
        <v>122</v>
      </c>
      <c r="K12" s="60" t="s">
        <v>743</v>
      </c>
      <c r="L12" s="52">
        <v>6000000</v>
      </c>
      <c r="M12" s="53">
        <f t="shared" si="0"/>
        <v>5100000</v>
      </c>
      <c r="N12" s="54">
        <v>2022</v>
      </c>
      <c r="O12" s="55">
        <v>2025</v>
      </c>
      <c r="P12" s="134"/>
      <c r="Q12" s="135"/>
      <c r="R12" s="135"/>
      <c r="S12" s="136"/>
      <c r="T12" s="137"/>
      <c r="U12" s="137"/>
      <c r="V12" s="137"/>
      <c r="W12" s="137"/>
      <c r="X12" s="137"/>
      <c r="Y12" s="61" t="s">
        <v>133</v>
      </c>
      <c r="Z12" s="75" t="s">
        <v>125</v>
      </c>
    </row>
    <row r="13" spans="1:26" ht="87" thickBot="1" x14ac:dyDescent="0.35">
      <c r="A13" s="297">
        <v>9</v>
      </c>
      <c r="B13" s="45" t="s">
        <v>118</v>
      </c>
      <c r="C13" s="46" t="s">
        <v>119</v>
      </c>
      <c r="D13" s="290">
        <v>61234001</v>
      </c>
      <c r="E13" s="290">
        <v>102642796</v>
      </c>
      <c r="F13" s="289">
        <v>600104737</v>
      </c>
      <c r="G13" s="50" t="s">
        <v>136</v>
      </c>
      <c r="H13" s="47" t="s">
        <v>121</v>
      </c>
      <c r="I13" s="47" t="s">
        <v>122</v>
      </c>
      <c r="J13" s="47" t="s">
        <v>122</v>
      </c>
      <c r="K13" s="60" t="s">
        <v>745</v>
      </c>
      <c r="L13" s="52">
        <v>10000000</v>
      </c>
      <c r="M13" s="53">
        <f t="shared" si="0"/>
        <v>8500000</v>
      </c>
      <c r="N13" s="54">
        <v>2023</v>
      </c>
      <c r="O13" s="55">
        <v>2027</v>
      </c>
      <c r="P13" s="134"/>
      <c r="Q13" s="135"/>
      <c r="R13" s="135"/>
      <c r="S13" s="136"/>
      <c r="T13" s="137"/>
      <c r="U13" s="137"/>
      <c r="V13" s="137"/>
      <c r="W13" s="137"/>
      <c r="X13" s="137" t="s">
        <v>128</v>
      </c>
      <c r="Y13" s="61" t="s">
        <v>124</v>
      </c>
      <c r="Z13" s="75" t="s">
        <v>125</v>
      </c>
    </row>
    <row r="14" spans="1:26" ht="87" thickBot="1" x14ac:dyDescent="0.35">
      <c r="A14" s="297">
        <v>10</v>
      </c>
      <c r="B14" s="45" t="s">
        <v>118</v>
      </c>
      <c r="C14" s="46" t="s">
        <v>119</v>
      </c>
      <c r="D14" s="290">
        <v>61234001</v>
      </c>
      <c r="E14" s="290">
        <v>102642796</v>
      </c>
      <c r="F14" s="289">
        <v>600104737</v>
      </c>
      <c r="G14" s="59" t="s">
        <v>137</v>
      </c>
      <c r="H14" s="47" t="s">
        <v>121</v>
      </c>
      <c r="I14" s="47" t="s">
        <v>122</v>
      </c>
      <c r="J14" s="47" t="s">
        <v>122</v>
      </c>
      <c r="K14" s="60" t="s">
        <v>742</v>
      </c>
      <c r="L14" s="52">
        <v>3000000</v>
      </c>
      <c r="M14" s="53">
        <f t="shared" si="0"/>
        <v>2550000</v>
      </c>
      <c r="N14" s="54">
        <v>2022</v>
      </c>
      <c r="O14" s="55">
        <v>2027</v>
      </c>
      <c r="P14" s="134"/>
      <c r="Q14" s="135"/>
      <c r="R14" s="135"/>
      <c r="S14" s="136"/>
      <c r="T14" s="137"/>
      <c r="U14" s="137"/>
      <c r="V14" s="137"/>
      <c r="W14" s="137" t="s">
        <v>128</v>
      </c>
      <c r="X14" s="137"/>
      <c r="Y14" s="61" t="s">
        <v>124</v>
      </c>
      <c r="Z14" s="75" t="s">
        <v>125</v>
      </c>
    </row>
    <row r="15" spans="1:26" ht="87" thickBot="1" x14ac:dyDescent="0.35">
      <c r="A15" s="297">
        <v>11</v>
      </c>
      <c r="B15" s="45" t="s">
        <v>118</v>
      </c>
      <c r="C15" s="46" t="s">
        <v>119</v>
      </c>
      <c r="D15" s="290">
        <v>61234001</v>
      </c>
      <c r="E15" s="290">
        <v>102642796</v>
      </c>
      <c r="F15" s="289">
        <v>600104737</v>
      </c>
      <c r="G15" s="59" t="s">
        <v>138</v>
      </c>
      <c r="H15" s="47" t="s">
        <v>121</v>
      </c>
      <c r="I15" s="47" t="s">
        <v>122</v>
      </c>
      <c r="J15" s="47" t="s">
        <v>122</v>
      </c>
      <c r="K15" s="60" t="s">
        <v>746</v>
      </c>
      <c r="L15" s="52">
        <v>1500000</v>
      </c>
      <c r="M15" s="53">
        <f t="shared" si="0"/>
        <v>1275000</v>
      </c>
      <c r="N15" s="54">
        <v>2022</v>
      </c>
      <c r="O15" s="55">
        <v>2027</v>
      </c>
      <c r="P15" s="134"/>
      <c r="Q15" s="135"/>
      <c r="R15" s="135" t="s">
        <v>128</v>
      </c>
      <c r="S15" s="136"/>
      <c r="T15" s="137"/>
      <c r="U15" s="137"/>
      <c r="V15" s="137"/>
      <c r="W15" s="137"/>
      <c r="X15" s="137" t="s">
        <v>128</v>
      </c>
      <c r="Y15" s="61" t="s">
        <v>124</v>
      </c>
      <c r="Z15" s="75" t="s">
        <v>125</v>
      </c>
    </row>
    <row r="16" spans="1:26" ht="87" thickBot="1" x14ac:dyDescent="0.35">
      <c r="A16" s="297">
        <v>12</v>
      </c>
      <c r="B16" s="45" t="s">
        <v>118</v>
      </c>
      <c r="C16" s="46" t="s">
        <v>119</v>
      </c>
      <c r="D16" s="290">
        <v>61234001</v>
      </c>
      <c r="E16" s="290">
        <v>102642796</v>
      </c>
      <c r="F16" s="289">
        <v>600104737</v>
      </c>
      <c r="G16" s="59" t="s">
        <v>747</v>
      </c>
      <c r="H16" s="47" t="s">
        <v>121</v>
      </c>
      <c r="I16" s="47" t="s">
        <v>122</v>
      </c>
      <c r="J16" s="47" t="s">
        <v>122</v>
      </c>
      <c r="K16" s="60" t="s">
        <v>749</v>
      </c>
      <c r="L16" s="52">
        <v>2000000</v>
      </c>
      <c r="M16" s="53">
        <f t="shared" si="0"/>
        <v>1700000</v>
      </c>
      <c r="N16" s="54">
        <v>2022</v>
      </c>
      <c r="O16" s="55">
        <v>2027</v>
      </c>
      <c r="P16" s="134" t="s">
        <v>128</v>
      </c>
      <c r="Q16" s="135"/>
      <c r="R16" s="135"/>
      <c r="S16" s="136" t="s">
        <v>128</v>
      </c>
      <c r="T16" s="137"/>
      <c r="U16" s="137"/>
      <c r="V16" s="137"/>
      <c r="W16" s="137"/>
      <c r="X16" s="137" t="s">
        <v>128</v>
      </c>
      <c r="Y16" s="61" t="s">
        <v>124</v>
      </c>
      <c r="Z16" s="75" t="s">
        <v>125</v>
      </c>
    </row>
    <row r="17" spans="1:26" ht="87" thickBot="1" x14ac:dyDescent="0.35">
      <c r="A17" s="297">
        <v>13</v>
      </c>
      <c r="B17" s="45" t="s">
        <v>118</v>
      </c>
      <c r="C17" s="46" t="s">
        <v>119</v>
      </c>
      <c r="D17" s="290">
        <v>61234001</v>
      </c>
      <c r="E17" s="290">
        <v>102642796</v>
      </c>
      <c r="F17" s="289">
        <v>600104737</v>
      </c>
      <c r="G17" s="59" t="s">
        <v>748</v>
      </c>
      <c r="H17" s="47" t="s">
        <v>121</v>
      </c>
      <c r="I17" s="47" t="s">
        <v>122</v>
      </c>
      <c r="J17" s="47" t="s">
        <v>122</v>
      </c>
      <c r="K17" s="60" t="s">
        <v>750</v>
      </c>
      <c r="L17" s="52">
        <v>2500000</v>
      </c>
      <c r="M17" s="53">
        <f t="shared" si="0"/>
        <v>2125000</v>
      </c>
      <c r="N17" s="54">
        <v>2022</v>
      </c>
      <c r="O17" s="55">
        <v>2027</v>
      </c>
      <c r="P17" s="134" t="s">
        <v>128</v>
      </c>
      <c r="Q17" s="135"/>
      <c r="R17" s="135"/>
      <c r="S17" s="136" t="s">
        <v>128</v>
      </c>
      <c r="T17" s="137"/>
      <c r="U17" s="137"/>
      <c r="V17" s="137"/>
      <c r="W17" s="137"/>
      <c r="X17" s="137" t="s">
        <v>128</v>
      </c>
      <c r="Y17" s="61" t="s">
        <v>133</v>
      </c>
      <c r="Z17" s="75" t="s">
        <v>125</v>
      </c>
    </row>
    <row r="18" spans="1:26" ht="87" thickBot="1" x14ac:dyDescent="0.35">
      <c r="A18" s="297">
        <v>14</v>
      </c>
      <c r="B18" s="45" t="s">
        <v>118</v>
      </c>
      <c r="C18" s="46" t="s">
        <v>119</v>
      </c>
      <c r="D18" s="290">
        <v>61234001</v>
      </c>
      <c r="E18" s="290">
        <v>102642796</v>
      </c>
      <c r="F18" s="289">
        <v>600104737</v>
      </c>
      <c r="G18" s="59" t="s">
        <v>139</v>
      </c>
      <c r="H18" s="47" t="s">
        <v>121</v>
      </c>
      <c r="I18" s="47" t="s">
        <v>122</v>
      </c>
      <c r="J18" s="47" t="s">
        <v>122</v>
      </c>
      <c r="K18" s="60" t="s">
        <v>751</v>
      </c>
      <c r="L18" s="52">
        <v>1500000</v>
      </c>
      <c r="M18" s="53">
        <f t="shared" si="0"/>
        <v>1275000</v>
      </c>
      <c r="N18" s="54">
        <v>2022</v>
      </c>
      <c r="O18" s="55">
        <v>2027</v>
      </c>
      <c r="P18" s="134"/>
      <c r="Q18" s="135"/>
      <c r="R18" s="135"/>
      <c r="S18" s="136"/>
      <c r="T18" s="137"/>
      <c r="U18" s="137"/>
      <c r="V18" s="137" t="s">
        <v>128</v>
      </c>
      <c r="W18" s="137"/>
      <c r="X18" s="137" t="s">
        <v>128</v>
      </c>
      <c r="Y18" s="61" t="s">
        <v>124</v>
      </c>
      <c r="Z18" s="75" t="s">
        <v>125</v>
      </c>
    </row>
    <row r="19" spans="1:26" ht="87" thickBot="1" x14ac:dyDescent="0.35">
      <c r="A19" s="297">
        <v>15</v>
      </c>
      <c r="B19" s="45" t="s">
        <v>118</v>
      </c>
      <c r="C19" s="46" t="s">
        <v>119</v>
      </c>
      <c r="D19" s="290">
        <v>61234001</v>
      </c>
      <c r="E19" s="290">
        <v>102642796</v>
      </c>
      <c r="F19" s="289">
        <v>600104737</v>
      </c>
      <c r="G19" s="59" t="s">
        <v>140</v>
      </c>
      <c r="H19" s="47" t="s">
        <v>121</v>
      </c>
      <c r="I19" s="47" t="s">
        <v>122</v>
      </c>
      <c r="J19" s="47" t="s">
        <v>122</v>
      </c>
      <c r="K19" s="60" t="s">
        <v>141</v>
      </c>
      <c r="L19" s="52">
        <v>20000000</v>
      </c>
      <c r="M19" s="53">
        <f t="shared" si="0"/>
        <v>17000000</v>
      </c>
      <c r="N19" s="54">
        <v>2022</v>
      </c>
      <c r="O19" s="55">
        <v>2024</v>
      </c>
      <c r="P19" s="134" t="s">
        <v>128</v>
      </c>
      <c r="Q19" s="135" t="s">
        <v>128</v>
      </c>
      <c r="R19" s="135" t="s">
        <v>128</v>
      </c>
      <c r="S19" s="136" t="s">
        <v>128</v>
      </c>
      <c r="T19" s="137"/>
      <c r="U19" s="137"/>
      <c r="V19" s="137"/>
      <c r="W19" s="137"/>
      <c r="X19" s="137" t="s">
        <v>128</v>
      </c>
      <c r="Y19" s="61" t="s">
        <v>142</v>
      </c>
      <c r="Z19" s="75" t="s">
        <v>143</v>
      </c>
    </row>
    <row r="20" spans="1:26" ht="87" thickBot="1" x14ac:dyDescent="0.35">
      <c r="A20" s="297">
        <v>16</v>
      </c>
      <c r="B20" s="62" t="s">
        <v>145</v>
      </c>
      <c r="C20" s="65" t="s">
        <v>146</v>
      </c>
      <c r="D20" s="268">
        <v>70981281</v>
      </c>
      <c r="E20" s="268">
        <v>102642435</v>
      </c>
      <c r="F20" s="261">
        <v>600104630</v>
      </c>
      <c r="G20" s="70" t="s">
        <v>147</v>
      </c>
      <c r="H20" s="66" t="s">
        <v>121</v>
      </c>
      <c r="I20" s="66" t="s">
        <v>122</v>
      </c>
      <c r="J20" s="64" t="s">
        <v>148</v>
      </c>
      <c r="K20" s="156" t="s">
        <v>762</v>
      </c>
      <c r="L20" s="67">
        <v>250000</v>
      </c>
      <c r="M20" s="68">
        <f t="shared" si="0"/>
        <v>212500</v>
      </c>
      <c r="N20" s="62">
        <v>2021</v>
      </c>
      <c r="O20" s="69">
        <v>2025</v>
      </c>
      <c r="P20" s="130"/>
      <c r="Q20" s="131"/>
      <c r="R20" s="131" t="s">
        <v>128</v>
      </c>
      <c r="S20" s="132"/>
      <c r="T20" s="133" t="s">
        <v>128</v>
      </c>
      <c r="U20" s="133"/>
      <c r="V20" s="133"/>
      <c r="W20" s="133"/>
      <c r="X20" s="133"/>
      <c r="Y20" s="62" t="s">
        <v>124</v>
      </c>
      <c r="Z20" s="69" t="s">
        <v>125</v>
      </c>
    </row>
    <row r="21" spans="1:26" ht="29.4" thickBot="1" x14ac:dyDescent="0.35">
      <c r="A21" s="297">
        <v>17</v>
      </c>
      <c r="B21" s="62" t="s">
        <v>145</v>
      </c>
      <c r="C21" s="65" t="s">
        <v>146</v>
      </c>
      <c r="D21" s="268">
        <v>70981281</v>
      </c>
      <c r="E21" s="268">
        <v>102642435</v>
      </c>
      <c r="F21" s="261">
        <v>600104630</v>
      </c>
      <c r="G21" s="70" t="s">
        <v>149</v>
      </c>
      <c r="H21" s="66" t="s">
        <v>121</v>
      </c>
      <c r="I21" s="66" t="s">
        <v>122</v>
      </c>
      <c r="J21" s="64" t="s">
        <v>148</v>
      </c>
      <c r="K21" s="156" t="s">
        <v>849</v>
      </c>
      <c r="L21" s="67">
        <v>500000</v>
      </c>
      <c r="M21" s="68">
        <f t="shared" si="0"/>
        <v>425000</v>
      </c>
      <c r="N21" s="62">
        <v>2021</v>
      </c>
      <c r="O21" s="69">
        <v>2025</v>
      </c>
      <c r="P21" s="130" t="s">
        <v>128</v>
      </c>
      <c r="Q21" s="131"/>
      <c r="R21" s="131"/>
      <c r="S21" s="132"/>
      <c r="T21" s="133" t="s">
        <v>128</v>
      </c>
      <c r="U21" s="133"/>
      <c r="V21" s="133"/>
      <c r="W21" s="133" t="s">
        <v>128</v>
      </c>
      <c r="X21" s="133"/>
      <c r="Y21" s="62" t="s">
        <v>124</v>
      </c>
      <c r="Z21" s="69" t="s">
        <v>125</v>
      </c>
    </row>
    <row r="22" spans="1:26" ht="85.8" customHeight="1" thickBot="1" x14ac:dyDescent="0.35">
      <c r="A22" s="297">
        <v>18</v>
      </c>
      <c r="B22" s="62" t="s">
        <v>145</v>
      </c>
      <c r="C22" s="65" t="s">
        <v>146</v>
      </c>
      <c r="D22" s="268">
        <v>70981281</v>
      </c>
      <c r="E22" s="268">
        <v>102642435</v>
      </c>
      <c r="F22" s="261">
        <v>600104630</v>
      </c>
      <c r="G22" s="70" t="s">
        <v>150</v>
      </c>
      <c r="H22" s="66" t="s">
        <v>121</v>
      </c>
      <c r="I22" s="66" t="s">
        <v>122</v>
      </c>
      <c r="J22" s="64" t="s">
        <v>148</v>
      </c>
      <c r="K22" s="156" t="s">
        <v>151</v>
      </c>
      <c r="L22" s="67">
        <v>750000</v>
      </c>
      <c r="M22" s="68">
        <f t="shared" si="0"/>
        <v>637500</v>
      </c>
      <c r="N22" s="62">
        <v>2021</v>
      </c>
      <c r="O22" s="69">
        <v>2025</v>
      </c>
      <c r="P22" s="130"/>
      <c r="Q22" s="131"/>
      <c r="R22" s="131"/>
      <c r="S22" s="132" t="s">
        <v>128</v>
      </c>
      <c r="T22" s="133" t="s">
        <v>128</v>
      </c>
      <c r="U22" s="133"/>
      <c r="V22" s="133"/>
      <c r="W22" s="133"/>
      <c r="X22" s="133" t="s">
        <v>128</v>
      </c>
      <c r="Y22" s="62" t="s">
        <v>390</v>
      </c>
      <c r="Z22" s="69" t="s">
        <v>125</v>
      </c>
    </row>
    <row r="23" spans="1:26" ht="29.4" thickBot="1" x14ac:dyDescent="0.35">
      <c r="A23" s="297">
        <v>19</v>
      </c>
      <c r="B23" s="62" t="s">
        <v>145</v>
      </c>
      <c r="C23" s="65" t="s">
        <v>146</v>
      </c>
      <c r="D23" s="268">
        <v>70981281</v>
      </c>
      <c r="E23" s="268">
        <v>102642435</v>
      </c>
      <c r="F23" s="261">
        <v>600104630</v>
      </c>
      <c r="G23" s="70" t="s">
        <v>152</v>
      </c>
      <c r="H23" s="66" t="s">
        <v>121</v>
      </c>
      <c r="I23" s="66" t="s">
        <v>122</v>
      </c>
      <c r="J23" s="64" t="s">
        <v>148</v>
      </c>
      <c r="K23" s="156" t="s">
        <v>753</v>
      </c>
      <c r="L23" s="67">
        <v>750000</v>
      </c>
      <c r="M23" s="68">
        <f t="shared" si="0"/>
        <v>637500</v>
      </c>
      <c r="N23" s="62">
        <v>2021</v>
      </c>
      <c r="O23" s="69">
        <v>2025</v>
      </c>
      <c r="P23" s="130"/>
      <c r="Q23" s="131" t="s">
        <v>128</v>
      </c>
      <c r="R23" s="131"/>
      <c r="S23" s="132"/>
      <c r="T23" s="133"/>
      <c r="U23" s="133"/>
      <c r="V23" s="133"/>
      <c r="W23" s="133"/>
      <c r="X23" s="133"/>
      <c r="Y23" s="62" t="s">
        <v>124</v>
      </c>
      <c r="Z23" s="69" t="s">
        <v>125</v>
      </c>
    </row>
    <row r="24" spans="1:26" ht="101.4" thickBot="1" x14ac:dyDescent="0.35">
      <c r="A24" s="297">
        <v>20</v>
      </c>
      <c r="B24" s="62" t="s">
        <v>145</v>
      </c>
      <c r="C24" s="65" t="s">
        <v>146</v>
      </c>
      <c r="D24" s="268">
        <v>70981281</v>
      </c>
      <c r="E24" s="268">
        <v>102642435</v>
      </c>
      <c r="F24" s="261">
        <v>600104630</v>
      </c>
      <c r="G24" s="70" t="s">
        <v>153</v>
      </c>
      <c r="H24" s="66" t="s">
        <v>121</v>
      </c>
      <c r="I24" s="66" t="s">
        <v>122</v>
      </c>
      <c r="J24" s="64" t="s">
        <v>148</v>
      </c>
      <c r="K24" s="156" t="s">
        <v>848</v>
      </c>
      <c r="L24" s="67">
        <v>250000</v>
      </c>
      <c r="M24" s="68">
        <f t="shared" si="0"/>
        <v>212500</v>
      </c>
      <c r="N24" s="62">
        <v>2021</v>
      </c>
      <c r="O24" s="69">
        <v>2025</v>
      </c>
      <c r="P24" s="130" t="s">
        <v>128</v>
      </c>
      <c r="Q24" s="131" t="s">
        <v>128</v>
      </c>
      <c r="R24" s="131" t="s">
        <v>128</v>
      </c>
      <c r="S24" s="132"/>
      <c r="T24" s="133" t="s">
        <v>128</v>
      </c>
      <c r="U24" s="133"/>
      <c r="V24" s="133"/>
      <c r="W24" s="133"/>
      <c r="X24" s="133"/>
      <c r="Y24" s="62" t="s">
        <v>124</v>
      </c>
      <c r="Z24" s="69" t="s">
        <v>125</v>
      </c>
    </row>
    <row r="25" spans="1:26" ht="72.599999999999994" thickBot="1" x14ac:dyDescent="0.35">
      <c r="A25" s="297">
        <v>21</v>
      </c>
      <c r="B25" s="62" t="s">
        <v>145</v>
      </c>
      <c r="C25" s="65" t="s">
        <v>146</v>
      </c>
      <c r="D25" s="268">
        <v>70981281</v>
      </c>
      <c r="E25" s="268">
        <v>102642435</v>
      </c>
      <c r="F25" s="261">
        <v>600104630</v>
      </c>
      <c r="G25" s="70" t="s">
        <v>154</v>
      </c>
      <c r="H25" s="66" t="s">
        <v>121</v>
      </c>
      <c r="I25" s="66" t="s">
        <v>122</v>
      </c>
      <c r="J25" s="64" t="s">
        <v>148</v>
      </c>
      <c r="K25" s="156" t="s">
        <v>752</v>
      </c>
      <c r="L25" s="67">
        <v>500000</v>
      </c>
      <c r="M25" s="68">
        <f t="shared" si="0"/>
        <v>425000</v>
      </c>
      <c r="N25" s="62">
        <v>2021</v>
      </c>
      <c r="O25" s="69">
        <v>2025</v>
      </c>
      <c r="P25" s="130"/>
      <c r="Q25" s="131"/>
      <c r="R25" s="131"/>
      <c r="S25" s="132" t="s">
        <v>128</v>
      </c>
      <c r="T25" s="133"/>
      <c r="U25" s="133"/>
      <c r="V25" s="133"/>
      <c r="W25" s="133"/>
      <c r="X25" s="133" t="s">
        <v>128</v>
      </c>
      <c r="Y25" s="62" t="s">
        <v>390</v>
      </c>
      <c r="Z25" s="69" t="s">
        <v>125</v>
      </c>
    </row>
    <row r="26" spans="1:26" ht="29.4" thickBot="1" x14ac:dyDescent="0.35">
      <c r="A26" s="297">
        <v>22</v>
      </c>
      <c r="B26" s="62" t="s">
        <v>145</v>
      </c>
      <c r="C26" s="65" t="s">
        <v>146</v>
      </c>
      <c r="D26" s="268">
        <v>70981281</v>
      </c>
      <c r="E26" s="268">
        <v>102642435</v>
      </c>
      <c r="F26" s="261">
        <v>600104630</v>
      </c>
      <c r="G26" s="70" t="s">
        <v>155</v>
      </c>
      <c r="H26" s="66" t="s">
        <v>121</v>
      </c>
      <c r="I26" s="66" t="s">
        <v>122</v>
      </c>
      <c r="J26" s="64" t="s">
        <v>148</v>
      </c>
      <c r="K26" s="156" t="s">
        <v>761</v>
      </c>
      <c r="L26" s="67">
        <v>500000</v>
      </c>
      <c r="M26" s="68">
        <f t="shared" si="0"/>
        <v>425000</v>
      </c>
      <c r="N26" s="62">
        <v>2021</v>
      </c>
      <c r="O26" s="69">
        <v>2025</v>
      </c>
      <c r="P26" s="130"/>
      <c r="Q26" s="131"/>
      <c r="R26" s="131"/>
      <c r="S26" s="132"/>
      <c r="T26" s="133"/>
      <c r="U26" s="133"/>
      <c r="V26" s="133"/>
      <c r="W26" s="133"/>
      <c r="X26" s="133"/>
      <c r="Y26" s="62" t="s">
        <v>124</v>
      </c>
      <c r="Z26" s="69" t="s">
        <v>125</v>
      </c>
    </row>
    <row r="27" spans="1:26" ht="58.8" customHeight="1" thickBot="1" x14ac:dyDescent="0.35">
      <c r="A27" s="297">
        <v>23</v>
      </c>
      <c r="B27" s="62" t="s">
        <v>145</v>
      </c>
      <c r="C27" s="65" t="s">
        <v>146</v>
      </c>
      <c r="D27" s="268">
        <v>70981281</v>
      </c>
      <c r="E27" s="268">
        <v>102642435</v>
      </c>
      <c r="F27" s="261">
        <v>600104630</v>
      </c>
      <c r="G27" s="70" t="s">
        <v>156</v>
      </c>
      <c r="H27" s="66" t="s">
        <v>121</v>
      </c>
      <c r="I27" s="66" t="s">
        <v>122</v>
      </c>
      <c r="J27" s="64" t="s">
        <v>148</v>
      </c>
      <c r="K27" s="156" t="s">
        <v>759</v>
      </c>
      <c r="L27" s="67">
        <v>1750000</v>
      </c>
      <c r="M27" s="68">
        <f t="shared" si="0"/>
        <v>1487500</v>
      </c>
      <c r="N27" s="62">
        <v>2021</v>
      </c>
      <c r="O27" s="69">
        <v>2025</v>
      </c>
      <c r="P27" s="130" t="s">
        <v>128</v>
      </c>
      <c r="Q27" s="131" t="s">
        <v>128</v>
      </c>
      <c r="R27" s="131" t="s">
        <v>128</v>
      </c>
      <c r="S27" s="132"/>
      <c r="T27" s="133" t="s">
        <v>128</v>
      </c>
      <c r="U27" s="133"/>
      <c r="V27" s="133"/>
      <c r="W27" s="133"/>
      <c r="X27" s="133"/>
      <c r="Y27" s="62" t="s">
        <v>124</v>
      </c>
      <c r="Z27" s="69" t="s">
        <v>125</v>
      </c>
    </row>
    <row r="28" spans="1:26" ht="29.4" thickBot="1" x14ac:dyDescent="0.35">
      <c r="A28" s="297">
        <v>24</v>
      </c>
      <c r="B28" s="62" t="s">
        <v>145</v>
      </c>
      <c r="C28" s="65" t="s">
        <v>146</v>
      </c>
      <c r="D28" s="268">
        <v>70981281</v>
      </c>
      <c r="E28" s="268">
        <v>102642435</v>
      </c>
      <c r="F28" s="261">
        <v>600104630</v>
      </c>
      <c r="G28" s="70" t="s">
        <v>157</v>
      </c>
      <c r="H28" s="66" t="s">
        <v>121</v>
      </c>
      <c r="I28" s="66" t="s">
        <v>122</v>
      </c>
      <c r="J28" s="64" t="s">
        <v>148</v>
      </c>
      <c r="K28" s="156" t="s">
        <v>760</v>
      </c>
      <c r="L28" s="67">
        <v>7500000</v>
      </c>
      <c r="M28" s="68">
        <f t="shared" si="0"/>
        <v>6375000</v>
      </c>
      <c r="N28" s="62">
        <v>2021</v>
      </c>
      <c r="O28" s="69">
        <v>2025</v>
      </c>
      <c r="P28" s="130"/>
      <c r="Q28" s="131"/>
      <c r="R28" s="131"/>
      <c r="S28" s="132"/>
      <c r="T28" s="133" t="s">
        <v>128</v>
      </c>
      <c r="U28" s="133"/>
      <c r="V28" s="133"/>
      <c r="W28" s="133"/>
      <c r="X28" s="133"/>
      <c r="Y28" s="62" t="s">
        <v>124</v>
      </c>
      <c r="Z28" s="69" t="s">
        <v>125</v>
      </c>
    </row>
    <row r="29" spans="1:26" ht="43.8" thickBot="1" x14ac:dyDescent="0.35">
      <c r="A29" s="297">
        <v>25</v>
      </c>
      <c r="B29" s="62" t="s">
        <v>145</v>
      </c>
      <c r="C29" s="65" t="s">
        <v>146</v>
      </c>
      <c r="D29" s="268">
        <v>70981281</v>
      </c>
      <c r="E29" s="268">
        <v>102642435</v>
      </c>
      <c r="F29" s="261">
        <v>600104630</v>
      </c>
      <c r="G29" s="70" t="s">
        <v>158</v>
      </c>
      <c r="H29" s="66" t="s">
        <v>121</v>
      </c>
      <c r="I29" s="66" t="s">
        <v>122</v>
      </c>
      <c r="J29" s="64" t="s">
        <v>148</v>
      </c>
      <c r="K29" s="156" t="s">
        <v>758</v>
      </c>
      <c r="L29" s="67">
        <v>500000</v>
      </c>
      <c r="M29" s="68">
        <f t="shared" si="0"/>
        <v>425000</v>
      </c>
      <c r="N29" s="62">
        <v>2021</v>
      </c>
      <c r="O29" s="69">
        <v>2025</v>
      </c>
      <c r="P29" s="130"/>
      <c r="Q29" s="131"/>
      <c r="R29" s="131"/>
      <c r="S29" s="132"/>
      <c r="T29" s="133" t="s">
        <v>128</v>
      </c>
      <c r="U29" s="133"/>
      <c r="V29" s="133"/>
      <c r="W29" s="133"/>
      <c r="X29" s="133"/>
      <c r="Y29" s="62" t="s">
        <v>600</v>
      </c>
      <c r="Z29" s="69" t="s">
        <v>125</v>
      </c>
    </row>
    <row r="30" spans="1:26" ht="29.4" thickBot="1" x14ac:dyDescent="0.35">
      <c r="A30" s="297">
        <v>26</v>
      </c>
      <c r="B30" s="62" t="s">
        <v>145</v>
      </c>
      <c r="C30" s="65" t="s">
        <v>146</v>
      </c>
      <c r="D30" s="268">
        <v>70981281</v>
      </c>
      <c r="E30" s="268">
        <v>102642435</v>
      </c>
      <c r="F30" s="261">
        <v>600104630</v>
      </c>
      <c r="G30" s="76" t="s">
        <v>159</v>
      </c>
      <c r="H30" s="66" t="s">
        <v>121</v>
      </c>
      <c r="I30" s="66" t="s">
        <v>122</v>
      </c>
      <c r="J30" s="64" t="s">
        <v>148</v>
      </c>
      <c r="K30" s="156" t="s">
        <v>757</v>
      </c>
      <c r="L30" s="67">
        <v>250000</v>
      </c>
      <c r="M30" s="68">
        <f t="shared" si="0"/>
        <v>212500</v>
      </c>
      <c r="N30" s="62">
        <v>2021</v>
      </c>
      <c r="O30" s="69">
        <v>2025</v>
      </c>
      <c r="P30" s="130"/>
      <c r="Q30" s="131"/>
      <c r="R30" s="131"/>
      <c r="S30" s="132"/>
      <c r="T30" s="133"/>
      <c r="U30" s="133"/>
      <c r="V30" s="133"/>
      <c r="W30" s="133"/>
      <c r="X30" s="133"/>
      <c r="Y30" s="62" t="s">
        <v>124</v>
      </c>
      <c r="Z30" s="69" t="s">
        <v>125</v>
      </c>
    </row>
    <row r="31" spans="1:26" ht="43.8" thickBot="1" x14ac:dyDescent="0.35">
      <c r="A31" s="297">
        <v>27</v>
      </c>
      <c r="B31" s="62" t="s">
        <v>145</v>
      </c>
      <c r="C31" s="65" t="s">
        <v>146</v>
      </c>
      <c r="D31" s="268">
        <v>70981281</v>
      </c>
      <c r="E31" s="268">
        <v>102642435</v>
      </c>
      <c r="F31" s="261">
        <v>600104630</v>
      </c>
      <c r="G31" s="70" t="s">
        <v>160</v>
      </c>
      <c r="H31" s="66" t="s">
        <v>121</v>
      </c>
      <c r="I31" s="66" t="s">
        <v>122</v>
      </c>
      <c r="J31" s="64" t="s">
        <v>148</v>
      </c>
      <c r="K31" s="156" t="s">
        <v>667</v>
      </c>
      <c r="L31" s="67">
        <v>500000</v>
      </c>
      <c r="M31" s="68">
        <f t="shared" si="0"/>
        <v>425000</v>
      </c>
      <c r="N31" s="62">
        <v>2021</v>
      </c>
      <c r="O31" s="69">
        <v>2025</v>
      </c>
      <c r="P31" s="130"/>
      <c r="Q31" s="131"/>
      <c r="R31" s="131"/>
      <c r="S31" s="132"/>
      <c r="T31" s="133"/>
      <c r="U31" s="133"/>
      <c r="V31" s="133"/>
      <c r="W31" s="133" t="s">
        <v>128</v>
      </c>
      <c r="X31" s="133"/>
      <c r="Y31" s="62" t="s">
        <v>124</v>
      </c>
      <c r="Z31" s="69" t="s">
        <v>125</v>
      </c>
    </row>
    <row r="32" spans="1:26" ht="58.2" thickBot="1" x14ac:dyDescent="0.35">
      <c r="A32" s="297">
        <v>28</v>
      </c>
      <c r="B32" s="62" t="s">
        <v>145</v>
      </c>
      <c r="C32" s="65" t="s">
        <v>146</v>
      </c>
      <c r="D32" s="268">
        <v>70981281</v>
      </c>
      <c r="E32" s="268">
        <v>102642435</v>
      </c>
      <c r="F32" s="261">
        <v>600104630</v>
      </c>
      <c r="G32" s="70" t="s">
        <v>161</v>
      </c>
      <c r="H32" s="66" t="s">
        <v>121</v>
      </c>
      <c r="I32" s="66" t="s">
        <v>122</v>
      </c>
      <c r="J32" s="64" t="s">
        <v>148</v>
      </c>
      <c r="K32" s="156" t="s">
        <v>666</v>
      </c>
      <c r="L32" s="67">
        <v>250000</v>
      </c>
      <c r="M32" s="68">
        <f t="shared" si="0"/>
        <v>212500</v>
      </c>
      <c r="N32" s="62">
        <v>2021</v>
      </c>
      <c r="O32" s="69">
        <v>2025</v>
      </c>
      <c r="P32" s="130"/>
      <c r="Q32" s="131"/>
      <c r="R32" s="131"/>
      <c r="S32" s="132"/>
      <c r="T32" s="133"/>
      <c r="U32" s="133"/>
      <c r="V32" s="133"/>
      <c r="W32" s="133" t="s">
        <v>128</v>
      </c>
      <c r="X32" s="133"/>
      <c r="Y32" s="62" t="s">
        <v>124</v>
      </c>
      <c r="Z32" s="69" t="s">
        <v>125</v>
      </c>
    </row>
    <row r="33" spans="1:26" ht="29.4" thickBot="1" x14ac:dyDescent="0.35">
      <c r="A33" s="297">
        <v>29</v>
      </c>
      <c r="B33" s="62" t="s">
        <v>145</v>
      </c>
      <c r="C33" s="65" t="s">
        <v>146</v>
      </c>
      <c r="D33" s="268">
        <v>70981281</v>
      </c>
      <c r="E33" s="268">
        <v>102642435</v>
      </c>
      <c r="F33" s="261">
        <v>600104630</v>
      </c>
      <c r="G33" s="70" t="s">
        <v>162</v>
      </c>
      <c r="H33" s="66" t="s">
        <v>121</v>
      </c>
      <c r="I33" s="66" t="s">
        <v>122</v>
      </c>
      <c r="J33" s="64" t="s">
        <v>148</v>
      </c>
      <c r="K33" s="156" t="s">
        <v>755</v>
      </c>
      <c r="L33" s="67">
        <v>4000000</v>
      </c>
      <c r="M33" s="68">
        <f t="shared" si="0"/>
        <v>3400000</v>
      </c>
      <c r="N33" s="62">
        <v>2021</v>
      </c>
      <c r="O33" s="69">
        <v>2025</v>
      </c>
      <c r="P33" s="130"/>
      <c r="Q33" s="131"/>
      <c r="R33" s="131"/>
      <c r="S33" s="132"/>
      <c r="T33" s="133" t="s">
        <v>128</v>
      </c>
      <c r="U33" s="133"/>
      <c r="V33" s="133"/>
      <c r="W33" s="133"/>
      <c r="X33" s="133"/>
      <c r="Y33" s="62" t="s">
        <v>124</v>
      </c>
      <c r="Z33" s="69" t="s">
        <v>125</v>
      </c>
    </row>
    <row r="34" spans="1:26" ht="29.4" thickBot="1" x14ac:dyDescent="0.35">
      <c r="A34" s="297">
        <v>30</v>
      </c>
      <c r="B34" s="61" t="s">
        <v>145</v>
      </c>
      <c r="C34" s="74" t="s">
        <v>146</v>
      </c>
      <c r="D34" s="272">
        <v>70981281</v>
      </c>
      <c r="E34" s="272">
        <v>102642435</v>
      </c>
      <c r="F34" s="264">
        <v>600104630</v>
      </c>
      <c r="G34" s="50" t="s">
        <v>163</v>
      </c>
      <c r="H34" s="66" t="s">
        <v>121</v>
      </c>
      <c r="I34" s="66" t="s">
        <v>122</v>
      </c>
      <c r="J34" s="51" t="s">
        <v>148</v>
      </c>
      <c r="K34" s="60" t="s">
        <v>756</v>
      </c>
      <c r="L34" s="52">
        <v>150000</v>
      </c>
      <c r="M34" s="68">
        <f t="shared" si="0"/>
        <v>127500</v>
      </c>
      <c r="N34" s="54">
        <v>2021</v>
      </c>
      <c r="O34" s="55">
        <v>2025</v>
      </c>
      <c r="P34" s="134" t="s">
        <v>128</v>
      </c>
      <c r="Q34" s="135"/>
      <c r="R34" s="135"/>
      <c r="S34" s="136" t="s">
        <v>128</v>
      </c>
      <c r="T34" s="137"/>
      <c r="U34" s="137"/>
      <c r="V34" s="137"/>
      <c r="W34" s="137"/>
      <c r="X34" s="137" t="s">
        <v>128</v>
      </c>
      <c r="Y34" s="62" t="s">
        <v>124</v>
      </c>
      <c r="Z34" s="75" t="s">
        <v>125</v>
      </c>
    </row>
    <row r="35" spans="1:26" ht="58.2" thickBot="1" x14ac:dyDescent="0.35">
      <c r="A35" s="297">
        <v>31</v>
      </c>
      <c r="B35" s="62" t="s">
        <v>206</v>
      </c>
      <c r="C35" s="63" t="s">
        <v>207</v>
      </c>
      <c r="D35" s="270">
        <v>75016745</v>
      </c>
      <c r="E35" s="270">
        <v>102642109</v>
      </c>
      <c r="F35" s="263">
        <v>650047702</v>
      </c>
      <c r="G35" s="125" t="s">
        <v>221</v>
      </c>
      <c r="H35" s="66" t="s">
        <v>121</v>
      </c>
      <c r="I35" s="66" t="s">
        <v>122</v>
      </c>
      <c r="J35" s="64" t="s">
        <v>209</v>
      </c>
      <c r="K35" s="156" t="s">
        <v>222</v>
      </c>
      <c r="L35" s="129">
        <v>1000000</v>
      </c>
      <c r="M35" s="81">
        <f t="shared" si="0"/>
        <v>850000</v>
      </c>
      <c r="N35" s="102">
        <v>2022</v>
      </c>
      <c r="O35" s="103">
        <v>2027</v>
      </c>
      <c r="P35" s="130"/>
      <c r="Q35" s="131"/>
      <c r="R35" s="131"/>
      <c r="S35" s="132"/>
      <c r="T35" s="133"/>
      <c r="U35" s="133"/>
      <c r="V35" s="133"/>
      <c r="W35" s="133"/>
      <c r="X35" s="133"/>
      <c r="Y35" s="62" t="s">
        <v>230</v>
      </c>
      <c r="Z35" s="69" t="s">
        <v>125</v>
      </c>
    </row>
    <row r="36" spans="1:26" ht="58.2" thickBot="1" x14ac:dyDescent="0.35">
      <c r="A36" s="297">
        <v>32</v>
      </c>
      <c r="B36" s="62" t="s">
        <v>206</v>
      </c>
      <c r="C36" s="63" t="s">
        <v>207</v>
      </c>
      <c r="D36" s="270">
        <v>75016745</v>
      </c>
      <c r="E36" s="270">
        <v>102642109</v>
      </c>
      <c r="F36" s="263">
        <v>650047702</v>
      </c>
      <c r="G36" s="125" t="s">
        <v>231</v>
      </c>
      <c r="H36" s="66" t="s">
        <v>121</v>
      </c>
      <c r="I36" s="66" t="s">
        <v>122</v>
      </c>
      <c r="J36" s="64" t="s">
        <v>209</v>
      </c>
      <c r="K36" s="156" t="s">
        <v>754</v>
      </c>
      <c r="L36" s="129">
        <v>2000000</v>
      </c>
      <c r="M36" s="81">
        <f t="shared" si="0"/>
        <v>1700000</v>
      </c>
      <c r="N36" s="102">
        <v>2022</v>
      </c>
      <c r="O36" s="103">
        <v>2027</v>
      </c>
      <c r="P36" s="130"/>
      <c r="Q36" s="131"/>
      <c r="R36" s="131"/>
      <c r="S36" s="132"/>
      <c r="T36" s="133"/>
      <c r="U36" s="133"/>
      <c r="V36" s="133"/>
      <c r="W36" s="133"/>
      <c r="X36" s="133"/>
      <c r="Y36" s="62" t="s">
        <v>230</v>
      </c>
      <c r="Z36" s="69" t="s">
        <v>125</v>
      </c>
    </row>
    <row r="37" spans="1:26" ht="58.2" thickBot="1" x14ac:dyDescent="0.35">
      <c r="A37" s="297">
        <v>33</v>
      </c>
      <c r="B37" s="62" t="s">
        <v>206</v>
      </c>
      <c r="C37" s="63" t="s">
        <v>207</v>
      </c>
      <c r="D37" s="270">
        <v>75016745</v>
      </c>
      <c r="E37" s="270">
        <v>102642109</v>
      </c>
      <c r="F37" s="263">
        <v>650047702</v>
      </c>
      <c r="G37" s="70" t="s">
        <v>232</v>
      </c>
      <c r="H37" s="66" t="s">
        <v>121</v>
      </c>
      <c r="I37" s="66" t="s">
        <v>122</v>
      </c>
      <c r="J37" s="64" t="s">
        <v>209</v>
      </c>
      <c r="K37" s="156" t="s">
        <v>233</v>
      </c>
      <c r="L37" s="67">
        <v>2500000</v>
      </c>
      <c r="M37" s="81">
        <f t="shared" si="0"/>
        <v>2125000</v>
      </c>
      <c r="N37" s="62">
        <v>2017</v>
      </c>
      <c r="O37" s="69">
        <v>2027</v>
      </c>
      <c r="P37" s="130" t="s">
        <v>128</v>
      </c>
      <c r="Q37" s="131"/>
      <c r="R37" s="131"/>
      <c r="S37" s="132" t="s">
        <v>128</v>
      </c>
      <c r="T37" s="133"/>
      <c r="U37" s="133"/>
      <c r="V37" s="133"/>
      <c r="W37" s="133"/>
      <c r="X37" s="133" t="s">
        <v>128</v>
      </c>
      <c r="Y37" s="62" t="s">
        <v>601</v>
      </c>
      <c r="Z37" s="69" t="s">
        <v>125</v>
      </c>
    </row>
    <row r="38" spans="1:26" ht="58.2" thickBot="1" x14ac:dyDescent="0.35">
      <c r="A38" s="297">
        <v>34</v>
      </c>
      <c r="B38" s="62" t="s">
        <v>206</v>
      </c>
      <c r="C38" s="63" t="s">
        <v>207</v>
      </c>
      <c r="D38" s="270">
        <v>75016745</v>
      </c>
      <c r="E38" s="270">
        <v>102642109</v>
      </c>
      <c r="F38" s="263">
        <v>650047702</v>
      </c>
      <c r="G38" s="70" t="s">
        <v>234</v>
      </c>
      <c r="H38" s="66" t="s">
        <v>121</v>
      </c>
      <c r="I38" s="66" t="s">
        <v>122</v>
      </c>
      <c r="J38" s="64" t="s">
        <v>209</v>
      </c>
      <c r="K38" s="156" t="s">
        <v>235</v>
      </c>
      <c r="L38" s="67">
        <v>300000</v>
      </c>
      <c r="M38" s="81">
        <f t="shared" si="0"/>
        <v>255000</v>
      </c>
      <c r="N38" s="62">
        <v>2017</v>
      </c>
      <c r="O38" s="69">
        <v>2027</v>
      </c>
      <c r="P38" s="130" t="s">
        <v>128</v>
      </c>
      <c r="Q38" s="131" t="s">
        <v>128</v>
      </c>
      <c r="R38" s="131"/>
      <c r="S38" s="132"/>
      <c r="T38" s="133"/>
      <c r="U38" s="133"/>
      <c r="V38" s="133"/>
      <c r="W38" s="133"/>
      <c r="X38" s="133"/>
      <c r="Y38" s="62" t="s">
        <v>230</v>
      </c>
      <c r="Z38" s="69" t="s">
        <v>125</v>
      </c>
    </row>
    <row r="39" spans="1:26" ht="58.2" thickBot="1" x14ac:dyDescent="0.35">
      <c r="A39" s="297">
        <v>35</v>
      </c>
      <c r="B39" s="61" t="s">
        <v>206</v>
      </c>
      <c r="C39" s="46" t="s">
        <v>207</v>
      </c>
      <c r="D39" s="271">
        <v>75016745</v>
      </c>
      <c r="E39" s="271">
        <v>102642109</v>
      </c>
      <c r="F39" s="235">
        <v>650047702</v>
      </c>
      <c r="G39" s="50" t="s">
        <v>223</v>
      </c>
      <c r="H39" s="66" t="s">
        <v>121</v>
      </c>
      <c r="I39" s="66" t="s">
        <v>122</v>
      </c>
      <c r="J39" s="51" t="s">
        <v>209</v>
      </c>
      <c r="K39" s="60" t="s">
        <v>577</v>
      </c>
      <c r="L39" s="52">
        <v>300000</v>
      </c>
      <c r="M39" s="68">
        <f t="shared" si="0"/>
        <v>255000</v>
      </c>
      <c r="N39" s="54">
        <v>2019</v>
      </c>
      <c r="O39" s="55">
        <v>2027</v>
      </c>
      <c r="P39" s="134" t="s">
        <v>128</v>
      </c>
      <c r="Q39" s="135"/>
      <c r="R39" s="135" t="s">
        <v>128</v>
      </c>
      <c r="S39" s="136" t="s">
        <v>128</v>
      </c>
      <c r="T39" s="137"/>
      <c r="U39" s="137"/>
      <c r="V39" s="137"/>
      <c r="W39" s="137"/>
      <c r="X39" s="137"/>
      <c r="Y39" s="62" t="s">
        <v>230</v>
      </c>
      <c r="Z39" s="69" t="s">
        <v>125</v>
      </c>
    </row>
    <row r="40" spans="1:26" ht="58.2" thickBot="1" x14ac:dyDescent="0.35">
      <c r="A40" s="297">
        <v>36</v>
      </c>
      <c r="B40" s="62" t="s">
        <v>206</v>
      </c>
      <c r="C40" s="63" t="s">
        <v>207</v>
      </c>
      <c r="D40" s="270">
        <v>75016745</v>
      </c>
      <c r="E40" s="270">
        <v>102642109</v>
      </c>
      <c r="F40" s="263">
        <v>650047702</v>
      </c>
      <c r="G40" s="70" t="s">
        <v>217</v>
      </c>
      <c r="H40" s="66" t="s">
        <v>121</v>
      </c>
      <c r="I40" s="66" t="s">
        <v>122</v>
      </c>
      <c r="J40" s="64" t="s">
        <v>209</v>
      </c>
      <c r="K40" s="156" t="s">
        <v>218</v>
      </c>
      <c r="L40" s="67">
        <v>400000</v>
      </c>
      <c r="M40" s="81">
        <f t="shared" si="0"/>
        <v>340000</v>
      </c>
      <c r="N40" s="62">
        <v>2017</v>
      </c>
      <c r="O40" s="69">
        <v>2027</v>
      </c>
      <c r="P40" s="130"/>
      <c r="Q40" s="131"/>
      <c r="R40" s="131" t="s">
        <v>128</v>
      </c>
      <c r="S40" s="132"/>
      <c r="T40" s="133"/>
      <c r="U40" s="133"/>
      <c r="V40" s="133"/>
      <c r="W40" s="133"/>
      <c r="X40" s="133"/>
      <c r="Y40" s="62" t="s">
        <v>230</v>
      </c>
      <c r="Z40" s="69" t="s">
        <v>125</v>
      </c>
    </row>
    <row r="41" spans="1:26" ht="58.2" thickBot="1" x14ac:dyDescent="0.35">
      <c r="A41" s="297">
        <v>37</v>
      </c>
      <c r="B41" s="62" t="s">
        <v>206</v>
      </c>
      <c r="C41" s="63" t="s">
        <v>207</v>
      </c>
      <c r="D41" s="270">
        <v>75016745</v>
      </c>
      <c r="E41" s="270">
        <v>102642109</v>
      </c>
      <c r="F41" s="263">
        <v>650047702</v>
      </c>
      <c r="G41" s="125" t="s">
        <v>236</v>
      </c>
      <c r="H41" s="66" t="s">
        <v>121</v>
      </c>
      <c r="I41" s="66" t="s">
        <v>122</v>
      </c>
      <c r="J41" s="64" t="s">
        <v>209</v>
      </c>
      <c r="K41" s="156" t="s">
        <v>237</v>
      </c>
      <c r="L41" s="129">
        <v>250000</v>
      </c>
      <c r="M41" s="81">
        <f t="shared" si="0"/>
        <v>212500</v>
      </c>
      <c r="N41" s="102">
        <v>2022</v>
      </c>
      <c r="O41" s="103">
        <v>2027</v>
      </c>
      <c r="P41" s="130"/>
      <c r="Q41" s="131"/>
      <c r="R41" s="131"/>
      <c r="S41" s="132" t="s">
        <v>128</v>
      </c>
      <c r="T41" s="133"/>
      <c r="U41" s="133"/>
      <c r="V41" s="133"/>
      <c r="W41" s="133"/>
      <c r="X41" s="133"/>
      <c r="Y41" s="62" t="s">
        <v>230</v>
      </c>
      <c r="Z41" s="69" t="s">
        <v>125</v>
      </c>
    </row>
    <row r="42" spans="1:26" ht="72.599999999999994" thickBot="1" x14ac:dyDescent="0.35">
      <c r="A42" s="297">
        <v>38</v>
      </c>
      <c r="B42" s="62" t="s">
        <v>206</v>
      </c>
      <c r="C42" s="63" t="s">
        <v>207</v>
      </c>
      <c r="D42" s="270">
        <v>75016745</v>
      </c>
      <c r="E42" s="270">
        <v>102642109</v>
      </c>
      <c r="F42" s="263">
        <v>650047702</v>
      </c>
      <c r="G42" s="70" t="s">
        <v>238</v>
      </c>
      <c r="H42" s="66" t="s">
        <v>121</v>
      </c>
      <c r="I42" s="66" t="s">
        <v>122</v>
      </c>
      <c r="J42" s="64" t="s">
        <v>209</v>
      </c>
      <c r="K42" s="156" t="s">
        <v>239</v>
      </c>
      <c r="L42" s="67">
        <v>470000</v>
      </c>
      <c r="M42" s="81">
        <f t="shared" si="0"/>
        <v>399500</v>
      </c>
      <c r="N42" s="62">
        <v>2019</v>
      </c>
      <c r="O42" s="69">
        <v>2027</v>
      </c>
      <c r="P42" s="130" t="s">
        <v>128</v>
      </c>
      <c r="Q42" s="131"/>
      <c r="R42" s="131"/>
      <c r="S42" s="132"/>
      <c r="T42" s="133"/>
      <c r="U42" s="133"/>
      <c r="V42" s="133"/>
      <c r="W42" s="133"/>
      <c r="X42" s="133"/>
      <c r="Y42" s="62" t="s">
        <v>230</v>
      </c>
      <c r="Z42" s="69" t="s">
        <v>125</v>
      </c>
    </row>
    <row r="43" spans="1:26" ht="72.599999999999994" thickBot="1" x14ac:dyDescent="0.35">
      <c r="A43" s="297">
        <v>39</v>
      </c>
      <c r="B43" s="62" t="s">
        <v>206</v>
      </c>
      <c r="C43" s="63" t="s">
        <v>207</v>
      </c>
      <c r="D43" s="270">
        <v>75016745</v>
      </c>
      <c r="E43" s="270">
        <v>102642109</v>
      </c>
      <c r="F43" s="263">
        <v>650047702</v>
      </c>
      <c r="G43" s="70" t="s">
        <v>240</v>
      </c>
      <c r="H43" s="66" t="s">
        <v>121</v>
      </c>
      <c r="I43" s="66" t="s">
        <v>122</v>
      </c>
      <c r="J43" s="64" t="s">
        <v>209</v>
      </c>
      <c r="K43" s="156" t="s">
        <v>723</v>
      </c>
      <c r="L43" s="67">
        <v>1500000</v>
      </c>
      <c r="M43" s="81">
        <f t="shared" si="0"/>
        <v>1275000</v>
      </c>
      <c r="N43" s="62">
        <v>2022</v>
      </c>
      <c r="O43" s="69">
        <v>2027</v>
      </c>
      <c r="P43" s="130"/>
      <c r="Q43" s="131"/>
      <c r="R43" s="131"/>
      <c r="S43" s="132"/>
      <c r="T43" s="133" t="s">
        <v>128</v>
      </c>
      <c r="U43" s="133"/>
      <c r="V43" s="133"/>
      <c r="W43" s="133"/>
      <c r="X43" s="133"/>
      <c r="Y43" s="62" t="s">
        <v>230</v>
      </c>
      <c r="Z43" s="69" t="s">
        <v>125</v>
      </c>
    </row>
    <row r="44" spans="1:26" ht="58.2" thickBot="1" x14ac:dyDescent="0.35">
      <c r="A44" s="297">
        <v>40</v>
      </c>
      <c r="B44" s="62" t="s">
        <v>206</v>
      </c>
      <c r="C44" s="63" t="s">
        <v>207</v>
      </c>
      <c r="D44" s="270">
        <v>75016745</v>
      </c>
      <c r="E44" s="270">
        <v>102642109</v>
      </c>
      <c r="F44" s="263">
        <v>650047702</v>
      </c>
      <c r="G44" s="70" t="s">
        <v>224</v>
      </c>
      <c r="H44" s="66" t="s">
        <v>121</v>
      </c>
      <c r="I44" s="66" t="s">
        <v>122</v>
      </c>
      <c r="J44" s="64" t="s">
        <v>209</v>
      </c>
      <c r="K44" s="156" t="s">
        <v>225</v>
      </c>
      <c r="L44" s="67">
        <v>700000</v>
      </c>
      <c r="M44" s="81">
        <f t="shared" si="0"/>
        <v>595000</v>
      </c>
      <c r="N44" s="62">
        <v>2019</v>
      </c>
      <c r="O44" s="69">
        <v>2027</v>
      </c>
      <c r="P44" s="130"/>
      <c r="Q44" s="131"/>
      <c r="R44" s="131"/>
      <c r="S44" s="132"/>
      <c r="T44" s="133" t="s">
        <v>128</v>
      </c>
      <c r="U44" s="133"/>
      <c r="V44" s="133"/>
      <c r="W44" s="133"/>
      <c r="X44" s="133"/>
      <c r="Y44" s="62" t="s">
        <v>230</v>
      </c>
      <c r="Z44" s="69" t="s">
        <v>125</v>
      </c>
    </row>
    <row r="45" spans="1:26" ht="58.2" thickBot="1" x14ac:dyDescent="0.35">
      <c r="A45" s="297">
        <v>41</v>
      </c>
      <c r="B45" s="61" t="s">
        <v>206</v>
      </c>
      <c r="C45" s="74" t="s">
        <v>207</v>
      </c>
      <c r="D45" s="272">
        <v>75016745</v>
      </c>
      <c r="E45" s="272">
        <v>102642109</v>
      </c>
      <c r="F45" s="264">
        <v>650047702</v>
      </c>
      <c r="G45" s="50" t="s">
        <v>210</v>
      </c>
      <c r="H45" s="66" t="s">
        <v>121</v>
      </c>
      <c r="I45" s="66" t="s">
        <v>122</v>
      </c>
      <c r="J45" s="51" t="s">
        <v>209</v>
      </c>
      <c r="K45" s="60" t="s">
        <v>211</v>
      </c>
      <c r="L45" s="52">
        <v>1200000</v>
      </c>
      <c r="M45" s="68">
        <f t="shared" si="0"/>
        <v>1020000</v>
      </c>
      <c r="N45" s="54">
        <v>2022</v>
      </c>
      <c r="O45" s="55">
        <v>2027</v>
      </c>
      <c r="P45" s="134"/>
      <c r="Q45" s="135"/>
      <c r="R45" s="135"/>
      <c r="S45" s="136"/>
      <c r="T45" s="137"/>
      <c r="U45" s="137"/>
      <c r="V45" s="137"/>
      <c r="W45" s="137"/>
      <c r="X45" s="137"/>
      <c r="Y45" s="62" t="s">
        <v>230</v>
      </c>
      <c r="Z45" s="69" t="s">
        <v>125</v>
      </c>
    </row>
    <row r="46" spans="1:26" ht="58.2" thickBot="1" x14ac:dyDescent="0.35">
      <c r="A46" s="297">
        <v>42</v>
      </c>
      <c r="B46" s="62" t="s">
        <v>206</v>
      </c>
      <c r="C46" s="63" t="s">
        <v>207</v>
      </c>
      <c r="D46" s="270">
        <v>75016745</v>
      </c>
      <c r="E46" s="270">
        <v>102642109</v>
      </c>
      <c r="F46" s="263">
        <v>650047702</v>
      </c>
      <c r="G46" s="70" t="s">
        <v>241</v>
      </c>
      <c r="H46" s="66" t="s">
        <v>121</v>
      </c>
      <c r="I46" s="66" t="s">
        <v>122</v>
      </c>
      <c r="J46" s="64" t="s">
        <v>209</v>
      </c>
      <c r="K46" s="156" t="s">
        <v>242</v>
      </c>
      <c r="L46" s="67">
        <v>600000</v>
      </c>
      <c r="M46" s="81">
        <f t="shared" si="0"/>
        <v>510000</v>
      </c>
      <c r="N46" s="62">
        <v>2019</v>
      </c>
      <c r="O46" s="69">
        <v>2027</v>
      </c>
      <c r="P46" s="130" t="s">
        <v>128</v>
      </c>
      <c r="Q46" s="131" t="s">
        <v>128</v>
      </c>
      <c r="R46" s="131"/>
      <c r="S46" s="132" t="s">
        <v>128</v>
      </c>
      <c r="T46" s="133"/>
      <c r="U46" s="133"/>
      <c r="V46" s="133"/>
      <c r="W46" s="133"/>
      <c r="X46" s="133"/>
      <c r="Y46" s="62" t="s">
        <v>230</v>
      </c>
      <c r="Z46" s="69" t="s">
        <v>125</v>
      </c>
    </row>
    <row r="47" spans="1:26" ht="58.2" thickBot="1" x14ac:dyDescent="0.35">
      <c r="A47" s="297">
        <v>43</v>
      </c>
      <c r="B47" s="62" t="s">
        <v>206</v>
      </c>
      <c r="C47" s="63" t="s">
        <v>207</v>
      </c>
      <c r="D47" s="270">
        <v>75016745</v>
      </c>
      <c r="E47" s="270">
        <v>102642109</v>
      </c>
      <c r="F47" s="263">
        <v>650047702</v>
      </c>
      <c r="G47" s="70" t="s">
        <v>227</v>
      </c>
      <c r="H47" s="66" t="s">
        <v>121</v>
      </c>
      <c r="I47" s="66" t="s">
        <v>122</v>
      </c>
      <c r="J47" s="64" t="s">
        <v>209</v>
      </c>
      <c r="K47" s="156" t="s">
        <v>228</v>
      </c>
      <c r="L47" s="67">
        <v>500000</v>
      </c>
      <c r="M47" s="81">
        <f t="shared" si="0"/>
        <v>425000</v>
      </c>
      <c r="N47" s="62">
        <v>2019</v>
      </c>
      <c r="O47" s="69">
        <v>2027</v>
      </c>
      <c r="P47" s="130"/>
      <c r="Q47" s="131"/>
      <c r="R47" s="131"/>
      <c r="S47" s="132"/>
      <c r="T47" s="133" t="s">
        <v>128</v>
      </c>
      <c r="U47" s="133"/>
      <c r="V47" s="133"/>
      <c r="W47" s="133"/>
      <c r="X47" s="133"/>
      <c r="Y47" s="62" t="s">
        <v>230</v>
      </c>
      <c r="Z47" s="69" t="s">
        <v>125</v>
      </c>
    </row>
    <row r="48" spans="1:26" ht="58.2" thickBot="1" x14ac:dyDescent="0.35">
      <c r="A48" s="297">
        <v>44</v>
      </c>
      <c r="B48" s="62" t="s">
        <v>206</v>
      </c>
      <c r="C48" s="63" t="s">
        <v>207</v>
      </c>
      <c r="D48" s="270">
        <v>75016745</v>
      </c>
      <c r="E48" s="270">
        <v>102642109</v>
      </c>
      <c r="F48" s="263">
        <v>650047702</v>
      </c>
      <c r="G48" s="70" t="s">
        <v>157</v>
      </c>
      <c r="H48" s="66" t="s">
        <v>121</v>
      </c>
      <c r="I48" s="66" t="s">
        <v>122</v>
      </c>
      <c r="J48" s="64" t="s">
        <v>209</v>
      </c>
      <c r="K48" s="156" t="s">
        <v>215</v>
      </c>
      <c r="L48" s="67">
        <v>1200000</v>
      </c>
      <c r="M48" s="81">
        <f t="shared" si="0"/>
        <v>1020000</v>
      </c>
      <c r="N48" s="102">
        <v>2019</v>
      </c>
      <c r="O48" s="103">
        <v>2027</v>
      </c>
      <c r="P48" s="130" t="s">
        <v>128</v>
      </c>
      <c r="Q48" s="131" t="s">
        <v>128</v>
      </c>
      <c r="R48" s="131" t="s">
        <v>128</v>
      </c>
      <c r="S48" s="132" t="s">
        <v>128</v>
      </c>
      <c r="T48" s="133" t="s">
        <v>128</v>
      </c>
      <c r="U48" s="133"/>
      <c r="V48" s="133"/>
      <c r="W48" s="133"/>
      <c r="X48" s="133"/>
      <c r="Y48" s="62" t="s">
        <v>230</v>
      </c>
      <c r="Z48" s="69" t="s">
        <v>125</v>
      </c>
    </row>
    <row r="49" spans="1:26" ht="58.2" thickBot="1" x14ac:dyDescent="0.35">
      <c r="A49" s="297">
        <v>45</v>
      </c>
      <c r="B49" s="61" t="s">
        <v>206</v>
      </c>
      <c r="C49" s="46" t="s">
        <v>207</v>
      </c>
      <c r="D49" s="271">
        <v>75016745</v>
      </c>
      <c r="E49" s="271">
        <v>102642109</v>
      </c>
      <c r="F49" s="235">
        <v>650047702</v>
      </c>
      <c r="G49" s="59" t="s">
        <v>214</v>
      </c>
      <c r="H49" s="66" t="s">
        <v>121</v>
      </c>
      <c r="I49" s="66" t="s">
        <v>122</v>
      </c>
      <c r="J49" s="51" t="s">
        <v>209</v>
      </c>
      <c r="K49" s="60" t="s">
        <v>243</v>
      </c>
      <c r="L49" s="52">
        <v>1000000</v>
      </c>
      <c r="M49" s="68">
        <f t="shared" si="0"/>
        <v>850000</v>
      </c>
      <c r="N49" s="54">
        <v>2022</v>
      </c>
      <c r="O49" s="55">
        <v>2027</v>
      </c>
      <c r="P49" s="134"/>
      <c r="Q49" s="135"/>
      <c r="R49" s="135"/>
      <c r="S49" s="136" t="s">
        <v>128</v>
      </c>
      <c r="T49" s="137"/>
      <c r="U49" s="137"/>
      <c r="V49" s="137"/>
      <c r="W49" s="137"/>
      <c r="X49" s="137" t="s">
        <v>128</v>
      </c>
      <c r="Y49" s="62" t="s">
        <v>230</v>
      </c>
      <c r="Z49" s="69" t="s">
        <v>125</v>
      </c>
    </row>
    <row r="50" spans="1:26" ht="115.2" customHeight="1" thickBot="1" x14ac:dyDescent="0.35">
      <c r="A50" s="297">
        <v>46</v>
      </c>
      <c r="B50" s="62" t="s">
        <v>206</v>
      </c>
      <c r="C50" s="63" t="s">
        <v>207</v>
      </c>
      <c r="D50" s="270">
        <v>75016745</v>
      </c>
      <c r="E50" s="270">
        <v>102642109</v>
      </c>
      <c r="F50" s="263">
        <v>650047702</v>
      </c>
      <c r="G50" s="70" t="s">
        <v>573</v>
      </c>
      <c r="H50" s="66" t="s">
        <v>121</v>
      </c>
      <c r="I50" s="66" t="s">
        <v>122</v>
      </c>
      <c r="J50" s="64" t="s">
        <v>209</v>
      </c>
      <c r="K50" s="156" t="s">
        <v>229</v>
      </c>
      <c r="L50" s="67">
        <v>700000</v>
      </c>
      <c r="M50" s="81">
        <f t="shared" si="0"/>
        <v>595000</v>
      </c>
      <c r="N50" s="62">
        <v>2019</v>
      </c>
      <c r="O50" s="69">
        <v>2027</v>
      </c>
      <c r="P50" s="130"/>
      <c r="Q50" s="131" t="s">
        <v>128</v>
      </c>
      <c r="R50" s="131"/>
      <c r="S50" s="132"/>
      <c r="T50" s="133"/>
      <c r="U50" s="133"/>
      <c r="V50" s="133"/>
      <c r="W50" s="133"/>
      <c r="X50" s="133"/>
      <c r="Y50" s="62" t="s">
        <v>230</v>
      </c>
      <c r="Z50" s="69" t="s">
        <v>125</v>
      </c>
    </row>
    <row r="51" spans="1:26" ht="58.2" thickBot="1" x14ac:dyDescent="0.35">
      <c r="A51" s="297">
        <v>47</v>
      </c>
      <c r="B51" s="62" t="s">
        <v>206</v>
      </c>
      <c r="C51" s="63" t="s">
        <v>207</v>
      </c>
      <c r="D51" s="270">
        <v>75016745</v>
      </c>
      <c r="E51" s="270">
        <v>102642109</v>
      </c>
      <c r="F51" s="263">
        <v>650047702</v>
      </c>
      <c r="G51" s="70" t="s">
        <v>226</v>
      </c>
      <c r="H51" s="66" t="s">
        <v>121</v>
      </c>
      <c r="I51" s="66" t="s">
        <v>122</v>
      </c>
      <c r="J51" s="64" t="s">
        <v>209</v>
      </c>
      <c r="K51" s="156" t="s">
        <v>215</v>
      </c>
      <c r="L51" s="67">
        <v>300000</v>
      </c>
      <c r="M51" s="81">
        <f t="shared" si="0"/>
        <v>255000</v>
      </c>
      <c r="N51" s="102">
        <v>2019</v>
      </c>
      <c r="O51" s="103">
        <v>2027</v>
      </c>
      <c r="P51" s="130"/>
      <c r="Q51" s="131"/>
      <c r="R51" s="131" t="s">
        <v>128</v>
      </c>
      <c r="S51" s="132"/>
      <c r="T51" s="133"/>
      <c r="U51" s="133"/>
      <c r="V51" s="133"/>
      <c r="W51" s="133"/>
      <c r="X51" s="133"/>
      <c r="Y51" s="62" t="s">
        <v>230</v>
      </c>
      <c r="Z51" s="69" t="s">
        <v>125</v>
      </c>
    </row>
    <row r="52" spans="1:26" ht="58.2" thickBot="1" x14ac:dyDescent="0.35">
      <c r="A52" s="297">
        <v>48</v>
      </c>
      <c r="B52" s="62" t="s">
        <v>206</v>
      </c>
      <c r="C52" s="63" t="s">
        <v>207</v>
      </c>
      <c r="D52" s="270">
        <v>75016745</v>
      </c>
      <c r="E52" s="270">
        <v>102642109</v>
      </c>
      <c r="F52" s="263">
        <v>650047702</v>
      </c>
      <c r="G52" s="70" t="s">
        <v>244</v>
      </c>
      <c r="H52" s="66" t="s">
        <v>121</v>
      </c>
      <c r="I52" s="66" t="s">
        <v>122</v>
      </c>
      <c r="J52" s="64" t="s">
        <v>209</v>
      </c>
      <c r="K52" s="156" t="s">
        <v>245</v>
      </c>
      <c r="L52" s="67">
        <v>600000</v>
      </c>
      <c r="M52" s="81">
        <f t="shared" si="0"/>
        <v>510000</v>
      </c>
      <c r="N52" s="62">
        <v>2019</v>
      </c>
      <c r="O52" s="69">
        <v>2027</v>
      </c>
      <c r="P52" s="130"/>
      <c r="Q52" s="131"/>
      <c r="R52" s="131"/>
      <c r="S52" s="132"/>
      <c r="T52" s="133"/>
      <c r="U52" s="133"/>
      <c r="V52" s="133"/>
      <c r="W52" s="133" t="s">
        <v>128</v>
      </c>
      <c r="X52" s="133"/>
      <c r="Y52" s="62" t="s">
        <v>230</v>
      </c>
      <c r="Z52" s="69" t="s">
        <v>125</v>
      </c>
    </row>
    <row r="53" spans="1:26" ht="101.4" thickBot="1" x14ac:dyDescent="0.35">
      <c r="A53" s="297">
        <v>49</v>
      </c>
      <c r="B53" s="61" t="s">
        <v>206</v>
      </c>
      <c r="C53" s="46" t="s">
        <v>207</v>
      </c>
      <c r="D53" s="271">
        <v>75016745</v>
      </c>
      <c r="E53" s="271">
        <v>102642109</v>
      </c>
      <c r="F53" s="235">
        <v>650047702</v>
      </c>
      <c r="G53" s="50" t="s">
        <v>219</v>
      </c>
      <c r="H53" s="66" t="s">
        <v>121</v>
      </c>
      <c r="I53" s="66" t="s">
        <v>122</v>
      </c>
      <c r="J53" s="51" t="s">
        <v>209</v>
      </c>
      <c r="K53" s="60" t="s">
        <v>220</v>
      </c>
      <c r="L53" s="127">
        <v>400000</v>
      </c>
      <c r="M53" s="68">
        <f t="shared" si="0"/>
        <v>340000</v>
      </c>
      <c r="N53" s="61">
        <v>2020</v>
      </c>
      <c r="O53" s="75">
        <v>2027</v>
      </c>
      <c r="P53" s="134"/>
      <c r="Q53" s="135"/>
      <c r="R53" s="135"/>
      <c r="S53" s="136"/>
      <c r="T53" s="137"/>
      <c r="U53" s="137"/>
      <c r="V53" s="137"/>
      <c r="W53" s="137"/>
      <c r="X53" s="137"/>
      <c r="Y53" s="61" t="s">
        <v>230</v>
      </c>
      <c r="Z53" s="75" t="s">
        <v>125</v>
      </c>
    </row>
    <row r="54" spans="1:26" ht="58.2" thickBot="1" x14ac:dyDescent="0.35">
      <c r="A54" s="297">
        <v>50</v>
      </c>
      <c r="B54" s="62" t="s">
        <v>247</v>
      </c>
      <c r="C54" s="65" t="s">
        <v>248</v>
      </c>
      <c r="D54" s="268">
        <v>70985987</v>
      </c>
      <c r="E54" s="268">
        <v>102654085</v>
      </c>
      <c r="F54" s="261">
        <v>650048482</v>
      </c>
      <c r="G54" s="70" t="s">
        <v>266</v>
      </c>
      <c r="H54" s="66" t="s">
        <v>121</v>
      </c>
      <c r="I54" s="66" t="s">
        <v>122</v>
      </c>
      <c r="J54" s="64" t="s">
        <v>250</v>
      </c>
      <c r="K54" s="156" t="s">
        <v>763</v>
      </c>
      <c r="L54" s="67">
        <v>500000</v>
      </c>
      <c r="M54" s="68">
        <f t="shared" si="0"/>
        <v>425000</v>
      </c>
      <c r="N54" s="62">
        <v>2022</v>
      </c>
      <c r="O54" s="69">
        <v>2027</v>
      </c>
      <c r="P54" s="133" t="s">
        <v>128</v>
      </c>
      <c r="Q54" s="133" t="s">
        <v>128</v>
      </c>
      <c r="R54" s="133" t="s">
        <v>128</v>
      </c>
      <c r="S54" s="133" t="s">
        <v>128</v>
      </c>
      <c r="T54" s="133"/>
      <c r="U54" s="133"/>
      <c r="V54" s="133"/>
      <c r="W54" s="133"/>
      <c r="X54" s="133"/>
      <c r="Y54" s="62" t="s">
        <v>124</v>
      </c>
      <c r="Z54" s="69" t="s">
        <v>267</v>
      </c>
    </row>
    <row r="55" spans="1:26" ht="43.8" thickBot="1" x14ac:dyDescent="0.35">
      <c r="A55" s="297">
        <v>51</v>
      </c>
      <c r="B55" s="62" t="s">
        <v>247</v>
      </c>
      <c r="C55" s="65" t="s">
        <v>248</v>
      </c>
      <c r="D55" s="268">
        <v>70985987</v>
      </c>
      <c r="E55" s="268">
        <v>102654085</v>
      </c>
      <c r="F55" s="261">
        <v>650048482</v>
      </c>
      <c r="G55" s="70" t="s">
        <v>268</v>
      </c>
      <c r="H55" s="66" t="s">
        <v>121</v>
      </c>
      <c r="I55" s="66" t="s">
        <v>122</v>
      </c>
      <c r="J55" s="64" t="s">
        <v>250</v>
      </c>
      <c r="K55" s="156" t="s">
        <v>765</v>
      </c>
      <c r="L55" s="67">
        <v>1500000</v>
      </c>
      <c r="M55" s="68">
        <f t="shared" si="0"/>
        <v>1275000</v>
      </c>
      <c r="N55" s="62">
        <v>2022</v>
      </c>
      <c r="O55" s="69">
        <v>2027</v>
      </c>
      <c r="P55" s="133" t="s">
        <v>128</v>
      </c>
      <c r="Q55" s="133" t="s">
        <v>128</v>
      </c>
      <c r="R55" s="133" t="s">
        <v>128</v>
      </c>
      <c r="S55" s="133" t="s">
        <v>128</v>
      </c>
      <c r="T55" s="133"/>
      <c r="U55" s="133"/>
      <c r="V55" s="133"/>
      <c r="W55" s="133"/>
      <c r="X55" s="133"/>
      <c r="Y55" s="62" t="s">
        <v>124</v>
      </c>
      <c r="Z55" s="69" t="s">
        <v>267</v>
      </c>
    </row>
    <row r="56" spans="1:26" ht="91.2" customHeight="1" thickBot="1" x14ac:dyDescent="0.35">
      <c r="A56" s="297">
        <v>52</v>
      </c>
      <c r="B56" s="62" t="s">
        <v>247</v>
      </c>
      <c r="C56" s="65" t="s">
        <v>248</v>
      </c>
      <c r="D56" s="268">
        <v>70985987</v>
      </c>
      <c r="E56" s="268">
        <v>102654085</v>
      </c>
      <c r="F56" s="261">
        <v>650048482</v>
      </c>
      <c r="G56" s="70" t="s">
        <v>269</v>
      </c>
      <c r="H56" s="66" t="s">
        <v>121</v>
      </c>
      <c r="I56" s="66" t="s">
        <v>122</v>
      </c>
      <c r="J56" s="64" t="s">
        <v>250</v>
      </c>
      <c r="K56" s="156" t="s">
        <v>766</v>
      </c>
      <c r="L56" s="67">
        <v>500000</v>
      </c>
      <c r="M56" s="68">
        <f t="shared" si="0"/>
        <v>425000</v>
      </c>
      <c r="N56" s="62">
        <v>2022</v>
      </c>
      <c r="O56" s="69">
        <v>2027</v>
      </c>
      <c r="P56" s="133" t="s">
        <v>128</v>
      </c>
      <c r="Q56" s="133" t="s">
        <v>128</v>
      </c>
      <c r="R56" s="133" t="s">
        <v>128</v>
      </c>
      <c r="S56" s="133" t="s">
        <v>128</v>
      </c>
      <c r="T56" s="133"/>
      <c r="U56" s="133"/>
      <c r="V56" s="133"/>
      <c r="W56" s="133"/>
      <c r="X56" s="133"/>
      <c r="Y56" s="62" t="s">
        <v>124</v>
      </c>
      <c r="Z56" s="69" t="s">
        <v>267</v>
      </c>
    </row>
    <row r="57" spans="1:26" ht="43.8" thickBot="1" x14ac:dyDescent="0.35">
      <c r="A57" s="297">
        <v>53</v>
      </c>
      <c r="B57" s="62" t="s">
        <v>247</v>
      </c>
      <c r="C57" s="65" t="s">
        <v>248</v>
      </c>
      <c r="D57" s="268">
        <v>70985987</v>
      </c>
      <c r="E57" s="268">
        <v>102654085</v>
      </c>
      <c r="F57" s="261">
        <v>650048482</v>
      </c>
      <c r="G57" s="70" t="s">
        <v>270</v>
      </c>
      <c r="H57" s="66" t="s">
        <v>121</v>
      </c>
      <c r="I57" s="66" t="s">
        <v>122</v>
      </c>
      <c r="J57" s="64" t="s">
        <v>250</v>
      </c>
      <c r="K57" s="156" t="s">
        <v>764</v>
      </c>
      <c r="L57" s="67">
        <v>1000000</v>
      </c>
      <c r="M57" s="68">
        <f t="shared" si="0"/>
        <v>850000</v>
      </c>
      <c r="N57" s="62">
        <v>2022</v>
      </c>
      <c r="O57" s="69">
        <v>2027</v>
      </c>
      <c r="P57" s="133" t="s">
        <v>128</v>
      </c>
      <c r="Q57" s="133" t="s">
        <v>128</v>
      </c>
      <c r="R57" s="133" t="s">
        <v>128</v>
      </c>
      <c r="S57" s="133" t="s">
        <v>128</v>
      </c>
      <c r="T57" s="133"/>
      <c r="U57" s="133"/>
      <c r="V57" s="133"/>
      <c r="W57" s="133"/>
      <c r="X57" s="133"/>
      <c r="Y57" s="62" t="s">
        <v>124</v>
      </c>
      <c r="Z57" s="69" t="s">
        <v>267</v>
      </c>
    </row>
    <row r="58" spans="1:26" ht="87" thickBot="1" x14ac:dyDescent="0.35">
      <c r="A58" s="297">
        <v>54</v>
      </c>
      <c r="B58" s="62" t="s">
        <v>247</v>
      </c>
      <c r="C58" s="65" t="s">
        <v>248</v>
      </c>
      <c r="D58" s="268">
        <v>70985987</v>
      </c>
      <c r="E58" s="268">
        <v>102654085</v>
      </c>
      <c r="F58" s="261">
        <v>650048482</v>
      </c>
      <c r="G58" s="70" t="s">
        <v>271</v>
      </c>
      <c r="H58" s="66" t="s">
        <v>121</v>
      </c>
      <c r="I58" s="66" t="s">
        <v>122</v>
      </c>
      <c r="J58" s="64" t="s">
        <v>250</v>
      </c>
      <c r="K58" s="156" t="s">
        <v>847</v>
      </c>
      <c r="L58" s="67">
        <v>1000000</v>
      </c>
      <c r="M58" s="68">
        <f t="shared" si="0"/>
        <v>850000</v>
      </c>
      <c r="N58" s="62">
        <v>2022</v>
      </c>
      <c r="O58" s="69">
        <v>2027</v>
      </c>
      <c r="P58" s="130"/>
      <c r="Q58" s="133" t="s">
        <v>128</v>
      </c>
      <c r="R58" s="133" t="s">
        <v>128</v>
      </c>
      <c r="S58" s="133" t="s">
        <v>128</v>
      </c>
      <c r="T58" s="133"/>
      <c r="U58" s="133"/>
      <c r="V58" s="133"/>
      <c r="W58" s="133"/>
      <c r="X58" s="133"/>
      <c r="Y58" s="62" t="s">
        <v>124</v>
      </c>
      <c r="Z58" s="69" t="s">
        <v>267</v>
      </c>
    </row>
    <row r="59" spans="1:26" ht="87" thickBot="1" x14ac:dyDescent="0.35">
      <c r="A59" s="297">
        <v>55</v>
      </c>
      <c r="B59" s="62" t="s">
        <v>247</v>
      </c>
      <c r="C59" s="65" t="s">
        <v>248</v>
      </c>
      <c r="D59" s="268">
        <v>70985987</v>
      </c>
      <c r="E59" s="268">
        <v>102654085</v>
      </c>
      <c r="F59" s="261">
        <v>650048482</v>
      </c>
      <c r="G59" s="70" t="s">
        <v>272</v>
      </c>
      <c r="H59" s="66" t="s">
        <v>121</v>
      </c>
      <c r="I59" s="66" t="s">
        <v>122</v>
      </c>
      <c r="J59" s="64" t="s">
        <v>250</v>
      </c>
      <c r="K59" s="156" t="s">
        <v>846</v>
      </c>
      <c r="L59" s="67">
        <v>1000000</v>
      </c>
      <c r="M59" s="68">
        <f t="shared" si="0"/>
        <v>850000</v>
      </c>
      <c r="N59" s="62">
        <v>2022</v>
      </c>
      <c r="O59" s="69">
        <v>2027</v>
      </c>
      <c r="P59" s="130"/>
      <c r="Q59" s="133" t="s">
        <v>128</v>
      </c>
      <c r="R59" s="133" t="s">
        <v>128</v>
      </c>
      <c r="S59" s="133" t="s">
        <v>128</v>
      </c>
      <c r="T59" s="133"/>
      <c r="U59" s="133"/>
      <c r="V59" s="133"/>
      <c r="W59" s="133"/>
      <c r="X59" s="133"/>
      <c r="Y59" s="62" t="s">
        <v>124</v>
      </c>
      <c r="Z59" s="69" t="s">
        <v>267</v>
      </c>
    </row>
    <row r="60" spans="1:26" ht="72.599999999999994" thickBot="1" x14ac:dyDescent="0.35">
      <c r="A60" s="297">
        <v>56</v>
      </c>
      <c r="B60" s="62" t="s">
        <v>247</v>
      </c>
      <c r="C60" s="65" t="s">
        <v>248</v>
      </c>
      <c r="D60" s="268">
        <v>70985987</v>
      </c>
      <c r="E60" s="268">
        <v>102654085</v>
      </c>
      <c r="F60" s="261">
        <v>650048482</v>
      </c>
      <c r="G60" s="70" t="s">
        <v>273</v>
      </c>
      <c r="H60" s="66" t="s">
        <v>121</v>
      </c>
      <c r="I60" s="66" t="s">
        <v>122</v>
      </c>
      <c r="J60" s="64" t="s">
        <v>250</v>
      </c>
      <c r="K60" s="156" t="s">
        <v>845</v>
      </c>
      <c r="L60" s="67">
        <v>500000</v>
      </c>
      <c r="M60" s="68">
        <f t="shared" si="0"/>
        <v>425000</v>
      </c>
      <c r="N60" s="62">
        <v>2022</v>
      </c>
      <c r="O60" s="69">
        <v>2027</v>
      </c>
      <c r="P60" s="133" t="s">
        <v>128</v>
      </c>
      <c r="Q60" s="131"/>
      <c r="R60" s="131"/>
      <c r="S60" s="132"/>
      <c r="T60" s="133"/>
      <c r="U60" s="133"/>
      <c r="V60" s="133"/>
      <c r="W60" s="133"/>
      <c r="X60" s="133"/>
      <c r="Y60" s="62" t="s">
        <v>124</v>
      </c>
      <c r="Z60" s="69" t="s">
        <v>267</v>
      </c>
    </row>
    <row r="61" spans="1:26" ht="43.8" thickBot="1" x14ac:dyDescent="0.35">
      <c r="A61" s="297">
        <v>57</v>
      </c>
      <c r="B61" s="62" t="s">
        <v>247</v>
      </c>
      <c r="C61" s="65" t="s">
        <v>248</v>
      </c>
      <c r="D61" s="268">
        <v>70985987</v>
      </c>
      <c r="E61" s="268">
        <v>102654085</v>
      </c>
      <c r="F61" s="261">
        <v>650048482</v>
      </c>
      <c r="G61" s="70" t="s">
        <v>274</v>
      </c>
      <c r="H61" s="66" t="s">
        <v>121</v>
      </c>
      <c r="I61" s="66" t="s">
        <v>122</v>
      </c>
      <c r="J61" s="64" t="s">
        <v>250</v>
      </c>
      <c r="K61" s="156" t="s">
        <v>844</v>
      </c>
      <c r="L61" s="67">
        <v>200000</v>
      </c>
      <c r="M61" s="68">
        <f t="shared" si="0"/>
        <v>170000</v>
      </c>
      <c r="N61" s="62">
        <v>2022</v>
      </c>
      <c r="O61" s="69">
        <v>2027</v>
      </c>
      <c r="P61" s="133" t="s">
        <v>128</v>
      </c>
      <c r="Q61" s="133" t="s">
        <v>128</v>
      </c>
      <c r="R61" s="133" t="s">
        <v>128</v>
      </c>
      <c r="S61" s="133" t="s">
        <v>128</v>
      </c>
      <c r="T61" s="133"/>
      <c r="U61" s="133"/>
      <c r="V61" s="133"/>
      <c r="W61" s="133"/>
      <c r="X61" s="133"/>
      <c r="Y61" s="62" t="s">
        <v>124</v>
      </c>
      <c r="Z61" s="69" t="s">
        <v>267</v>
      </c>
    </row>
    <row r="62" spans="1:26" ht="43.8" thickBot="1" x14ac:dyDescent="0.35">
      <c r="A62" s="297">
        <v>58</v>
      </c>
      <c r="B62" s="62" t="s">
        <v>247</v>
      </c>
      <c r="C62" s="65" t="s">
        <v>248</v>
      </c>
      <c r="D62" s="268">
        <v>70985987</v>
      </c>
      <c r="E62" s="268">
        <v>102654085</v>
      </c>
      <c r="F62" s="261">
        <v>650048482</v>
      </c>
      <c r="G62" s="70" t="s">
        <v>275</v>
      </c>
      <c r="H62" s="66" t="s">
        <v>121</v>
      </c>
      <c r="I62" s="66" t="s">
        <v>122</v>
      </c>
      <c r="J62" s="64" t="s">
        <v>250</v>
      </c>
      <c r="K62" s="156" t="s">
        <v>843</v>
      </c>
      <c r="L62" s="67">
        <v>2500000</v>
      </c>
      <c r="M62" s="68">
        <f t="shared" si="0"/>
        <v>2125000</v>
      </c>
      <c r="N62" s="62">
        <v>2022</v>
      </c>
      <c r="O62" s="69">
        <v>2027</v>
      </c>
      <c r="P62" s="133" t="s">
        <v>128</v>
      </c>
      <c r="Q62" s="133" t="s">
        <v>128</v>
      </c>
      <c r="R62" s="133" t="s">
        <v>128</v>
      </c>
      <c r="S62" s="133" t="s">
        <v>128</v>
      </c>
      <c r="T62" s="133"/>
      <c r="U62" s="133"/>
      <c r="V62" s="133"/>
      <c r="W62" s="133"/>
      <c r="X62" s="133"/>
      <c r="Y62" s="62" t="s">
        <v>124</v>
      </c>
      <c r="Z62" s="69" t="s">
        <v>267</v>
      </c>
    </row>
    <row r="63" spans="1:26" ht="43.8" thickBot="1" x14ac:dyDescent="0.35">
      <c r="A63" s="297">
        <v>59</v>
      </c>
      <c r="B63" s="62" t="s">
        <v>247</v>
      </c>
      <c r="C63" s="65" t="s">
        <v>248</v>
      </c>
      <c r="D63" s="268">
        <v>70985987</v>
      </c>
      <c r="E63" s="268">
        <v>102654085</v>
      </c>
      <c r="F63" s="261">
        <v>650048482</v>
      </c>
      <c r="G63" s="70" t="s">
        <v>276</v>
      </c>
      <c r="H63" s="66" t="s">
        <v>121</v>
      </c>
      <c r="I63" s="66" t="s">
        <v>122</v>
      </c>
      <c r="J63" s="64" t="s">
        <v>250</v>
      </c>
      <c r="K63" s="156" t="s">
        <v>842</v>
      </c>
      <c r="L63" s="67">
        <v>500000</v>
      </c>
      <c r="M63" s="68">
        <f t="shared" si="0"/>
        <v>425000</v>
      </c>
      <c r="N63" s="62">
        <v>2022</v>
      </c>
      <c r="O63" s="69">
        <v>2027</v>
      </c>
      <c r="P63" s="133" t="s">
        <v>128</v>
      </c>
      <c r="Q63" s="133" t="s">
        <v>128</v>
      </c>
      <c r="R63" s="133" t="s">
        <v>128</v>
      </c>
      <c r="S63" s="133" t="s">
        <v>128</v>
      </c>
      <c r="T63" s="133"/>
      <c r="U63" s="133"/>
      <c r="V63" s="133"/>
      <c r="W63" s="133"/>
      <c r="X63" s="133"/>
      <c r="Y63" s="62" t="s">
        <v>124</v>
      </c>
      <c r="Z63" s="69" t="s">
        <v>267</v>
      </c>
    </row>
    <row r="64" spans="1:26" ht="43.8" thickBot="1" x14ac:dyDescent="0.35">
      <c r="A64" s="297">
        <v>60</v>
      </c>
      <c r="B64" s="62" t="s">
        <v>247</v>
      </c>
      <c r="C64" s="65" t="s">
        <v>248</v>
      </c>
      <c r="D64" s="268">
        <v>70985987</v>
      </c>
      <c r="E64" s="268">
        <v>102654085</v>
      </c>
      <c r="F64" s="261">
        <v>650048482</v>
      </c>
      <c r="G64" s="70" t="s">
        <v>277</v>
      </c>
      <c r="H64" s="66" t="s">
        <v>121</v>
      </c>
      <c r="I64" s="66" t="s">
        <v>122</v>
      </c>
      <c r="J64" s="64" t="s">
        <v>250</v>
      </c>
      <c r="K64" s="156" t="s">
        <v>841</v>
      </c>
      <c r="L64" s="67">
        <v>5000000</v>
      </c>
      <c r="M64" s="68">
        <f t="shared" si="0"/>
        <v>4250000</v>
      </c>
      <c r="N64" s="62">
        <v>2022</v>
      </c>
      <c r="O64" s="69">
        <v>2027</v>
      </c>
      <c r="P64" s="133" t="s">
        <v>128</v>
      </c>
      <c r="Q64" s="133" t="s">
        <v>128</v>
      </c>
      <c r="R64" s="133" t="s">
        <v>128</v>
      </c>
      <c r="S64" s="133" t="s">
        <v>128</v>
      </c>
      <c r="T64" s="133"/>
      <c r="U64" s="133"/>
      <c r="V64" s="133"/>
      <c r="W64" s="133"/>
      <c r="X64" s="133"/>
      <c r="Y64" s="62" t="s">
        <v>124</v>
      </c>
      <c r="Z64" s="69" t="s">
        <v>267</v>
      </c>
    </row>
    <row r="65" spans="1:26" ht="43.8" thickBot="1" x14ac:dyDescent="0.35">
      <c r="A65" s="297">
        <v>61</v>
      </c>
      <c r="B65" s="62" t="s">
        <v>247</v>
      </c>
      <c r="C65" s="65" t="s">
        <v>248</v>
      </c>
      <c r="D65" s="268">
        <v>70985987</v>
      </c>
      <c r="E65" s="268">
        <v>102654085</v>
      </c>
      <c r="F65" s="261">
        <v>650048482</v>
      </c>
      <c r="G65" s="70" t="s">
        <v>278</v>
      </c>
      <c r="H65" s="66" t="s">
        <v>121</v>
      </c>
      <c r="I65" s="66" t="s">
        <v>122</v>
      </c>
      <c r="J65" s="64" t="s">
        <v>250</v>
      </c>
      <c r="K65" s="156" t="s">
        <v>840</v>
      </c>
      <c r="L65" s="67">
        <v>1000000</v>
      </c>
      <c r="M65" s="68">
        <f t="shared" si="0"/>
        <v>850000</v>
      </c>
      <c r="N65" s="62">
        <v>2022</v>
      </c>
      <c r="O65" s="69">
        <v>2027</v>
      </c>
      <c r="P65" s="133" t="s">
        <v>128</v>
      </c>
      <c r="Q65" s="133" t="s">
        <v>128</v>
      </c>
      <c r="R65" s="133" t="s">
        <v>128</v>
      </c>
      <c r="S65" s="133" t="s">
        <v>128</v>
      </c>
      <c r="T65" s="133"/>
      <c r="U65" s="133"/>
      <c r="V65" s="133"/>
      <c r="W65" s="133"/>
      <c r="X65" s="133"/>
      <c r="Y65" s="62" t="s">
        <v>124</v>
      </c>
      <c r="Z65" s="69" t="s">
        <v>267</v>
      </c>
    </row>
    <row r="66" spans="1:26" ht="58.2" thickBot="1" x14ac:dyDescent="0.35">
      <c r="A66" s="297">
        <v>62</v>
      </c>
      <c r="B66" s="61" t="s">
        <v>247</v>
      </c>
      <c r="C66" s="74" t="s">
        <v>248</v>
      </c>
      <c r="D66" s="272">
        <v>70985987</v>
      </c>
      <c r="E66" s="272">
        <v>102654085</v>
      </c>
      <c r="F66" s="264">
        <v>650048482</v>
      </c>
      <c r="G66" s="50" t="s">
        <v>279</v>
      </c>
      <c r="H66" s="66" t="s">
        <v>121</v>
      </c>
      <c r="I66" s="66" t="s">
        <v>122</v>
      </c>
      <c r="J66" s="51" t="s">
        <v>250</v>
      </c>
      <c r="K66" s="60" t="s">
        <v>839</v>
      </c>
      <c r="L66" s="127">
        <v>2000000</v>
      </c>
      <c r="M66" s="68">
        <f t="shared" si="0"/>
        <v>1700000</v>
      </c>
      <c r="N66" s="61">
        <v>2022</v>
      </c>
      <c r="O66" s="75">
        <v>2027</v>
      </c>
      <c r="P66" s="133" t="s">
        <v>128</v>
      </c>
      <c r="Q66" s="133" t="s">
        <v>128</v>
      </c>
      <c r="R66" s="133" t="s">
        <v>128</v>
      </c>
      <c r="S66" s="133" t="s">
        <v>128</v>
      </c>
      <c r="T66" s="137"/>
      <c r="U66" s="137"/>
      <c r="V66" s="137"/>
      <c r="W66" s="137"/>
      <c r="X66" s="137"/>
      <c r="Y66" s="61" t="s">
        <v>124</v>
      </c>
      <c r="Z66" s="75" t="s">
        <v>267</v>
      </c>
    </row>
    <row r="67" spans="1:26" ht="202.2" thickBot="1" x14ac:dyDescent="0.35">
      <c r="A67" s="297">
        <v>63</v>
      </c>
      <c r="B67" s="138" t="s">
        <v>280</v>
      </c>
      <c r="C67" s="139" t="s">
        <v>119</v>
      </c>
      <c r="D67" s="291">
        <v>61234176</v>
      </c>
      <c r="E67" s="291" t="s">
        <v>281</v>
      </c>
      <c r="F67" s="293" t="s">
        <v>282</v>
      </c>
      <c r="G67" s="150" t="s">
        <v>283</v>
      </c>
      <c r="H67" s="140" t="s">
        <v>121</v>
      </c>
      <c r="I67" s="140" t="s">
        <v>122</v>
      </c>
      <c r="J67" s="140" t="s">
        <v>122</v>
      </c>
      <c r="K67" s="165" t="s">
        <v>284</v>
      </c>
      <c r="L67" s="141">
        <v>4200000</v>
      </c>
      <c r="M67" s="142">
        <f>L67/100*85</f>
        <v>3570000</v>
      </c>
      <c r="N67" s="143">
        <v>2022</v>
      </c>
      <c r="O67" s="144">
        <v>2024</v>
      </c>
      <c r="P67" s="208" t="s">
        <v>128</v>
      </c>
      <c r="Q67" s="209" t="s">
        <v>128</v>
      </c>
      <c r="R67" s="209" t="s">
        <v>128</v>
      </c>
      <c r="S67" s="210" t="s">
        <v>128</v>
      </c>
      <c r="T67" s="211"/>
      <c r="U67" s="211"/>
      <c r="V67" s="211"/>
      <c r="W67" s="211" t="s">
        <v>128</v>
      </c>
      <c r="X67" s="211"/>
      <c r="Y67" s="161" t="s">
        <v>602</v>
      </c>
      <c r="Z67" s="163" t="s">
        <v>125</v>
      </c>
    </row>
    <row r="68" spans="1:26" ht="187.8" thickBot="1" x14ac:dyDescent="0.35">
      <c r="A68" s="297">
        <v>64</v>
      </c>
      <c r="B68" s="145" t="s">
        <v>280</v>
      </c>
      <c r="C68" s="139" t="s">
        <v>119</v>
      </c>
      <c r="D68" s="291">
        <v>61234176</v>
      </c>
      <c r="E68" s="291">
        <v>102642451</v>
      </c>
      <c r="F68" s="293">
        <v>600104648</v>
      </c>
      <c r="G68" s="151" t="s">
        <v>285</v>
      </c>
      <c r="H68" s="140" t="s">
        <v>121</v>
      </c>
      <c r="I68" s="140" t="s">
        <v>122</v>
      </c>
      <c r="J68" s="140" t="s">
        <v>122</v>
      </c>
      <c r="K68" s="166" t="s">
        <v>767</v>
      </c>
      <c r="L68" s="146">
        <v>3850000</v>
      </c>
      <c r="M68" s="142">
        <f t="shared" ref="M68:M72" si="1">L68/100*85</f>
        <v>3272500</v>
      </c>
      <c r="N68" s="147">
        <v>2022</v>
      </c>
      <c r="O68" s="148">
        <v>2024</v>
      </c>
      <c r="P68" s="212" t="s">
        <v>128</v>
      </c>
      <c r="Q68" s="212" t="s">
        <v>128</v>
      </c>
      <c r="R68" s="212" t="s">
        <v>128</v>
      </c>
      <c r="S68" s="212" t="s">
        <v>128</v>
      </c>
      <c r="T68" s="213"/>
      <c r="U68" s="213"/>
      <c r="V68" s="213"/>
      <c r="W68" s="213" t="s">
        <v>128</v>
      </c>
      <c r="X68" s="213"/>
      <c r="Y68" s="162" t="s">
        <v>603</v>
      </c>
      <c r="Z68" s="163" t="s">
        <v>125</v>
      </c>
    </row>
    <row r="69" spans="1:26" ht="87" thickBot="1" x14ac:dyDescent="0.35">
      <c r="A69" s="297">
        <v>65</v>
      </c>
      <c r="B69" s="138" t="s">
        <v>280</v>
      </c>
      <c r="C69" s="139" t="s">
        <v>119</v>
      </c>
      <c r="D69" s="291">
        <v>61234176</v>
      </c>
      <c r="E69" s="291">
        <v>102642451</v>
      </c>
      <c r="F69" s="293">
        <v>600104648</v>
      </c>
      <c r="G69" s="150" t="s">
        <v>286</v>
      </c>
      <c r="H69" s="140" t="s">
        <v>121</v>
      </c>
      <c r="I69" s="140" t="s">
        <v>122</v>
      </c>
      <c r="J69" s="140" t="s">
        <v>122</v>
      </c>
      <c r="K69" s="165" t="s">
        <v>768</v>
      </c>
      <c r="L69" s="141">
        <v>3900000</v>
      </c>
      <c r="M69" s="142">
        <f t="shared" si="1"/>
        <v>3315000</v>
      </c>
      <c r="N69" s="143">
        <v>2022</v>
      </c>
      <c r="O69" s="144">
        <v>2025</v>
      </c>
      <c r="P69" s="208"/>
      <c r="Q69" s="209"/>
      <c r="R69" s="209" t="s">
        <v>123</v>
      </c>
      <c r="S69" s="210"/>
      <c r="T69" s="211"/>
      <c r="U69" s="211"/>
      <c r="V69" s="211" t="s">
        <v>123</v>
      </c>
      <c r="W69" s="211" t="s">
        <v>123</v>
      </c>
      <c r="X69" s="211"/>
      <c r="Y69" s="149" t="s">
        <v>287</v>
      </c>
      <c r="Z69" s="163" t="s">
        <v>125</v>
      </c>
    </row>
    <row r="70" spans="1:26" ht="259.8" thickBot="1" x14ac:dyDescent="0.35">
      <c r="A70" s="297">
        <v>66</v>
      </c>
      <c r="B70" s="138" t="s">
        <v>280</v>
      </c>
      <c r="C70" s="139" t="s">
        <v>119</v>
      </c>
      <c r="D70" s="291">
        <v>61234176</v>
      </c>
      <c r="E70" s="291">
        <v>102642451</v>
      </c>
      <c r="F70" s="293">
        <v>600104648</v>
      </c>
      <c r="G70" s="150" t="s">
        <v>288</v>
      </c>
      <c r="H70" s="140" t="s">
        <v>121</v>
      </c>
      <c r="I70" s="140" t="s">
        <v>122</v>
      </c>
      <c r="J70" s="140" t="s">
        <v>122</v>
      </c>
      <c r="K70" s="165" t="s">
        <v>769</v>
      </c>
      <c r="L70" s="141">
        <v>1200000</v>
      </c>
      <c r="M70" s="142">
        <f t="shared" si="1"/>
        <v>1020000</v>
      </c>
      <c r="N70" s="143">
        <v>2022</v>
      </c>
      <c r="O70" s="144">
        <v>2024</v>
      </c>
      <c r="P70" s="208"/>
      <c r="Q70" s="209" t="s">
        <v>128</v>
      </c>
      <c r="R70" s="209" t="s">
        <v>128</v>
      </c>
      <c r="S70" s="210" t="s">
        <v>128</v>
      </c>
      <c r="T70" s="211" t="s">
        <v>128</v>
      </c>
      <c r="U70" s="211"/>
      <c r="V70" s="211" t="s">
        <v>128</v>
      </c>
      <c r="W70" s="211" t="s">
        <v>128</v>
      </c>
      <c r="X70" s="211"/>
      <c r="Y70" s="149" t="s">
        <v>606</v>
      </c>
      <c r="Z70" s="163" t="s">
        <v>125</v>
      </c>
    </row>
    <row r="71" spans="1:26" ht="231" thickBot="1" x14ac:dyDescent="0.35">
      <c r="A71" s="297">
        <v>67</v>
      </c>
      <c r="B71" s="138" t="s">
        <v>280</v>
      </c>
      <c r="C71" s="139" t="s">
        <v>119</v>
      </c>
      <c r="D71" s="291">
        <v>61234176</v>
      </c>
      <c r="E71" s="291">
        <v>102642451</v>
      </c>
      <c r="F71" s="293">
        <v>600104648</v>
      </c>
      <c r="G71" s="150" t="s">
        <v>289</v>
      </c>
      <c r="H71" s="140" t="s">
        <v>121</v>
      </c>
      <c r="I71" s="140" t="s">
        <v>122</v>
      </c>
      <c r="J71" s="140" t="s">
        <v>122</v>
      </c>
      <c r="K71" s="165" t="s">
        <v>838</v>
      </c>
      <c r="L71" s="141">
        <v>700000</v>
      </c>
      <c r="M71" s="142">
        <f t="shared" si="1"/>
        <v>595000</v>
      </c>
      <c r="N71" s="143">
        <v>2021</v>
      </c>
      <c r="O71" s="144">
        <v>2023</v>
      </c>
      <c r="P71" s="208" t="s">
        <v>128</v>
      </c>
      <c r="Q71" s="209" t="s">
        <v>128</v>
      </c>
      <c r="R71" s="209"/>
      <c r="S71" s="210" t="s">
        <v>128</v>
      </c>
      <c r="T71" s="211"/>
      <c r="U71" s="211"/>
      <c r="V71" s="211"/>
      <c r="W71" s="211" t="s">
        <v>128</v>
      </c>
      <c r="X71" s="211"/>
      <c r="Y71" s="149" t="s">
        <v>604</v>
      </c>
      <c r="Z71" s="163" t="s">
        <v>125</v>
      </c>
    </row>
    <row r="72" spans="1:26" ht="202.2" thickBot="1" x14ac:dyDescent="0.35">
      <c r="A72" s="297">
        <v>68</v>
      </c>
      <c r="B72" s="138" t="s">
        <v>280</v>
      </c>
      <c r="C72" s="139" t="s">
        <v>119</v>
      </c>
      <c r="D72" s="291">
        <v>61234176</v>
      </c>
      <c r="E72" s="291">
        <v>102642451</v>
      </c>
      <c r="F72" s="293">
        <v>600104648</v>
      </c>
      <c r="G72" s="150" t="s">
        <v>290</v>
      </c>
      <c r="H72" s="140" t="s">
        <v>121</v>
      </c>
      <c r="I72" s="140" t="s">
        <v>122</v>
      </c>
      <c r="J72" s="140" t="s">
        <v>122</v>
      </c>
      <c r="K72" s="165" t="s">
        <v>585</v>
      </c>
      <c r="L72" s="141">
        <v>32000000</v>
      </c>
      <c r="M72" s="142">
        <f t="shared" si="1"/>
        <v>27200000</v>
      </c>
      <c r="N72" s="143">
        <v>2022</v>
      </c>
      <c r="O72" s="144">
        <v>2024</v>
      </c>
      <c r="P72" s="208"/>
      <c r="Q72" s="209"/>
      <c r="R72" s="209"/>
      <c r="S72" s="210"/>
      <c r="T72" s="211"/>
      <c r="U72" s="211"/>
      <c r="V72" s="211" t="s">
        <v>128</v>
      </c>
      <c r="W72" s="211" t="s">
        <v>128</v>
      </c>
      <c r="X72" s="211"/>
      <c r="Y72" s="149" t="s">
        <v>605</v>
      </c>
      <c r="Z72" s="163" t="s">
        <v>125</v>
      </c>
    </row>
    <row r="73" spans="1:26" ht="87" thickBot="1" x14ac:dyDescent="0.35">
      <c r="A73" s="297">
        <v>69</v>
      </c>
      <c r="B73" s="138" t="s">
        <v>280</v>
      </c>
      <c r="C73" s="139" t="s">
        <v>119</v>
      </c>
      <c r="D73" s="291">
        <v>61234176</v>
      </c>
      <c r="E73" s="291">
        <v>102642451</v>
      </c>
      <c r="F73" s="293">
        <v>600104648</v>
      </c>
      <c r="G73" s="152" t="s">
        <v>291</v>
      </c>
      <c r="H73" s="140" t="s">
        <v>121</v>
      </c>
      <c r="I73" s="140" t="s">
        <v>122</v>
      </c>
      <c r="J73" s="140" t="s">
        <v>122</v>
      </c>
      <c r="K73" s="165" t="s">
        <v>292</v>
      </c>
      <c r="L73" s="141">
        <v>2500000</v>
      </c>
      <c r="M73" s="142">
        <f>L73/100*85</f>
        <v>2125000</v>
      </c>
      <c r="N73" s="143">
        <v>2021</v>
      </c>
      <c r="O73" s="144">
        <v>2025</v>
      </c>
      <c r="P73" s="208" t="s">
        <v>128</v>
      </c>
      <c r="Q73" s="209" t="s">
        <v>128</v>
      </c>
      <c r="R73" s="209" t="s">
        <v>128</v>
      </c>
      <c r="S73" s="210"/>
      <c r="T73" s="211"/>
      <c r="U73" s="211"/>
      <c r="V73" s="211" t="s">
        <v>128</v>
      </c>
      <c r="W73" s="211" t="s">
        <v>128</v>
      </c>
      <c r="X73" s="211"/>
      <c r="Y73" s="149" t="s">
        <v>293</v>
      </c>
      <c r="Z73" s="163" t="s">
        <v>125</v>
      </c>
    </row>
    <row r="74" spans="1:26" ht="72.599999999999994" thickBot="1" x14ac:dyDescent="0.35">
      <c r="A74" s="297">
        <v>70</v>
      </c>
      <c r="B74" s="145" t="s">
        <v>280</v>
      </c>
      <c r="C74" s="139" t="s">
        <v>119</v>
      </c>
      <c r="D74" s="291">
        <v>61234176</v>
      </c>
      <c r="E74" s="291">
        <v>102642451</v>
      </c>
      <c r="F74" s="293">
        <v>600104648</v>
      </c>
      <c r="G74" s="152" t="s">
        <v>294</v>
      </c>
      <c r="H74" s="140" t="s">
        <v>121</v>
      </c>
      <c r="I74" s="140" t="s">
        <v>122</v>
      </c>
      <c r="J74" s="140" t="s">
        <v>122</v>
      </c>
      <c r="K74" s="168" t="s">
        <v>837</v>
      </c>
      <c r="L74" s="141">
        <v>490000</v>
      </c>
      <c r="M74" s="142">
        <f>L74/100*85</f>
        <v>416500</v>
      </c>
      <c r="N74" s="143">
        <v>2022</v>
      </c>
      <c r="O74" s="144">
        <v>2025</v>
      </c>
      <c r="P74" s="208"/>
      <c r="Q74" s="209"/>
      <c r="R74" s="209"/>
      <c r="S74" s="210"/>
      <c r="T74" s="211"/>
      <c r="U74" s="211"/>
      <c r="V74" s="211"/>
      <c r="W74" s="211"/>
      <c r="X74" s="211"/>
      <c r="Y74" s="149" t="s">
        <v>295</v>
      </c>
      <c r="Z74" s="163" t="s">
        <v>125</v>
      </c>
    </row>
    <row r="75" spans="1:26" ht="87" thickBot="1" x14ac:dyDescent="0.35">
      <c r="A75" s="297">
        <v>71</v>
      </c>
      <c r="B75" s="82" t="s">
        <v>299</v>
      </c>
      <c r="C75" s="83" t="s">
        <v>194</v>
      </c>
      <c r="D75" s="266">
        <v>70991715</v>
      </c>
      <c r="E75" s="266">
        <v>102654093</v>
      </c>
      <c r="F75" s="259">
        <v>600104842</v>
      </c>
      <c r="G75" s="76" t="s">
        <v>300</v>
      </c>
      <c r="H75" s="86" t="s">
        <v>121</v>
      </c>
      <c r="I75" s="86" t="s">
        <v>122</v>
      </c>
      <c r="J75" s="73" t="s">
        <v>196</v>
      </c>
      <c r="K75" s="73" t="s">
        <v>301</v>
      </c>
      <c r="L75" s="89">
        <v>1800000</v>
      </c>
      <c r="M75" s="88">
        <f t="shared" ref="M75:M138" si="2">L75/100*85</f>
        <v>1530000</v>
      </c>
      <c r="N75" s="82">
        <v>2023</v>
      </c>
      <c r="O75" s="119">
        <v>2026</v>
      </c>
      <c r="P75" s="204" t="s">
        <v>128</v>
      </c>
      <c r="Q75" s="205" t="s">
        <v>128</v>
      </c>
      <c r="R75" s="205" t="s">
        <v>128</v>
      </c>
      <c r="S75" s="206" t="s">
        <v>128</v>
      </c>
      <c r="T75" s="207"/>
      <c r="U75" s="207" t="s">
        <v>128</v>
      </c>
      <c r="V75" s="207" t="s">
        <v>128</v>
      </c>
      <c r="W75" s="207"/>
      <c r="X75" s="207"/>
      <c r="Y75" s="82" t="s">
        <v>124</v>
      </c>
      <c r="Z75" s="119" t="s">
        <v>125</v>
      </c>
    </row>
    <row r="76" spans="1:26" ht="87" thickBot="1" x14ac:dyDescent="0.35">
      <c r="A76" s="297">
        <v>72</v>
      </c>
      <c r="B76" s="82" t="s">
        <v>299</v>
      </c>
      <c r="C76" s="83" t="s">
        <v>194</v>
      </c>
      <c r="D76" s="266">
        <v>70991715</v>
      </c>
      <c r="E76" s="266">
        <v>102654093</v>
      </c>
      <c r="F76" s="259">
        <v>600104842</v>
      </c>
      <c r="G76" s="76" t="s">
        <v>302</v>
      </c>
      <c r="H76" s="86" t="s">
        <v>121</v>
      </c>
      <c r="I76" s="86" t="s">
        <v>122</v>
      </c>
      <c r="J76" s="73" t="s">
        <v>196</v>
      </c>
      <c r="K76" s="73" t="s">
        <v>770</v>
      </c>
      <c r="L76" s="89">
        <v>1400000</v>
      </c>
      <c r="M76" s="88">
        <f t="shared" si="2"/>
        <v>1190000</v>
      </c>
      <c r="N76" s="82">
        <v>2023</v>
      </c>
      <c r="O76" s="119">
        <v>2026</v>
      </c>
      <c r="P76" s="204" t="s">
        <v>128</v>
      </c>
      <c r="Q76" s="205" t="s">
        <v>128</v>
      </c>
      <c r="R76" s="205" t="s">
        <v>128</v>
      </c>
      <c r="S76" s="206" t="s">
        <v>128</v>
      </c>
      <c r="T76" s="207"/>
      <c r="U76" s="207" t="s">
        <v>128</v>
      </c>
      <c r="V76" s="207" t="s">
        <v>128</v>
      </c>
      <c r="W76" s="207"/>
      <c r="X76" s="207"/>
      <c r="Y76" s="82" t="s">
        <v>124</v>
      </c>
      <c r="Z76" s="119" t="s">
        <v>125</v>
      </c>
    </row>
    <row r="77" spans="1:26" ht="72.599999999999994" thickBot="1" x14ac:dyDescent="0.35">
      <c r="A77" s="297">
        <v>73</v>
      </c>
      <c r="B77" s="82" t="s">
        <v>299</v>
      </c>
      <c r="C77" s="83" t="s">
        <v>194</v>
      </c>
      <c r="D77" s="266">
        <v>70991715</v>
      </c>
      <c r="E77" s="266">
        <v>102654093</v>
      </c>
      <c r="F77" s="259">
        <v>600104842</v>
      </c>
      <c r="G77" s="76" t="s">
        <v>303</v>
      </c>
      <c r="H77" s="86" t="s">
        <v>121</v>
      </c>
      <c r="I77" s="86" t="s">
        <v>122</v>
      </c>
      <c r="J77" s="73" t="s">
        <v>196</v>
      </c>
      <c r="K77" s="73" t="s">
        <v>771</v>
      </c>
      <c r="L77" s="89">
        <v>500000</v>
      </c>
      <c r="M77" s="88">
        <f t="shared" si="2"/>
        <v>425000</v>
      </c>
      <c r="N77" s="82">
        <v>2023</v>
      </c>
      <c r="O77" s="119">
        <v>2026</v>
      </c>
      <c r="P77" s="204"/>
      <c r="Q77" s="205"/>
      <c r="R77" s="205" t="s">
        <v>128</v>
      </c>
      <c r="S77" s="206"/>
      <c r="T77" s="207"/>
      <c r="U77" s="207" t="s">
        <v>128</v>
      </c>
      <c r="V77" s="207"/>
      <c r="W77" s="207" t="s">
        <v>128</v>
      </c>
      <c r="X77" s="207"/>
      <c r="Y77" s="82" t="s">
        <v>124</v>
      </c>
      <c r="Z77" s="119" t="s">
        <v>125</v>
      </c>
    </row>
    <row r="78" spans="1:26" ht="72.599999999999994" thickBot="1" x14ac:dyDescent="0.35">
      <c r="A78" s="297">
        <v>74</v>
      </c>
      <c r="B78" s="82" t="s">
        <v>299</v>
      </c>
      <c r="C78" s="83" t="s">
        <v>194</v>
      </c>
      <c r="D78" s="266">
        <v>70991715</v>
      </c>
      <c r="E78" s="266">
        <v>102654093</v>
      </c>
      <c r="F78" s="259">
        <v>600104842</v>
      </c>
      <c r="G78" s="76" t="s">
        <v>304</v>
      </c>
      <c r="H78" s="86" t="s">
        <v>121</v>
      </c>
      <c r="I78" s="86" t="s">
        <v>122</v>
      </c>
      <c r="J78" s="73" t="s">
        <v>196</v>
      </c>
      <c r="K78" s="73" t="s">
        <v>305</v>
      </c>
      <c r="L78" s="89">
        <v>500000</v>
      </c>
      <c r="M78" s="88">
        <f t="shared" si="2"/>
        <v>425000</v>
      </c>
      <c r="N78" s="82">
        <v>2023</v>
      </c>
      <c r="O78" s="119">
        <v>2026</v>
      </c>
      <c r="P78" s="204"/>
      <c r="Q78" s="205"/>
      <c r="R78" s="205"/>
      <c r="S78" s="206"/>
      <c r="T78" s="207"/>
      <c r="U78" s="207"/>
      <c r="V78" s="207"/>
      <c r="W78" s="207" t="s">
        <v>128</v>
      </c>
      <c r="X78" s="207"/>
      <c r="Y78" s="82" t="s">
        <v>124</v>
      </c>
      <c r="Z78" s="119" t="s">
        <v>125</v>
      </c>
    </row>
    <row r="79" spans="1:26" ht="72.599999999999994" thickBot="1" x14ac:dyDescent="0.35">
      <c r="A79" s="297">
        <v>75</v>
      </c>
      <c r="B79" s="82" t="s">
        <v>299</v>
      </c>
      <c r="C79" s="83" t="s">
        <v>194</v>
      </c>
      <c r="D79" s="266">
        <v>70991715</v>
      </c>
      <c r="E79" s="266">
        <v>102654093</v>
      </c>
      <c r="F79" s="259">
        <v>600104842</v>
      </c>
      <c r="G79" s="76" t="s">
        <v>306</v>
      </c>
      <c r="H79" s="86" t="s">
        <v>121</v>
      </c>
      <c r="I79" s="86" t="s">
        <v>122</v>
      </c>
      <c r="J79" s="73" t="s">
        <v>196</v>
      </c>
      <c r="K79" s="73" t="s">
        <v>773</v>
      </c>
      <c r="L79" s="89">
        <v>750000</v>
      </c>
      <c r="M79" s="88">
        <f t="shared" si="2"/>
        <v>637500</v>
      </c>
      <c r="N79" s="82">
        <v>2023</v>
      </c>
      <c r="O79" s="119">
        <v>2026</v>
      </c>
      <c r="P79" s="204"/>
      <c r="Q79" s="205"/>
      <c r="R79" s="205"/>
      <c r="S79" s="206"/>
      <c r="T79" s="207"/>
      <c r="U79" s="207"/>
      <c r="V79" s="207"/>
      <c r="W79" s="207" t="s">
        <v>128</v>
      </c>
      <c r="X79" s="207"/>
      <c r="Y79" s="82" t="s">
        <v>124</v>
      </c>
      <c r="Z79" s="119" t="s">
        <v>125</v>
      </c>
    </row>
    <row r="80" spans="1:26" ht="72.599999999999994" thickBot="1" x14ac:dyDescent="0.35">
      <c r="A80" s="297">
        <v>76</v>
      </c>
      <c r="B80" s="82" t="s">
        <v>299</v>
      </c>
      <c r="C80" s="83" t="s">
        <v>194</v>
      </c>
      <c r="D80" s="266">
        <v>70991715</v>
      </c>
      <c r="E80" s="266">
        <v>102654093</v>
      </c>
      <c r="F80" s="259">
        <v>600104842</v>
      </c>
      <c r="G80" s="76" t="s">
        <v>307</v>
      </c>
      <c r="H80" s="86" t="s">
        <v>121</v>
      </c>
      <c r="I80" s="86" t="s">
        <v>122</v>
      </c>
      <c r="J80" s="73" t="s">
        <v>196</v>
      </c>
      <c r="K80" s="73" t="s">
        <v>772</v>
      </c>
      <c r="L80" s="89">
        <v>1500000</v>
      </c>
      <c r="M80" s="88">
        <f t="shared" si="2"/>
        <v>1275000</v>
      </c>
      <c r="N80" s="82">
        <v>2023</v>
      </c>
      <c r="O80" s="119">
        <v>2026</v>
      </c>
      <c r="P80" s="204"/>
      <c r="Q80" s="205"/>
      <c r="R80" s="205"/>
      <c r="S80" s="206"/>
      <c r="T80" s="207"/>
      <c r="U80" s="207"/>
      <c r="V80" s="207"/>
      <c r="W80" s="207"/>
      <c r="X80" s="207"/>
      <c r="Y80" s="82" t="s">
        <v>124</v>
      </c>
      <c r="Z80" s="119" t="s">
        <v>125</v>
      </c>
    </row>
    <row r="81" spans="1:26" ht="72.599999999999994" thickBot="1" x14ac:dyDescent="0.35">
      <c r="A81" s="297">
        <v>77</v>
      </c>
      <c r="B81" s="82" t="s">
        <v>299</v>
      </c>
      <c r="C81" s="83" t="s">
        <v>194</v>
      </c>
      <c r="D81" s="266">
        <v>70991715</v>
      </c>
      <c r="E81" s="266">
        <v>102654093</v>
      </c>
      <c r="F81" s="259">
        <v>600104842</v>
      </c>
      <c r="G81" s="76" t="s">
        <v>308</v>
      </c>
      <c r="H81" s="86" t="s">
        <v>121</v>
      </c>
      <c r="I81" s="86" t="s">
        <v>122</v>
      </c>
      <c r="J81" s="73" t="s">
        <v>196</v>
      </c>
      <c r="K81" s="73" t="s">
        <v>774</v>
      </c>
      <c r="L81" s="89">
        <v>1500000</v>
      </c>
      <c r="M81" s="88">
        <f t="shared" si="2"/>
        <v>1275000</v>
      </c>
      <c r="N81" s="82">
        <v>2023</v>
      </c>
      <c r="O81" s="119">
        <v>2026</v>
      </c>
      <c r="P81" s="204" t="s">
        <v>128</v>
      </c>
      <c r="Q81" s="205" t="s">
        <v>128</v>
      </c>
      <c r="R81" s="205" t="s">
        <v>128</v>
      </c>
      <c r="S81" s="206" t="s">
        <v>128</v>
      </c>
      <c r="T81" s="207"/>
      <c r="U81" s="207"/>
      <c r="V81" s="207" t="s">
        <v>128</v>
      </c>
      <c r="W81" s="207" t="s">
        <v>128</v>
      </c>
      <c r="X81" s="207"/>
      <c r="Y81" s="82" t="s">
        <v>124</v>
      </c>
      <c r="Z81" s="119" t="s">
        <v>125</v>
      </c>
    </row>
    <row r="82" spans="1:26" ht="101.4" thickBot="1" x14ac:dyDescent="0.35">
      <c r="A82" s="297">
        <v>78</v>
      </c>
      <c r="B82" s="82" t="s">
        <v>299</v>
      </c>
      <c r="C82" s="83" t="s">
        <v>194</v>
      </c>
      <c r="D82" s="266">
        <v>70991715</v>
      </c>
      <c r="E82" s="266">
        <v>102654093</v>
      </c>
      <c r="F82" s="259">
        <v>600104842</v>
      </c>
      <c r="G82" s="76" t="s">
        <v>309</v>
      </c>
      <c r="H82" s="86" t="s">
        <v>121</v>
      </c>
      <c r="I82" s="86" t="s">
        <v>122</v>
      </c>
      <c r="J82" s="73" t="s">
        <v>196</v>
      </c>
      <c r="K82" s="73" t="s">
        <v>310</v>
      </c>
      <c r="L82" s="89">
        <v>1700000</v>
      </c>
      <c r="M82" s="88">
        <f t="shared" si="2"/>
        <v>1445000</v>
      </c>
      <c r="N82" s="82">
        <v>2023</v>
      </c>
      <c r="O82" s="119">
        <v>2026</v>
      </c>
      <c r="P82" s="204"/>
      <c r="Q82" s="205"/>
      <c r="R82" s="205"/>
      <c r="S82" s="206"/>
      <c r="T82" s="207"/>
      <c r="U82" s="207" t="s">
        <v>128</v>
      </c>
      <c r="V82" s="207" t="s">
        <v>128</v>
      </c>
      <c r="W82" s="207"/>
      <c r="X82" s="207"/>
      <c r="Y82" s="82" t="s">
        <v>124</v>
      </c>
      <c r="Z82" s="119" t="s">
        <v>125</v>
      </c>
    </row>
    <row r="83" spans="1:26" ht="72.599999999999994" thickBot="1" x14ac:dyDescent="0.35">
      <c r="A83" s="297">
        <v>79</v>
      </c>
      <c r="B83" s="82" t="s">
        <v>299</v>
      </c>
      <c r="C83" s="83" t="s">
        <v>194</v>
      </c>
      <c r="D83" s="266">
        <v>70991715</v>
      </c>
      <c r="E83" s="266">
        <v>102654093</v>
      </c>
      <c r="F83" s="259">
        <v>600104842</v>
      </c>
      <c r="G83" s="76" t="s">
        <v>311</v>
      </c>
      <c r="H83" s="86" t="s">
        <v>121</v>
      </c>
      <c r="I83" s="86" t="s">
        <v>122</v>
      </c>
      <c r="J83" s="73" t="s">
        <v>196</v>
      </c>
      <c r="K83" s="73" t="s">
        <v>312</v>
      </c>
      <c r="L83" s="89">
        <v>9000000</v>
      </c>
      <c r="M83" s="88">
        <f t="shared" si="2"/>
        <v>7650000</v>
      </c>
      <c r="N83" s="82">
        <v>2023</v>
      </c>
      <c r="O83" s="119">
        <v>2026</v>
      </c>
      <c r="P83" s="204"/>
      <c r="Q83" s="205"/>
      <c r="R83" s="205"/>
      <c r="S83" s="206"/>
      <c r="T83" s="207"/>
      <c r="U83" s="207"/>
      <c r="V83" s="207"/>
      <c r="W83" s="207"/>
      <c r="X83" s="207"/>
      <c r="Y83" s="82" t="s">
        <v>124</v>
      </c>
      <c r="Z83" s="119" t="s">
        <v>125</v>
      </c>
    </row>
    <row r="84" spans="1:26" ht="72.599999999999994" thickBot="1" x14ac:dyDescent="0.35">
      <c r="A84" s="297">
        <v>80</v>
      </c>
      <c r="B84" s="82" t="s">
        <v>299</v>
      </c>
      <c r="C84" s="83" t="s">
        <v>194</v>
      </c>
      <c r="D84" s="266">
        <v>70991715</v>
      </c>
      <c r="E84" s="266">
        <v>102654093</v>
      </c>
      <c r="F84" s="259">
        <v>600104842</v>
      </c>
      <c r="G84" s="76" t="s">
        <v>313</v>
      </c>
      <c r="H84" s="86" t="s">
        <v>121</v>
      </c>
      <c r="I84" s="86" t="s">
        <v>122</v>
      </c>
      <c r="J84" s="73" t="s">
        <v>196</v>
      </c>
      <c r="K84" s="73" t="s">
        <v>775</v>
      </c>
      <c r="L84" s="89">
        <v>500000</v>
      </c>
      <c r="M84" s="88">
        <f t="shared" si="2"/>
        <v>425000</v>
      </c>
      <c r="N84" s="82">
        <v>2023</v>
      </c>
      <c r="O84" s="119">
        <v>2026</v>
      </c>
      <c r="P84" s="204"/>
      <c r="Q84" s="205"/>
      <c r="R84" s="205"/>
      <c r="S84" s="206"/>
      <c r="T84" s="207"/>
      <c r="U84" s="207"/>
      <c r="V84" s="207"/>
      <c r="W84" s="207"/>
      <c r="X84" s="207"/>
      <c r="Y84" s="82" t="s">
        <v>124</v>
      </c>
      <c r="Z84" s="119" t="s">
        <v>125</v>
      </c>
    </row>
    <row r="85" spans="1:26" ht="72.599999999999994" thickBot="1" x14ac:dyDescent="0.35">
      <c r="A85" s="297">
        <v>81</v>
      </c>
      <c r="B85" s="82" t="s">
        <v>299</v>
      </c>
      <c r="C85" s="83" t="s">
        <v>194</v>
      </c>
      <c r="D85" s="266">
        <v>70991715</v>
      </c>
      <c r="E85" s="266">
        <v>102654093</v>
      </c>
      <c r="F85" s="259">
        <v>600104842</v>
      </c>
      <c r="G85" s="76" t="s">
        <v>314</v>
      </c>
      <c r="H85" s="86" t="s">
        <v>121</v>
      </c>
      <c r="I85" s="86" t="s">
        <v>122</v>
      </c>
      <c r="J85" s="73" t="s">
        <v>196</v>
      </c>
      <c r="K85" s="73" t="s">
        <v>777</v>
      </c>
      <c r="L85" s="89">
        <v>200000</v>
      </c>
      <c r="M85" s="88">
        <f t="shared" si="2"/>
        <v>170000</v>
      </c>
      <c r="N85" s="82">
        <v>2023</v>
      </c>
      <c r="O85" s="119">
        <v>2026</v>
      </c>
      <c r="P85" s="204"/>
      <c r="Q85" s="205"/>
      <c r="R85" s="205"/>
      <c r="S85" s="206"/>
      <c r="T85" s="207"/>
      <c r="U85" s="207"/>
      <c r="V85" s="207"/>
      <c r="W85" s="207"/>
      <c r="X85" s="207"/>
      <c r="Y85" s="82" t="s">
        <v>124</v>
      </c>
      <c r="Z85" s="119" t="s">
        <v>125</v>
      </c>
    </row>
    <row r="86" spans="1:26" ht="72.599999999999994" thickBot="1" x14ac:dyDescent="0.35">
      <c r="A86" s="297">
        <v>82</v>
      </c>
      <c r="B86" s="82" t="s">
        <v>299</v>
      </c>
      <c r="C86" s="83" t="s">
        <v>194</v>
      </c>
      <c r="D86" s="266">
        <v>70991715</v>
      </c>
      <c r="E86" s="266">
        <v>102654093</v>
      </c>
      <c r="F86" s="259">
        <v>600104842</v>
      </c>
      <c r="G86" s="76" t="s">
        <v>315</v>
      </c>
      <c r="H86" s="86" t="s">
        <v>121</v>
      </c>
      <c r="I86" s="86" t="s">
        <v>122</v>
      </c>
      <c r="J86" s="73" t="s">
        <v>196</v>
      </c>
      <c r="K86" s="73" t="s">
        <v>776</v>
      </c>
      <c r="L86" s="89">
        <v>5000000</v>
      </c>
      <c r="M86" s="88">
        <f t="shared" si="2"/>
        <v>4250000</v>
      </c>
      <c r="N86" s="82">
        <v>2023</v>
      </c>
      <c r="O86" s="119">
        <v>2026</v>
      </c>
      <c r="P86" s="204"/>
      <c r="Q86" s="205"/>
      <c r="R86" s="205"/>
      <c r="S86" s="206"/>
      <c r="T86" s="207"/>
      <c r="U86" s="207"/>
      <c r="V86" s="207"/>
      <c r="W86" s="207"/>
      <c r="X86" s="207"/>
      <c r="Y86" s="82" t="s">
        <v>124</v>
      </c>
      <c r="Z86" s="119" t="s">
        <v>125</v>
      </c>
    </row>
    <row r="87" spans="1:26" ht="72.599999999999994" thickBot="1" x14ac:dyDescent="0.35">
      <c r="A87" s="297">
        <v>83</v>
      </c>
      <c r="B87" s="82" t="s">
        <v>299</v>
      </c>
      <c r="C87" s="83" t="s">
        <v>194</v>
      </c>
      <c r="D87" s="266">
        <v>70991715</v>
      </c>
      <c r="E87" s="266">
        <v>102654093</v>
      </c>
      <c r="F87" s="259">
        <v>600104842</v>
      </c>
      <c r="G87" s="76" t="s">
        <v>155</v>
      </c>
      <c r="H87" s="86" t="s">
        <v>121</v>
      </c>
      <c r="I87" s="86" t="s">
        <v>122</v>
      </c>
      <c r="J87" s="73" t="s">
        <v>196</v>
      </c>
      <c r="K87" s="73" t="s">
        <v>586</v>
      </c>
      <c r="L87" s="89">
        <v>1000000</v>
      </c>
      <c r="M87" s="88">
        <f t="shared" si="2"/>
        <v>850000</v>
      </c>
      <c r="N87" s="82">
        <v>2023</v>
      </c>
      <c r="O87" s="119">
        <v>2026</v>
      </c>
      <c r="P87" s="204"/>
      <c r="Q87" s="205"/>
      <c r="R87" s="205"/>
      <c r="S87" s="206"/>
      <c r="T87" s="207"/>
      <c r="U87" s="207"/>
      <c r="V87" s="207"/>
      <c r="W87" s="207"/>
      <c r="X87" s="207"/>
      <c r="Y87" s="82" t="s">
        <v>124</v>
      </c>
      <c r="Z87" s="119" t="s">
        <v>125</v>
      </c>
    </row>
    <row r="88" spans="1:26" ht="72.599999999999994" thickBot="1" x14ac:dyDescent="0.35">
      <c r="A88" s="297">
        <v>84</v>
      </c>
      <c r="B88" s="82" t="s">
        <v>299</v>
      </c>
      <c r="C88" s="83" t="s">
        <v>194</v>
      </c>
      <c r="D88" s="266">
        <v>70991715</v>
      </c>
      <c r="E88" s="266">
        <v>102654093</v>
      </c>
      <c r="F88" s="259">
        <v>600104842</v>
      </c>
      <c r="G88" s="76" t="s">
        <v>316</v>
      </c>
      <c r="H88" s="86" t="s">
        <v>121</v>
      </c>
      <c r="I88" s="86" t="s">
        <v>122</v>
      </c>
      <c r="J88" s="73" t="s">
        <v>196</v>
      </c>
      <c r="K88" s="73" t="s">
        <v>317</v>
      </c>
      <c r="L88" s="89">
        <v>700000</v>
      </c>
      <c r="M88" s="88">
        <f t="shared" si="2"/>
        <v>595000</v>
      </c>
      <c r="N88" s="82">
        <v>2023</v>
      </c>
      <c r="O88" s="119">
        <v>2026</v>
      </c>
      <c r="P88" s="204"/>
      <c r="Q88" s="205"/>
      <c r="R88" s="205"/>
      <c r="S88" s="206"/>
      <c r="T88" s="207"/>
      <c r="U88" s="207"/>
      <c r="V88" s="207" t="s">
        <v>128</v>
      </c>
      <c r="W88" s="207"/>
      <c r="X88" s="207"/>
      <c r="Y88" s="82" t="s">
        <v>124</v>
      </c>
      <c r="Z88" s="119" t="s">
        <v>125</v>
      </c>
    </row>
    <row r="89" spans="1:26" ht="72.599999999999994" thickBot="1" x14ac:dyDescent="0.35">
      <c r="A89" s="297">
        <v>85</v>
      </c>
      <c r="B89" s="82" t="s">
        <v>299</v>
      </c>
      <c r="C89" s="83" t="s">
        <v>194</v>
      </c>
      <c r="D89" s="266">
        <v>70991715</v>
      </c>
      <c r="E89" s="266">
        <v>102654093</v>
      </c>
      <c r="F89" s="259">
        <v>600104842</v>
      </c>
      <c r="G89" s="76" t="s">
        <v>318</v>
      </c>
      <c r="H89" s="86" t="s">
        <v>121</v>
      </c>
      <c r="I89" s="86" t="s">
        <v>122</v>
      </c>
      <c r="J89" s="73" t="s">
        <v>196</v>
      </c>
      <c r="K89" s="73" t="s">
        <v>319</v>
      </c>
      <c r="L89" s="89">
        <v>500000</v>
      </c>
      <c r="M89" s="88">
        <f t="shared" si="2"/>
        <v>425000</v>
      </c>
      <c r="N89" s="82">
        <v>2023</v>
      </c>
      <c r="O89" s="119">
        <v>2026</v>
      </c>
      <c r="P89" s="204"/>
      <c r="Q89" s="205"/>
      <c r="R89" s="205"/>
      <c r="S89" s="206"/>
      <c r="T89" s="207"/>
      <c r="U89" s="207"/>
      <c r="V89" s="207"/>
      <c r="W89" s="207"/>
      <c r="X89" s="207"/>
      <c r="Y89" s="82" t="s">
        <v>124</v>
      </c>
      <c r="Z89" s="119" t="s">
        <v>125</v>
      </c>
    </row>
    <row r="90" spans="1:26" ht="72.599999999999994" thickBot="1" x14ac:dyDescent="0.35">
      <c r="A90" s="297">
        <v>86</v>
      </c>
      <c r="B90" s="82" t="s">
        <v>299</v>
      </c>
      <c r="C90" s="83" t="s">
        <v>194</v>
      </c>
      <c r="D90" s="266">
        <v>70991715</v>
      </c>
      <c r="E90" s="266">
        <v>102654093</v>
      </c>
      <c r="F90" s="259">
        <v>600104842</v>
      </c>
      <c r="G90" s="76" t="s">
        <v>320</v>
      </c>
      <c r="H90" s="86" t="s">
        <v>121</v>
      </c>
      <c r="I90" s="86" t="s">
        <v>122</v>
      </c>
      <c r="J90" s="73" t="s">
        <v>196</v>
      </c>
      <c r="K90" s="73" t="s">
        <v>587</v>
      </c>
      <c r="L90" s="89">
        <v>300000</v>
      </c>
      <c r="M90" s="88">
        <f t="shared" si="2"/>
        <v>255000</v>
      </c>
      <c r="N90" s="82">
        <v>2023</v>
      </c>
      <c r="O90" s="119">
        <v>2026</v>
      </c>
      <c r="P90" s="204"/>
      <c r="Q90" s="205"/>
      <c r="R90" s="205"/>
      <c r="S90" s="206"/>
      <c r="T90" s="207"/>
      <c r="U90" s="207"/>
      <c r="V90" s="207"/>
      <c r="W90" s="207" t="s">
        <v>128</v>
      </c>
      <c r="X90" s="207"/>
      <c r="Y90" s="82" t="s">
        <v>124</v>
      </c>
      <c r="Z90" s="119" t="s">
        <v>125</v>
      </c>
    </row>
    <row r="91" spans="1:26" ht="72.599999999999994" thickBot="1" x14ac:dyDescent="0.35">
      <c r="A91" s="297">
        <v>87</v>
      </c>
      <c r="B91" s="82" t="s">
        <v>299</v>
      </c>
      <c r="C91" s="83" t="s">
        <v>194</v>
      </c>
      <c r="D91" s="266">
        <v>70991715</v>
      </c>
      <c r="E91" s="266">
        <v>102654093</v>
      </c>
      <c r="F91" s="259">
        <v>600104842</v>
      </c>
      <c r="G91" s="76" t="s">
        <v>321</v>
      </c>
      <c r="H91" s="86" t="s">
        <v>121</v>
      </c>
      <c r="I91" s="86" t="s">
        <v>122</v>
      </c>
      <c r="J91" s="73" t="s">
        <v>196</v>
      </c>
      <c r="K91" s="73" t="s">
        <v>779</v>
      </c>
      <c r="L91" s="89">
        <v>600000</v>
      </c>
      <c r="M91" s="88">
        <f t="shared" si="2"/>
        <v>510000</v>
      </c>
      <c r="N91" s="82">
        <v>2023</v>
      </c>
      <c r="O91" s="119">
        <v>2026</v>
      </c>
      <c r="P91" s="204"/>
      <c r="Q91" s="205"/>
      <c r="R91" s="205"/>
      <c r="S91" s="206"/>
      <c r="T91" s="207"/>
      <c r="U91" s="207"/>
      <c r="V91" s="207"/>
      <c r="W91" s="207"/>
      <c r="X91" s="207"/>
      <c r="Y91" s="82" t="s">
        <v>124</v>
      </c>
      <c r="Z91" s="119" t="s">
        <v>125</v>
      </c>
    </row>
    <row r="92" spans="1:26" ht="72.599999999999994" thickBot="1" x14ac:dyDescent="0.35">
      <c r="A92" s="297">
        <v>88</v>
      </c>
      <c r="B92" s="82" t="s">
        <v>299</v>
      </c>
      <c r="C92" s="83" t="s">
        <v>194</v>
      </c>
      <c r="D92" s="266">
        <v>70991715</v>
      </c>
      <c r="E92" s="266">
        <v>102654093</v>
      </c>
      <c r="F92" s="259">
        <v>600104842</v>
      </c>
      <c r="G92" s="76" t="s">
        <v>322</v>
      </c>
      <c r="H92" s="86" t="s">
        <v>121</v>
      </c>
      <c r="I92" s="86" t="s">
        <v>122</v>
      </c>
      <c r="J92" s="73" t="s">
        <v>196</v>
      </c>
      <c r="K92" s="73" t="s">
        <v>778</v>
      </c>
      <c r="L92" s="89">
        <v>500000</v>
      </c>
      <c r="M92" s="88">
        <f t="shared" si="2"/>
        <v>425000</v>
      </c>
      <c r="N92" s="82">
        <v>2023</v>
      </c>
      <c r="O92" s="119">
        <v>2026</v>
      </c>
      <c r="P92" s="204"/>
      <c r="Q92" s="205"/>
      <c r="R92" s="205"/>
      <c r="S92" s="206"/>
      <c r="T92" s="207"/>
      <c r="U92" s="207"/>
      <c r="V92" s="207" t="s">
        <v>128</v>
      </c>
      <c r="W92" s="207"/>
      <c r="X92" s="207"/>
      <c r="Y92" s="82" t="s">
        <v>124</v>
      </c>
      <c r="Z92" s="119" t="s">
        <v>125</v>
      </c>
    </row>
    <row r="93" spans="1:26" ht="72.599999999999994" thickBot="1" x14ac:dyDescent="0.35">
      <c r="A93" s="297">
        <v>89</v>
      </c>
      <c r="B93" s="82" t="s">
        <v>299</v>
      </c>
      <c r="C93" s="83" t="s">
        <v>194</v>
      </c>
      <c r="D93" s="266">
        <v>70991715</v>
      </c>
      <c r="E93" s="266">
        <v>102654093</v>
      </c>
      <c r="F93" s="259">
        <v>600104842</v>
      </c>
      <c r="G93" s="76" t="s">
        <v>323</v>
      </c>
      <c r="H93" s="86" t="s">
        <v>121</v>
      </c>
      <c r="I93" s="86" t="s">
        <v>122</v>
      </c>
      <c r="J93" s="73" t="s">
        <v>196</v>
      </c>
      <c r="K93" s="73" t="s">
        <v>780</v>
      </c>
      <c r="L93" s="89">
        <v>1600000</v>
      </c>
      <c r="M93" s="88">
        <f t="shared" si="2"/>
        <v>1360000</v>
      </c>
      <c r="N93" s="82">
        <v>2023</v>
      </c>
      <c r="O93" s="119">
        <v>2026</v>
      </c>
      <c r="P93" s="204"/>
      <c r="Q93" s="205"/>
      <c r="R93" s="205"/>
      <c r="S93" s="206"/>
      <c r="T93" s="207"/>
      <c r="U93" s="207"/>
      <c r="V93" s="207"/>
      <c r="W93" s="207"/>
      <c r="X93" s="207"/>
      <c r="Y93" s="82" t="s">
        <v>124</v>
      </c>
      <c r="Z93" s="119" t="s">
        <v>125</v>
      </c>
    </row>
    <row r="94" spans="1:26" ht="87" thickBot="1" x14ac:dyDescent="0.35">
      <c r="A94" s="297">
        <v>90</v>
      </c>
      <c r="B94" s="82" t="s">
        <v>299</v>
      </c>
      <c r="C94" s="83" t="s">
        <v>194</v>
      </c>
      <c r="D94" s="266">
        <v>70991715</v>
      </c>
      <c r="E94" s="266">
        <v>102654093</v>
      </c>
      <c r="F94" s="259">
        <v>600104842</v>
      </c>
      <c r="G94" s="76" t="s">
        <v>324</v>
      </c>
      <c r="H94" s="86" t="s">
        <v>121</v>
      </c>
      <c r="I94" s="86" t="s">
        <v>122</v>
      </c>
      <c r="J94" s="73" t="s">
        <v>196</v>
      </c>
      <c r="K94" s="73" t="s">
        <v>781</v>
      </c>
      <c r="L94" s="89">
        <v>400000</v>
      </c>
      <c r="M94" s="88">
        <f t="shared" si="2"/>
        <v>340000</v>
      </c>
      <c r="N94" s="82">
        <v>2023</v>
      </c>
      <c r="O94" s="119">
        <v>2026</v>
      </c>
      <c r="P94" s="204" t="s">
        <v>128</v>
      </c>
      <c r="Q94" s="205" t="s">
        <v>128</v>
      </c>
      <c r="R94" s="205" t="s">
        <v>128</v>
      </c>
      <c r="S94" s="206" t="s">
        <v>128</v>
      </c>
      <c r="T94" s="207"/>
      <c r="U94" s="207" t="s">
        <v>128</v>
      </c>
      <c r="V94" s="207" t="s">
        <v>128</v>
      </c>
      <c r="W94" s="207" t="s">
        <v>128</v>
      </c>
      <c r="X94" s="207"/>
      <c r="Y94" s="82" t="s">
        <v>124</v>
      </c>
      <c r="Z94" s="119" t="s">
        <v>125</v>
      </c>
    </row>
    <row r="95" spans="1:26" ht="87" thickBot="1" x14ac:dyDescent="0.35">
      <c r="A95" s="297">
        <v>91</v>
      </c>
      <c r="B95" s="82" t="s">
        <v>299</v>
      </c>
      <c r="C95" s="83" t="s">
        <v>194</v>
      </c>
      <c r="D95" s="266">
        <v>70991715</v>
      </c>
      <c r="E95" s="266">
        <v>102654093</v>
      </c>
      <c r="F95" s="259">
        <v>600104842</v>
      </c>
      <c r="G95" s="76" t="s">
        <v>325</v>
      </c>
      <c r="H95" s="86" t="s">
        <v>121</v>
      </c>
      <c r="I95" s="86" t="s">
        <v>122</v>
      </c>
      <c r="J95" s="73" t="s">
        <v>196</v>
      </c>
      <c r="K95" s="73" t="s">
        <v>336</v>
      </c>
      <c r="L95" s="89">
        <v>1100000</v>
      </c>
      <c r="M95" s="88">
        <f t="shared" si="2"/>
        <v>935000</v>
      </c>
      <c r="N95" s="82">
        <v>2023</v>
      </c>
      <c r="O95" s="119">
        <v>2026</v>
      </c>
      <c r="P95" s="204" t="s">
        <v>128</v>
      </c>
      <c r="Q95" s="205" t="s">
        <v>128</v>
      </c>
      <c r="R95" s="205" t="s">
        <v>128</v>
      </c>
      <c r="S95" s="206" t="s">
        <v>128</v>
      </c>
      <c r="T95" s="207"/>
      <c r="U95" s="207" t="s">
        <v>128</v>
      </c>
      <c r="V95" s="207" t="s">
        <v>128</v>
      </c>
      <c r="W95" s="207" t="s">
        <v>128</v>
      </c>
      <c r="X95" s="207"/>
      <c r="Y95" s="82" t="s">
        <v>124</v>
      </c>
      <c r="Z95" s="119" t="s">
        <v>125</v>
      </c>
    </row>
    <row r="96" spans="1:26" ht="72.599999999999994" thickBot="1" x14ac:dyDescent="0.35">
      <c r="A96" s="297">
        <v>92</v>
      </c>
      <c r="B96" s="82" t="s">
        <v>299</v>
      </c>
      <c r="C96" s="83" t="s">
        <v>194</v>
      </c>
      <c r="D96" s="266">
        <v>70991715</v>
      </c>
      <c r="E96" s="266">
        <v>102654093</v>
      </c>
      <c r="F96" s="259">
        <v>600104842</v>
      </c>
      <c r="G96" s="76" t="s">
        <v>327</v>
      </c>
      <c r="H96" s="86" t="s">
        <v>121</v>
      </c>
      <c r="I96" s="86" t="s">
        <v>122</v>
      </c>
      <c r="J96" s="73" t="s">
        <v>196</v>
      </c>
      <c r="K96" s="73" t="s">
        <v>782</v>
      </c>
      <c r="L96" s="89">
        <v>900000</v>
      </c>
      <c r="M96" s="88">
        <f t="shared" si="2"/>
        <v>765000</v>
      </c>
      <c r="N96" s="82">
        <v>2023</v>
      </c>
      <c r="O96" s="119">
        <v>2026</v>
      </c>
      <c r="P96" s="204" t="s">
        <v>128</v>
      </c>
      <c r="Q96" s="205" t="s">
        <v>128</v>
      </c>
      <c r="R96" s="205" t="s">
        <v>128</v>
      </c>
      <c r="S96" s="206" t="s">
        <v>128</v>
      </c>
      <c r="T96" s="207"/>
      <c r="U96" s="207" t="s">
        <v>128</v>
      </c>
      <c r="V96" s="207" t="s">
        <v>128</v>
      </c>
      <c r="W96" s="207" t="s">
        <v>128</v>
      </c>
      <c r="X96" s="207"/>
      <c r="Y96" s="82" t="s">
        <v>124</v>
      </c>
      <c r="Z96" s="119" t="s">
        <v>125</v>
      </c>
    </row>
    <row r="97" spans="1:26" ht="72.599999999999994" thickBot="1" x14ac:dyDescent="0.35">
      <c r="A97" s="297">
        <v>93</v>
      </c>
      <c r="B97" s="82" t="s">
        <v>299</v>
      </c>
      <c r="C97" s="83" t="s">
        <v>194</v>
      </c>
      <c r="D97" s="266">
        <v>70991715</v>
      </c>
      <c r="E97" s="266">
        <v>102654093</v>
      </c>
      <c r="F97" s="259">
        <v>600104842</v>
      </c>
      <c r="G97" s="76" t="s">
        <v>328</v>
      </c>
      <c r="H97" s="86" t="s">
        <v>121</v>
      </c>
      <c r="I97" s="86" t="s">
        <v>122</v>
      </c>
      <c r="J97" s="73" t="s">
        <v>196</v>
      </c>
      <c r="K97" s="73" t="s">
        <v>329</v>
      </c>
      <c r="L97" s="89">
        <v>600000</v>
      </c>
      <c r="M97" s="88">
        <f t="shared" si="2"/>
        <v>510000</v>
      </c>
      <c r="N97" s="82">
        <v>2023</v>
      </c>
      <c r="O97" s="119">
        <v>2026</v>
      </c>
      <c r="P97" s="204"/>
      <c r="Q97" s="205"/>
      <c r="R97" s="205"/>
      <c r="S97" s="206"/>
      <c r="T97" s="207"/>
      <c r="U97" s="207"/>
      <c r="V97" s="207"/>
      <c r="W97" s="207"/>
      <c r="X97" s="207"/>
      <c r="Y97" s="82" t="s">
        <v>124</v>
      </c>
      <c r="Z97" s="119" t="s">
        <v>125</v>
      </c>
    </row>
    <row r="98" spans="1:26" ht="87" thickBot="1" x14ac:dyDescent="0.35">
      <c r="A98" s="297">
        <v>94</v>
      </c>
      <c r="B98" s="82" t="s">
        <v>299</v>
      </c>
      <c r="C98" s="83" t="s">
        <v>194</v>
      </c>
      <c r="D98" s="266">
        <v>70991715</v>
      </c>
      <c r="E98" s="266">
        <v>102654093</v>
      </c>
      <c r="F98" s="259">
        <v>600104842</v>
      </c>
      <c r="G98" s="76" t="s">
        <v>330</v>
      </c>
      <c r="H98" s="86" t="s">
        <v>121</v>
      </c>
      <c r="I98" s="86" t="s">
        <v>122</v>
      </c>
      <c r="J98" s="73" t="s">
        <v>196</v>
      </c>
      <c r="K98" s="73" t="s">
        <v>336</v>
      </c>
      <c r="L98" s="89">
        <v>1200000</v>
      </c>
      <c r="M98" s="88">
        <f t="shared" si="2"/>
        <v>1020000</v>
      </c>
      <c r="N98" s="82">
        <v>2023</v>
      </c>
      <c r="O98" s="119">
        <v>2026</v>
      </c>
      <c r="P98" s="204" t="s">
        <v>128</v>
      </c>
      <c r="Q98" s="205" t="s">
        <v>128</v>
      </c>
      <c r="R98" s="205" t="s">
        <v>128</v>
      </c>
      <c r="S98" s="206" t="s">
        <v>128</v>
      </c>
      <c r="T98" s="207"/>
      <c r="U98" s="207" t="s">
        <v>128</v>
      </c>
      <c r="V98" s="207" t="s">
        <v>128</v>
      </c>
      <c r="W98" s="207" t="s">
        <v>128</v>
      </c>
      <c r="X98" s="207"/>
      <c r="Y98" s="82" t="s">
        <v>124</v>
      </c>
      <c r="Z98" s="119" t="s">
        <v>125</v>
      </c>
    </row>
    <row r="99" spans="1:26" ht="87" thickBot="1" x14ac:dyDescent="0.35">
      <c r="A99" s="297">
        <v>95</v>
      </c>
      <c r="B99" s="82" t="s">
        <v>299</v>
      </c>
      <c r="C99" s="83" t="s">
        <v>194</v>
      </c>
      <c r="D99" s="266">
        <v>70991715</v>
      </c>
      <c r="E99" s="266">
        <v>102654093</v>
      </c>
      <c r="F99" s="259">
        <v>600104842</v>
      </c>
      <c r="G99" s="76" t="s">
        <v>331</v>
      </c>
      <c r="H99" s="86" t="s">
        <v>121</v>
      </c>
      <c r="I99" s="86" t="s">
        <v>122</v>
      </c>
      <c r="J99" s="73" t="s">
        <v>196</v>
      </c>
      <c r="K99" s="73" t="s">
        <v>332</v>
      </c>
      <c r="L99" s="89">
        <v>800000</v>
      </c>
      <c r="M99" s="88">
        <f t="shared" si="2"/>
        <v>680000</v>
      </c>
      <c r="N99" s="82">
        <v>2023</v>
      </c>
      <c r="O99" s="119">
        <v>2026</v>
      </c>
      <c r="P99" s="204" t="s">
        <v>128</v>
      </c>
      <c r="Q99" s="205" t="s">
        <v>128</v>
      </c>
      <c r="R99" s="205" t="s">
        <v>128</v>
      </c>
      <c r="S99" s="206" t="s">
        <v>128</v>
      </c>
      <c r="T99" s="207"/>
      <c r="U99" s="207" t="s">
        <v>128</v>
      </c>
      <c r="V99" s="207" t="s">
        <v>128</v>
      </c>
      <c r="W99" s="207" t="s">
        <v>128</v>
      </c>
      <c r="X99" s="207"/>
      <c r="Y99" s="82" t="s">
        <v>124</v>
      </c>
      <c r="Z99" s="119" t="s">
        <v>125</v>
      </c>
    </row>
    <row r="100" spans="1:26" ht="115.8" thickBot="1" x14ac:dyDescent="0.35">
      <c r="A100" s="297">
        <v>96</v>
      </c>
      <c r="B100" s="82" t="s">
        <v>299</v>
      </c>
      <c r="C100" s="83" t="s">
        <v>194</v>
      </c>
      <c r="D100" s="266">
        <v>70991715</v>
      </c>
      <c r="E100" s="266">
        <v>102654093</v>
      </c>
      <c r="F100" s="259">
        <v>600104842</v>
      </c>
      <c r="G100" s="76" t="s">
        <v>333</v>
      </c>
      <c r="H100" s="86" t="s">
        <v>121</v>
      </c>
      <c r="I100" s="86" t="s">
        <v>122</v>
      </c>
      <c r="J100" s="73" t="s">
        <v>196</v>
      </c>
      <c r="K100" s="73" t="s">
        <v>588</v>
      </c>
      <c r="L100" s="89">
        <v>600000</v>
      </c>
      <c r="M100" s="88">
        <f t="shared" si="2"/>
        <v>510000</v>
      </c>
      <c r="N100" s="82">
        <v>2023</v>
      </c>
      <c r="O100" s="119">
        <v>2026</v>
      </c>
      <c r="P100" s="204" t="s">
        <v>128</v>
      </c>
      <c r="Q100" s="205" t="s">
        <v>128</v>
      </c>
      <c r="R100" s="205" t="s">
        <v>128</v>
      </c>
      <c r="S100" s="206" t="s">
        <v>128</v>
      </c>
      <c r="T100" s="207"/>
      <c r="U100" s="207" t="s">
        <v>128</v>
      </c>
      <c r="V100" s="207" t="s">
        <v>128</v>
      </c>
      <c r="W100" s="207" t="s">
        <v>128</v>
      </c>
      <c r="X100" s="207"/>
      <c r="Y100" s="82" t="s">
        <v>124</v>
      </c>
      <c r="Z100" s="119" t="s">
        <v>125</v>
      </c>
    </row>
    <row r="101" spans="1:26" ht="87" thickBot="1" x14ac:dyDescent="0.35">
      <c r="A101" s="297">
        <v>97</v>
      </c>
      <c r="B101" s="82" t="s">
        <v>299</v>
      </c>
      <c r="C101" s="83" t="s">
        <v>194</v>
      </c>
      <c r="D101" s="266">
        <v>70991715</v>
      </c>
      <c r="E101" s="266">
        <v>102654093</v>
      </c>
      <c r="F101" s="259">
        <v>600104842</v>
      </c>
      <c r="G101" s="76" t="s">
        <v>334</v>
      </c>
      <c r="H101" s="86" t="s">
        <v>121</v>
      </c>
      <c r="I101" s="86" t="s">
        <v>122</v>
      </c>
      <c r="J101" s="73" t="s">
        <v>196</v>
      </c>
      <c r="K101" s="73" t="s">
        <v>326</v>
      </c>
      <c r="L101" s="89">
        <v>800000</v>
      </c>
      <c r="M101" s="88">
        <f t="shared" si="2"/>
        <v>680000</v>
      </c>
      <c r="N101" s="82">
        <v>2023</v>
      </c>
      <c r="O101" s="119">
        <v>2026</v>
      </c>
      <c r="P101" s="204" t="s">
        <v>128</v>
      </c>
      <c r="Q101" s="205" t="s">
        <v>128</v>
      </c>
      <c r="R101" s="205" t="s">
        <v>128</v>
      </c>
      <c r="S101" s="206" t="s">
        <v>128</v>
      </c>
      <c r="T101" s="207"/>
      <c r="U101" s="207" t="s">
        <v>128</v>
      </c>
      <c r="V101" s="207" t="s">
        <v>128</v>
      </c>
      <c r="W101" s="207" t="s">
        <v>128</v>
      </c>
      <c r="X101" s="207"/>
      <c r="Y101" s="82" t="s">
        <v>124</v>
      </c>
      <c r="Z101" s="119" t="s">
        <v>125</v>
      </c>
    </row>
    <row r="102" spans="1:26" ht="87" thickBot="1" x14ac:dyDescent="0.35">
      <c r="A102" s="297">
        <v>98</v>
      </c>
      <c r="B102" s="82" t="s">
        <v>299</v>
      </c>
      <c r="C102" s="83" t="s">
        <v>194</v>
      </c>
      <c r="D102" s="266">
        <v>70991715</v>
      </c>
      <c r="E102" s="266">
        <v>102654093</v>
      </c>
      <c r="F102" s="259">
        <v>600104842</v>
      </c>
      <c r="G102" s="76" t="s">
        <v>335</v>
      </c>
      <c r="H102" s="86" t="s">
        <v>121</v>
      </c>
      <c r="I102" s="86" t="s">
        <v>122</v>
      </c>
      <c r="J102" s="73" t="s">
        <v>196</v>
      </c>
      <c r="K102" s="73" t="s">
        <v>336</v>
      </c>
      <c r="L102" s="89">
        <v>800000</v>
      </c>
      <c r="M102" s="88">
        <f t="shared" si="2"/>
        <v>680000</v>
      </c>
      <c r="N102" s="82">
        <v>2023</v>
      </c>
      <c r="O102" s="119">
        <v>2026</v>
      </c>
      <c r="P102" s="204" t="s">
        <v>128</v>
      </c>
      <c r="Q102" s="205" t="s">
        <v>128</v>
      </c>
      <c r="R102" s="205" t="s">
        <v>128</v>
      </c>
      <c r="S102" s="206" t="s">
        <v>128</v>
      </c>
      <c r="T102" s="207"/>
      <c r="U102" s="207"/>
      <c r="V102" s="207" t="s">
        <v>128</v>
      </c>
      <c r="W102" s="207" t="s">
        <v>128</v>
      </c>
      <c r="X102" s="207"/>
      <c r="Y102" s="82" t="s">
        <v>124</v>
      </c>
      <c r="Z102" s="119" t="s">
        <v>125</v>
      </c>
    </row>
    <row r="103" spans="1:26" ht="72.599999999999994" thickBot="1" x14ac:dyDescent="0.35">
      <c r="A103" s="297">
        <v>99</v>
      </c>
      <c r="B103" s="82" t="s">
        <v>299</v>
      </c>
      <c r="C103" s="83" t="s">
        <v>194</v>
      </c>
      <c r="D103" s="266">
        <v>70991715</v>
      </c>
      <c r="E103" s="266">
        <v>102654093</v>
      </c>
      <c r="F103" s="259">
        <v>600104842</v>
      </c>
      <c r="G103" s="76" t="s">
        <v>337</v>
      </c>
      <c r="H103" s="86" t="s">
        <v>121</v>
      </c>
      <c r="I103" s="86" t="s">
        <v>122</v>
      </c>
      <c r="J103" s="73" t="s">
        <v>196</v>
      </c>
      <c r="K103" s="73" t="s">
        <v>783</v>
      </c>
      <c r="L103" s="89">
        <v>600000</v>
      </c>
      <c r="M103" s="88">
        <f t="shared" si="2"/>
        <v>510000</v>
      </c>
      <c r="N103" s="82">
        <v>2023</v>
      </c>
      <c r="O103" s="119">
        <v>2026</v>
      </c>
      <c r="P103" s="204" t="s">
        <v>128</v>
      </c>
      <c r="Q103" s="205" t="s">
        <v>128</v>
      </c>
      <c r="R103" s="205" t="s">
        <v>128</v>
      </c>
      <c r="S103" s="206" t="s">
        <v>128</v>
      </c>
      <c r="T103" s="207"/>
      <c r="U103" s="207" t="s">
        <v>128</v>
      </c>
      <c r="V103" s="207" t="s">
        <v>128</v>
      </c>
      <c r="W103" s="207" t="s">
        <v>128</v>
      </c>
      <c r="X103" s="207"/>
      <c r="Y103" s="82" t="s">
        <v>124</v>
      </c>
      <c r="Z103" s="119" t="s">
        <v>125</v>
      </c>
    </row>
    <row r="104" spans="1:26" ht="87" thickBot="1" x14ac:dyDescent="0.35">
      <c r="A104" s="297">
        <v>100</v>
      </c>
      <c r="B104" s="82" t="s">
        <v>299</v>
      </c>
      <c r="C104" s="83" t="s">
        <v>194</v>
      </c>
      <c r="D104" s="266">
        <v>70991715</v>
      </c>
      <c r="E104" s="266">
        <v>102654093</v>
      </c>
      <c r="F104" s="259">
        <v>600104842</v>
      </c>
      <c r="G104" s="76" t="s">
        <v>338</v>
      </c>
      <c r="H104" s="86" t="s">
        <v>121</v>
      </c>
      <c r="I104" s="86" t="s">
        <v>122</v>
      </c>
      <c r="J104" s="73" t="s">
        <v>196</v>
      </c>
      <c r="K104" s="73" t="s">
        <v>336</v>
      </c>
      <c r="L104" s="89">
        <v>700000</v>
      </c>
      <c r="M104" s="88">
        <f t="shared" si="2"/>
        <v>595000</v>
      </c>
      <c r="N104" s="82">
        <v>2023</v>
      </c>
      <c r="O104" s="119">
        <v>2026</v>
      </c>
      <c r="P104" s="204" t="s">
        <v>128</v>
      </c>
      <c r="Q104" s="205" t="s">
        <v>128</v>
      </c>
      <c r="R104" s="205" t="s">
        <v>128</v>
      </c>
      <c r="S104" s="206" t="s">
        <v>128</v>
      </c>
      <c r="T104" s="207"/>
      <c r="U104" s="207" t="s">
        <v>128</v>
      </c>
      <c r="V104" s="207" t="s">
        <v>128</v>
      </c>
      <c r="W104" s="207" t="s">
        <v>128</v>
      </c>
      <c r="X104" s="207"/>
      <c r="Y104" s="82" t="s">
        <v>124</v>
      </c>
      <c r="Z104" s="119" t="s">
        <v>125</v>
      </c>
    </row>
    <row r="105" spans="1:26" ht="72.599999999999994" thickBot="1" x14ac:dyDescent="0.35">
      <c r="A105" s="297">
        <v>101</v>
      </c>
      <c r="B105" s="82" t="s">
        <v>299</v>
      </c>
      <c r="C105" s="83" t="s">
        <v>194</v>
      </c>
      <c r="D105" s="266">
        <v>70991715</v>
      </c>
      <c r="E105" s="266">
        <v>102654093</v>
      </c>
      <c r="F105" s="259">
        <v>600104842</v>
      </c>
      <c r="G105" s="76" t="s">
        <v>339</v>
      </c>
      <c r="H105" s="86" t="s">
        <v>121</v>
      </c>
      <c r="I105" s="86" t="s">
        <v>122</v>
      </c>
      <c r="J105" s="73" t="s">
        <v>196</v>
      </c>
      <c r="K105" s="73" t="s">
        <v>785</v>
      </c>
      <c r="L105" s="89">
        <v>300000</v>
      </c>
      <c r="M105" s="88">
        <f t="shared" si="2"/>
        <v>255000</v>
      </c>
      <c r="N105" s="82">
        <v>2023</v>
      </c>
      <c r="O105" s="119">
        <v>2026</v>
      </c>
      <c r="P105" s="204" t="s">
        <v>128</v>
      </c>
      <c r="Q105" s="205" t="s">
        <v>128</v>
      </c>
      <c r="R105" s="205" t="s">
        <v>128</v>
      </c>
      <c r="S105" s="206" t="s">
        <v>128</v>
      </c>
      <c r="T105" s="207"/>
      <c r="U105" s="207" t="s">
        <v>128</v>
      </c>
      <c r="V105" s="207" t="s">
        <v>128</v>
      </c>
      <c r="W105" s="207" t="s">
        <v>128</v>
      </c>
      <c r="X105" s="207"/>
      <c r="Y105" s="82" t="s">
        <v>124</v>
      </c>
      <c r="Z105" s="119" t="s">
        <v>125</v>
      </c>
    </row>
    <row r="106" spans="1:26" ht="87" thickBot="1" x14ac:dyDescent="0.35">
      <c r="A106" s="297">
        <v>102</v>
      </c>
      <c r="B106" s="82" t="s">
        <v>299</v>
      </c>
      <c r="C106" s="83" t="s">
        <v>194</v>
      </c>
      <c r="D106" s="266">
        <v>70991715</v>
      </c>
      <c r="E106" s="266">
        <v>102654093</v>
      </c>
      <c r="F106" s="259">
        <v>600104842</v>
      </c>
      <c r="G106" s="76" t="s">
        <v>340</v>
      </c>
      <c r="H106" s="86" t="s">
        <v>121</v>
      </c>
      <c r="I106" s="86" t="s">
        <v>122</v>
      </c>
      <c r="J106" s="73" t="s">
        <v>196</v>
      </c>
      <c r="K106" s="73" t="s">
        <v>341</v>
      </c>
      <c r="L106" s="89">
        <v>650000</v>
      </c>
      <c r="M106" s="88">
        <f t="shared" si="2"/>
        <v>552500</v>
      </c>
      <c r="N106" s="82">
        <v>2023</v>
      </c>
      <c r="O106" s="119">
        <v>2026</v>
      </c>
      <c r="P106" s="204" t="s">
        <v>128</v>
      </c>
      <c r="Q106" s="205" t="s">
        <v>128</v>
      </c>
      <c r="R106" s="205" t="s">
        <v>128</v>
      </c>
      <c r="S106" s="206" t="s">
        <v>128</v>
      </c>
      <c r="T106" s="207"/>
      <c r="U106" s="207" t="s">
        <v>128</v>
      </c>
      <c r="V106" s="207" t="s">
        <v>128</v>
      </c>
      <c r="W106" s="207" t="s">
        <v>128</v>
      </c>
      <c r="X106" s="207"/>
      <c r="Y106" s="82" t="s">
        <v>124</v>
      </c>
      <c r="Z106" s="119" t="s">
        <v>125</v>
      </c>
    </row>
    <row r="107" spans="1:26" ht="72.599999999999994" thickBot="1" x14ac:dyDescent="0.35">
      <c r="A107" s="297">
        <v>103</v>
      </c>
      <c r="B107" s="82" t="s">
        <v>299</v>
      </c>
      <c r="C107" s="83" t="s">
        <v>194</v>
      </c>
      <c r="D107" s="266">
        <v>70991715</v>
      </c>
      <c r="E107" s="266">
        <v>102654093</v>
      </c>
      <c r="F107" s="259">
        <v>600104842</v>
      </c>
      <c r="G107" s="76" t="s">
        <v>342</v>
      </c>
      <c r="H107" s="86" t="s">
        <v>121</v>
      </c>
      <c r="I107" s="86" t="s">
        <v>122</v>
      </c>
      <c r="J107" s="73" t="s">
        <v>196</v>
      </c>
      <c r="K107" s="73" t="s">
        <v>786</v>
      </c>
      <c r="L107" s="89">
        <v>800000</v>
      </c>
      <c r="M107" s="88">
        <f t="shared" si="2"/>
        <v>680000</v>
      </c>
      <c r="N107" s="82">
        <v>2023</v>
      </c>
      <c r="O107" s="119">
        <v>2026</v>
      </c>
      <c r="P107" s="204"/>
      <c r="Q107" s="205"/>
      <c r="R107" s="205"/>
      <c r="S107" s="206"/>
      <c r="T107" s="207"/>
      <c r="U107" s="207"/>
      <c r="V107" s="207"/>
      <c r="W107" s="207"/>
      <c r="X107" s="207"/>
      <c r="Y107" s="82" t="s">
        <v>124</v>
      </c>
      <c r="Z107" s="119" t="s">
        <v>125</v>
      </c>
    </row>
    <row r="108" spans="1:26" ht="72.599999999999994" thickBot="1" x14ac:dyDescent="0.35">
      <c r="A108" s="297">
        <v>104</v>
      </c>
      <c r="B108" s="82" t="s">
        <v>299</v>
      </c>
      <c r="C108" s="83" t="s">
        <v>194</v>
      </c>
      <c r="D108" s="266">
        <v>70991715</v>
      </c>
      <c r="E108" s="266">
        <v>102654093</v>
      </c>
      <c r="F108" s="259">
        <v>600104842</v>
      </c>
      <c r="G108" s="76" t="s">
        <v>343</v>
      </c>
      <c r="H108" s="86" t="s">
        <v>121</v>
      </c>
      <c r="I108" s="86" t="s">
        <v>122</v>
      </c>
      <c r="J108" s="73" t="s">
        <v>196</v>
      </c>
      <c r="K108" s="73" t="s">
        <v>784</v>
      </c>
      <c r="L108" s="89">
        <v>600000</v>
      </c>
      <c r="M108" s="88">
        <f t="shared" si="2"/>
        <v>510000</v>
      </c>
      <c r="N108" s="82">
        <v>2023</v>
      </c>
      <c r="O108" s="119">
        <v>2026</v>
      </c>
      <c r="P108" s="204"/>
      <c r="Q108" s="205"/>
      <c r="R108" s="205"/>
      <c r="S108" s="206"/>
      <c r="T108" s="207"/>
      <c r="U108" s="207"/>
      <c r="V108" s="207"/>
      <c r="W108" s="207"/>
      <c r="X108" s="207"/>
      <c r="Y108" s="82" t="s">
        <v>124</v>
      </c>
      <c r="Z108" s="119" t="s">
        <v>125</v>
      </c>
    </row>
    <row r="109" spans="1:26" ht="72.599999999999994" thickBot="1" x14ac:dyDescent="0.35">
      <c r="A109" s="297">
        <v>105</v>
      </c>
      <c r="B109" s="82" t="s">
        <v>299</v>
      </c>
      <c r="C109" s="83" t="s">
        <v>194</v>
      </c>
      <c r="D109" s="266">
        <v>70991715</v>
      </c>
      <c r="E109" s="266">
        <v>102654093</v>
      </c>
      <c r="F109" s="259">
        <v>600104842</v>
      </c>
      <c r="G109" s="76" t="s">
        <v>344</v>
      </c>
      <c r="H109" s="86" t="s">
        <v>121</v>
      </c>
      <c r="I109" s="86" t="s">
        <v>122</v>
      </c>
      <c r="J109" s="73" t="s">
        <v>196</v>
      </c>
      <c r="K109" s="73" t="s">
        <v>787</v>
      </c>
      <c r="L109" s="89">
        <v>650000</v>
      </c>
      <c r="M109" s="88">
        <f t="shared" si="2"/>
        <v>552500</v>
      </c>
      <c r="N109" s="82">
        <v>2023</v>
      </c>
      <c r="O109" s="119">
        <v>2026</v>
      </c>
      <c r="P109" s="204"/>
      <c r="Q109" s="205"/>
      <c r="R109" s="205"/>
      <c r="S109" s="206"/>
      <c r="T109" s="207"/>
      <c r="U109" s="207"/>
      <c r="V109" s="207"/>
      <c r="W109" s="207"/>
      <c r="X109" s="207"/>
      <c r="Y109" s="82" t="s">
        <v>124</v>
      </c>
      <c r="Z109" s="119" t="s">
        <v>125</v>
      </c>
    </row>
    <row r="110" spans="1:26" ht="72.599999999999994" thickBot="1" x14ac:dyDescent="0.35">
      <c r="A110" s="297">
        <v>106</v>
      </c>
      <c r="B110" s="82" t="s">
        <v>299</v>
      </c>
      <c r="C110" s="83" t="s">
        <v>194</v>
      </c>
      <c r="D110" s="266">
        <v>70991715</v>
      </c>
      <c r="E110" s="266">
        <v>102654093</v>
      </c>
      <c r="F110" s="259">
        <v>600104842</v>
      </c>
      <c r="G110" s="76" t="s">
        <v>345</v>
      </c>
      <c r="H110" s="86" t="s">
        <v>121</v>
      </c>
      <c r="I110" s="86" t="s">
        <v>122</v>
      </c>
      <c r="J110" s="73" t="s">
        <v>196</v>
      </c>
      <c r="K110" s="73" t="s">
        <v>836</v>
      </c>
      <c r="L110" s="89">
        <v>1700000</v>
      </c>
      <c r="M110" s="88">
        <f t="shared" si="2"/>
        <v>1445000</v>
      </c>
      <c r="N110" s="82">
        <v>2023</v>
      </c>
      <c r="O110" s="119">
        <v>2026</v>
      </c>
      <c r="P110" s="204"/>
      <c r="Q110" s="205"/>
      <c r="R110" s="205"/>
      <c r="S110" s="206"/>
      <c r="T110" s="207"/>
      <c r="U110" s="207"/>
      <c r="V110" s="207"/>
      <c r="W110" s="207"/>
      <c r="X110" s="207"/>
      <c r="Y110" s="82" t="s">
        <v>124</v>
      </c>
      <c r="Z110" s="119" t="s">
        <v>125</v>
      </c>
    </row>
    <row r="111" spans="1:26" ht="72.599999999999994" thickBot="1" x14ac:dyDescent="0.35">
      <c r="A111" s="297">
        <v>107</v>
      </c>
      <c r="B111" s="82" t="s">
        <v>299</v>
      </c>
      <c r="C111" s="83" t="s">
        <v>194</v>
      </c>
      <c r="D111" s="266">
        <v>70991715</v>
      </c>
      <c r="E111" s="266">
        <v>102654093</v>
      </c>
      <c r="F111" s="259">
        <v>600104842</v>
      </c>
      <c r="G111" s="76" t="s">
        <v>346</v>
      </c>
      <c r="H111" s="86" t="s">
        <v>121</v>
      </c>
      <c r="I111" s="86" t="s">
        <v>122</v>
      </c>
      <c r="J111" s="73" t="s">
        <v>196</v>
      </c>
      <c r="K111" s="73" t="s">
        <v>788</v>
      </c>
      <c r="L111" s="89">
        <v>350000</v>
      </c>
      <c r="M111" s="88">
        <f t="shared" si="2"/>
        <v>297500</v>
      </c>
      <c r="N111" s="82">
        <v>2023</v>
      </c>
      <c r="O111" s="119">
        <v>2026</v>
      </c>
      <c r="P111" s="204"/>
      <c r="Q111" s="205"/>
      <c r="R111" s="205"/>
      <c r="S111" s="206"/>
      <c r="T111" s="207"/>
      <c r="U111" s="207"/>
      <c r="V111" s="207"/>
      <c r="W111" s="207"/>
      <c r="X111" s="207"/>
      <c r="Y111" s="82" t="s">
        <v>124</v>
      </c>
      <c r="Z111" s="119" t="s">
        <v>125</v>
      </c>
    </row>
    <row r="112" spans="1:26" ht="72.599999999999994" thickBot="1" x14ac:dyDescent="0.35">
      <c r="A112" s="297">
        <v>108</v>
      </c>
      <c r="B112" s="82" t="s">
        <v>299</v>
      </c>
      <c r="C112" s="83" t="s">
        <v>194</v>
      </c>
      <c r="D112" s="266">
        <v>70991715</v>
      </c>
      <c r="E112" s="266">
        <v>102654093</v>
      </c>
      <c r="F112" s="259">
        <v>600104842</v>
      </c>
      <c r="G112" s="76" t="s">
        <v>347</v>
      </c>
      <c r="H112" s="86" t="s">
        <v>121</v>
      </c>
      <c r="I112" s="86" t="s">
        <v>122</v>
      </c>
      <c r="J112" s="73" t="s">
        <v>196</v>
      </c>
      <c r="K112" s="73" t="s">
        <v>348</v>
      </c>
      <c r="L112" s="89">
        <v>2700000</v>
      </c>
      <c r="M112" s="88">
        <f t="shared" si="2"/>
        <v>2295000</v>
      </c>
      <c r="N112" s="82">
        <v>2023</v>
      </c>
      <c r="O112" s="119">
        <v>2026</v>
      </c>
      <c r="P112" s="204"/>
      <c r="Q112" s="205"/>
      <c r="R112" s="205"/>
      <c r="S112" s="206"/>
      <c r="T112" s="207"/>
      <c r="U112" s="207"/>
      <c r="V112" s="207"/>
      <c r="W112" s="207"/>
      <c r="X112" s="207"/>
      <c r="Y112" s="82" t="s">
        <v>124</v>
      </c>
      <c r="Z112" s="119" t="s">
        <v>125</v>
      </c>
    </row>
    <row r="113" spans="1:26" ht="72.599999999999994" thickBot="1" x14ac:dyDescent="0.35">
      <c r="A113" s="297">
        <v>109</v>
      </c>
      <c r="B113" s="82" t="s">
        <v>299</v>
      </c>
      <c r="C113" s="83" t="s">
        <v>194</v>
      </c>
      <c r="D113" s="266">
        <v>70991715</v>
      </c>
      <c r="E113" s="266">
        <v>102654093</v>
      </c>
      <c r="F113" s="259">
        <v>600104842</v>
      </c>
      <c r="G113" s="76" t="s">
        <v>349</v>
      </c>
      <c r="H113" s="86" t="s">
        <v>121</v>
      </c>
      <c r="I113" s="86" t="s">
        <v>122</v>
      </c>
      <c r="J113" s="73" t="s">
        <v>196</v>
      </c>
      <c r="K113" s="73" t="s">
        <v>790</v>
      </c>
      <c r="L113" s="89">
        <v>750000</v>
      </c>
      <c r="M113" s="88">
        <f t="shared" si="2"/>
        <v>637500</v>
      </c>
      <c r="N113" s="82">
        <v>2023</v>
      </c>
      <c r="O113" s="119">
        <v>2026</v>
      </c>
      <c r="P113" s="204"/>
      <c r="Q113" s="205"/>
      <c r="R113" s="205"/>
      <c r="S113" s="206"/>
      <c r="T113" s="207"/>
      <c r="U113" s="207"/>
      <c r="V113" s="207"/>
      <c r="W113" s="207"/>
      <c r="X113" s="207"/>
      <c r="Y113" s="82" t="s">
        <v>124</v>
      </c>
      <c r="Z113" s="119" t="s">
        <v>125</v>
      </c>
    </row>
    <row r="114" spans="1:26" ht="72.599999999999994" thickBot="1" x14ac:dyDescent="0.35">
      <c r="A114" s="297">
        <v>110</v>
      </c>
      <c r="B114" s="82" t="s">
        <v>299</v>
      </c>
      <c r="C114" s="83" t="s">
        <v>194</v>
      </c>
      <c r="D114" s="266">
        <v>70991715</v>
      </c>
      <c r="E114" s="266">
        <v>102654093</v>
      </c>
      <c r="F114" s="259">
        <v>600104842</v>
      </c>
      <c r="G114" s="76" t="s">
        <v>350</v>
      </c>
      <c r="H114" s="86" t="s">
        <v>121</v>
      </c>
      <c r="I114" s="86" t="s">
        <v>122</v>
      </c>
      <c r="J114" s="73" t="s">
        <v>196</v>
      </c>
      <c r="K114" s="73" t="s">
        <v>789</v>
      </c>
      <c r="L114" s="89">
        <v>500000</v>
      </c>
      <c r="M114" s="88">
        <f t="shared" si="2"/>
        <v>425000</v>
      </c>
      <c r="N114" s="82">
        <v>2023</v>
      </c>
      <c r="O114" s="119">
        <v>2026</v>
      </c>
      <c r="P114" s="204"/>
      <c r="Q114" s="205"/>
      <c r="R114" s="205"/>
      <c r="S114" s="206"/>
      <c r="T114" s="207"/>
      <c r="U114" s="207" t="s">
        <v>128</v>
      </c>
      <c r="V114" s="207" t="s">
        <v>128</v>
      </c>
      <c r="W114" s="207"/>
      <c r="X114" s="207"/>
      <c r="Y114" s="82" t="s">
        <v>124</v>
      </c>
      <c r="Z114" s="119" t="s">
        <v>125</v>
      </c>
    </row>
    <row r="115" spans="1:26" ht="87" thickBot="1" x14ac:dyDescent="0.35">
      <c r="A115" s="297">
        <v>111</v>
      </c>
      <c r="B115" s="82" t="s">
        <v>299</v>
      </c>
      <c r="C115" s="83" t="s">
        <v>194</v>
      </c>
      <c r="D115" s="266">
        <v>70991715</v>
      </c>
      <c r="E115" s="266">
        <v>102654093</v>
      </c>
      <c r="F115" s="259">
        <v>600104842</v>
      </c>
      <c r="G115" s="76" t="s">
        <v>351</v>
      </c>
      <c r="H115" s="86" t="s">
        <v>121</v>
      </c>
      <c r="I115" s="86" t="s">
        <v>122</v>
      </c>
      <c r="J115" s="73" t="s">
        <v>196</v>
      </c>
      <c r="K115" s="73" t="s">
        <v>791</v>
      </c>
      <c r="L115" s="89">
        <v>500000</v>
      </c>
      <c r="M115" s="88">
        <f t="shared" si="2"/>
        <v>425000</v>
      </c>
      <c r="N115" s="82">
        <v>2023</v>
      </c>
      <c r="O115" s="119">
        <v>2026</v>
      </c>
      <c r="P115" s="204"/>
      <c r="Q115" s="205"/>
      <c r="R115" s="205"/>
      <c r="S115" s="206"/>
      <c r="T115" s="207"/>
      <c r="U115" s="207"/>
      <c r="V115" s="207" t="s">
        <v>128</v>
      </c>
      <c r="W115" s="207"/>
      <c r="X115" s="207"/>
      <c r="Y115" s="82" t="s">
        <v>124</v>
      </c>
      <c r="Z115" s="119" t="s">
        <v>125</v>
      </c>
    </row>
    <row r="116" spans="1:26" ht="72.599999999999994" thickBot="1" x14ac:dyDescent="0.35">
      <c r="A116" s="297">
        <v>112</v>
      </c>
      <c r="B116" s="82" t="s">
        <v>299</v>
      </c>
      <c r="C116" s="83" t="s">
        <v>194</v>
      </c>
      <c r="D116" s="266">
        <v>70991715</v>
      </c>
      <c r="E116" s="266">
        <v>102654093</v>
      </c>
      <c r="F116" s="259">
        <v>600104842</v>
      </c>
      <c r="G116" s="76" t="s">
        <v>352</v>
      </c>
      <c r="H116" s="86" t="s">
        <v>121</v>
      </c>
      <c r="I116" s="86" t="s">
        <v>122</v>
      </c>
      <c r="J116" s="73" t="s">
        <v>196</v>
      </c>
      <c r="K116" s="73" t="s">
        <v>793</v>
      </c>
      <c r="L116" s="89">
        <v>1000000</v>
      </c>
      <c r="M116" s="88">
        <f t="shared" si="2"/>
        <v>850000</v>
      </c>
      <c r="N116" s="82">
        <v>2023</v>
      </c>
      <c r="O116" s="119">
        <v>2026</v>
      </c>
      <c r="P116" s="204" t="s">
        <v>128</v>
      </c>
      <c r="Q116" s="205" t="s">
        <v>128</v>
      </c>
      <c r="R116" s="205" t="s">
        <v>128</v>
      </c>
      <c r="S116" s="206" t="s">
        <v>128</v>
      </c>
      <c r="T116" s="207"/>
      <c r="U116" s="207"/>
      <c r="V116" s="207" t="s">
        <v>128</v>
      </c>
      <c r="W116" s="207" t="s">
        <v>128</v>
      </c>
      <c r="X116" s="207"/>
      <c r="Y116" s="82" t="s">
        <v>124</v>
      </c>
      <c r="Z116" s="119" t="s">
        <v>125</v>
      </c>
    </row>
    <row r="117" spans="1:26" ht="72.599999999999994" thickBot="1" x14ac:dyDescent="0.35">
      <c r="A117" s="297">
        <v>113</v>
      </c>
      <c r="B117" s="82" t="s">
        <v>299</v>
      </c>
      <c r="C117" s="83" t="s">
        <v>194</v>
      </c>
      <c r="D117" s="266">
        <v>70991715</v>
      </c>
      <c r="E117" s="266">
        <v>102654093</v>
      </c>
      <c r="F117" s="259">
        <v>600104842</v>
      </c>
      <c r="G117" s="76" t="s">
        <v>353</v>
      </c>
      <c r="H117" s="86" t="s">
        <v>121</v>
      </c>
      <c r="I117" s="86" t="s">
        <v>122</v>
      </c>
      <c r="J117" s="73" t="s">
        <v>196</v>
      </c>
      <c r="K117" s="73" t="s">
        <v>792</v>
      </c>
      <c r="L117" s="89">
        <v>500000</v>
      </c>
      <c r="M117" s="88">
        <f t="shared" si="2"/>
        <v>425000</v>
      </c>
      <c r="N117" s="82">
        <v>2023</v>
      </c>
      <c r="O117" s="119">
        <v>2026</v>
      </c>
      <c r="P117" s="204" t="s">
        <v>128</v>
      </c>
      <c r="Q117" s="205" t="s">
        <v>128</v>
      </c>
      <c r="R117" s="205" t="s">
        <v>128</v>
      </c>
      <c r="S117" s="206" t="s">
        <v>128</v>
      </c>
      <c r="T117" s="207"/>
      <c r="U117" s="207" t="s">
        <v>128</v>
      </c>
      <c r="V117" s="207" t="s">
        <v>128</v>
      </c>
      <c r="W117" s="207" t="s">
        <v>128</v>
      </c>
      <c r="X117" s="207"/>
      <c r="Y117" s="82" t="s">
        <v>124</v>
      </c>
      <c r="Z117" s="119" t="s">
        <v>125</v>
      </c>
    </row>
    <row r="118" spans="1:26" ht="72.599999999999994" thickBot="1" x14ac:dyDescent="0.35">
      <c r="A118" s="297">
        <v>114</v>
      </c>
      <c r="B118" s="82" t="s">
        <v>299</v>
      </c>
      <c r="C118" s="83" t="s">
        <v>194</v>
      </c>
      <c r="D118" s="266">
        <v>70991715</v>
      </c>
      <c r="E118" s="266">
        <v>102654093</v>
      </c>
      <c r="F118" s="259">
        <v>600104842</v>
      </c>
      <c r="G118" s="76" t="s">
        <v>354</v>
      </c>
      <c r="H118" s="86" t="s">
        <v>121</v>
      </c>
      <c r="I118" s="86" t="s">
        <v>122</v>
      </c>
      <c r="J118" s="73" t="s">
        <v>196</v>
      </c>
      <c r="K118" s="73" t="s">
        <v>355</v>
      </c>
      <c r="L118" s="89">
        <v>150000</v>
      </c>
      <c r="M118" s="88">
        <f t="shared" si="2"/>
        <v>127500</v>
      </c>
      <c r="N118" s="82">
        <v>2023</v>
      </c>
      <c r="O118" s="119">
        <v>2026</v>
      </c>
      <c r="P118" s="204"/>
      <c r="Q118" s="205"/>
      <c r="R118" s="205"/>
      <c r="S118" s="206"/>
      <c r="T118" s="207"/>
      <c r="U118" s="207"/>
      <c r="V118" s="207"/>
      <c r="W118" s="207" t="s">
        <v>128</v>
      </c>
      <c r="X118" s="207"/>
      <c r="Y118" s="82" t="s">
        <v>124</v>
      </c>
      <c r="Z118" s="119" t="s">
        <v>125</v>
      </c>
    </row>
    <row r="119" spans="1:26" ht="87" thickBot="1" x14ac:dyDescent="0.35">
      <c r="A119" s="297">
        <v>115</v>
      </c>
      <c r="B119" s="82" t="s">
        <v>299</v>
      </c>
      <c r="C119" s="83" t="s">
        <v>194</v>
      </c>
      <c r="D119" s="266">
        <v>70991715</v>
      </c>
      <c r="E119" s="266">
        <v>102654093</v>
      </c>
      <c r="F119" s="259">
        <v>600104842</v>
      </c>
      <c r="G119" s="76" t="s">
        <v>356</v>
      </c>
      <c r="H119" s="86" t="s">
        <v>121</v>
      </c>
      <c r="I119" s="86" t="s">
        <v>122</v>
      </c>
      <c r="J119" s="73" t="s">
        <v>196</v>
      </c>
      <c r="K119" s="73" t="s">
        <v>336</v>
      </c>
      <c r="L119" s="89">
        <v>1200000</v>
      </c>
      <c r="M119" s="88">
        <f t="shared" si="2"/>
        <v>1020000</v>
      </c>
      <c r="N119" s="82">
        <v>2023</v>
      </c>
      <c r="O119" s="119">
        <v>2026</v>
      </c>
      <c r="P119" s="204" t="s">
        <v>128</v>
      </c>
      <c r="Q119" s="205" t="s">
        <v>128</v>
      </c>
      <c r="R119" s="205" t="s">
        <v>128</v>
      </c>
      <c r="S119" s="206" t="s">
        <v>128</v>
      </c>
      <c r="T119" s="207"/>
      <c r="U119" s="207"/>
      <c r="V119" s="207" t="s">
        <v>128</v>
      </c>
      <c r="W119" s="207" t="s">
        <v>128</v>
      </c>
      <c r="X119" s="207"/>
      <c r="Y119" s="82" t="s">
        <v>124</v>
      </c>
      <c r="Z119" s="119" t="s">
        <v>125</v>
      </c>
    </row>
    <row r="120" spans="1:26" ht="72.599999999999994" thickBot="1" x14ac:dyDescent="0.35">
      <c r="A120" s="297">
        <v>116</v>
      </c>
      <c r="B120" s="82" t="s">
        <v>299</v>
      </c>
      <c r="C120" s="83" t="s">
        <v>194</v>
      </c>
      <c r="D120" s="266">
        <v>70991715</v>
      </c>
      <c r="E120" s="266">
        <v>102654093</v>
      </c>
      <c r="F120" s="259">
        <v>600104842</v>
      </c>
      <c r="G120" s="76" t="s">
        <v>357</v>
      </c>
      <c r="H120" s="86" t="s">
        <v>121</v>
      </c>
      <c r="I120" s="86" t="s">
        <v>122</v>
      </c>
      <c r="J120" s="73" t="s">
        <v>196</v>
      </c>
      <c r="K120" s="73" t="s">
        <v>794</v>
      </c>
      <c r="L120" s="89">
        <v>1500000</v>
      </c>
      <c r="M120" s="88">
        <f t="shared" si="2"/>
        <v>1275000</v>
      </c>
      <c r="N120" s="82">
        <v>2023</v>
      </c>
      <c r="O120" s="119">
        <v>2026</v>
      </c>
      <c r="P120" s="204"/>
      <c r="Q120" s="205"/>
      <c r="R120" s="205"/>
      <c r="S120" s="206"/>
      <c r="T120" s="207"/>
      <c r="U120" s="207"/>
      <c r="V120" s="207"/>
      <c r="W120" s="207" t="s">
        <v>128</v>
      </c>
      <c r="X120" s="207"/>
      <c r="Y120" s="82" t="s">
        <v>124</v>
      </c>
      <c r="Z120" s="119" t="s">
        <v>125</v>
      </c>
    </row>
    <row r="121" spans="1:26" ht="72.599999999999994" thickBot="1" x14ac:dyDescent="0.35">
      <c r="A121" s="297">
        <v>117</v>
      </c>
      <c r="B121" s="82" t="s">
        <v>299</v>
      </c>
      <c r="C121" s="83" t="s">
        <v>194</v>
      </c>
      <c r="D121" s="266">
        <v>70991715</v>
      </c>
      <c r="E121" s="266">
        <v>102654093</v>
      </c>
      <c r="F121" s="259">
        <v>600104842</v>
      </c>
      <c r="G121" s="76" t="s">
        <v>358</v>
      </c>
      <c r="H121" s="86" t="s">
        <v>121</v>
      </c>
      <c r="I121" s="86" t="s">
        <v>122</v>
      </c>
      <c r="J121" s="73" t="s">
        <v>196</v>
      </c>
      <c r="K121" s="73" t="s">
        <v>795</v>
      </c>
      <c r="L121" s="89">
        <v>750000</v>
      </c>
      <c r="M121" s="88">
        <f t="shared" si="2"/>
        <v>637500</v>
      </c>
      <c r="N121" s="82">
        <v>2023</v>
      </c>
      <c r="O121" s="119">
        <v>2026</v>
      </c>
      <c r="P121" s="204"/>
      <c r="Q121" s="205"/>
      <c r="R121" s="205"/>
      <c r="S121" s="206"/>
      <c r="T121" s="207"/>
      <c r="U121" s="207"/>
      <c r="V121" s="207"/>
      <c r="W121" s="207" t="s">
        <v>128</v>
      </c>
      <c r="X121" s="207"/>
      <c r="Y121" s="82" t="s">
        <v>124</v>
      </c>
      <c r="Z121" s="119" t="s">
        <v>125</v>
      </c>
    </row>
    <row r="122" spans="1:26" ht="43.8" thickBot="1" x14ac:dyDescent="0.35">
      <c r="A122" s="297">
        <v>118</v>
      </c>
      <c r="B122" s="62" t="s">
        <v>361</v>
      </c>
      <c r="C122" s="65" t="s">
        <v>362</v>
      </c>
      <c r="D122" s="268">
        <v>75017164</v>
      </c>
      <c r="E122" s="268">
        <v>102718971</v>
      </c>
      <c r="F122" s="261">
        <v>600104851</v>
      </c>
      <c r="G122" s="76" t="s">
        <v>363</v>
      </c>
      <c r="H122" s="66" t="s">
        <v>121</v>
      </c>
      <c r="I122" s="66" t="s">
        <v>122</v>
      </c>
      <c r="J122" s="64" t="s">
        <v>364</v>
      </c>
      <c r="K122" s="156" t="s">
        <v>632</v>
      </c>
      <c r="L122" s="67">
        <v>7000000</v>
      </c>
      <c r="M122" s="81">
        <f t="shared" si="2"/>
        <v>5950000</v>
      </c>
      <c r="N122" s="102">
        <v>2022</v>
      </c>
      <c r="O122" s="103">
        <v>2027</v>
      </c>
      <c r="P122" s="130"/>
      <c r="Q122" s="131"/>
      <c r="R122" s="131"/>
      <c r="S122" s="132"/>
      <c r="T122" s="133"/>
      <c r="U122" s="133"/>
      <c r="V122" s="133"/>
      <c r="W122" s="133"/>
      <c r="X122" s="133"/>
      <c r="Y122" s="62" t="s">
        <v>124</v>
      </c>
      <c r="Z122" s="69" t="s">
        <v>125</v>
      </c>
    </row>
    <row r="123" spans="1:26" ht="29.4" thickBot="1" x14ac:dyDescent="0.35">
      <c r="A123" s="297">
        <v>119</v>
      </c>
      <c r="B123" s="62" t="s">
        <v>361</v>
      </c>
      <c r="C123" s="65" t="s">
        <v>362</v>
      </c>
      <c r="D123" s="268">
        <v>75017164</v>
      </c>
      <c r="E123" s="268">
        <v>102718971</v>
      </c>
      <c r="F123" s="261">
        <v>600104851</v>
      </c>
      <c r="G123" s="76" t="s">
        <v>365</v>
      </c>
      <c r="H123" s="66" t="s">
        <v>121</v>
      </c>
      <c r="I123" s="66" t="s">
        <v>122</v>
      </c>
      <c r="J123" s="64" t="s">
        <v>364</v>
      </c>
      <c r="K123" s="156" t="s">
        <v>631</v>
      </c>
      <c r="L123" s="67">
        <v>3000000</v>
      </c>
      <c r="M123" s="81">
        <f t="shared" si="2"/>
        <v>2550000</v>
      </c>
      <c r="N123" s="102">
        <v>2022</v>
      </c>
      <c r="O123" s="103">
        <v>2027</v>
      </c>
      <c r="P123" s="130"/>
      <c r="Q123" s="131"/>
      <c r="R123" s="131"/>
      <c r="S123" s="132"/>
      <c r="T123" s="133"/>
      <c r="U123" s="133"/>
      <c r="V123" s="133"/>
      <c r="W123" s="133"/>
      <c r="X123" s="133"/>
      <c r="Y123" s="62" t="s">
        <v>124</v>
      </c>
      <c r="Z123" s="69" t="s">
        <v>125</v>
      </c>
    </row>
    <row r="124" spans="1:26" ht="29.4" thickBot="1" x14ac:dyDescent="0.35">
      <c r="A124" s="297">
        <v>120</v>
      </c>
      <c r="B124" s="62" t="s">
        <v>361</v>
      </c>
      <c r="C124" s="65" t="s">
        <v>362</v>
      </c>
      <c r="D124" s="268">
        <v>75017164</v>
      </c>
      <c r="E124" s="268">
        <v>102718971</v>
      </c>
      <c r="F124" s="261">
        <v>600104851</v>
      </c>
      <c r="G124" s="76" t="s">
        <v>366</v>
      </c>
      <c r="H124" s="66" t="s">
        <v>121</v>
      </c>
      <c r="I124" s="66" t="s">
        <v>122</v>
      </c>
      <c r="J124" s="72" t="s">
        <v>364</v>
      </c>
      <c r="K124" s="156" t="s">
        <v>630</v>
      </c>
      <c r="L124" s="67">
        <v>500000</v>
      </c>
      <c r="M124" s="68">
        <f t="shared" si="2"/>
        <v>425000</v>
      </c>
      <c r="N124" s="62">
        <v>2022</v>
      </c>
      <c r="O124" s="69">
        <v>2027</v>
      </c>
      <c r="P124" s="130"/>
      <c r="Q124" s="131" t="s">
        <v>128</v>
      </c>
      <c r="R124" s="131"/>
      <c r="S124" s="132"/>
      <c r="T124" s="133"/>
      <c r="U124" s="133"/>
      <c r="V124" s="133"/>
      <c r="W124" s="133" t="s">
        <v>128</v>
      </c>
      <c r="X124" s="133"/>
      <c r="Y124" s="62" t="s">
        <v>124</v>
      </c>
      <c r="Z124" s="69" t="s">
        <v>125</v>
      </c>
    </row>
    <row r="125" spans="1:26" ht="29.4" thickBot="1" x14ac:dyDescent="0.35">
      <c r="A125" s="297">
        <v>121</v>
      </c>
      <c r="B125" s="62" t="s">
        <v>361</v>
      </c>
      <c r="C125" s="65" t="s">
        <v>362</v>
      </c>
      <c r="D125" s="268">
        <v>75017164</v>
      </c>
      <c r="E125" s="268">
        <v>102718971</v>
      </c>
      <c r="F125" s="261">
        <v>600104851</v>
      </c>
      <c r="G125" s="76" t="s">
        <v>367</v>
      </c>
      <c r="H125" s="66" t="s">
        <v>121</v>
      </c>
      <c r="I125" s="66" t="s">
        <v>122</v>
      </c>
      <c r="J125" s="72" t="s">
        <v>364</v>
      </c>
      <c r="K125" s="156" t="s">
        <v>796</v>
      </c>
      <c r="L125" s="67">
        <v>1000000</v>
      </c>
      <c r="M125" s="68">
        <f t="shared" si="2"/>
        <v>850000</v>
      </c>
      <c r="N125" s="62">
        <v>2022</v>
      </c>
      <c r="O125" s="69">
        <v>2027</v>
      </c>
      <c r="P125" s="130"/>
      <c r="Q125" s="131"/>
      <c r="R125" s="131"/>
      <c r="S125" s="132"/>
      <c r="T125" s="133"/>
      <c r="U125" s="133"/>
      <c r="V125" s="133"/>
      <c r="W125" s="133"/>
      <c r="X125" s="133"/>
      <c r="Y125" s="62" t="s">
        <v>124</v>
      </c>
      <c r="Z125" s="69" t="s">
        <v>125</v>
      </c>
    </row>
    <row r="126" spans="1:26" ht="101.4" thickBot="1" x14ac:dyDescent="0.35">
      <c r="A126" s="297">
        <v>122</v>
      </c>
      <c r="B126" s="185" t="s">
        <v>368</v>
      </c>
      <c r="C126" s="83" t="s">
        <v>369</v>
      </c>
      <c r="D126" s="266">
        <v>70990221</v>
      </c>
      <c r="E126" s="266">
        <v>102654000</v>
      </c>
      <c r="F126" s="259">
        <v>600104800</v>
      </c>
      <c r="G126" s="198" t="s">
        <v>370</v>
      </c>
      <c r="H126" s="187" t="s">
        <v>121</v>
      </c>
      <c r="I126" s="187" t="s">
        <v>122</v>
      </c>
      <c r="J126" s="73" t="s">
        <v>371</v>
      </c>
      <c r="K126" s="186" t="s">
        <v>797</v>
      </c>
      <c r="L126" s="188">
        <v>5000000</v>
      </c>
      <c r="M126" s="88">
        <f t="shared" si="2"/>
        <v>4250000</v>
      </c>
      <c r="N126" s="189">
        <v>2022</v>
      </c>
      <c r="O126" s="190">
        <v>2025</v>
      </c>
      <c r="P126" s="214"/>
      <c r="Q126" s="215"/>
      <c r="R126" s="215" t="s">
        <v>128</v>
      </c>
      <c r="S126" s="216"/>
      <c r="T126" s="217"/>
      <c r="U126" s="217"/>
      <c r="V126" s="217" t="s">
        <v>128</v>
      </c>
      <c r="W126" s="217" t="s">
        <v>128</v>
      </c>
      <c r="X126" s="217"/>
      <c r="Y126" s="189" t="s">
        <v>124</v>
      </c>
      <c r="Z126" s="190" t="s">
        <v>125</v>
      </c>
    </row>
    <row r="127" spans="1:26" ht="43.8" thickBot="1" x14ac:dyDescent="0.35">
      <c r="A127" s="297">
        <v>123</v>
      </c>
      <c r="B127" s="185" t="s">
        <v>368</v>
      </c>
      <c r="C127" s="83" t="s">
        <v>369</v>
      </c>
      <c r="D127" s="266">
        <v>70990221</v>
      </c>
      <c r="E127" s="266">
        <v>102654000</v>
      </c>
      <c r="F127" s="259">
        <v>600104800</v>
      </c>
      <c r="G127" s="198" t="s">
        <v>372</v>
      </c>
      <c r="H127" s="187" t="s">
        <v>121</v>
      </c>
      <c r="I127" s="187" t="s">
        <v>122</v>
      </c>
      <c r="J127" s="73" t="s">
        <v>371</v>
      </c>
      <c r="K127" s="186" t="s">
        <v>835</v>
      </c>
      <c r="L127" s="188">
        <v>500000</v>
      </c>
      <c r="M127" s="88">
        <f t="shared" si="2"/>
        <v>425000</v>
      </c>
      <c r="N127" s="189">
        <v>2022</v>
      </c>
      <c r="O127" s="190">
        <v>2025</v>
      </c>
      <c r="P127" s="214"/>
      <c r="Q127" s="215" t="s">
        <v>128</v>
      </c>
      <c r="R127" s="215"/>
      <c r="S127" s="216"/>
      <c r="T127" s="217"/>
      <c r="U127" s="217"/>
      <c r="V127" s="217"/>
      <c r="W127" s="217"/>
      <c r="X127" s="217"/>
      <c r="Y127" s="189" t="s">
        <v>124</v>
      </c>
      <c r="Z127" s="190" t="s">
        <v>125</v>
      </c>
    </row>
    <row r="128" spans="1:26" ht="43.8" thickBot="1" x14ac:dyDescent="0.35">
      <c r="A128" s="297">
        <v>124</v>
      </c>
      <c r="B128" s="185" t="s">
        <v>368</v>
      </c>
      <c r="C128" s="83" t="s">
        <v>369</v>
      </c>
      <c r="D128" s="266">
        <v>70990221</v>
      </c>
      <c r="E128" s="266">
        <v>102654000</v>
      </c>
      <c r="F128" s="259">
        <v>600104800</v>
      </c>
      <c r="G128" s="198" t="s">
        <v>373</v>
      </c>
      <c r="H128" s="187" t="s">
        <v>121</v>
      </c>
      <c r="I128" s="187" t="s">
        <v>122</v>
      </c>
      <c r="J128" s="73" t="s">
        <v>371</v>
      </c>
      <c r="K128" s="186" t="s">
        <v>834</v>
      </c>
      <c r="L128" s="188">
        <v>2500000</v>
      </c>
      <c r="M128" s="88">
        <f t="shared" si="2"/>
        <v>2125000</v>
      </c>
      <c r="N128" s="189">
        <v>2022</v>
      </c>
      <c r="O128" s="190">
        <v>2025</v>
      </c>
      <c r="P128" s="214"/>
      <c r="Q128" s="215"/>
      <c r="R128" s="215"/>
      <c r="S128" s="216"/>
      <c r="T128" s="217"/>
      <c r="U128" s="217"/>
      <c r="V128" s="217" t="s">
        <v>128</v>
      </c>
      <c r="W128" s="217"/>
      <c r="X128" s="217"/>
      <c r="Y128" s="189" t="s">
        <v>124</v>
      </c>
      <c r="Z128" s="190" t="s">
        <v>125</v>
      </c>
    </row>
    <row r="129" spans="1:26" ht="58.2" thickBot="1" x14ac:dyDescent="0.35">
      <c r="A129" s="297">
        <v>125</v>
      </c>
      <c r="B129" s="185" t="s">
        <v>368</v>
      </c>
      <c r="C129" s="83" t="s">
        <v>369</v>
      </c>
      <c r="D129" s="266">
        <v>70990221</v>
      </c>
      <c r="E129" s="266">
        <v>102654000</v>
      </c>
      <c r="F129" s="259">
        <v>600104800</v>
      </c>
      <c r="G129" s="198" t="s">
        <v>374</v>
      </c>
      <c r="H129" s="187" t="s">
        <v>121</v>
      </c>
      <c r="I129" s="187" t="s">
        <v>122</v>
      </c>
      <c r="J129" s="73" t="s">
        <v>371</v>
      </c>
      <c r="K129" s="186" t="s">
        <v>833</v>
      </c>
      <c r="L129" s="188">
        <v>1800000</v>
      </c>
      <c r="M129" s="88">
        <f t="shared" si="2"/>
        <v>1530000</v>
      </c>
      <c r="N129" s="189">
        <v>2022</v>
      </c>
      <c r="O129" s="190">
        <v>2025</v>
      </c>
      <c r="P129" s="214"/>
      <c r="Q129" s="215"/>
      <c r="R129" s="215" t="s">
        <v>128</v>
      </c>
      <c r="S129" s="216"/>
      <c r="T129" s="217"/>
      <c r="U129" s="217"/>
      <c r="V129" s="217"/>
      <c r="W129" s="217" t="s">
        <v>128</v>
      </c>
      <c r="X129" s="217"/>
      <c r="Y129" s="189" t="s">
        <v>124</v>
      </c>
      <c r="Z129" s="190" t="s">
        <v>125</v>
      </c>
    </row>
    <row r="130" spans="1:26" ht="58.2" thickBot="1" x14ac:dyDescent="0.35">
      <c r="A130" s="297">
        <v>126</v>
      </c>
      <c r="B130" s="185" t="s">
        <v>368</v>
      </c>
      <c r="C130" s="83" t="s">
        <v>369</v>
      </c>
      <c r="D130" s="266">
        <v>70990221</v>
      </c>
      <c r="E130" s="266">
        <v>102654000</v>
      </c>
      <c r="F130" s="259">
        <v>600104800</v>
      </c>
      <c r="G130" s="198" t="s">
        <v>375</v>
      </c>
      <c r="H130" s="187" t="s">
        <v>121</v>
      </c>
      <c r="I130" s="187" t="s">
        <v>122</v>
      </c>
      <c r="J130" s="73" t="s">
        <v>371</v>
      </c>
      <c r="K130" s="186" t="s">
        <v>832</v>
      </c>
      <c r="L130" s="188">
        <v>3000000</v>
      </c>
      <c r="M130" s="88">
        <f t="shared" si="2"/>
        <v>2550000</v>
      </c>
      <c r="N130" s="189">
        <v>2022</v>
      </c>
      <c r="O130" s="190">
        <v>2025</v>
      </c>
      <c r="P130" s="218" t="s">
        <v>128</v>
      </c>
      <c r="Q130" s="215" t="s">
        <v>128</v>
      </c>
      <c r="R130" s="215" t="s">
        <v>128</v>
      </c>
      <c r="S130" s="216"/>
      <c r="T130" s="217"/>
      <c r="U130" s="217"/>
      <c r="V130" s="217"/>
      <c r="W130" s="217"/>
      <c r="X130" s="217"/>
      <c r="Y130" s="189" t="s">
        <v>124</v>
      </c>
      <c r="Z130" s="190" t="s">
        <v>125</v>
      </c>
    </row>
    <row r="131" spans="1:26" ht="58.2" thickBot="1" x14ac:dyDescent="0.35">
      <c r="A131" s="297">
        <v>127</v>
      </c>
      <c r="B131" s="185" t="s">
        <v>368</v>
      </c>
      <c r="C131" s="83" t="s">
        <v>369</v>
      </c>
      <c r="D131" s="266">
        <v>70990221</v>
      </c>
      <c r="E131" s="266">
        <v>102654000</v>
      </c>
      <c r="F131" s="259">
        <v>600104800</v>
      </c>
      <c r="G131" s="198" t="s">
        <v>376</v>
      </c>
      <c r="H131" s="187" t="s">
        <v>121</v>
      </c>
      <c r="I131" s="187" t="s">
        <v>122</v>
      </c>
      <c r="J131" s="73" t="s">
        <v>371</v>
      </c>
      <c r="K131" s="186" t="s">
        <v>828</v>
      </c>
      <c r="L131" s="188">
        <v>1500000</v>
      </c>
      <c r="M131" s="88">
        <f t="shared" si="2"/>
        <v>1275000</v>
      </c>
      <c r="N131" s="189">
        <v>2022</v>
      </c>
      <c r="O131" s="190">
        <v>2025</v>
      </c>
      <c r="P131" s="214"/>
      <c r="Q131" s="215"/>
      <c r="R131" s="215"/>
      <c r="S131" s="216"/>
      <c r="T131" s="217"/>
      <c r="U131" s="217"/>
      <c r="V131" s="217"/>
      <c r="W131" s="217"/>
      <c r="X131" s="217"/>
      <c r="Y131" s="189" t="s">
        <v>124</v>
      </c>
      <c r="Z131" s="190" t="s">
        <v>125</v>
      </c>
    </row>
    <row r="132" spans="1:26" ht="58.2" thickBot="1" x14ac:dyDescent="0.35">
      <c r="A132" s="297">
        <v>128</v>
      </c>
      <c r="B132" s="185" t="s">
        <v>368</v>
      </c>
      <c r="C132" s="83" t="s">
        <v>369</v>
      </c>
      <c r="D132" s="266">
        <v>70990221</v>
      </c>
      <c r="E132" s="266">
        <v>102654000</v>
      </c>
      <c r="F132" s="259">
        <v>600104800</v>
      </c>
      <c r="G132" s="199" t="s">
        <v>377</v>
      </c>
      <c r="H132" s="187" t="s">
        <v>121</v>
      </c>
      <c r="I132" s="187" t="s">
        <v>122</v>
      </c>
      <c r="J132" s="73" t="s">
        <v>371</v>
      </c>
      <c r="K132" s="186" t="s">
        <v>830</v>
      </c>
      <c r="L132" s="188">
        <v>1500000</v>
      </c>
      <c r="M132" s="88">
        <f t="shared" si="2"/>
        <v>1275000</v>
      </c>
      <c r="N132" s="189">
        <v>2018</v>
      </c>
      <c r="O132" s="190">
        <v>2020</v>
      </c>
      <c r="P132" s="214"/>
      <c r="Q132" s="215"/>
      <c r="R132" s="215"/>
      <c r="S132" s="216" t="s">
        <v>128</v>
      </c>
      <c r="T132" s="217"/>
      <c r="U132" s="217"/>
      <c r="V132" s="217"/>
      <c r="W132" s="217"/>
      <c r="X132" s="217"/>
      <c r="Y132" s="189" t="s">
        <v>124</v>
      </c>
      <c r="Z132" s="190" t="s">
        <v>125</v>
      </c>
    </row>
    <row r="133" spans="1:26" ht="72.599999999999994" thickBot="1" x14ac:dyDescent="0.35">
      <c r="A133" s="297">
        <v>129</v>
      </c>
      <c r="B133" s="185" t="s">
        <v>368</v>
      </c>
      <c r="C133" s="83" t="s">
        <v>369</v>
      </c>
      <c r="D133" s="266">
        <v>70990221</v>
      </c>
      <c r="E133" s="266">
        <v>102654000</v>
      </c>
      <c r="F133" s="259">
        <v>600104800</v>
      </c>
      <c r="G133" s="198" t="s">
        <v>378</v>
      </c>
      <c r="H133" s="187" t="s">
        <v>121</v>
      </c>
      <c r="I133" s="187" t="s">
        <v>122</v>
      </c>
      <c r="J133" s="73" t="s">
        <v>371</v>
      </c>
      <c r="K133" s="186" t="s">
        <v>831</v>
      </c>
      <c r="L133" s="188">
        <v>350000</v>
      </c>
      <c r="M133" s="87">
        <f t="shared" si="2"/>
        <v>297500</v>
      </c>
      <c r="N133" s="189">
        <v>2022</v>
      </c>
      <c r="O133" s="190">
        <v>2025</v>
      </c>
      <c r="P133" s="214"/>
      <c r="Q133" s="215"/>
      <c r="R133" s="215"/>
      <c r="S133" s="216"/>
      <c r="T133" s="217"/>
      <c r="U133" s="217"/>
      <c r="V133" s="217"/>
      <c r="W133" s="217"/>
      <c r="X133" s="217"/>
      <c r="Y133" s="189" t="s">
        <v>124</v>
      </c>
      <c r="Z133" s="190" t="s">
        <v>125</v>
      </c>
    </row>
    <row r="134" spans="1:26" ht="43.8" thickBot="1" x14ac:dyDescent="0.35">
      <c r="A134" s="297">
        <v>130</v>
      </c>
      <c r="B134" s="185" t="s">
        <v>368</v>
      </c>
      <c r="C134" s="83" t="s">
        <v>369</v>
      </c>
      <c r="D134" s="266">
        <v>70990221</v>
      </c>
      <c r="E134" s="266">
        <v>102654000</v>
      </c>
      <c r="F134" s="259">
        <v>600104800</v>
      </c>
      <c r="G134" s="198" t="s">
        <v>379</v>
      </c>
      <c r="H134" s="187" t="s">
        <v>121</v>
      </c>
      <c r="I134" s="187" t="s">
        <v>122</v>
      </c>
      <c r="J134" s="73" t="s">
        <v>371</v>
      </c>
      <c r="K134" s="186" t="s">
        <v>828</v>
      </c>
      <c r="L134" s="188">
        <v>500000</v>
      </c>
      <c r="M134" s="88">
        <f t="shared" si="2"/>
        <v>425000</v>
      </c>
      <c r="N134" s="189">
        <v>2022</v>
      </c>
      <c r="O134" s="190">
        <v>2025</v>
      </c>
      <c r="P134" s="214"/>
      <c r="Q134" s="215"/>
      <c r="R134" s="215"/>
      <c r="S134" s="216"/>
      <c r="T134" s="217"/>
      <c r="U134" s="217"/>
      <c r="V134" s="217"/>
      <c r="W134" s="217"/>
      <c r="X134" s="217"/>
      <c r="Y134" s="189" t="s">
        <v>124</v>
      </c>
      <c r="Z134" s="190" t="s">
        <v>125</v>
      </c>
    </row>
    <row r="135" spans="1:26" ht="43.8" thickBot="1" x14ac:dyDescent="0.35">
      <c r="A135" s="297">
        <v>131</v>
      </c>
      <c r="B135" s="185" t="s">
        <v>368</v>
      </c>
      <c r="C135" s="83" t="s">
        <v>369</v>
      </c>
      <c r="D135" s="266">
        <v>70990221</v>
      </c>
      <c r="E135" s="266">
        <v>102654000</v>
      </c>
      <c r="F135" s="259">
        <v>600104800</v>
      </c>
      <c r="G135" s="198" t="s">
        <v>380</v>
      </c>
      <c r="H135" s="187" t="s">
        <v>121</v>
      </c>
      <c r="I135" s="187" t="s">
        <v>122</v>
      </c>
      <c r="J135" s="73" t="s">
        <v>371</v>
      </c>
      <c r="K135" s="186" t="s">
        <v>828</v>
      </c>
      <c r="L135" s="188">
        <v>1000000</v>
      </c>
      <c r="M135" s="88">
        <f t="shared" si="2"/>
        <v>850000</v>
      </c>
      <c r="N135" s="189">
        <v>2022</v>
      </c>
      <c r="O135" s="190">
        <v>2025</v>
      </c>
      <c r="P135" s="214"/>
      <c r="Q135" s="215"/>
      <c r="R135" s="215"/>
      <c r="S135" s="216"/>
      <c r="T135" s="217"/>
      <c r="U135" s="217"/>
      <c r="V135" s="217"/>
      <c r="W135" s="217"/>
      <c r="X135" s="217"/>
      <c r="Y135" s="189" t="s">
        <v>124</v>
      </c>
      <c r="Z135" s="190" t="s">
        <v>125</v>
      </c>
    </row>
    <row r="136" spans="1:26" ht="87" thickBot="1" x14ac:dyDescent="0.35">
      <c r="A136" s="297">
        <v>132</v>
      </c>
      <c r="B136" s="185" t="s">
        <v>368</v>
      </c>
      <c r="C136" s="83" t="s">
        <v>369</v>
      </c>
      <c r="D136" s="266">
        <v>70990221</v>
      </c>
      <c r="E136" s="266">
        <v>102654000</v>
      </c>
      <c r="F136" s="259">
        <v>600104800</v>
      </c>
      <c r="G136" s="198" t="s">
        <v>381</v>
      </c>
      <c r="H136" s="187" t="s">
        <v>121</v>
      </c>
      <c r="I136" s="187" t="s">
        <v>122</v>
      </c>
      <c r="J136" s="73" t="s">
        <v>371</v>
      </c>
      <c r="K136" s="186" t="s">
        <v>829</v>
      </c>
      <c r="L136" s="188">
        <v>2000000</v>
      </c>
      <c r="M136" s="88">
        <f t="shared" si="2"/>
        <v>1700000</v>
      </c>
      <c r="N136" s="189">
        <v>2022</v>
      </c>
      <c r="O136" s="190">
        <v>2025</v>
      </c>
      <c r="P136" s="214" t="s">
        <v>128</v>
      </c>
      <c r="Q136" s="215" t="s">
        <v>128</v>
      </c>
      <c r="R136" s="215"/>
      <c r="S136" s="216"/>
      <c r="T136" s="217"/>
      <c r="U136" s="217"/>
      <c r="V136" s="217"/>
      <c r="W136" s="217"/>
      <c r="X136" s="217"/>
      <c r="Y136" s="189" t="s">
        <v>124</v>
      </c>
      <c r="Z136" s="190" t="s">
        <v>125</v>
      </c>
    </row>
    <row r="137" spans="1:26" ht="43.8" thickBot="1" x14ac:dyDescent="0.35">
      <c r="A137" s="297">
        <v>133</v>
      </c>
      <c r="B137" s="191" t="s">
        <v>368</v>
      </c>
      <c r="C137" s="113" t="s">
        <v>369</v>
      </c>
      <c r="D137" s="269">
        <v>70990221</v>
      </c>
      <c r="E137" s="269">
        <v>102654000</v>
      </c>
      <c r="F137" s="262">
        <v>600104800</v>
      </c>
      <c r="G137" s="183" t="s">
        <v>382</v>
      </c>
      <c r="H137" s="187" t="s">
        <v>121</v>
      </c>
      <c r="I137" s="187" t="s">
        <v>122</v>
      </c>
      <c r="J137" s="106" t="s">
        <v>371</v>
      </c>
      <c r="K137" s="192" t="s">
        <v>825</v>
      </c>
      <c r="L137" s="193">
        <v>2000000</v>
      </c>
      <c r="M137" s="88">
        <f t="shared" si="2"/>
        <v>1700000</v>
      </c>
      <c r="N137" s="194"/>
      <c r="O137" s="195"/>
      <c r="P137" s="219"/>
      <c r="Q137" s="220"/>
      <c r="R137" s="220"/>
      <c r="S137" s="221"/>
      <c r="T137" s="222"/>
      <c r="U137" s="222"/>
      <c r="V137" s="222"/>
      <c r="W137" s="222"/>
      <c r="X137" s="222"/>
      <c r="Y137" s="194" t="s">
        <v>124</v>
      </c>
      <c r="Z137" s="195" t="s">
        <v>125</v>
      </c>
    </row>
    <row r="138" spans="1:26" ht="86.4" x14ac:dyDescent="0.3">
      <c r="A138" s="297">
        <v>134</v>
      </c>
      <c r="B138" s="185" t="s">
        <v>368</v>
      </c>
      <c r="C138" s="83" t="s">
        <v>369</v>
      </c>
      <c r="D138" s="266">
        <v>70990221</v>
      </c>
      <c r="E138" s="266">
        <v>102654000</v>
      </c>
      <c r="F138" s="259">
        <v>600104800</v>
      </c>
      <c r="G138" s="184" t="s">
        <v>383</v>
      </c>
      <c r="H138" s="196" t="s">
        <v>121</v>
      </c>
      <c r="I138" s="196" t="s">
        <v>122</v>
      </c>
      <c r="J138" s="73" t="s">
        <v>371</v>
      </c>
      <c r="K138" s="186" t="s">
        <v>826</v>
      </c>
      <c r="L138" s="188">
        <v>15000000</v>
      </c>
      <c r="M138" s="87">
        <f t="shared" si="2"/>
        <v>12750000</v>
      </c>
      <c r="N138" s="189"/>
      <c r="O138" s="190"/>
      <c r="P138" s="214"/>
      <c r="Q138" s="215"/>
      <c r="R138" s="215"/>
      <c r="S138" s="216"/>
      <c r="T138" s="217"/>
      <c r="U138" s="217"/>
      <c r="V138" s="217"/>
      <c r="W138" s="217"/>
      <c r="X138" s="217"/>
      <c r="Y138" s="189" t="s">
        <v>124</v>
      </c>
      <c r="Z138" s="190" t="s">
        <v>125</v>
      </c>
    </row>
    <row r="139" spans="1:26" ht="43.8" thickBot="1" x14ac:dyDescent="0.35">
      <c r="A139" s="297">
        <v>135</v>
      </c>
      <c r="B139" s="191" t="s">
        <v>368</v>
      </c>
      <c r="C139" s="113" t="s">
        <v>369</v>
      </c>
      <c r="D139" s="269">
        <v>70990221</v>
      </c>
      <c r="E139" s="269">
        <v>102654000</v>
      </c>
      <c r="F139" s="262">
        <v>600104800</v>
      </c>
      <c r="G139" s="183" t="s">
        <v>384</v>
      </c>
      <c r="H139" s="197" t="s">
        <v>121</v>
      </c>
      <c r="I139" s="197" t="s">
        <v>122</v>
      </c>
      <c r="J139" s="106" t="s">
        <v>371</v>
      </c>
      <c r="K139" s="192" t="s">
        <v>827</v>
      </c>
      <c r="L139" s="193">
        <v>2500000</v>
      </c>
      <c r="M139" s="88">
        <f t="shared" ref="M139:M149" si="3">L139/100*85</f>
        <v>2125000</v>
      </c>
      <c r="N139" s="194"/>
      <c r="O139" s="195"/>
      <c r="P139" s="219"/>
      <c r="Q139" s="220"/>
      <c r="R139" s="220"/>
      <c r="S139" s="221"/>
      <c r="T139" s="222"/>
      <c r="U139" s="222"/>
      <c r="V139" s="222"/>
      <c r="W139" s="222"/>
      <c r="X139" s="222"/>
      <c r="Y139" s="194" t="s">
        <v>124</v>
      </c>
      <c r="Z139" s="195" t="s">
        <v>125</v>
      </c>
    </row>
    <row r="140" spans="1:26" ht="96" customHeight="1" thickBot="1" x14ac:dyDescent="0.35">
      <c r="A140" s="297">
        <v>136</v>
      </c>
      <c r="B140" s="185" t="s">
        <v>368</v>
      </c>
      <c r="C140" s="83" t="s">
        <v>369</v>
      </c>
      <c r="D140" s="266">
        <v>70990221</v>
      </c>
      <c r="E140" s="266">
        <v>102654000</v>
      </c>
      <c r="F140" s="259">
        <v>600104800</v>
      </c>
      <c r="G140" s="200" t="s">
        <v>385</v>
      </c>
      <c r="H140" s="187" t="s">
        <v>121</v>
      </c>
      <c r="I140" s="187" t="s">
        <v>122</v>
      </c>
      <c r="J140" s="73" t="s">
        <v>371</v>
      </c>
      <c r="K140" s="186" t="s">
        <v>822</v>
      </c>
      <c r="L140" s="188">
        <v>2000000</v>
      </c>
      <c r="M140" s="87">
        <f t="shared" si="3"/>
        <v>1700000</v>
      </c>
      <c r="N140" s="189">
        <v>2022</v>
      </c>
      <c r="O140" s="190">
        <v>2025</v>
      </c>
      <c r="P140" s="214" t="s">
        <v>128</v>
      </c>
      <c r="Q140" s="215"/>
      <c r="R140" s="215"/>
      <c r="S140" s="216"/>
      <c r="T140" s="217"/>
      <c r="U140" s="217"/>
      <c r="V140" s="217"/>
      <c r="W140" s="217"/>
      <c r="X140" s="217"/>
      <c r="Y140" s="189" t="s">
        <v>124</v>
      </c>
      <c r="Z140" s="190" t="s">
        <v>125</v>
      </c>
    </row>
    <row r="141" spans="1:26" ht="43.8" thickBot="1" x14ac:dyDescent="0.35">
      <c r="A141" s="297">
        <v>137</v>
      </c>
      <c r="B141" s="191" t="s">
        <v>368</v>
      </c>
      <c r="C141" s="113" t="s">
        <v>369</v>
      </c>
      <c r="D141" s="269">
        <v>70990221</v>
      </c>
      <c r="E141" s="269">
        <v>102654000</v>
      </c>
      <c r="F141" s="262">
        <v>600104800</v>
      </c>
      <c r="G141" s="201" t="s">
        <v>386</v>
      </c>
      <c r="H141" s="187" t="s">
        <v>121</v>
      </c>
      <c r="I141" s="187" t="s">
        <v>122</v>
      </c>
      <c r="J141" s="106" t="s">
        <v>371</v>
      </c>
      <c r="K141" s="192" t="s">
        <v>823</v>
      </c>
      <c r="L141" s="193">
        <v>1500000</v>
      </c>
      <c r="M141" s="88">
        <f t="shared" si="3"/>
        <v>1275000</v>
      </c>
      <c r="N141" s="194">
        <v>2022</v>
      </c>
      <c r="O141" s="195">
        <v>2025</v>
      </c>
      <c r="P141" s="219" t="s">
        <v>128</v>
      </c>
      <c r="Q141" s="220"/>
      <c r="R141" s="220"/>
      <c r="S141" s="221"/>
      <c r="T141" s="222"/>
      <c r="U141" s="222"/>
      <c r="V141" s="222"/>
      <c r="W141" s="222"/>
      <c r="X141" s="222"/>
      <c r="Y141" s="194" t="s">
        <v>124</v>
      </c>
      <c r="Z141" s="195" t="s">
        <v>125</v>
      </c>
    </row>
    <row r="142" spans="1:26" ht="43.8" thickBot="1" x14ac:dyDescent="0.35">
      <c r="A142" s="297">
        <v>138</v>
      </c>
      <c r="B142" s="191" t="s">
        <v>368</v>
      </c>
      <c r="C142" s="113" t="s">
        <v>369</v>
      </c>
      <c r="D142" s="269">
        <v>70990221</v>
      </c>
      <c r="E142" s="269">
        <v>102654000</v>
      </c>
      <c r="F142" s="262">
        <v>600104800</v>
      </c>
      <c r="G142" s="201" t="s">
        <v>443</v>
      </c>
      <c r="H142" s="187" t="s">
        <v>121</v>
      </c>
      <c r="I142" s="187" t="s">
        <v>122</v>
      </c>
      <c r="J142" s="362" t="s">
        <v>371</v>
      </c>
      <c r="K142" s="192" t="s">
        <v>824</v>
      </c>
      <c r="L142" s="193">
        <v>3500000</v>
      </c>
      <c r="M142" s="88">
        <f t="shared" si="3"/>
        <v>2975000</v>
      </c>
      <c r="N142" s="194">
        <v>2022</v>
      </c>
      <c r="O142" s="195">
        <v>2025</v>
      </c>
      <c r="P142" s="363" t="s">
        <v>128</v>
      </c>
      <c r="Q142" s="364"/>
      <c r="R142" s="364"/>
      <c r="S142" s="365"/>
      <c r="T142" s="222"/>
      <c r="U142" s="222"/>
      <c r="V142" s="222"/>
      <c r="W142" s="222"/>
      <c r="X142" s="222"/>
      <c r="Y142" s="194" t="s">
        <v>124</v>
      </c>
      <c r="Z142" s="195" t="s">
        <v>125</v>
      </c>
    </row>
    <row r="143" spans="1:26" ht="87" thickBot="1" x14ac:dyDescent="0.35">
      <c r="A143" s="297">
        <v>139</v>
      </c>
      <c r="B143" s="45" t="s">
        <v>387</v>
      </c>
      <c r="C143" s="74" t="s">
        <v>119</v>
      </c>
      <c r="D143" s="292">
        <v>854379</v>
      </c>
      <c r="E143" s="292">
        <v>854379</v>
      </c>
      <c r="F143" s="294">
        <v>600104168</v>
      </c>
      <c r="G143" s="50" t="s">
        <v>388</v>
      </c>
      <c r="H143" s="202" t="s">
        <v>121</v>
      </c>
      <c r="I143" s="202" t="s">
        <v>122</v>
      </c>
      <c r="J143" s="202" t="s">
        <v>122</v>
      </c>
      <c r="K143" s="60" t="s">
        <v>389</v>
      </c>
      <c r="L143" s="52">
        <v>4500000</v>
      </c>
      <c r="M143" s="53">
        <f t="shared" si="3"/>
        <v>3825000</v>
      </c>
      <c r="N143" s="54">
        <v>2022</v>
      </c>
      <c r="O143" s="55">
        <v>2024</v>
      </c>
      <c r="P143" s="223"/>
      <c r="Q143" s="224" t="s">
        <v>128</v>
      </c>
      <c r="R143" s="224" t="s">
        <v>128</v>
      </c>
      <c r="S143" s="225" t="s">
        <v>128</v>
      </c>
      <c r="T143" s="137"/>
      <c r="U143" s="137"/>
      <c r="V143" s="137"/>
      <c r="W143" s="137"/>
      <c r="X143" s="137" t="s">
        <v>128</v>
      </c>
      <c r="Y143" s="61" t="s">
        <v>390</v>
      </c>
      <c r="Z143" s="75" t="s">
        <v>125</v>
      </c>
    </row>
    <row r="144" spans="1:26" ht="101.4" thickBot="1" x14ac:dyDescent="0.35">
      <c r="A144" s="297">
        <v>140</v>
      </c>
      <c r="B144" s="45" t="s">
        <v>387</v>
      </c>
      <c r="C144" s="74" t="s">
        <v>119</v>
      </c>
      <c r="D144" s="292">
        <v>854379</v>
      </c>
      <c r="E144" s="292">
        <v>854379</v>
      </c>
      <c r="F144" s="294">
        <v>600104168</v>
      </c>
      <c r="G144" s="50" t="s">
        <v>391</v>
      </c>
      <c r="H144" s="202" t="s">
        <v>121</v>
      </c>
      <c r="I144" s="202" t="s">
        <v>122</v>
      </c>
      <c r="J144" s="202" t="s">
        <v>122</v>
      </c>
      <c r="K144" s="60" t="s">
        <v>392</v>
      </c>
      <c r="L144" s="52">
        <v>1000000</v>
      </c>
      <c r="M144" s="53">
        <f t="shared" si="3"/>
        <v>850000</v>
      </c>
      <c r="N144" s="54">
        <v>2022</v>
      </c>
      <c r="O144" s="55">
        <v>2024</v>
      </c>
      <c r="P144" s="134" t="s">
        <v>128</v>
      </c>
      <c r="Q144" s="135" t="s">
        <v>128</v>
      </c>
      <c r="R144" s="135" t="s">
        <v>128</v>
      </c>
      <c r="S144" s="136" t="s">
        <v>128</v>
      </c>
      <c r="T144" s="137"/>
      <c r="U144" s="137"/>
      <c r="V144" s="137" t="s">
        <v>128</v>
      </c>
      <c r="W144" s="137" t="s">
        <v>128</v>
      </c>
      <c r="X144" s="137"/>
      <c r="Y144" s="437" t="s">
        <v>393</v>
      </c>
      <c r="Z144" s="75" t="s">
        <v>125</v>
      </c>
    </row>
    <row r="145" spans="1:26" ht="101.4" thickBot="1" x14ac:dyDescent="0.35">
      <c r="A145" s="297">
        <v>141</v>
      </c>
      <c r="B145" s="45" t="s">
        <v>387</v>
      </c>
      <c r="C145" s="74" t="s">
        <v>119</v>
      </c>
      <c r="D145" s="292">
        <v>854379</v>
      </c>
      <c r="E145" s="292">
        <v>854379</v>
      </c>
      <c r="F145" s="294">
        <v>600104168</v>
      </c>
      <c r="G145" s="50" t="s">
        <v>394</v>
      </c>
      <c r="H145" s="202" t="s">
        <v>121</v>
      </c>
      <c r="I145" s="202" t="s">
        <v>122</v>
      </c>
      <c r="J145" s="202" t="s">
        <v>122</v>
      </c>
      <c r="K145" s="60" t="s">
        <v>395</v>
      </c>
      <c r="L145" s="52">
        <v>750000</v>
      </c>
      <c r="M145" s="53">
        <f t="shared" si="3"/>
        <v>637500</v>
      </c>
      <c r="N145" s="54">
        <v>2022</v>
      </c>
      <c r="O145" s="55">
        <v>2024</v>
      </c>
      <c r="P145" s="134"/>
      <c r="Q145" s="135"/>
      <c r="R145" s="135"/>
      <c r="S145" s="136"/>
      <c r="T145" s="137"/>
      <c r="U145" s="137"/>
      <c r="V145" s="137" t="s">
        <v>128</v>
      </c>
      <c r="W145" s="137" t="s">
        <v>128</v>
      </c>
      <c r="X145" s="137"/>
      <c r="Y145" s="437" t="s">
        <v>393</v>
      </c>
      <c r="Z145" s="75" t="s">
        <v>125</v>
      </c>
    </row>
    <row r="146" spans="1:26" ht="72.599999999999994" thickBot="1" x14ac:dyDescent="0.35">
      <c r="A146" s="297">
        <v>142</v>
      </c>
      <c r="B146" s="45" t="s">
        <v>387</v>
      </c>
      <c r="C146" s="74" t="s">
        <v>119</v>
      </c>
      <c r="D146" s="292">
        <v>854379</v>
      </c>
      <c r="E146" s="292">
        <v>854379</v>
      </c>
      <c r="F146" s="294">
        <v>600104168</v>
      </c>
      <c r="G146" s="50" t="s">
        <v>396</v>
      </c>
      <c r="H146" s="202" t="s">
        <v>121</v>
      </c>
      <c r="I146" s="202" t="s">
        <v>122</v>
      </c>
      <c r="J146" s="202" t="s">
        <v>122</v>
      </c>
      <c r="K146" s="60" t="s">
        <v>397</v>
      </c>
      <c r="L146" s="52">
        <v>2500000</v>
      </c>
      <c r="M146" s="53">
        <f t="shared" si="3"/>
        <v>2125000</v>
      </c>
      <c r="N146" s="54">
        <v>2022</v>
      </c>
      <c r="O146" s="55">
        <v>2024</v>
      </c>
      <c r="P146" s="134"/>
      <c r="Q146" s="135"/>
      <c r="R146" s="135"/>
      <c r="S146" s="136"/>
      <c r="T146" s="137"/>
      <c r="U146" s="137"/>
      <c r="V146" s="137" t="s">
        <v>128</v>
      </c>
      <c r="W146" s="137"/>
      <c r="X146" s="137"/>
      <c r="Y146" s="61" t="s">
        <v>390</v>
      </c>
      <c r="Z146" s="75" t="s">
        <v>125</v>
      </c>
    </row>
    <row r="147" spans="1:26" ht="72.599999999999994" thickBot="1" x14ac:dyDescent="0.35">
      <c r="A147" s="297">
        <v>143</v>
      </c>
      <c r="B147" s="45" t="s">
        <v>387</v>
      </c>
      <c r="C147" s="74" t="s">
        <v>119</v>
      </c>
      <c r="D147" s="292">
        <v>854379</v>
      </c>
      <c r="E147" s="292">
        <v>854379</v>
      </c>
      <c r="F147" s="294">
        <v>600104168</v>
      </c>
      <c r="G147" s="50" t="s">
        <v>398</v>
      </c>
      <c r="H147" s="202" t="s">
        <v>121</v>
      </c>
      <c r="I147" s="202" t="s">
        <v>122</v>
      </c>
      <c r="J147" s="202" t="s">
        <v>122</v>
      </c>
      <c r="K147" s="60" t="s">
        <v>399</v>
      </c>
      <c r="L147" s="52">
        <v>2000000</v>
      </c>
      <c r="M147" s="53">
        <f t="shared" si="3"/>
        <v>1700000</v>
      </c>
      <c r="N147" s="54">
        <v>2022</v>
      </c>
      <c r="O147" s="55">
        <v>2024</v>
      </c>
      <c r="P147" s="134" t="s">
        <v>128</v>
      </c>
      <c r="Q147" s="226" t="s">
        <v>128</v>
      </c>
      <c r="R147" s="227" t="s">
        <v>128</v>
      </c>
      <c r="S147" s="136" t="s">
        <v>128</v>
      </c>
      <c r="T147" s="137"/>
      <c r="U147" s="137"/>
      <c r="V147" s="137" t="s">
        <v>128</v>
      </c>
      <c r="W147" s="137" t="s">
        <v>128</v>
      </c>
      <c r="X147" s="137"/>
      <c r="Y147" s="61" t="s">
        <v>400</v>
      </c>
      <c r="Z147" s="75" t="s">
        <v>125</v>
      </c>
    </row>
    <row r="148" spans="1:26" ht="101.4" thickBot="1" x14ac:dyDescent="0.35">
      <c r="A148" s="297">
        <v>144</v>
      </c>
      <c r="B148" s="45" t="s">
        <v>387</v>
      </c>
      <c r="C148" s="74" t="s">
        <v>119</v>
      </c>
      <c r="D148" s="292">
        <v>854379</v>
      </c>
      <c r="E148" s="292">
        <v>854379</v>
      </c>
      <c r="F148" s="294">
        <v>600104168</v>
      </c>
      <c r="G148" s="50" t="s">
        <v>401</v>
      </c>
      <c r="H148" s="202" t="s">
        <v>121</v>
      </c>
      <c r="I148" s="202" t="s">
        <v>122</v>
      </c>
      <c r="J148" s="202" t="s">
        <v>122</v>
      </c>
      <c r="K148" s="60" t="s">
        <v>402</v>
      </c>
      <c r="L148" s="52">
        <v>6000000</v>
      </c>
      <c r="M148" s="53">
        <f>L148/100*85</f>
        <v>5100000</v>
      </c>
      <c r="N148" s="54">
        <v>2022</v>
      </c>
      <c r="O148" s="55">
        <v>2024</v>
      </c>
      <c r="P148" s="134"/>
      <c r="Q148" s="135"/>
      <c r="R148" s="135"/>
      <c r="S148" s="136"/>
      <c r="T148" s="137"/>
      <c r="U148" s="137"/>
      <c r="V148" s="137"/>
      <c r="W148" s="137" t="s">
        <v>128</v>
      </c>
      <c r="X148" s="137"/>
      <c r="Y148" s="203" t="s">
        <v>124</v>
      </c>
      <c r="Z148" s="75" t="s">
        <v>125</v>
      </c>
    </row>
    <row r="149" spans="1:26" ht="72.599999999999994" thickBot="1" x14ac:dyDescent="0.35">
      <c r="A149" s="297">
        <v>145</v>
      </c>
      <c r="B149" s="45" t="s">
        <v>387</v>
      </c>
      <c r="C149" s="74" t="s">
        <v>119</v>
      </c>
      <c r="D149" s="292">
        <v>854379</v>
      </c>
      <c r="E149" s="292">
        <v>854379</v>
      </c>
      <c r="F149" s="294">
        <v>600104168</v>
      </c>
      <c r="G149" s="50" t="s">
        <v>403</v>
      </c>
      <c r="H149" s="202" t="s">
        <v>121</v>
      </c>
      <c r="I149" s="202" t="s">
        <v>122</v>
      </c>
      <c r="J149" s="202" t="s">
        <v>122</v>
      </c>
      <c r="K149" s="60" t="s">
        <v>821</v>
      </c>
      <c r="L149" s="52">
        <v>750000</v>
      </c>
      <c r="M149" s="53">
        <f t="shared" si="3"/>
        <v>637500</v>
      </c>
      <c r="N149" s="54">
        <v>2022</v>
      </c>
      <c r="O149" s="55">
        <v>2024</v>
      </c>
      <c r="P149" s="134" t="s">
        <v>128</v>
      </c>
      <c r="Q149" s="135" t="s">
        <v>128</v>
      </c>
      <c r="R149" s="135" t="s">
        <v>128</v>
      </c>
      <c r="S149" s="136" t="s">
        <v>128</v>
      </c>
      <c r="T149" s="137"/>
      <c r="U149" s="137"/>
      <c r="V149" s="137"/>
      <c r="W149" s="137"/>
      <c r="X149" s="137"/>
      <c r="Y149" s="438" t="s">
        <v>404</v>
      </c>
      <c r="Z149" s="75" t="s">
        <v>125</v>
      </c>
    </row>
    <row r="150" spans="1:26" ht="87" thickBot="1" x14ac:dyDescent="0.35">
      <c r="A150" s="297">
        <v>146</v>
      </c>
      <c r="B150" s="61" t="s">
        <v>444</v>
      </c>
      <c r="C150" s="74" t="s">
        <v>445</v>
      </c>
      <c r="D150" s="295">
        <v>70996806</v>
      </c>
      <c r="E150" s="295">
        <v>102642958</v>
      </c>
      <c r="F150" s="296">
        <v>600104761</v>
      </c>
      <c r="G150" s="50" t="s">
        <v>446</v>
      </c>
      <c r="H150" s="66" t="s">
        <v>121</v>
      </c>
      <c r="I150" s="66" t="s">
        <v>122</v>
      </c>
      <c r="J150" s="51" t="s">
        <v>447</v>
      </c>
      <c r="K150" s="51" t="s">
        <v>448</v>
      </c>
      <c r="L150" s="127">
        <v>8000000</v>
      </c>
      <c r="M150" s="68">
        <f t="shared" ref="M150:M165" si="4">L150/100*85</f>
        <v>6800000</v>
      </c>
      <c r="N150" s="61">
        <v>2023</v>
      </c>
      <c r="O150" s="75">
        <v>2027</v>
      </c>
      <c r="P150" s="134"/>
      <c r="Q150" s="135"/>
      <c r="R150" s="135"/>
      <c r="S150" s="136"/>
      <c r="T150" s="137"/>
      <c r="U150" s="137"/>
      <c r="V150" s="137" t="s">
        <v>128</v>
      </c>
      <c r="W150" s="137"/>
      <c r="X150" s="137"/>
      <c r="Y150" s="61" t="s">
        <v>124</v>
      </c>
      <c r="Z150" s="75" t="s">
        <v>125</v>
      </c>
    </row>
    <row r="151" spans="1:26" ht="87" thickBot="1" x14ac:dyDescent="0.35">
      <c r="A151" s="297">
        <v>147</v>
      </c>
      <c r="B151" s="61" t="s">
        <v>444</v>
      </c>
      <c r="C151" s="74" t="s">
        <v>445</v>
      </c>
      <c r="D151" s="295">
        <v>70996806</v>
      </c>
      <c r="E151" s="295">
        <v>102642958</v>
      </c>
      <c r="F151" s="296">
        <v>600104761</v>
      </c>
      <c r="G151" s="50" t="s">
        <v>449</v>
      </c>
      <c r="H151" s="66" t="s">
        <v>121</v>
      </c>
      <c r="I151" s="66" t="s">
        <v>122</v>
      </c>
      <c r="J151" s="51" t="s">
        <v>447</v>
      </c>
      <c r="K151" s="51" t="s">
        <v>450</v>
      </c>
      <c r="L151" s="127">
        <v>3000000</v>
      </c>
      <c r="M151" s="68">
        <f t="shared" si="4"/>
        <v>2550000</v>
      </c>
      <c r="N151" s="61">
        <v>2023</v>
      </c>
      <c r="O151" s="75">
        <v>2027</v>
      </c>
      <c r="P151" s="134"/>
      <c r="Q151" s="135"/>
      <c r="R151" s="135"/>
      <c r="S151" s="136"/>
      <c r="T151" s="137"/>
      <c r="U151" s="137"/>
      <c r="V151" s="137"/>
      <c r="W151" s="137"/>
      <c r="X151" s="137"/>
      <c r="Y151" s="61" t="s">
        <v>124</v>
      </c>
      <c r="Z151" s="75" t="s">
        <v>125</v>
      </c>
    </row>
    <row r="152" spans="1:26" ht="72.599999999999994" thickBot="1" x14ac:dyDescent="0.35">
      <c r="A152" s="297">
        <v>148</v>
      </c>
      <c r="B152" s="61" t="s">
        <v>444</v>
      </c>
      <c r="C152" s="74" t="s">
        <v>445</v>
      </c>
      <c r="D152" s="295">
        <v>70996806</v>
      </c>
      <c r="E152" s="295">
        <v>102642958</v>
      </c>
      <c r="F152" s="296">
        <v>600104761</v>
      </c>
      <c r="G152" s="50" t="s">
        <v>451</v>
      </c>
      <c r="H152" s="66" t="s">
        <v>121</v>
      </c>
      <c r="I152" s="66" t="s">
        <v>122</v>
      </c>
      <c r="J152" s="51" t="s">
        <v>447</v>
      </c>
      <c r="K152" s="51" t="s">
        <v>452</v>
      </c>
      <c r="L152" s="127">
        <v>5000000</v>
      </c>
      <c r="M152" s="68">
        <f t="shared" si="4"/>
        <v>4250000</v>
      </c>
      <c r="N152" s="61">
        <v>2023</v>
      </c>
      <c r="O152" s="75">
        <v>2027</v>
      </c>
      <c r="P152" s="134"/>
      <c r="Q152" s="135"/>
      <c r="R152" s="135"/>
      <c r="S152" s="136"/>
      <c r="T152" s="137"/>
      <c r="U152" s="137"/>
      <c r="V152" s="137"/>
      <c r="W152" s="137"/>
      <c r="X152" s="137"/>
      <c r="Y152" s="61" t="s">
        <v>124</v>
      </c>
      <c r="Z152" s="75" t="s">
        <v>125</v>
      </c>
    </row>
    <row r="153" spans="1:26" ht="72.599999999999994" thickBot="1" x14ac:dyDescent="0.35">
      <c r="A153" s="297">
        <v>149</v>
      </c>
      <c r="B153" s="61" t="s">
        <v>444</v>
      </c>
      <c r="C153" s="74" t="s">
        <v>445</v>
      </c>
      <c r="D153" s="295">
        <v>70996806</v>
      </c>
      <c r="E153" s="295">
        <v>102642958</v>
      </c>
      <c r="F153" s="296">
        <v>600104761</v>
      </c>
      <c r="G153" s="50" t="s">
        <v>453</v>
      </c>
      <c r="H153" s="66" t="s">
        <v>121</v>
      </c>
      <c r="I153" s="66" t="s">
        <v>122</v>
      </c>
      <c r="J153" s="51" t="s">
        <v>447</v>
      </c>
      <c r="K153" s="51" t="s">
        <v>798</v>
      </c>
      <c r="L153" s="127">
        <v>4000000</v>
      </c>
      <c r="M153" s="68">
        <f t="shared" si="4"/>
        <v>3400000</v>
      </c>
      <c r="N153" s="61">
        <v>2023</v>
      </c>
      <c r="O153" s="75">
        <v>2027</v>
      </c>
      <c r="P153" s="134"/>
      <c r="Q153" s="135"/>
      <c r="R153" s="135"/>
      <c r="S153" s="136"/>
      <c r="T153" s="137"/>
      <c r="U153" s="137"/>
      <c r="V153" s="137"/>
      <c r="W153" s="137"/>
      <c r="X153" s="137"/>
      <c r="Y153" s="61" t="s">
        <v>124</v>
      </c>
      <c r="Z153" s="75" t="s">
        <v>125</v>
      </c>
    </row>
    <row r="154" spans="1:26" ht="101.4" thickBot="1" x14ac:dyDescent="0.35">
      <c r="A154" s="297">
        <v>150</v>
      </c>
      <c r="B154" s="61" t="s">
        <v>444</v>
      </c>
      <c r="C154" s="74" t="s">
        <v>445</v>
      </c>
      <c r="D154" s="295">
        <v>70996806</v>
      </c>
      <c r="E154" s="295">
        <v>102642958</v>
      </c>
      <c r="F154" s="296">
        <v>600104761</v>
      </c>
      <c r="G154" s="50" t="s">
        <v>454</v>
      </c>
      <c r="H154" s="66" t="s">
        <v>121</v>
      </c>
      <c r="I154" s="66" t="s">
        <v>122</v>
      </c>
      <c r="J154" s="51" t="s">
        <v>447</v>
      </c>
      <c r="K154" s="51" t="s">
        <v>455</v>
      </c>
      <c r="L154" s="127">
        <v>2600000</v>
      </c>
      <c r="M154" s="68">
        <f t="shared" si="4"/>
        <v>2210000</v>
      </c>
      <c r="N154" s="61">
        <v>2023</v>
      </c>
      <c r="O154" s="75">
        <v>2027</v>
      </c>
      <c r="P154" s="134"/>
      <c r="Q154" s="135" t="s">
        <v>128</v>
      </c>
      <c r="R154" s="135" t="s">
        <v>128</v>
      </c>
      <c r="S154" s="136"/>
      <c r="T154" s="137"/>
      <c r="U154" s="137"/>
      <c r="V154" s="137"/>
      <c r="W154" s="137"/>
      <c r="X154" s="137"/>
      <c r="Y154" s="61" t="s">
        <v>124</v>
      </c>
      <c r="Z154" s="75" t="s">
        <v>125</v>
      </c>
    </row>
    <row r="155" spans="1:26" ht="72.599999999999994" thickBot="1" x14ac:dyDescent="0.35">
      <c r="A155" s="297">
        <v>151</v>
      </c>
      <c r="B155" s="61" t="s">
        <v>444</v>
      </c>
      <c r="C155" s="74" t="s">
        <v>445</v>
      </c>
      <c r="D155" s="295">
        <v>70996806</v>
      </c>
      <c r="E155" s="295">
        <v>102642958</v>
      </c>
      <c r="F155" s="296">
        <v>600104761</v>
      </c>
      <c r="G155" s="50" t="s">
        <v>456</v>
      </c>
      <c r="H155" s="66" t="s">
        <v>121</v>
      </c>
      <c r="I155" s="66" t="s">
        <v>122</v>
      </c>
      <c r="J155" s="51" t="s">
        <v>447</v>
      </c>
      <c r="K155" s="51" t="s">
        <v>457</v>
      </c>
      <c r="L155" s="127">
        <v>2100000</v>
      </c>
      <c r="M155" s="68">
        <f t="shared" si="4"/>
        <v>1785000</v>
      </c>
      <c r="N155" s="61">
        <v>2023</v>
      </c>
      <c r="O155" s="75">
        <v>2027</v>
      </c>
      <c r="P155" s="134"/>
      <c r="Q155" s="135" t="s">
        <v>128</v>
      </c>
      <c r="R155" s="135" t="s">
        <v>128</v>
      </c>
      <c r="S155" s="136"/>
      <c r="T155" s="137"/>
      <c r="U155" s="137"/>
      <c r="V155" s="137"/>
      <c r="W155" s="137"/>
      <c r="X155" s="137"/>
      <c r="Y155" s="61" t="s">
        <v>124</v>
      </c>
      <c r="Z155" s="75" t="s">
        <v>125</v>
      </c>
    </row>
    <row r="156" spans="1:26" ht="72.599999999999994" thickBot="1" x14ac:dyDescent="0.35">
      <c r="A156" s="297">
        <v>152</v>
      </c>
      <c r="B156" s="61" t="s">
        <v>444</v>
      </c>
      <c r="C156" s="74" t="s">
        <v>445</v>
      </c>
      <c r="D156" s="295">
        <v>70996806</v>
      </c>
      <c r="E156" s="295">
        <v>102642958</v>
      </c>
      <c r="F156" s="296">
        <v>600104761</v>
      </c>
      <c r="G156" s="50" t="s">
        <v>458</v>
      </c>
      <c r="H156" s="66" t="s">
        <v>121</v>
      </c>
      <c r="I156" s="66" t="s">
        <v>122</v>
      </c>
      <c r="J156" s="51" t="s">
        <v>447</v>
      </c>
      <c r="K156" s="51" t="s">
        <v>459</v>
      </c>
      <c r="L156" s="127">
        <v>2500000</v>
      </c>
      <c r="M156" s="68">
        <f t="shared" si="4"/>
        <v>2125000</v>
      </c>
      <c r="N156" s="61">
        <v>2023</v>
      </c>
      <c r="O156" s="75">
        <v>2027</v>
      </c>
      <c r="P156" s="134"/>
      <c r="Q156" s="135"/>
      <c r="R156" s="135"/>
      <c r="S156" s="136"/>
      <c r="T156" s="137"/>
      <c r="U156" s="137"/>
      <c r="V156" s="137"/>
      <c r="W156" s="137"/>
      <c r="X156" s="137"/>
      <c r="Y156" s="61" t="s">
        <v>124</v>
      </c>
      <c r="Z156" s="75" t="s">
        <v>125</v>
      </c>
    </row>
    <row r="157" spans="1:26" ht="72.599999999999994" thickBot="1" x14ac:dyDescent="0.35">
      <c r="A157" s="297">
        <v>153</v>
      </c>
      <c r="B157" s="61" t="s">
        <v>444</v>
      </c>
      <c r="C157" s="74" t="s">
        <v>445</v>
      </c>
      <c r="D157" s="295">
        <v>70996806</v>
      </c>
      <c r="E157" s="295">
        <v>102642958</v>
      </c>
      <c r="F157" s="296">
        <v>600104761</v>
      </c>
      <c r="G157" s="50" t="s">
        <v>460</v>
      </c>
      <c r="H157" s="66" t="s">
        <v>121</v>
      </c>
      <c r="I157" s="66" t="s">
        <v>122</v>
      </c>
      <c r="J157" s="51" t="s">
        <v>447</v>
      </c>
      <c r="K157" s="51" t="s">
        <v>461</v>
      </c>
      <c r="L157" s="127">
        <v>20000000</v>
      </c>
      <c r="M157" s="68">
        <f t="shared" si="4"/>
        <v>17000000</v>
      </c>
      <c r="N157" s="61">
        <v>2023</v>
      </c>
      <c r="O157" s="75">
        <v>2027</v>
      </c>
      <c r="P157" s="134"/>
      <c r="Q157" s="135"/>
      <c r="R157" s="135"/>
      <c r="S157" s="136"/>
      <c r="T157" s="137"/>
      <c r="U157" s="137"/>
      <c r="V157" s="137"/>
      <c r="W157" s="137"/>
      <c r="X157" s="137"/>
      <c r="Y157" s="61" t="s">
        <v>124</v>
      </c>
      <c r="Z157" s="75" t="s">
        <v>125</v>
      </c>
    </row>
    <row r="158" spans="1:26" ht="72.599999999999994" thickBot="1" x14ac:dyDescent="0.35">
      <c r="A158" s="297">
        <v>154</v>
      </c>
      <c r="B158" s="61" t="s">
        <v>444</v>
      </c>
      <c r="C158" s="74" t="s">
        <v>445</v>
      </c>
      <c r="D158" s="295">
        <v>70996806</v>
      </c>
      <c r="E158" s="295">
        <v>102642958</v>
      </c>
      <c r="F158" s="296">
        <v>600104761</v>
      </c>
      <c r="G158" s="50" t="s">
        <v>462</v>
      </c>
      <c r="H158" s="66" t="s">
        <v>121</v>
      </c>
      <c r="I158" s="66" t="s">
        <v>122</v>
      </c>
      <c r="J158" s="51" t="s">
        <v>447</v>
      </c>
      <c r="K158" s="51" t="s">
        <v>463</v>
      </c>
      <c r="L158" s="127">
        <v>4500000</v>
      </c>
      <c r="M158" s="68">
        <f t="shared" si="4"/>
        <v>3825000</v>
      </c>
      <c r="N158" s="61">
        <v>2023</v>
      </c>
      <c r="O158" s="75">
        <v>2027</v>
      </c>
      <c r="P158" s="134"/>
      <c r="Q158" s="135"/>
      <c r="R158" s="135"/>
      <c r="S158" s="136"/>
      <c r="T158" s="137"/>
      <c r="U158" s="137"/>
      <c r="V158" s="137"/>
      <c r="W158" s="137"/>
      <c r="X158" s="137"/>
      <c r="Y158" s="61" t="s">
        <v>124</v>
      </c>
      <c r="Z158" s="75" t="s">
        <v>125</v>
      </c>
    </row>
    <row r="159" spans="1:26" ht="72.599999999999994" thickBot="1" x14ac:dyDescent="0.35">
      <c r="A159" s="297">
        <v>155</v>
      </c>
      <c r="B159" s="61" t="s">
        <v>444</v>
      </c>
      <c r="C159" s="74" t="s">
        <v>445</v>
      </c>
      <c r="D159" s="295">
        <v>70996806</v>
      </c>
      <c r="E159" s="295">
        <v>102642958</v>
      </c>
      <c r="F159" s="296">
        <v>600104761</v>
      </c>
      <c r="G159" s="50" t="s">
        <v>464</v>
      </c>
      <c r="H159" s="66" t="s">
        <v>121</v>
      </c>
      <c r="I159" s="66" t="s">
        <v>122</v>
      </c>
      <c r="J159" s="51" t="s">
        <v>447</v>
      </c>
      <c r="K159" s="51" t="s">
        <v>465</v>
      </c>
      <c r="L159" s="127">
        <v>3800000</v>
      </c>
      <c r="M159" s="68">
        <f t="shared" si="4"/>
        <v>3230000</v>
      </c>
      <c r="N159" s="61">
        <v>2023</v>
      </c>
      <c r="O159" s="75">
        <v>2027</v>
      </c>
      <c r="P159" s="134"/>
      <c r="Q159" s="135"/>
      <c r="R159" s="135"/>
      <c r="S159" s="136"/>
      <c r="T159" s="137"/>
      <c r="U159" s="137"/>
      <c r="V159" s="137"/>
      <c r="W159" s="137"/>
      <c r="X159" s="137"/>
      <c r="Y159" s="61" t="s">
        <v>124</v>
      </c>
      <c r="Z159" s="75" t="s">
        <v>125</v>
      </c>
    </row>
    <row r="160" spans="1:26" ht="72.599999999999994" thickBot="1" x14ac:dyDescent="0.35">
      <c r="A160" s="297">
        <v>156</v>
      </c>
      <c r="B160" s="61" t="s">
        <v>444</v>
      </c>
      <c r="C160" s="74" t="s">
        <v>445</v>
      </c>
      <c r="D160" s="295">
        <v>70996806</v>
      </c>
      <c r="E160" s="295">
        <v>102642958</v>
      </c>
      <c r="F160" s="296">
        <v>600104761</v>
      </c>
      <c r="G160" s="70" t="s">
        <v>466</v>
      </c>
      <c r="H160" s="66" t="s">
        <v>121</v>
      </c>
      <c r="I160" s="66" t="s">
        <v>122</v>
      </c>
      <c r="J160" s="51" t="s">
        <v>447</v>
      </c>
      <c r="K160" s="64" t="s">
        <v>467</v>
      </c>
      <c r="L160" s="67">
        <v>2300000</v>
      </c>
      <c r="M160" s="68">
        <f t="shared" si="4"/>
        <v>1955000</v>
      </c>
      <c r="N160" s="61">
        <v>2023</v>
      </c>
      <c r="O160" s="75">
        <v>2027</v>
      </c>
      <c r="P160" s="130"/>
      <c r="Q160" s="131"/>
      <c r="R160" s="131"/>
      <c r="S160" s="132"/>
      <c r="T160" s="133"/>
      <c r="U160" s="133"/>
      <c r="V160" s="133"/>
      <c r="W160" s="133"/>
      <c r="X160" s="133"/>
      <c r="Y160" s="62" t="s">
        <v>124</v>
      </c>
      <c r="Z160" s="75" t="s">
        <v>125</v>
      </c>
    </row>
    <row r="161" spans="1:26" ht="72.599999999999994" thickBot="1" x14ac:dyDescent="0.35">
      <c r="A161" s="297">
        <v>157</v>
      </c>
      <c r="B161" s="61" t="s">
        <v>444</v>
      </c>
      <c r="C161" s="74" t="s">
        <v>445</v>
      </c>
      <c r="D161" s="295">
        <v>70996806</v>
      </c>
      <c r="E161" s="295">
        <v>102642958</v>
      </c>
      <c r="F161" s="296">
        <v>600104761</v>
      </c>
      <c r="G161" s="70" t="s">
        <v>468</v>
      </c>
      <c r="H161" s="66" t="s">
        <v>121</v>
      </c>
      <c r="I161" s="66" t="s">
        <v>122</v>
      </c>
      <c r="J161" s="51" t="s">
        <v>447</v>
      </c>
      <c r="K161" s="64" t="s">
        <v>589</v>
      </c>
      <c r="L161" s="67">
        <v>1000000</v>
      </c>
      <c r="M161" s="68">
        <f t="shared" si="4"/>
        <v>850000</v>
      </c>
      <c r="N161" s="61">
        <v>2023</v>
      </c>
      <c r="O161" s="75">
        <v>2027</v>
      </c>
      <c r="P161" s="130"/>
      <c r="Q161" s="131"/>
      <c r="R161" s="131"/>
      <c r="S161" s="132"/>
      <c r="T161" s="133"/>
      <c r="U161" s="133"/>
      <c r="V161" s="133"/>
      <c r="W161" s="133"/>
      <c r="X161" s="133"/>
      <c r="Y161" s="62" t="s">
        <v>124</v>
      </c>
      <c r="Z161" s="75" t="s">
        <v>125</v>
      </c>
    </row>
    <row r="162" spans="1:26" ht="72.599999999999994" thickBot="1" x14ac:dyDescent="0.35">
      <c r="A162" s="297">
        <v>158</v>
      </c>
      <c r="B162" s="61" t="s">
        <v>444</v>
      </c>
      <c r="C162" s="74" t="s">
        <v>445</v>
      </c>
      <c r="D162" s="295">
        <v>70996806</v>
      </c>
      <c r="E162" s="295">
        <v>102642958</v>
      </c>
      <c r="F162" s="296">
        <v>600104761</v>
      </c>
      <c r="G162" s="70" t="s">
        <v>469</v>
      </c>
      <c r="H162" s="66" t="s">
        <v>121</v>
      </c>
      <c r="I162" s="66" t="s">
        <v>122</v>
      </c>
      <c r="J162" s="51" t="s">
        <v>447</v>
      </c>
      <c r="K162" s="64" t="s">
        <v>470</v>
      </c>
      <c r="L162" s="67">
        <v>3000000</v>
      </c>
      <c r="M162" s="68">
        <f t="shared" si="4"/>
        <v>2550000</v>
      </c>
      <c r="N162" s="61">
        <v>2023</v>
      </c>
      <c r="O162" s="75">
        <v>2027</v>
      </c>
      <c r="P162" s="130"/>
      <c r="Q162" s="131"/>
      <c r="R162" s="131"/>
      <c r="S162" s="132"/>
      <c r="T162" s="133"/>
      <c r="U162" s="133"/>
      <c r="V162" s="133"/>
      <c r="W162" s="133"/>
      <c r="X162" s="133"/>
      <c r="Y162" s="62" t="s">
        <v>124</v>
      </c>
      <c r="Z162" s="75" t="s">
        <v>125</v>
      </c>
    </row>
    <row r="163" spans="1:26" ht="72.599999999999994" thickBot="1" x14ac:dyDescent="0.35">
      <c r="A163" s="230">
        <v>159</v>
      </c>
      <c r="B163" s="61" t="s">
        <v>444</v>
      </c>
      <c r="C163" s="74" t="s">
        <v>445</v>
      </c>
      <c r="D163" s="295">
        <v>70996806</v>
      </c>
      <c r="E163" s="295">
        <v>102642958</v>
      </c>
      <c r="F163" s="296">
        <v>600104761</v>
      </c>
      <c r="G163" s="125" t="s">
        <v>471</v>
      </c>
      <c r="H163" s="66" t="s">
        <v>121</v>
      </c>
      <c r="I163" s="66" t="s">
        <v>122</v>
      </c>
      <c r="J163" s="51" t="s">
        <v>447</v>
      </c>
      <c r="K163" s="64" t="s">
        <v>472</v>
      </c>
      <c r="L163" s="67">
        <v>2800000</v>
      </c>
      <c r="M163" s="68">
        <f t="shared" si="4"/>
        <v>2380000</v>
      </c>
      <c r="N163" s="61">
        <v>2023</v>
      </c>
      <c r="O163" s="75">
        <v>2027</v>
      </c>
      <c r="P163" s="130"/>
      <c r="Q163" s="131"/>
      <c r="R163" s="131"/>
      <c r="S163" s="132"/>
      <c r="T163" s="133"/>
      <c r="U163" s="133"/>
      <c r="V163" s="133"/>
      <c r="W163" s="133"/>
      <c r="X163" s="133"/>
      <c r="Y163" s="62" t="s">
        <v>124</v>
      </c>
      <c r="Z163" s="75" t="s">
        <v>125</v>
      </c>
    </row>
    <row r="164" spans="1:26" ht="130.19999999999999" thickBot="1" x14ac:dyDescent="0.35">
      <c r="A164" s="297">
        <v>160</v>
      </c>
      <c r="B164" s="61" t="s">
        <v>444</v>
      </c>
      <c r="C164" s="74" t="s">
        <v>445</v>
      </c>
      <c r="D164" s="295">
        <v>70996806</v>
      </c>
      <c r="E164" s="295">
        <v>102642958</v>
      </c>
      <c r="F164" s="296">
        <v>600104761</v>
      </c>
      <c r="G164" s="70" t="s">
        <v>800</v>
      </c>
      <c r="H164" s="66" t="s">
        <v>121</v>
      </c>
      <c r="I164" s="66" t="s">
        <v>122</v>
      </c>
      <c r="J164" s="51" t="s">
        <v>447</v>
      </c>
      <c r="K164" s="64" t="s">
        <v>799</v>
      </c>
      <c r="L164" s="67">
        <v>50500000</v>
      </c>
      <c r="M164" s="68">
        <f t="shared" si="4"/>
        <v>42925000</v>
      </c>
      <c r="N164" s="61">
        <v>2023</v>
      </c>
      <c r="O164" s="75">
        <v>2027</v>
      </c>
      <c r="P164" s="130"/>
      <c r="Q164" s="131"/>
      <c r="R164" s="131" t="s">
        <v>128</v>
      </c>
      <c r="S164" s="132"/>
      <c r="T164" s="133"/>
      <c r="U164" s="133"/>
      <c r="V164" s="133"/>
      <c r="W164" s="133" t="s">
        <v>128</v>
      </c>
      <c r="X164" s="133"/>
      <c r="Y164" s="62" t="s">
        <v>473</v>
      </c>
      <c r="Z164" s="75" t="s">
        <v>125</v>
      </c>
    </row>
    <row r="165" spans="1:26" ht="72.599999999999994" thickBot="1" x14ac:dyDescent="0.35">
      <c r="A165" s="297">
        <v>161</v>
      </c>
      <c r="B165" s="61" t="s">
        <v>444</v>
      </c>
      <c r="C165" s="74" t="s">
        <v>445</v>
      </c>
      <c r="D165" s="295">
        <v>70996806</v>
      </c>
      <c r="E165" s="295">
        <v>102642958</v>
      </c>
      <c r="F165" s="296">
        <v>600104761</v>
      </c>
      <c r="G165" s="50" t="s">
        <v>801</v>
      </c>
      <c r="H165" s="66" t="s">
        <v>121</v>
      </c>
      <c r="I165" s="66" t="s">
        <v>122</v>
      </c>
      <c r="J165" s="51" t="s">
        <v>447</v>
      </c>
      <c r="K165" s="51" t="s">
        <v>474</v>
      </c>
      <c r="L165" s="127">
        <v>2000000</v>
      </c>
      <c r="M165" s="68">
        <f t="shared" si="4"/>
        <v>1700000</v>
      </c>
      <c r="N165" s="61">
        <v>2023</v>
      </c>
      <c r="O165" s="75">
        <v>2027</v>
      </c>
      <c r="P165" s="134"/>
      <c r="Q165" s="135"/>
      <c r="R165" s="135"/>
      <c r="S165" s="136"/>
      <c r="T165" s="137"/>
      <c r="U165" s="137"/>
      <c r="V165" s="137"/>
      <c r="W165" s="137"/>
      <c r="X165" s="137"/>
      <c r="Y165" s="61" t="s">
        <v>124</v>
      </c>
      <c r="Z165" s="75" t="s">
        <v>125</v>
      </c>
    </row>
    <row r="166" spans="1:26" ht="76.8" customHeight="1" thickBot="1" x14ac:dyDescent="0.35">
      <c r="A166" s="297">
        <v>162</v>
      </c>
      <c r="B166" s="185" t="s">
        <v>475</v>
      </c>
      <c r="C166" s="83" t="s">
        <v>476</v>
      </c>
      <c r="D166" s="266">
        <v>70988731</v>
      </c>
      <c r="E166" s="266">
        <v>102642117</v>
      </c>
      <c r="F166" s="259">
        <v>650050029</v>
      </c>
      <c r="G166" s="306" t="s">
        <v>327</v>
      </c>
      <c r="H166" s="187" t="s">
        <v>121</v>
      </c>
      <c r="I166" s="187" t="s">
        <v>122</v>
      </c>
      <c r="J166" s="73" t="s">
        <v>479</v>
      </c>
      <c r="K166" s="186" t="s">
        <v>481</v>
      </c>
      <c r="L166" s="188">
        <v>800000</v>
      </c>
      <c r="M166" s="87">
        <v>680000</v>
      </c>
      <c r="N166" s="189">
        <v>2023</v>
      </c>
      <c r="O166" s="190">
        <v>2025</v>
      </c>
      <c r="P166" s="214"/>
      <c r="Q166" s="215"/>
      <c r="R166" s="215"/>
      <c r="S166" s="216"/>
      <c r="T166" s="217"/>
      <c r="U166" s="217"/>
      <c r="V166" s="217"/>
      <c r="W166" s="217"/>
      <c r="X166" s="217"/>
      <c r="Y166" s="189" t="s">
        <v>124</v>
      </c>
      <c r="Z166" s="190" t="s">
        <v>125</v>
      </c>
    </row>
    <row r="167" spans="1:26" ht="109.2" customHeight="1" thickBot="1" x14ac:dyDescent="0.35">
      <c r="A167" s="297">
        <v>163</v>
      </c>
      <c r="B167" s="185" t="s">
        <v>475</v>
      </c>
      <c r="C167" s="83" t="s">
        <v>476</v>
      </c>
      <c r="D167" s="266">
        <v>70988731</v>
      </c>
      <c r="E167" s="266">
        <v>102642117</v>
      </c>
      <c r="F167" s="259">
        <v>650050029</v>
      </c>
      <c r="G167" s="306" t="s">
        <v>314</v>
      </c>
      <c r="H167" s="187" t="s">
        <v>121</v>
      </c>
      <c r="I167" s="187" t="s">
        <v>122</v>
      </c>
      <c r="J167" s="73" t="s">
        <v>479</v>
      </c>
      <c r="K167" s="186" t="s">
        <v>735</v>
      </c>
      <c r="L167" s="188">
        <v>300000</v>
      </c>
      <c r="M167" s="87">
        <v>255000</v>
      </c>
      <c r="N167" s="189">
        <v>2023</v>
      </c>
      <c r="O167" s="190">
        <v>2024</v>
      </c>
      <c r="P167" s="214"/>
      <c r="Q167" s="215"/>
      <c r="R167" s="215"/>
      <c r="S167" s="216"/>
      <c r="T167" s="217"/>
      <c r="U167" s="217"/>
      <c r="V167" s="217"/>
      <c r="W167" s="217"/>
      <c r="X167" s="217"/>
      <c r="Y167" s="189" t="s">
        <v>124</v>
      </c>
      <c r="Z167" s="190" t="s">
        <v>125</v>
      </c>
    </row>
    <row r="168" spans="1:26" ht="108.6" customHeight="1" thickBot="1" x14ac:dyDescent="0.35">
      <c r="A168" s="297">
        <v>164</v>
      </c>
      <c r="B168" s="62" t="s">
        <v>482</v>
      </c>
      <c r="C168" s="65" t="s">
        <v>483</v>
      </c>
      <c r="D168" s="307">
        <v>75015277</v>
      </c>
      <c r="E168" s="307">
        <v>102642290</v>
      </c>
      <c r="F168" s="308">
        <v>600104524</v>
      </c>
      <c r="G168" s="70" t="s">
        <v>484</v>
      </c>
      <c r="H168" s="66" t="s">
        <v>121</v>
      </c>
      <c r="I168" s="66" t="s">
        <v>122</v>
      </c>
      <c r="J168" s="64" t="s">
        <v>485</v>
      </c>
      <c r="K168" s="64" t="s">
        <v>590</v>
      </c>
      <c r="L168" s="67">
        <v>900000</v>
      </c>
      <c r="M168" s="81">
        <f t="shared" ref="M168" si="5">L168/100*85</f>
        <v>765000</v>
      </c>
      <c r="N168" s="102">
        <v>2022</v>
      </c>
      <c r="O168" s="103">
        <v>2024</v>
      </c>
      <c r="P168" s="130"/>
      <c r="Q168" s="131" t="s">
        <v>128</v>
      </c>
      <c r="R168" s="131" t="s">
        <v>128</v>
      </c>
      <c r="S168" s="132"/>
      <c r="T168" s="133" t="s">
        <v>128</v>
      </c>
      <c r="U168" s="133" t="s">
        <v>128</v>
      </c>
      <c r="V168" s="133"/>
      <c r="W168" s="133"/>
      <c r="X168" s="133"/>
      <c r="Y168" s="62" t="s">
        <v>486</v>
      </c>
      <c r="Z168" s="69" t="s">
        <v>125</v>
      </c>
    </row>
    <row r="169" spans="1:26" ht="76.8" customHeight="1" thickBot="1" x14ac:dyDescent="0.35">
      <c r="A169" s="297">
        <v>165</v>
      </c>
      <c r="B169" s="62" t="s">
        <v>482</v>
      </c>
      <c r="C169" s="65" t="s">
        <v>483</v>
      </c>
      <c r="D169" s="307">
        <v>75015277</v>
      </c>
      <c r="E169" s="307">
        <v>102642290</v>
      </c>
      <c r="F169" s="308">
        <v>600104524</v>
      </c>
      <c r="G169" s="70" t="s">
        <v>487</v>
      </c>
      <c r="H169" s="66" t="s">
        <v>121</v>
      </c>
      <c r="I169" s="66" t="s">
        <v>122</v>
      </c>
      <c r="J169" s="64" t="s">
        <v>485</v>
      </c>
      <c r="K169" s="64" t="s">
        <v>488</v>
      </c>
      <c r="L169" s="67">
        <v>550000</v>
      </c>
      <c r="M169" s="81">
        <f>L169/100*85</f>
        <v>467500</v>
      </c>
      <c r="N169" s="62">
        <v>2023</v>
      </c>
      <c r="O169" s="69">
        <v>2025</v>
      </c>
      <c r="P169" s="130"/>
      <c r="Q169" s="131" t="s">
        <v>128</v>
      </c>
      <c r="R169" s="131"/>
      <c r="S169" s="132"/>
      <c r="T169" s="133" t="s">
        <v>128</v>
      </c>
      <c r="U169" s="133"/>
      <c r="V169" s="133" t="s">
        <v>128</v>
      </c>
      <c r="W169" s="133"/>
      <c r="X169" s="133"/>
      <c r="Y169" s="62" t="s">
        <v>489</v>
      </c>
      <c r="Z169" s="69" t="s">
        <v>125</v>
      </c>
    </row>
    <row r="170" spans="1:26" ht="76.8" customHeight="1" thickBot="1" x14ac:dyDescent="0.35">
      <c r="A170" s="297">
        <v>166</v>
      </c>
      <c r="B170" s="61" t="s">
        <v>482</v>
      </c>
      <c r="C170" s="74" t="s">
        <v>483</v>
      </c>
      <c r="D170" s="295">
        <v>75015277</v>
      </c>
      <c r="E170" s="295">
        <v>102642290</v>
      </c>
      <c r="F170" s="296">
        <v>600104524</v>
      </c>
      <c r="G170" s="50" t="s">
        <v>490</v>
      </c>
      <c r="H170" s="66" t="s">
        <v>121</v>
      </c>
      <c r="I170" s="66" t="s">
        <v>122</v>
      </c>
      <c r="J170" s="51" t="s">
        <v>485</v>
      </c>
      <c r="K170" s="51" t="s">
        <v>802</v>
      </c>
      <c r="L170" s="127">
        <v>100000</v>
      </c>
      <c r="M170" s="68">
        <f t="shared" ref="M170:M188" si="6">L170/100*85</f>
        <v>85000</v>
      </c>
      <c r="N170" s="61">
        <v>2022</v>
      </c>
      <c r="O170" s="75">
        <v>2027</v>
      </c>
      <c r="P170" s="134"/>
      <c r="Q170" s="135"/>
      <c r="R170" s="135"/>
      <c r="S170" s="136"/>
      <c r="T170" s="137"/>
      <c r="U170" s="137"/>
      <c r="V170" s="137"/>
      <c r="W170" s="137"/>
      <c r="X170" s="137"/>
      <c r="Y170" s="61" t="s">
        <v>124</v>
      </c>
      <c r="Z170" s="75" t="s">
        <v>125</v>
      </c>
    </row>
    <row r="171" spans="1:26" ht="76.8" customHeight="1" thickBot="1" x14ac:dyDescent="0.35">
      <c r="A171" s="297">
        <v>167</v>
      </c>
      <c r="B171" s="71" t="s">
        <v>492</v>
      </c>
      <c r="C171" s="63" t="s">
        <v>493</v>
      </c>
      <c r="D171" s="314">
        <v>70983020</v>
      </c>
      <c r="E171" s="314">
        <v>102642206</v>
      </c>
      <c r="F171" s="315">
        <v>600104451</v>
      </c>
      <c r="G171" s="70" t="s">
        <v>494</v>
      </c>
      <c r="H171" s="250" t="s">
        <v>121</v>
      </c>
      <c r="I171" s="250" t="s">
        <v>122</v>
      </c>
      <c r="J171" s="72" t="s">
        <v>495</v>
      </c>
      <c r="K171" s="72" t="s">
        <v>803</v>
      </c>
      <c r="L171" s="316">
        <v>150000</v>
      </c>
      <c r="M171" s="317">
        <f t="shared" si="6"/>
        <v>127500</v>
      </c>
      <c r="N171" s="318">
        <v>2021</v>
      </c>
      <c r="O171" s="319">
        <v>2025</v>
      </c>
      <c r="P171" s="401"/>
      <c r="Q171" s="402"/>
      <c r="R171" s="402"/>
      <c r="S171" s="403"/>
      <c r="T171" s="404"/>
      <c r="U171" s="404"/>
      <c r="V171" s="404"/>
      <c r="W171" s="404"/>
      <c r="X171" s="404"/>
      <c r="Y171" s="71" t="s">
        <v>124</v>
      </c>
      <c r="Z171" s="122" t="s">
        <v>125</v>
      </c>
    </row>
    <row r="172" spans="1:26" ht="76.8" customHeight="1" thickBot="1" x14ac:dyDescent="0.35">
      <c r="A172" s="297">
        <v>168</v>
      </c>
      <c r="B172" s="71" t="s">
        <v>492</v>
      </c>
      <c r="C172" s="63" t="s">
        <v>493</v>
      </c>
      <c r="D172" s="314">
        <v>70983020</v>
      </c>
      <c r="E172" s="314">
        <v>102642206</v>
      </c>
      <c r="F172" s="315">
        <v>600104451</v>
      </c>
      <c r="G172" s="125" t="s">
        <v>496</v>
      </c>
      <c r="H172" s="250" t="s">
        <v>121</v>
      </c>
      <c r="I172" s="250" t="s">
        <v>122</v>
      </c>
      <c r="J172" s="72" t="s">
        <v>495</v>
      </c>
      <c r="K172" s="72" t="s">
        <v>804</v>
      </c>
      <c r="L172" s="316">
        <v>400000</v>
      </c>
      <c r="M172" s="317">
        <f t="shared" si="6"/>
        <v>340000</v>
      </c>
      <c r="N172" s="71">
        <v>2022</v>
      </c>
      <c r="O172" s="71">
        <v>2027</v>
      </c>
      <c r="P172" s="401"/>
      <c r="Q172" s="402"/>
      <c r="R172" s="402"/>
      <c r="S172" s="403"/>
      <c r="T172" s="404"/>
      <c r="U172" s="404"/>
      <c r="V172" s="404"/>
      <c r="W172" s="404"/>
      <c r="X172" s="404"/>
      <c r="Y172" s="71" t="s">
        <v>124</v>
      </c>
      <c r="Z172" s="122" t="s">
        <v>125</v>
      </c>
    </row>
    <row r="173" spans="1:26" ht="76.8" customHeight="1" thickBot="1" x14ac:dyDescent="0.35">
      <c r="A173" s="297">
        <v>169</v>
      </c>
      <c r="B173" s="71" t="s">
        <v>492</v>
      </c>
      <c r="C173" s="63" t="s">
        <v>493</v>
      </c>
      <c r="D173" s="314">
        <v>70983020</v>
      </c>
      <c r="E173" s="314">
        <v>102642206</v>
      </c>
      <c r="F173" s="315">
        <v>600104451</v>
      </c>
      <c r="G173" s="125" t="s">
        <v>497</v>
      </c>
      <c r="H173" s="250" t="s">
        <v>121</v>
      </c>
      <c r="I173" s="250" t="s">
        <v>122</v>
      </c>
      <c r="J173" s="72" t="s">
        <v>495</v>
      </c>
      <c r="K173" s="72" t="s">
        <v>820</v>
      </c>
      <c r="L173" s="316">
        <v>20000000</v>
      </c>
      <c r="M173" s="317">
        <f t="shared" si="6"/>
        <v>17000000</v>
      </c>
      <c r="N173" s="71">
        <v>2022</v>
      </c>
      <c r="O173" s="71">
        <v>2027</v>
      </c>
      <c r="P173" s="401"/>
      <c r="Q173" s="402"/>
      <c r="R173" s="402"/>
      <c r="S173" s="403"/>
      <c r="T173" s="404"/>
      <c r="U173" s="404"/>
      <c r="V173" s="404"/>
      <c r="W173" s="404"/>
      <c r="X173" s="404"/>
      <c r="Y173" s="71" t="s">
        <v>124</v>
      </c>
      <c r="Z173" s="122" t="s">
        <v>125</v>
      </c>
    </row>
    <row r="174" spans="1:26" ht="76.8" customHeight="1" thickBot="1" x14ac:dyDescent="0.35">
      <c r="A174" s="297">
        <v>170</v>
      </c>
      <c r="B174" s="71" t="s">
        <v>492</v>
      </c>
      <c r="C174" s="63" t="s">
        <v>493</v>
      </c>
      <c r="D174" s="314">
        <v>70983020</v>
      </c>
      <c r="E174" s="314">
        <v>102642206</v>
      </c>
      <c r="F174" s="315">
        <v>600104451</v>
      </c>
      <c r="G174" s="125" t="s">
        <v>498</v>
      </c>
      <c r="H174" s="250" t="s">
        <v>121</v>
      </c>
      <c r="I174" s="250" t="s">
        <v>122</v>
      </c>
      <c r="J174" s="72" t="s">
        <v>495</v>
      </c>
      <c r="K174" s="72" t="s">
        <v>805</v>
      </c>
      <c r="L174" s="316">
        <v>10000000</v>
      </c>
      <c r="M174" s="317">
        <f t="shared" si="6"/>
        <v>8500000</v>
      </c>
      <c r="N174" s="71">
        <v>2022</v>
      </c>
      <c r="O174" s="71">
        <v>2027</v>
      </c>
      <c r="P174" s="401"/>
      <c r="Q174" s="402"/>
      <c r="R174" s="402"/>
      <c r="S174" s="403"/>
      <c r="T174" s="404"/>
      <c r="U174" s="404"/>
      <c r="V174" s="404"/>
      <c r="W174" s="404"/>
      <c r="X174" s="404"/>
      <c r="Y174" s="71" t="s">
        <v>124</v>
      </c>
      <c r="Z174" s="122" t="s">
        <v>125</v>
      </c>
    </row>
    <row r="175" spans="1:26" ht="76.8" customHeight="1" thickBot="1" x14ac:dyDescent="0.35">
      <c r="A175" s="297">
        <v>171</v>
      </c>
      <c r="B175" s="71" t="s">
        <v>492</v>
      </c>
      <c r="C175" s="63" t="s">
        <v>493</v>
      </c>
      <c r="D175" s="314">
        <v>70983020</v>
      </c>
      <c r="E175" s="314">
        <v>102642206</v>
      </c>
      <c r="F175" s="315">
        <v>600104451</v>
      </c>
      <c r="G175" s="125" t="s">
        <v>499</v>
      </c>
      <c r="H175" s="250" t="s">
        <v>121</v>
      </c>
      <c r="I175" s="250" t="s">
        <v>122</v>
      </c>
      <c r="J175" s="72" t="s">
        <v>495</v>
      </c>
      <c r="K175" s="72" t="s">
        <v>819</v>
      </c>
      <c r="L175" s="316">
        <v>1000000</v>
      </c>
      <c r="M175" s="317">
        <f t="shared" si="6"/>
        <v>850000</v>
      </c>
      <c r="N175" s="71">
        <v>2022</v>
      </c>
      <c r="O175" s="71">
        <v>2027</v>
      </c>
      <c r="P175" s="401"/>
      <c r="Q175" s="402"/>
      <c r="R175" s="402"/>
      <c r="S175" s="403"/>
      <c r="T175" s="404"/>
      <c r="U175" s="404"/>
      <c r="V175" s="404"/>
      <c r="W175" s="404"/>
      <c r="X175" s="404"/>
      <c r="Y175" s="71" t="s">
        <v>124</v>
      </c>
      <c r="Z175" s="122" t="s">
        <v>125</v>
      </c>
    </row>
    <row r="176" spans="1:26" ht="76.8" customHeight="1" thickBot="1" x14ac:dyDescent="0.35">
      <c r="A176" s="297">
        <v>172</v>
      </c>
      <c r="B176" s="71" t="s">
        <v>492</v>
      </c>
      <c r="C176" s="63" t="s">
        <v>493</v>
      </c>
      <c r="D176" s="314">
        <v>70983020</v>
      </c>
      <c r="E176" s="314">
        <v>102642206</v>
      </c>
      <c r="F176" s="315">
        <v>600104451</v>
      </c>
      <c r="G176" s="125" t="s">
        <v>500</v>
      </c>
      <c r="H176" s="250" t="s">
        <v>121</v>
      </c>
      <c r="I176" s="250" t="s">
        <v>122</v>
      </c>
      <c r="J176" s="72" t="s">
        <v>495</v>
      </c>
      <c r="K176" s="72" t="s">
        <v>818</v>
      </c>
      <c r="L176" s="316">
        <v>1000000</v>
      </c>
      <c r="M176" s="317">
        <f t="shared" si="6"/>
        <v>850000</v>
      </c>
      <c r="N176" s="71">
        <v>2022</v>
      </c>
      <c r="O176" s="71">
        <v>2027</v>
      </c>
      <c r="P176" s="401"/>
      <c r="Q176" s="402"/>
      <c r="R176" s="402"/>
      <c r="S176" s="403"/>
      <c r="T176" s="404"/>
      <c r="U176" s="404"/>
      <c r="V176" s="404"/>
      <c r="W176" s="404"/>
      <c r="X176" s="404"/>
      <c r="Y176" s="71" t="s">
        <v>124</v>
      </c>
      <c r="Z176" s="122" t="s">
        <v>125</v>
      </c>
    </row>
    <row r="177" spans="1:26" ht="76.8" customHeight="1" thickBot="1" x14ac:dyDescent="0.35">
      <c r="A177" s="297">
        <v>173</v>
      </c>
      <c r="B177" s="180" t="s">
        <v>492</v>
      </c>
      <c r="C177" s="46" t="s">
        <v>493</v>
      </c>
      <c r="D177" s="320">
        <v>70983020</v>
      </c>
      <c r="E177" s="320">
        <v>102642206</v>
      </c>
      <c r="F177" s="321">
        <v>600104451</v>
      </c>
      <c r="G177" s="59" t="s">
        <v>501</v>
      </c>
      <c r="H177" s="250" t="s">
        <v>121</v>
      </c>
      <c r="I177" s="250" t="s">
        <v>122</v>
      </c>
      <c r="J177" s="126" t="s">
        <v>495</v>
      </c>
      <c r="K177" s="126" t="s">
        <v>817</v>
      </c>
      <c r="L177" s="322">
        <v>100000</v>
      </c>
      <c r="M177" s="323">
        <f t="shared" si="6"/>
        <v>85000</v>
      </c>
      <c r="N177" s="180">
        <v>2022</v>
      </c>
      <c r="O177" s="126">
        <v>2027</v>
      </c>
      <c r="P177" s="405"/>
      <c r="Q177" s="406"/>
      <c r="R177" s="406"/>
      <c r="S177" s="407"/>
      <c r="T177" s="408"/>
      <c r="U177" s="408"/>
      <c r="V177" s="408"/>
      <c r="W177" s="408"/>
      <c r="X177" s="408"/>
      <c r="Y177" s="180" t="s">
        <v>124</v>
      </c>
      <c r="Z177" s="181" t="s">
        <v>125</v>
      </c>
    </row>
    <row r="178" spans="1:26" ht="76.8" customHeight="1" thickBot="1" x14ac:dyDescent="0.35">
      <c r="A178" s="297">
        <v>174</v>
      </c>
      <c r="B178" s="62" t="s">
        <v>511</v>
      </c>
      <c r="C178" s="63" t="s">
        <v>512</v>
      </c>
      <c r="D178" s="314">
        <v>61234125</v>
      </c>
      <c r="E178" s="314">
        <v>102642303</v>
      </c>
      <c r="F178" s="315">
        <v>600104532</v>
      </c>
      <c r="G178" s="70" t="s">
        <v>513</v>
      </c>
      <c r="H178" s="66" t="s">
        <v>121</v>
      </c>
      <c r="I178" s="66" t="s">
        <v>122</v>
      </c>
      <c r="J178" s="64" t="s">
        <v>514</v>
      </c>
      <c r="K178" s="64" t="s">
        <v>591</v>
      </c>
      <c r="L178" s="67">
        <v>5040000</v>
      </c>
      <c r="M178" s="81">
        <f t="shared" si="6"/>
        <v>4284000</v>
      </c>
      <c r="N178" s="62">
        <v>2022</v>
      </c>
      <c r="O178" s="69">
        <v>2027</v>
      </c>
      <c r="P178" s="130"/>
      <c r="Q178" s="131"/>
      <c r="R178" s="131"/>
      <c r="S178" s="132"/>
      <c r="T178" s="133"/>
      <c r="U178" s="133"/>
      <c r="V178" s="133" t="s">
        <v>128</v>
      </c>
      <c r="W178" s="133" t="s">
        <v>128</v>
      </c>
      <c r="X178" s="133"/>
      <c r="Y178" s="62" t="s">
        <v>124</v>
      </c>
      <c r="Z178" s="69" t="s">
        <v>125</v>
      </c>
    </row>
    <row r="179" spans="1:26" ht="76.8" customHeight="1" thickBot="1" x14ac:dyDescent="0.35">
      <c r="A179" s="297">
        <v>175</v>
      </c>
      <c r="B179" s="62" t="s">
        <v>511</v>
      </c>
      <c r="C179" s="63" t="s">
        <v>512</v>
      </c>
      <c r="D179" s="314">
        <v>61234125</v>
      </c>
      <c r="E179" s="314">
        <v>102642303</v>
      </c>
      <c r="F179" s="315">
        <v>600104532</v>
      </c>
      <c r="G179" s="70" t="s">
        <v>515</v>
      </c>
      <c r="H179" s="66" t="s">
        <v>121</v>
      </c>
      <c r="I179" s="66" t="s">
        <v>122</v>
      </c>
      <c r="J179" s="64" t="s">
        <v>514</v>
      </c>
      <c r="K179" s="64" t="s">
        <v>702</v>
      </c>
      <c r="L179" s="67">
        <v>650000</v>
      </c>
      <c r="M179" s="81">
        <f t="shared" si="6"/>
        <v>552500</v>
      </c>
      <c r="N179" s="62">
        <v>2022</v>
      </c>
      <c r="O179" s="69">
        <v>2027</v>
      </c>
      <c r="P179" s="130"/>
      <c r="Q179" s="131"/>
      <c r="R179" s="131"/>
      <c r="S179" s="132"/>
      <c r="T179" s="133"/>
      <c r="U179" s="133"/>
      <c r="V179" s="133" t="s">
        <v>128</v>
      </c>
      <c r="W179" s="133"/>
      <c r="X179" s="133"/>
      <c r="Y179" s="62" t="s">
        <v>124</v>
      </c>
      <c r="Z179" s="69" t="s">
        <v>125</v>
      </c>
    </row>
    <row r="180" spans="1:26" ht="76.8" customHeight="1" thickBot="1" x14ac:dyDescent="0.35">
      <c r="A180" s="297">
        <v>176</v>
      </c>
      <c r="B180" s="62" t="s">
        <v>511</v>
      </c>
      <c r="C180" s="63" t="s">
        <v>512</v>
      </c>
      <c r="D180" s="314">
        <v>61234125</v>
      </c>
      <c r="E180" s="314">
        <v>102642303</v>
      </c>
      <c r="F180" s="315">
        <v>600104532</v>
      </c>
      <c r="G180" s="70" t="s">
        <v>516</v>
      </c>
      <c r="H180" s="66" t="s">
        <v>121</v>
      </c>
      <c r="I180" s="66" t="s">
        <v>122</v>
      </c>
      <c r="J180" s="64" t="s">
        <v>514</v>
      </c>
      <c r="K180" s="64" t="s">
        <v>703</v>
      </c>
      <c r="L180" s="67">
        <v>450000</v>
      </c>
      <c r="M180" s="81">
        <f t="shared" si="6"/>
        <v>382500</v>
      </c>
      <c r="N180" s="62">
        <v>2022</v>
      </c>
      <c r="O180" s="69">
        <v>2027</v>
      </c>
      <c r="P180" s="130" t="s">
        <v>128</v>
      </c>
      <c r="Q180" s="131" t="s">
        <v>128</v>
      </c>
      <c r="R180" s="131"/>
      <c r="S180" s="132" t="s">
        <v>128</v>
      </c>
      <c r="T180" s="133"/>
      <c r="U180" s="133"/>
      <c r="V180" s="133"/>
      <c r="W180" s="133"/>
      <c r="X180" s="133" t="s">
        <v>128</v>
      </c>
      <c r="Y180" s="62" t="s">
        <v>124</v>
      </c>
      <c r="Z180" s="69" t="s">
        <v>125</v>
      </c>
    </row>
    <row r="181" spans="1:26" ht="174.6" customHeight="1" thickBot="1" x14ac:dyDescent="0.35">
      <c r="A181" s="297">
        <v>177</v>
      </c>
      <c r="B181" s="62" t="s">
        <v>511</v>
      </c>
      <c r="C181" s="63" t="s">
        <v>512</v>
      </c>
      <c r="D181" s="314">
        <v>61234125</v>
      </c>
      <c r="E181" s="314">
        <v>102642303</v>
      </c>
      <c r="F181" s="315">
        <v>600104532</v>
      </c>
      <c r="G181" s="70" t="s">
        <v>152</v>
      </c>
      <c r="H181" s="66" t="s">
        <v>121</v>
      </c>
      <c r="I181" s="66" t="s">
        <v>122</v>
      </c>
      <c r="J181" s="64" t="s">
        <v>514</v>
      </c>
      <c r="K181" s="64" t="s">
        <v>816</v>
      </c>
      <c r="L181" s="67">
        <v>450000</v>
      </c>
      <c r="M181" s="81">
        <f t="shared" si="6"/>
        <v>382500</v>
      </c>
      <c r="N181" s="62">
        <v>2022</v>
      </c>
      <c r="O181" s="69">
        <v>2027</v>
      </c>
      <c r="P181" s="130" t="s">
        <v>128</v>
      </c>
      <c r="Q181" s="131" t="s">
        <v>128</v>
      </c>
      <c r="R181" s="131"/>
      <c r="S181" s="132"/>
      <c r="T181" s="133"/>
      <c r="U181" s="133"/>
      <c r="V181" s="133" t="s">
        <v>128</v>
      </c>
      <c r="W181" s="133" t="s">
        <v>128</v>
      </c>
      <c r="X181" s="133"/>
      <c r="Y181" s="62" t="s">
        <v>124</v>
      </c>
      <c r="Z181" s="69" t="s">
        <v>125</v>
      </c>
    </row>
    <row r="182" spans="1:26" ht="76.8" customHeight="1" thickBot="1" x14ac:dyDescent="0.35">
      <c r="A182" s="297">
        <v>178</v>
      </c>
      <c r="B182" s="62" t="s">
        <v>511</v>
      </c>
      <c r="C182" s="63" t="s">
        <v>512</v>
      </c>
      <c r="D182" s="314">
        <v>61234125</v>
      </c>
      <c r="E182" s="314">
        <v>102642303</v>
      </c>
      <c r="F182" s="315">
        <v>600104532</v>
      </c>
      <c r="G182" s="70" t="s">
        <v>519</v>
      </c>
      <c r="H182" s="66" t="s">
        <v>121</v>
      </c>
      <c r="I182" s="66" t="s">
        <v>122</v>
      </c>
      <c r="J182" s="64" t="s">
        <v>514</v>
      </c>
      <c r="K182" s="64" t="s">
        <v>815</v>
      </c>
      <c r="L182" s="67">
        <v>250000</v>
      </c>
      <c r="M182" s="81">
        <f t="shared" si="6"/>
        <v>212500</v>
      </c>
      <c r="N182" s="62">
        <v>2022</v>
      </c>
      <c r="O182" s="69">
        <v>2027</v>
      </c>
      <c r="P182" s="130"/>
      <c r="Q182" s="131"/>
      <c r="R182" s="131" t="s">
        <v>128</v>
      </c>
      <c r="S182" s="132"/>
      <c r="T182" s="133"/>
      <c r="U182" s="133"/>
      <c r="V182" s="133"/>
      <c r="W182" s="133"/>
      <c r="X182" s="133"/>
      <c r="Y182" s="62" t="s">
        <v>124</v>
      </c>
      <c r="Z182" s="69" t="s">
        <v>125</v>
      </c>
    </row>
    <row r="183" spans="1:26" ht="76.8" customHeight="1" thickBot="1" x14ac:dyDescent="0.35">
      <c r="A183" s="297">
        <v>179</v>
      </c>
      <c r="B183" s="62" t="s">
        <v>511</v>
      </c>
      <c r="C183" s="63" t="s">
        <v>512</v>
      </c>
      <c r="D183" s="314">
        <v>61234125</v>
      </c>
      <c r="E183" s="314">
        <v>102642303</v>
      </c>
      <c r="F183" s="315">
        <v>600104532</v>
      </c>
      <c r="G183" s="70" t="s">
        <v>520</v>
      </c>
      <c r="H183" s="66" t="s">
        <v>121</v>
      </c>
      <c r="I183" s="66" t="s">
        <v>122</v>
      </c>
      <c r="J183" s="64" t="s">
        <v>514</v>
      </c>
      <c r="K183" s="64" t="s">
        <v>592</v>
      </c>
      <c r="L183" s="67">
        <v>380000</v>
      </c>
      <c r="M183" s="81">
        <f t="shared" si="6"/>
        <v>323000</v>
      </c>
      <c r="N183" s="62">
        <v>2022</v>
      </c>
      <c r="O183" s="69">
        <v>2027</v>
      </c>
      <c r="P183" s="130" t="s">
        <v>128</v>
      </c>
      <c r="Q183" s="131"/>
      <c r="R183" s="131"/>
      <c r="S183" s="132"/>
      <c r="T183" s="133"/>
      <c r="U183" s="133"/>
      <c r="V183" s="133"/>
      <c r="W183" s="133"/>
      <c r="X183" s="133"/>
      <c r="Y183" s="62" t="s">
        <v>124</v>
      </c>
      <c r="Z183" s="69" t="s">
        <v>125</v>
      </c>
    </row>
    <row r="184" spans="1:26" ht="76.8" customHeight="1" thickBot="1" x14ac:dyDescent="0.35">
      <c r="A184" s="297">
        <v>180</v>
      </c>
      <c r="B184" s="62" t="s">
        <v>511</v>
      </c>
      <c r="C184" s="63" t="s">
        <v>512</v>
      </c>
      <c r="D184" s="314">
        <v>61234125</v>
      </c>
      <c r="E184" s="314">
        <v>102642303</v>
      </c>
      <c r="F184" s="315">
        <v>600104532</v>
      </c>
      <c r="G184" s="70" t="s">
        <v>517</v>
      </c>
      <c r="H184" s="66" t="s">
        <v>121</v>
      </c>
      <c r="I184" s="66" t="s">
        <v>122</v>
      </c>
      <c r="J184" s="64" t="s">
        <v>514</v>
      </c>
      <c r="K184" s="64" t="s">
        <v>704</v>
      </c>
      <c r="L184" s="67">
        <v>850000</v>
      </c>
      <c r="M184" s="81">
        <f t="shared" si="6"/>
        <v>722500</v>
      </c>
      <c r="N184" s="62">
        <v>2022</v>
      </c>
      <c r="O184" s="69">
        <v>2027</v>
      </c>
      <c r="P184" s="130"/>
      <c r="Q184" s="131"/>
      <c r="R184" s="131"/>
      <c r="S184" s="132"/>
      <c r="T184" s="133"/>
      <c r="U184" s="133"/>
      <c r="V184" s="133"/>
      <c r="W184" s="133"/>
      <c r="X184" s="133"/>
      <c r="Y184" s="62" t="s">
        <v>124</v>
      </c>
      <c r="Z184" s="69" t="s">
        <v>125</v>
      </c>
    </row>
    <row r="185" spans="1:26" ht="151.19999999999999" customHeight="1" thickBot="1" x14ac:dyDescent="0.35">
      <c r="A185" s="297">
        <v>181</v>
      </c>
      <c r="B185" s="62" t="s">
        <v>511</v>
      </c>
      <c r="C185" s="63" t="s">
        <v>512</v>
      </c>
      <c r="D185" s="314">
        <v>61234125</v>
      </c>
      <c r="E185" s="314">
        <v>102642303</v>
      </c>
      <c r="F185" s="315">
        <v>600104532</v>
      </c>
      <c r="G185" s="70" t="s">
        <v>518</v>
      </c>
      <c r="H185" s="66" t="s">
        <v>121</v>
      </c>
      <c r="I185" s="66" t="s">
        <v>122</v>
      </c>
      <c r="J185" s="64" t="s">
        <v>514</v>
      </c>
      <c r="K185" s="64" t="s">
        <v>705</v>
      </c>
      <c r="L185" s="67">
        <v>600000</v>
      </c>
      <c r="M185" s="81">
        <f t="shared" si="6"/>
        <v>510000</v>
      </c>
      <c r="N185" s="62">
        <v>2022</v>
      </c>
      <c r="O185" s="69">
        <v>2027</v>
      </c>
      <c r="P185" s="130"/>
      <c r="Q185" s="131"/>
      <c r="R185" s="131"/>
      <c r="S185" s="132"/>
      <c r="T185" s="133"/>
      <c r="U185" s="133"/>
      <c r="V185" s="133"/>
      <c r="W185" s="133"/>
      <c r="X185" s="133"/>
      <c r="Y185" s="62" t="s">
        <v>124</v>
      </c>
      <c r="Z185" s="69" t="s">
        <v>125</v>
      </c>
    </row>
    <row r="186" spans="1:26" ht="76.8" customHeight="1" thickBot="1" x14ac:dyDescent="0.35">
      <c r="A186" s="297">
        <v>182</v>
      </c>
      <c r="B186" s="62" t="s">
        <v>511</v>
      </c>
      <c r="C186" s="63" t="s">
        <v>512</v>
      </c>
      <c r="D186" s="314">
        <v>61234125</v>
      </c>
      <c r="E186" s="314">
        <v>102642303</v>
      </c>
      <c r="F186" s="315">
        <v>600104532</v>
      </c>
      <c r="G186" s="70" t="s">
        <v>521</v>
      </c>
      <c r="H186" s="66" t="s">
        <v>121</v>
      </c>
      <c r="I186" s="66" t="s">
        <v>122</v>
      </c>
      <c r="J186" s="64" t="s">
        <v>514</v>
      </c>
      <c r="K186" s="64" t="s">
        <v>806</v>
      </c>
      <c r="L186" s="67">
        <v>1800000</v>
      </c>
      <c r="M186" s="81">
        <f t="shared" si="6"/>
        <v>1530000</v>
      </c>
      <c r="N186" s="62">
        <v>2022</v>
      </c>
      <c r="O186" s="69">
        <v>2027</v>
      </c>
      <c r="P186" s="130"/>
      <c r="Q186" s="131"/>
      <c r="R186" s="131"/>
      <c r="S186" s="132"/>
      <c r="T186" s="133"/>
      <c r="U186" s="133"/>
      <c r="V186" s="133"/>
      <c r="W186" s="133"/>
      <c r="X186" s="133"/>
      <c r="Y186" s="62" t="s">
        <v>124</v>
      </c>
      <c r="Z186" s="69" t="s">
        <v>125</v>
      </c>
    </row>
    <row r="187" spans="1:26" ht="43.8" thickBot="1" x14ac:dyDescent="0.35">
      <c r="A187" s="297">
        <v>183</v>
      </c>
      <c r="B187" s="62" t="s">
        <v>511</v>
      </c>
      <c r="C187" s="63" t="s">
        <v>512</v>
      </c>
      <c r="D187" s="314">
        <v>61234125</v>
      </c>
      <c r="E187" s="314">
        <v>102642303</v>
      </c>
      <c r="F187" s="315">
        <v>600104532</v>
      </c>
      <c r="G187" s="70" t="s">
        <v>522</v>
      </c>
      <c r="H187" s="66" t="s">
        <v>121</v>
      </c>
      <c r="I187" s="66" t="s">
        <v>122</v>
      </c>
      <c r="J187" s="64" t="s">
        <v>514</v>
      </c>
      <c r="K187" s="64" t="s">
        <v>593</v>
      </c>
      <c r="L187" s="67">
        <v>370000</v>
      </c>
      <c r="M187" s="81">
        <f t="shared" si="6"/>
        <v>314500</v>
      </c>
      <c r="N187" s="62">
        <v>2022</v>
      </c>
      <c r="O187" s="69">
        <v>2027</v>
      </c>
      <c r="P187" s="130" t="s">
        <v>128</v>
      </c>
      <c r="Q187" s="131"/>
      <c r="R187" s="131"/>
      <c r="S187" s="132"/>
      <c r="T187" s="133"/>
      <c r="U187" s="133"/>
      <c r="V187" s="133"/>
      <c r="W187" s="133"/>
      <c r="X187" s="133"/>
      <c r="Y187" s="62" t="s">
        <v>124</v>
      </c>
      <c r="Z187" s="69" t="s">
        <v>125</v>
      </c>
    </row>
    <row r="188" spans="1:26" ht="43.8" thickBot="1" x14ac:dyDescent="0.35">
      <c r="A188" s="297">
        <v>184</v>
      </c>
      <c r="B188" s="62" t="s">
        <v>511</v>
      </c>
      <c r="C188" s="63" t="s">
        <v>512</v>
      </c>
      <c r="D188" s="314">
        <v>61234125</v>
      </c>
      <c r="E188" s="314">
        <v>102642303</v>
      </c>
      <c r="F188" s="315">
        <v>600104532</v>
      </c>
      <c r="G188" s="70" t="s">
        <v>157</v>
      </c>
      <c r="H188" s="66" t="s">
        <v>121</v>
      </c>
      <c r="I188" s="66" t="s">
        <v>122</v>
      </c>
      <c r="J188" s="64" t="s">
        <v>514</v>
      </c>
      <c r="K188" s="64" t="s">
        <v>594</v>
      </c>
      <c r="L188" s="67">
        <v>7200000</v>
      </c>
      <c r="M188" s="81">
        <f t="shared" si="6"/>
        <v>6120000</v>
      </c>
      <c r="N188" s="62">
        <v>2022</v>
      </c>
      <c r="O188" s="69">
        <v>2027</v>
      </c>
      <c r="P188" s="130"/>
      <c r="Q188" s="131"/>
      <c r="R188" s="131"/>
      <c r="S188" s="132"/>
      <c r="T188" s="133"/>
      <c r="U188" s="133"/>
      <c r="V188" s="133"/>
      <c r="W188" s="133"/>
      <c r="X188" s="133"/>
      <c r="Y188" s="62" t="s">
        <v>124</v>
      </c>
      <c r="Z188" s="69" t="s">
        <v>125</v>
      </c>
    </row>
    <row r="189" spans="1:26" ht="29.4" thickBot="1" x14ac:dyDescent="0.35">
      <c r="A189" s="297">
        <v>185</v>
      </c>
      <c r="B189" s="366" t="s">
        <v>535</v>
      </c>
      <c r="C189" s="367" t="s">
        <v>536</v>
      </c>
      <c r="D189" s="368">
        <v>75016966</v>
      </c>
      <c r="E189" s="368">
        <v>102642061</v>
      </c>
      <c r="F189" s="369">
        <v>650025415</v>
      </c>
      <c r="G189" s="370" t="s">
        <v>537</v>
      </c>
      <c r="H189" s="250" t="s">
        <v>121</v>
      </c>
      <c r="I189" s="250" t="s">
        <v>122</v>
      </c>
      <c r="J189" s="371" t="s">
        <v>538</v>
      </c>
      <c r="K189" s="372" t="s">
        <v>539</v>
      </c>
      <c r="L189" s="373">
        <v>900000</v>
      </c>
      <c r="M189" s="374">
        <f>L189/100*85</f>
        <v>765000</v>
      </c>
      <c r="N189" s="366">
        <v>2021</v>
      </c>
      <c r="O189" s="375">
        <v>2025</v>
      </c>
      <c r="P189" s="409"/>
      <c r="Q189" s="410"/>
      <c r="R189" s="410"/>
      <c r="S189" s="411"/>
      <c r="T189" s="412"/>
      <c r="U189" s="412"/>
      <c r="V189" s="412"/>
      <c r="W189" s="412"/>
      <c r="X189" s="412"/>
      <c r="Y189" s="366" t="s">
        <v>124</v>
      </c>
      <c r="Z189" s="375" t="s">
        <v>125</v>
      </c>
    </row>
    <row r="190" spans="1:26" ht="52.8" customHeight="1" thickBot="1" x14ac:dyDescent="0.35">
      <c r="A190" s="297">
        <v>186</v>
      </c>
      <c r="B190" s="62" t="s">
        <v>535</v>
      </c>
      <c r="C190" s="65" t="s">
        <v>536</v>
      </c>
      <c r="D190" s="307">
        <v>75016966</v>
      </c>
      <c r="E190" s="307">
        <v>102642061</v>
      </c>
      <c r="F190" s="308">
        <v>650025415</v>
      </c>
      <c r="G190" s="76" t="s">
        <v>540</v>
      </c>
      <c r="H190" s="250" t="s">
        <v>121</v>
      </c>
      <c r="I190" s="250" t="s">
        <v>122</v>
      </c>
      <c r="J190" s="72" t="s">
        <v>538</v>
      </c>
      <c r="K190" s="64" t="s">
        <v>541</v>
      </c>
      <c r="L190" s="67">
        <v>500000</v>
      </c>
      <c r="M190" s="68">
        <f t="shared" ref="M190:M206" si="7">L190/100*85</f>
        <v>425000</v>
      </c>
      <c r="N190" s="62">
        <v>2021</v>
      </c>
      <c r="O190" s="69">
        <v>2025</v>
      </c>
      <c r="P190" s="130"/>
      <c r="Q190" s="131"/>
      <c r="R190" s="131"/>
      <c r="S190" s="132"/>
      <c r="T190" s="133"/>
      <c r="U190" s="133"/>
      <c r="V190" s="133"/>
      <c r="W190" s="133"/>
      <c r="X190" s="133"/>
      <c r="Y190" s="366" t="s">
        <v>124</v>
      </c>
      <c r="Z190" s="375" t="s">
        <v>125</v>
      </c>
    </row>
    <row r="191" spans="1:26" ht="43.8" thickBot="1" x14ac:dyDescent="0.35">
      <c r="A191" s="297">
        <v>187</v>
      </c>
      <c r="B191" s="62" t="s">
        <v>535</v>
      </c>
      <c r="C191" s="65" t="s">
        <v>536</v>
      </c>
      <c r="D191" s="307">
        <v>75016966</v>
      </c>
      <c r="E191" s="307">
        <v>102642061</v>
      </c>
      <c r="F191" s="308">
        <v>650025415</v>
      </c>
      <c r="G191" s="76" t="s">
        <v>542</v>
      </c>
      <c r="H191" s="250" t="s">
        <v>121</v>
      </c>
      <c r="I191" s="250" t="s">
        <v>122</v>
      </c>
      <c r="J191" s="72" t="s">
        <v>538</v>
      </c>
      <c r="K191" s="64" t="s">
        <v>814</v>
      </c>
      <c r="L191" s="67">
        <v>200000</v>
      </c>
      <c r="M191" s="68">
        <f t="shared" si="7"/>
        <v>170000</v>
      </c>
      <c r="N191" s="62">
        <v>2021</v>
      </c>
      <c r="O191" s="69">
        <v>2025</v>
      </c>
      <c r="P191" s="130"/>
      <c r="Q191" s="131"/>
      <c r="R191" s="131"/>
      <c r="S191" s="132"/>
      <c r="T191" s="133"/>
      <c r="U191" s="133"/>
      <c r="V191" s="133"/>
      <c r="W191" s="133"/>
      <c r="X191" s="133"/>
      <c r="Y191" s="366" t="s">
        <v>124</v>
      </c>
      <c r="Z191" s="375" t="s">
        <v>125</v>
      </c>
    </row>
    <row r="192" spans="1:26" ht="58.2" thickBot="1" x14ac:dyDescent="0.35">
      <c r="A192" s="297">
        <v>188</v>
      </c>
      <c r="B192" s="62" t="s">
        <v>535</v>
      </c>
      <c r="C192" s="65" t="s">
        <v>536</v>
      </c>
      <c r="D192" s="307">
        <v>75016966</v>
      </c>
      <c r="E192" s="307">
        <v>102642061</v>
      </c>
      <c r="F192" s="308">
        <v>650025415</v>
      </c>
      <c r="G192" s="76" t="s">
        <v>543</v>
      </c>
      <c r="H192" s="250" t="s">
        <v>121</v>
      </c>
      <c r="I192" s="250" t="s">
        <v>122</v>
      </c>
      <c r="J192" s="72" t="s">
        <v>538</v>
      </c>
      <c r="K192" s="64" t="s">
        <v>544</v>
      </c>
      <c r="L192" s="67">
        <v>450000</v>
      </c>
      <c r="M192" s="68">
        <f>L192/100*85</f>
        <v>382500</v>
      </c>
      <c r="N192" s="62">
        <v>2021</v>
      </c>
      <c r="O192" s="69">
        <v>2025</v>
      </c>
      <c r="P192" s="130" t="s">
        <v>128</v>
      </c>
      <c r="Q192" s="131" t="s">
        <v>128</v>
      </c>
      <c r="R192" s="131"/>
      <c r="S192" s="132"/>
      <c r="T192" s="133"/>
      <c r="U192" s="133"/>
      <c r="V192" s="133"/>
      <c r="W192" s="133"/>
      <c r="X192" s="133"/>
      <c r="Y192" s="366" t="s">
        <v>124</v>
      </c>
      <c r="Z192" s="375" t="s">
        <v>125</v>
      </c>
    </row>
    <row r="193" spans="1:26" ht="72.599999999999994" thickBot="1" x14ac:dyDescent="0.35">
      <c r="A193" s="297">
        <v>189</v>
      </c>
      <c r="B193" s="62" t="s">
        <v>535</v>
      </c>
      <c r="C193" s="65" t="s">
        <v>536</v>
      </c>
      <c r="D193" s="307">
        <v>75016966</v>
      </c>
      <c r="E193" s="307">
        <v>102642061</v>
      </c>
      <c r="F193" s="308">
        <v>650025415</v>
      </c>
      <c r="G193" s="76" t="s">
        <v>545</v>
      </c>
      <c r="H193" s="250" t="s">
        <v>121</v>
      </c>
      <c r="I193" s="250" t="s">
        <v>122</v>
      </c>
      <c r="J193" s="72" t="s">
        <v>538</v>
      </c>
      <c r="K193" s="64" t="s">
        <v>546</v>
      </c>
      <c r="L193" s="67">
        <v>250000</v>
      </c>
      <c r="M193" s="68">
        <f t="shared" si="7"/>
        <v>212500</v>
      </c>
      <c r="N193" s="62">
        <v>2021</v>
      </c>
      <c r="O193" s="69">
        <v>2025</v>
      </c>
      <c r="P193" s="130"/>
      <c r="Q193" s="131"/>
      <c r="R193" s="131"/>
      <c r="S193" s="132"/>
      <c r="T193" s="133"/>
      <c r="U193" s="133" t="s">
        <v>128</v>
      </c>
      <c r="V193" s="133"/>
      <c r="W193" s="133"/>
      <c r="X193" s="133"/>
      <c r="Y193" s="366" t="s">
        <v>124</v>
      </c>
      <c r="Z193" s="375" t="s">
        <v>125</v>
      </c>
    </row>
    <row r="194" spans="1:26" ht="45" customHeight="1" thickBot="1" x14ac:dyDescent="0.35">
      <c r="A194" s="297">
        <v>190</v>
      </c>
      <c r="B194" s="61" t="s">
        <v>535</v>
      </c>
      <c r="C194" s="74" t="s">
        <v>536</v>
      </c>
      <c r="D194" s="295">
        <v>75016966</v>
      </c>
      <c r="E194" s="295">
        <v>102642061</v>
      </c>
      <c r="F194" s="296">
        <v>650025415</v>
      </c>
      <c r="G194" s="376" t="s">
        <v>547</v>
      </c>
      <c r="H194" s="250" t="s">
        <v>121</v>
      </c>
      <c r="I194" s="250" t="s">
        <v>122</v>
      </c>
      <c r="J194" s="126" t="s">
        <v>538</v>
      </c>
      <c r="K194" s="51" t="s">
        <v>813</v>
      </c>
      <c r="L194" s="127">
        <v>1500000</v>
      </c>
      <c r="M194" s="68">
        <f t="shared" si="7"/>
        <v>1275000</v>
      </c>
      <c r="N194" s="61">
        <v>2022</v>
      </c>
      <c r="O194" s="75">
        <v>2027</v>
      </c>
      <c r="P194" s="134"/>
      <c r="Q194" s="135"/>
      <c r="R194" s="135"/>
      <c r="S194" s="136"/>
      <c r="T194" s="137"/>
      <c r="U194" s="137"/>
      <c r="V194" s="137"/>
      <c r="W194" s="137"/>
      <c r="X194" s="137"/>
      <c r="Y194" s="45" t="s">
        <v>124</v>
      </c>
      <c r="Z194" s="377" t="s">
        <v>125</v>
      </c>
    </row>
    <row r="195" spans="1:26" ht="29.4" thickBot="1" x14ac:dyDescent="0.35">
      <c r="A195" s="297">
        <v>191</v>
      </c>
      <c r="B195" s="62" t="s">
        <v>535</v>
      </c>
      <c r="C195" s="65" t="s">
        <v>536</v>
      </c>
      <c r="D195" s="307">
        <v>75016966</v>
      </c>
      <c r="E195" s="307">
        <v>102642061</v>
      </c>
      <c r="F195" s="308">
        <v>650025415</v>
      </c>
      <c r="G195" s="64" t="s">
        <v>199</v>
      </c>
      <c r="H195" s="250" t="s">
        <v>121</v>
      </c>
      <c r="I195" s="250" t="s">
        <v>122</v>
      </c>
      <c r="J195" s="72" t="s">
        <v>538</v>
      </c>
      <c r="K195" s="64" t="s">
        <v>595</v>
      </c>
      <c r="L195" s="67">
        <v>150000</v>
      </c>
      <c r="M195" s="68">
        <f t="shared" si="7"/>
        <v>127500</v>
      </c>
      <c r="N195" s="62">
        <v>2021</v>
      </c>
      <c r="O195" s="69">
        <v>2025</v>
      </c>
      <c r="P195" s="130" t="s">
        <v>128</v>
      </c>
      <c r="Q195" s="131"/>
      <c r="R195" s="131"/>
      <c r="S195" s="132" t="s">
        <v>128</v>
      </c>
      <c r="T195" s="133"/>
      <c r="U195" s="133"/>
      <c r="V195" s="133"/>
      <c r="W195" s="133"/>
      <c r="X195" s="133"/>
      <c r="Y195" s="366" t="s">
        <v>124</v>
      </c>
      <c r="Z195" s="375" t="s">
        <v>125</v>
      </c>
    </row>
    <row r="196" spans="1:26" ht="28.8" x14ac:dyDescent="0.3">
      <c r="A196" s="230">
        <v>192</v>
      </c>
      <c r="B196" s="61" t="s">
        <v>535</v>
      </c>
      <c r="C196" s="74" t="s">
        <v>536</v>
      </c>
      <c r="D196" s="295">
        <v>75016966</v>
      </c>
      <c r="E196" s="295">
        <v>102642061</v>
      </c>
      <c r="F196" s="296">
        <v>650025415</v>
      </c>
      <c r="G196" s="376" t="s">
        <v>548</v>
      </c>
      <c r="H196" s="250" t="s">
        <v>121</v>
      </c>
      <c r="I196" s="250" t="s">
        <v>122</v>
      </c>
      <c r="J196" s="126" t="s">
        <v>538</v>
      </c>
      <c r="K196" s="51" t="s">
        <v>807</v>
      </c>
      <c r="L196" s="127">
        <v>120000</v>
      </c>
      <c r="M196" s="68">
        <f t="shared" si="7"/>
        <v>102000</v>
      </c>
      <c r="N196" s="61">
        <v>2021</v>
      </c>
      <c r="O196" s="75">
        <v>2025</v>
      </c>
      <c r="P196" s="134"/>
      <c r="Q196" s="135"/>
      <c r="R196" s="135"/>
      <c r="S196" s="136"/>
      <c r="T196" s="137"/>
      <c r="U196" s="137"/>
      <c r="V196" s="137"/>
      <c r="W196" s="137"/>
      <c r="X196" s="137"/>
      <c r="Y196" s="45" t="s">
        <v>124</v>
      </c>
      <c r="Z196" s="377" t="s">
        <v>125</v>
      </c>
    </row>
    <row r="197" spans="1:26" ht="58.2" thickBot="1" x14ac:dyDescent="0.35">
      <c r="A197" s="422">
        <v>193</v>
      </c>
      <c r="B197" s="423" t="s">
        <v>535</v>
      </c>
      <c r="C197" s="424" t="s">
        <v>536</v>
      </c>
      <c r="D197" s="425">
        <v>75016966</v>
      </c>
      <c r="E197" s="425">
        <v>102642061</v>
      </c>
      <c r="F197" s="426">
        <v>650025415</v>
      </c>
      <c r="G197" s="427" t="s">
        <v>549</v>
      </c>
      <c r="H197" s="428" t="s">
        <v>121</v>
      </c>
      <c r="I197" s="428" t="s">
        <v>122</v>
      </c>
      <c r="J197" s="428" t="s">
        <v>538</v>
      </c>
      <c r="K197" s="429" t="s">
        <v>812</v>
      </c>
      <c r="L197" s="430">
        <v>480000</v>
      </c>
      <c r="M197" s="431">
        <f t="shared" si="7"/>
        <v>408000</v>
      </c>
      <c r="N197" s="423">
        <v>2021</v>
      </c>
      <c r="O197" s="432">
        <v>2025</v>
      </c>
      <c r="P197" s="433"/>
      <c r="Q197" s="434"/>
      <c r="R197" s="434"/>
      <c r="S197" s="435"/>
      <c r="T197" s="436"/>
      <c r="U197" s="436"/>
      <c r="V197" s="436"/>
      <c r="W197" s="436"/>
      <c r="X197" s="436"/>
      <c r="Y197" s="423" t="s">
        <v>124</v>
      </c>
      <c r="Z197" s="432" t="s">
        <v>125</v>
      </c>
    </row>
    <row r="198" spans="1:26" ht="87" thickBot="1" x14ac:dyDescent="0.35">
      <c r="A198" s="297">
        <v>194</v>
      </c>
      <c r="B198" s="61" t="s">
        <v>560</v>
      </c>
      <c r="C198" s="46" t="s">
        <v>119</v>
      </c>
      <c r="D198" s="378">
        <v>70982473</v>
      </c>
      <c r="E198" s="379">
        <v>102642052</v>
      </c>
      <c r="F198" s="175">
        <v>650024231</v>
      </c>
      <c r="G198" s="50" t="s">
        <v>561</v>
      </c>
      <c r="H198" s="47" t="s">
        <v>121</v>
      </c>
      <c r="I198" s="47" t="s">
        <v>122</v>
      </c>
      <c r="J198" s="47" t="s">
        <v>562</v>
      </c>
      <c r="K198" s="51" t="s">
        <v>734</v>
      </c>
      <c r="L198" s="52">
        <v>9000000</v>
      </c>
      <c r="M198" s="53">
        <f t="shared" si="7"/>
        <v>7650000</v>
      </c>
      <c r="N198" s="54">
        <v>2023</v>
      </c>
      <c r="O198" s="55">
        <v>2027</v>
      </c>
      <c r="P198" s="413" t="s">
        <v>128</v>
      </c>
      <c r="Q198" s="414"/>
      <c r="R198" s="414"/>
      <c r="S198" s="415" t="s">
        <v>128</v>
      </c>
      <c r="T198" s="416" t="s">
        <v>128</v>
      </c>
      <c r="U198" s="416" t="s">
        <v>128</v>
      </c>
      <c r="V198" s="416" t="s">
        <v>128</v>
      </c>
      <c r="W198" s="416" t="s">
        <v>128</v>
      </c>
      <c r="X198" s="416" t="s">
        <v>128</v>
      </c>
      <c r="Y198" s="54" t="s">
        <v>124</v>
      </c>
      <c r="Z198" s="55" t="s">
        <v>125</v>
      </c>
    </row>
    <row r="199" spans="1:26" ht="58.2" thickBot="1" x14ac:dyDescent="0.35">
      <c r="A199" s="297">
        <v>195</v>
      </c>
      <c r="B199" s="61" t="s">
        <v>560</v>
      </c>
      <c r="C199" s="46" t="s">
        <v>119</v>
      </c>
      <c r="D199" s="380">
        <v>70982473</v>
      </c>
      <c r="E199" s="381">
        <v>102642052</v>
      </c>
      <c r="F199" s="382">
        <v>650024231</v>
      </c>
      <c r="G199" s="59" t="s">
        <v>563</v>
      </c>
      <c r="H199" s="47" t="s">
        <v>121</v>
      </c>
      <c r="I199" s="47" t="s">
        <v>122</v>
      </c>
      <c r="J199" s="47" t="s">
        <v>562</v>
      </c>
      <c r="K199" s="51" t="s">
        <v>564</v>
      </c>
      <c r="L199" s="52">
        <v>1200000</v>
      </c>
      <c r="M199" s="53">
        <f t="shared" si="7"/>
        <v>1020000</v>
      </c>
      <c r="N199" s="54">
        <v>2023</v>
      </c>
      <c r="O199" s="55">
        <v>2027</v>
      </c>
      <c r="P199" s="413"/>
      <c r="Q199" s="414"/>
      <c r="R199" s="414"/>
      <c r="S199" s="415"/>
      <c r="T199" s="416"/>
      <c r="U199" s="416"/>
      <c r="V199" s="416" t="s">
        <v>128</v>
      </c>
      <c r="W199" s="416"/>
      <c r="X199" s="416"/>
      <c r="Y199" s="54" t="s">
        <v>124</v>
      </c>
      <c r="Z199" s="55" t="s">
        <v>125</v>
      </c>
    </row>
    <row r="200" spans="1:26" ht="58.2" thickBot="1" x14ac:dyDescent="0.35">
      <c r="A200" s="297">
        <v>196</v>
      </c>
      <c r="B200" s="61" t="s">
        <v>560</v>
      </c>
      <c r="C200" s="46" t="s">
        <v>119</v>
      </c>
      <c r="D200" s="380">
        <v>70982473</v>
      </c>
      <c r="E200" s="381">
        <v>102642052</v>
      </c>
      <c r="F200" s="382">
        <v>650024231</v>
      </c>
      <c r="G200" s="50" t="s">
        <v>565</v>
      </c>
      <c r="H200" s="47" t="s">
        <v>121</v>
      </c>
      <c r="I200" s="47" t="s">
        <v>122</v>
      </c>
      <c r="J200" s="47" t="s">
        <v>562</v>
      </c>
      <c r="K200" s="51" t="s">
        <v>808</v>
      </c>
      <c r="L200" s="52">
        <v>6000000</v>
      </c>
      <c r="M200" s="53">
        <f t="shared" si="7"/>
        <v>5100000</v>
      </c>
      <c r="N200" s="54">
        <v>2023</v>
      </c>
      <c r="O200" s="55">
        <v>2027</v>
      </c>
      <c r="P200" s="413" t="s">
        <v>128</v>
      </c>
      <c r="Q200" s="414" t="s">
        <v>128</v>
      </c>
      <c r="R200" s="414"/>
      <c r="S200" s="415" t="s">
        <v>128</v>
      </c>
      <c r="T200" s="416"/>
      <c r="U200" s="416"/>
      <c r="V200" s="416"/>
      <c r="W200" s="416"/>
      <c r="X200" s="416"/>
      <c r="Y200" s="54" t="s">
        <v>124</v>
      </c>
      <c r="Z200" s="55" t="s">
        <v>125</v>
      </c>
    </row>
    <row r="201" spans="1:26" ht="58.2" thickBot="1" x14ac:dyDescent="0.35">
      <c r="A201" s="297">
        <v>197</v>
      </c>
      <c r="B201" s="61" t="s">
        <v>560</v>
      </c>
      <c r="C201" s="46" t="s">
        <v>119</v>
      </c>
      <c r="D201" s="380">
        <v>70982473</v>
      </c>
      <c r="E201" s="381">
        <v>102642052</v>
      </c>
      <c r="F201" s="382">
        <v>650024231</v>
      </c>
      <c r="G201" s="50" t="s">
        <v>566</v>
      </c>
      <c r="H201" s="47" t="s">
        <v>121</v>
      </c>
      <c r="I201" s="47" t="s">
        <v>122</v>
      </c>
      <c r="J201" s="47" t="s">
        <v>562</v>
      </c>
      <c r="K201" s="51" t="s">
        <v>567</v>
      </c>
      <c r="L201" s="52">
        <v>2000000</v>
      </c>
      <c r="M201" s="53">
        <f t="shared" si="7"/>
        <v>1700000</v>
      </c>
      <c r="N201" s="54">
        <v>2023</v>
      </c>
      <c r="O201" s="55">
        <v>2027</v>
      </c>
      <c r="P201" s="413"/>
      <c r="Q201" s="414" t="s">
        <v>128</v>
      </c>
      <c r="R201" s="414"/>
      <c r="S201" s="415"/>
      <c r="T201" s="416"/>
      <c r="U201" s="416"/>
      <c r="V201" s="416" t="s">
        <v>128</v>
      </c>
      <c r="W201" s="416"/>
      <c r="X201" s="416" t="s">
        <v>128</v>
      </c>
      <c r="Y201" s="54" t="s">
        <v>124</v>
      </c>
      <c r="Z201" s="55" t="s">
        <v>125</v>
      </c>
    </row>
    <row r="202" spans="1:26" ht="58.2" thickBot="1" x14ac:dyDescent="0.35">
      <c r="A202" s="297">
        <v>198</v>
      </c>
      <c r="B202" s="61" t="s">
        <v>560</v>
      </c>
      <c r="C202" s="46" t="s">
        <v>119</v>
      </c>
      <c r="D202" s="380">
        <v>70982473</v>
      </c>
      <c r="E202" s="381">
        <v>102642052</v>
      </c>
      <c r="F202" s="382">
        <v>650024231</v>
      </c>
      <c r="G202" s="50" t="s">
        <v>568</v>
      </c>
      <c r="H202" s="47" t="s">
        <v>121</v>
      </c>
      <c r="I202" s="47" t="s">
        <v>122</v>
      </c>
      <c r="J202" s="47" t="s">
        <v>562</v>
      </c>
      <c r="K202" s="51" t="s">
        <v>811</v>
      </c>
      <c r="L202" s="52">
        <v>500000</v>
      </c>
      <c r="M202" s="53">
        <f t="shared" si="7"/>
        <v>425000</v>
      </c>
      <c r="N202" s="54">
        <v>2023</v>
      </c>
      <c r="O202" s="55">
        <v>2027</v>
      </c>
      <c r="P202" s="413"/>
      <c r="Q202" s="414"/>
      <c r="R202" s="414"/>
      <c r="S202" s="415" t="s">
        <v>128</v>
      </c>
      <c r="T202" s="416"/>
      <c r="U202" s="416"/>
      <c r="V202" s="416"/>
      <c r="W202" s="416"/>
      <c r="X202" s="416" t="s">
        <v>128</v>
      </c>
      <c r="Y202" s="54" t="s">
        <v>124</v>
      </c>
      <c r="Z202" s="55" t="s">
        <v>125</v>
      </c>
    </row>
    <row r="203" spans="1:26" ht="87" thickBot="1" x14ac:dyDescent="0.35">
      <c r="A203" s="297">
        <v>199</v>
      </c>
      <c r="B203" s="61" t="s">
        <v>560</v>
      </c>
      <c r="C203" s="46" t="s">
        <v>119</v>
      </c>
      <c r="D203" s="380">
        <v>70982473</v>
      </c>
      <c r="E203" s="381">
        <v>102642052</v>
      </c>
      <c r="F203" s="382">
        <v>650024231</v>
      </c>
      <c r="G203" s="50" t="s">
        <v>159</v>
      </c>
      <c r="H203" s="47" t="s">
        <v>121</v>
      </c>
      <c r="I203" s="47" t="s">
        <v>122</v>
      </c>
      <c r="J203" s="47" t="s">
        <v>562</v>
      </c>
      <c r="K203" s="51" t="s">
        <v>810</v>
      </c>
      <c r="L203" s="52">
        <v>850000</v>
      </c>
      <c r="M203" s="53">
        <f t="shared" si="7"/>
        <v>722500</v>
      </c>
      <c r="N203" s="54">
        <v>2023</v>
      </c>
      <c r="O203" s="55">
        <v>2027</v>
      </c>
      <c r="P203" s="413"/>
      <c r="Q203" s="414"/>
      <c r="R203" s="414"/>
      <c r="S203" s="415"/>
      <c r="T203" s="416" t="s">
        <v>128</v>
      </c>
      <c r="U203" s="416"/>
      <c r="V203" s="416"/>
      <c r="W203" s="416" t="s">
        <v>128</v>
      </c>
      <c r="X203" s="416"/>
      <c r="Y203" s="54" t="s">
        <v>124</v>
      </c>
      <c r="Z203" s="55" t="s">
        <v>125</v>
      </c>
    </row>
    <row r="204" spans="1:26" ht="58.2" thickBot="1" x14ac:dyDescent="0.35">
      <c r="A204" s="297">
        <v>200</v>
      </c>
      <c r="B204" s="61" t="s">
        <v>560</v>
      </c>
      <c r="C204" s="46" t="s">
        <v>119</v>
      </c>
      <c r="D204" s="380">
        <v>70982473</v>
      </c>
      <c r="E204" s="381">
        <v>102642052</v>
      </c>
      <c r="F204" s="382">
        <v>650024231</v>
      </c>
      <c r="G204" s="50" t="s">
        <v>569</v>
      </c>
      <c r="H204" s="47" t="s">
        <v>121</v>
      </c>
      <c r="I204" s="47" t="s">
        <v>122</v>
      </c>
      <c r="J204" s="47" t="s">
        <v>562</v>
      </c>
      <c r="K204" s="51" t="s">
        <v>570</v>
      </c>
      <c r="L204" s="52">
        <v>6000000</v>
      </c>
      <c r="M204" s="53">
        <f t="shared" si="7"/>
        <v>5100000</v>
      </c>
      <c r="N204" s="54">
        <v>2023</v>
      </c>
      <c r="O204" s="55">
        <v>2027</v>
      </c>
      <c r="P204" s="413" t="s">
        <v>128</v>
      </c>
      <c r="Q204" s="414"/>
      <c r="R204" s="414" t="s">
        <v>128</v>
      </c>
      <c r="S204" s="415"/>
      <c r="T204" s="416" t="s">
        <v>128</v>
      </c>
      <c r="U204" s="416"/>
      <c r="V204" s="416" t="s">
        <v>128</v>
      </c>
      <c r="W204" s="416"/>
      <c r="X204" s="416"/>
      <c r="Y204" s="54" t="s">
        <v>124</v>
      </c>
      <c r="Z204" s="55" t="s">
        <v>125</v>
      </c>
    </row>
    <row r="205" spans="1:26" ht="58.2" thickBot="1" x14ac:dyDescent="0.35">
      <c r="A205" s="297">
        <v>201</v>
      </c>
      <c r="B205" s="61" t="s">
        <v>560</v>
      </c>
      <c r="C205" s="46" t="s">
        <v>119</v>
      </c>
      <c r="D205" s="380">
        <v>70982473</v>
      </c>
      <c r="E205" s="381">
        <v>102642052</v>
      </c>
      <c r="F205" s="382">
        <v>650024231</v>
      </c>
      <c r="G205" s="59" t="s">
        <v>571</v>
      </c>
      <c r="H205" s="47" t="s">
        <v>121</v>
      </c>
      <c r="I205" s="47" t="s">
        <v>122</v>
      </c>
      <c r="J205" s="47" t="s">
        <v>562</v>
      </c>
      <c r="K205" s="51" t="s">
        <v>809</v>
      </c>
      <c r="L205" s="52">
        <v>500000</v>
      </c>
      <c r="M205" s="53">
        <f t="shared" si="7"/>
        <v>425000</v>
      </c>
      <c r="N205" s="54">
        <v>2023</v>
      </c>
      <c r="O205" s="55">
        <v>2027</v>
      </c>
      <c r="P205" s="413"/>
      <c r="Q205" s="414"/>
      <c r="R205" s="414"/>
      <c r="S205" s="415"/>
      <c r="T205" s="416"/>
      <c r="U205" s="416"/>
      <c r="V205" s="416"/>
      <c r="W205" s="416"/>
      <c r="X205" s="416" t="s">
        <v>128</v>
      </c>
      <c r="Y205" s="54" t="s">
        <v>124</v>
      </c>
      <c r="Z205" s="55" t="s">
        <v>125</v>
      </c>
    </row>
    <row r="206" spans="1:26" ht="57.6" x14ac:dyDescent="0.3">
      <c r="A206" s="230">
        <v>202</v>
      </c>
      <c r="B206" s="61" t="s">
        <v>560</v>
      </c>
      <c r="C206" s="46" t="s">
        <v>119</v>
      </c>
      <c r="D206" s="380">
        <v>70982473</v>
      </c>
      <c r="E206" s="381">
        <v>102642052</v>
      </c>
      <c r="F206" s="382">
        <v>650024231</v>
      </c>
      <c r="G206" s="59" t="s">
        <v>572</v>
      </c>
      <c r="H206" s="47" t="s">
        <v>121</v>
      </c>
      <c r="I206" s="47" t="s">
        <v>122</v>
      </c>
      <c r="J206" s="47" t="s">
        <v>562</v>
      </c>
      <c r="K206" s="51" t="s">
        <v>596</v>
      </c>
      <c r="L206" s="52">
        <v>500000</v>
      </c>
      <c r="M206" s="53">
        <f t="shared" si="7"/>
        <v>425000</v>
      </c>
      <c r="N206" s="54">
        <v>2023</v>
      </c>
      <c r="O206" s="55">
        <v>2027</v>
      </c>
      <c r="P206" s="413" t="s">
        <v>128</v>
      </c>
      <c r="Q206" s="414" t="s">
        <v>128</v>
      </c>
      <c r="R206" s="414" t="s">
        <v>128</v>
      </c>
      <c r="S206" s="415" t="s">
        <v>128</v>
      </c>
      <c r="T206" s="416" t="s">
        <v>128</v>
      </c>
      <c r="U206" s="416"/>
      <c r="V206" s="416"/>
      <c r="W206" s="416"/>
      <c r="X206" s="416"/>
      <c r="Y206" s="54" t="s">
        <v>124</v>
      </c>
      <c r="Z206" s="55" t="s">
        <v>125</v>
      </c>
    </row>
    <row r="207" spans="1:26" x14ac:dyDescent="0.3">
      <c r="A207" s="176"/>
      <c r="B207" s="176"/>
      <c r="C207" s="182"/>
      <c r="D207" s="388"/>
      <c r="E207" s="388"/>
      <c r="F207" s="388"/>
      <c r="G207" s="182"/>
      <c r="H207" s="176"/>
      <c r="I207" s="176"/>
      <c r="J207" s="176"/>
      <c r="K207" s="385"/>
      <c r="L207" s="239"/>
      <c r="M207" s="239"/>
      <c r="N207" s="176"/>
      <c r="O207" s="176"/>
      <c r="P207" s="386"/>
      <c r="Q207" s="386"/>
      <c r="R207" s="386"/>
      <c r="S207" s="386"/>
      <c r="T207" s="386"/>
      <c r="U207" s="386"/>
      <c r="V207" s="386"/>
      <c r="W207" s="386"/>
      <c r="X207" s="386"/>
      <c r="Y207" s="182"/>
      <c r="Z207" s="182"/>
    </row>
    <row r="208" spans="1:26" x14ac:dyDescent="0.3">
      <c r="A208" s="176"/>
      <c r="B208" s="176"/>
      <c r="C208" s="182"/>
      <c r="D208" s="388"/>
      <c r="E208" s="388"/>
      <c r="F208" s="388"/>
      <c r="G208" s="182"/>
      <c r="H208" s="176"/>
      <c r="I208" s="176"/>
      <c r="J208" s="176"/>
      <c r="K208" s="385"/>
      <c r="L208" s="239"/>
      <c r="M208" s="239"/>
      <c r="N208" s="176"/>
      <c r="O208" s="176"/>
      <c r="P208" s="386"/>
      <c r="Q208" s="386"/>
      <c r="R208" s="386"/>
      <c r="S208" s="386"/>
      <c r="T208" s="386"/>
      <c r="U208" s="386"/>
      <c r="V208" s="386"/>
      <c r="W208" s="386"/>
      <c r="X208" s="386"/>
      <c r="Y208" s="182"/>
      <c r="Z208" s="182"/>
    </row>
    <row r="209" spans="1:26" x14ac:dyDescent="0.3">
      <c r="A209" s="176"/>
      <c r="B209" s="176"/>
      <c r="C209" s="182"/>
      <c r="D209" s="388"/>
      <c r="E209" s="388"/>
      <c r="F209" s="388"/>
      <c r="G209" s="182"/>
      <c r="H209" s="176"/>
      <c r="I209" s="176"/>
      <c r="J209" s="176"/>
      <c r="K209" s="385"/>
      <c r="L209" s="239"/>
      <c r="M209" s="239"/>
      <c r="N209" s="176"/>
      <c r="O209" s="176"/>
      <c r="P209" s="386"/>
      <c r="Q209" s="386"/>
      <c r="R209" s="386"/>
      <c r="S209" s="386"/>
      <c r="T209" s="386"/>
      <c r="U209" s="386"/>
      <c r="V209" s="386"/>
      <c r="W209" s="386"/>
      <c r="X209" s="386"/>
      <c r="Y209" s="182"/>
      <c r="Z209" s="182"/>
    </row>
    <row r="210" spans="1:26" x14ac:dyDescent="0.3">
      <c r="A210" s="176"/>
      <c r="B210" s="176"/>
      <c r="C210" s="182"/>
      <c r="D210" s="388"/>
      <c r="E210" s="388"/>
      <c r="F210" s="388"/>
      <c r="G210" s="421" t="s">
        <v>576</v>
      </c>
      <c r="H210" s="176"/>
      <c r="I210" s="176"/>
      <c r="J210" s="176"/>
      <c r="K210" s="385"/>
      <c r="L210" s="239"/>
      <c r="M210" s="239"/>
      <c r="N210" s="176"/>
      <c r="O210" s="176"/>
      <c r="P210" s="386"/>
      <c r="Q210" s="386"/>
      <c r="R210" s="386"/>
      <c r="S210" s="386"/>
      <c r="T210" s="386"/>
      <c r="U210" s="386"/>
      <c r="V210" s="386"/>
      <c r="W210" s="386"/>
      <c r="X210" s="386"/>
      <c r="Y210" s="182"/>
      <c r="Z210" s="182"/>
    </row>
    <row r="211" spans="1:26" x14ac:dyDescent="0.3">
      <c r="A211" s="176"/>
      <c r="B211" s="176"/>
      <c r="C211" s="182"/>
      <c r="D211" s="421"/>
      <c r="E211" s="388"/>
      <c r="F211" s="388"/>
      <c r="G211" s="182"/>
      <c r="H211" s="176"/>
      <c r="I211" s="176"/>
      <c r="J211" s="176"/>
      <c r="K211" s="385"/>
      <c r="L211" s="239"/>
      <c r="M211" s="239"/>
      <c r="N211" s="176"/>
      <c r="O211" s="176"/>
      <c r="P211" s="386"/>
      <c r="Q211" s="386"/>
      <c r="R211" s="386"/>
      <c r="S211" s="386"/>
      <c r="T211" s="386"/>
      <c r="U211" s="386"/>
      <c r="V211" s="386"/>
      <c r="W211" s="386"/>
      <c r="X211" s="386"/>
      <c r="Y211" s="182"/>
      <c r="Z211" s="182"/>
    </row>
    <row r="212" spans="1:26" x14ac:dyDescent="0.3">
      <c r="A212" s="176"/>
      <c r="B212" s="176"/>
      <c r="C212" s="182"/>
      <c r="D212" s="388"/>
      <c r="E212" s="388"/>
      <c r="F212" s="388"/>
      <c r="G212" s="182"/>
      <c r="H212" s="176"/>
      <c r="I212" s="176"/>
      <c r="J212" s="176"/>
      <c r="K212" s="385"/>
      <c r="L212" s="239"/>
      <c r="M212" s="239"/>
      <c r="N212" s="176"/>
      <c r="O212" s="176"/>
      <c r="P212" s="386"/>
      <c r="Q212" s="386"/>
      <c r="R212" s="386"/>
      <c r="S212" s="386"/>
      <c r="T212" s="386"/>
      <c r="U212" s="386"/>
      <c r="V212" s="386"/>
      <c r="W212" s="386"/>
      <c r="X212" s="386"/>
      <c r="Y212" s="182"/>
      <c r="Z212" s="182"/>
    </row>
    <row r="213" spans="1:26" x14ac:dyDescent="0.3">
      <c r="A213" s="176"/>
      <c r="B213" s="176"/>
      <c r="C213" s="182"/>
      <c r="D213" s="388"/>
      <c r="E213" s="388"/>
      <c r="F213" s="388"/>
      <c r="G213" s="182"/>
      <c r="H213" s="176"/>
      <c r="I213" s="176"/>
      <c r="J213" s="176"/>
      <c r="K213" s="385"/>
      <c r="L213" s="239"/>
      <c r="M213" s="239"/>
      <c r="N213" s="176"/>
      <c r="O213" s="176"/>
      <c r="P213" s="386"/>
      <c r="Q213" s="386"/>
      <c r="R213" s="386"/>
      <c r="S213" s="386"/>
      <c r="T213" s="386"/>
      <c r="U213" s="386"/>
      <c r="V213" s="386"/>
      <c r="W213" s="386"/>
      <c r="X213" s="386"/>
      <c r="Y213" s="182"/>
      <c r="Z213" s="182"/>
    </row>
    <row r="214" spans="1:26" x14ac:dyDescent="0.3">
      <c r="A214" s="176"/>
      <c r="B214" s="176"/>
      <c r="C214" s="182"/>
      <c r="D214" s="388"/>
      <c r="E214" s="388"/>
      <c r="F214" s="388"/>
      <c r="G214" s="182"/>
      <c r="H214" s="176"/>
      <c r="I214" s="176"/>
      <c r="J214" s="176"/>
      <c r="K214" s="385"/>
      <c r="L214" s="239"/>
      <c r="M214" s="239"/>
      <c r="N214" s="176"/>
      <c r="O214" s="176"/>
      <c r="P214" s="386"/>
      <c r="Q214" s="386"/>
      <c r="R214" s="386"/>
      <c r="S214" s="386"/>
      <c r="T214" s="386"/>
      <c r="U214" s="386"/>
      <c r="V214" s="386"/>
      <c r="W214" s="386"/>
      <c r="X214" s="386"/>
      <c r="Y214" s="182"/>
      <c r="Z214" s="182"/>
    </row>
    <row r="215" spans="1:26" x14ac:dyDescent="0.3">
      <c r="A215" s="176"/>
      <c r="B215" s="176"/>
      <c r="C215" s="182"/>
      <c r="D215" s="388"/>
      <c r="E215" s="388"/>
      <c r="F215" s="388"/>
      <c r="G215" s="182"/>
      <c r="H215" s="176"/>
      <c r="I215" s="176"/>
      <c r="J215" s="176"/>
      <c r="K215" s="385"/>
      <c r="L215" s="239"/>
      <c r="M215" s="239"/>
      <c r="N215" s="176"/>
      <c r="O215" s="176"/>
      <c r="P215" s="386"/>
      <c r="Q215" s="386"/>
      <c r="R215" s="386"/>
      <c r="S215" s="386"/>
      <c r="T215" s="386"/>
      <c r="U215" s="386"/>
      <c r="V215" s="386"/>
      <c r="W215" s="386"/>
      <c r="X215" s="386"/>
      <c r="Y215" s="182"/>
      <c r="Z215" s="182"/>
    </row>
    <row r="216" spans="1:26" x14ac:dyDescent="0.3">
      <c r="C216" s="169"/>
      <c r="D216" s="392"/>
      <c r="E216" s="392"/>
      <c r="F216" s="392"/>
    </row>
    <row r="217" spans="1:26" x14ac:dyDescent="0.3">
      <c r="C217" s="169"/>
      <c r="D217" s="392"/>
      <c r="E217" s="392"/>
      <c r="F217" s="392"/>
    </row>
    <row r="218" spans="1:26" x14ac:dyDescent="0.3">
      <c r="C218" s="169"/>
      <c r="D218" s="392"/>
      <c r="E218" s="392"/>
      <c r="F218" s="392"/>
    </row>
    <row r="219" spans="1:26" x14ac:dyDescent="0.3">
      <c r="A219" s="167"/>
      <c r="C219" s="169"/>
      <c r="D219" s="392"/>
      <c r="E219" s="392"/>
      <c r="F219" s="392"/>
    </row>
    <row r="220" spans="1:26" x14ac:dyDescent="0.3">
      <c r="C220" s="169"/>
      <c r="D220" s="392"/>
      <c r="E220" s="392"/>
      <c r="F220" s="392"/>
    </row>
    <row r="221" spans="1:26" x14ac:dyDescent="0.3">
      <c r="C221" s="169"/>
      <c r="D221" s="392"/>
      <c r="E221" s="392"/>
      <c r="F221" s="392"/>
    </row>
    <row r="222" spans="1:26" x14ac:dyDescent="0.3">
      <c r="C222" s="169"/>
      <c r="D222" s="392"/>
      <c r="E222" s="392"/>
      <c r="F222" s="392"/>
    </row>
    <row r="223" spans="1:26" x14ac:dyDescent="0.3">
      <c r="C223" s="169"/>
      <c r="D223" s="392"/>
      <c r="E223" s="392"/>
      <c r="F223" s="392"/>
    </row>
    <row r="224" spans="1:26" x14ac:dyDescent="0.3">
      <c r="A224" s="167" t="s">
        <v>29</v>
      </c>
      <c r="B224" s="167"/>
    </row>
    <row r="225" spans="1:17" x14ac:dyDescent="0.3">
      <c r="A225" s="167" t="s">
        <v>42</v>
      </c>
      <c r="B225" s="167"/>
    </row>
    <row r="226" spans="1:17" x14ac:dyDescent="0.3">
      <c r="A226" s="167" t="s">
        <v>30</v>
      </c>
      <c r="B226" s="167"/>
    </row>
    <row r="227" spans="1:17" x14ac:dyDescent="0.3">
      <c r="A227" s="167" t="s">
        <v>107</v>
      </c>
      <c r="B227" s="167"/>
    </row>
    <row r="229" spans="1:17" x14ac:dyDescent="0.3">
      <c r="A229" s="56" t="s">
        <v>43</v>
      </c>
      <c r="B229" s="167"/>
    </row>
    <row r="230" spans="1:17" x14ac:dyDescent="0.3">
      <c r="B230" s="167"/>
    </row>
    <row r="231" spans="1:17" x14ac:dyDescent="0.3">
      <c r="A231" s="57" t="s">
        <v>76</v>
      </c>
      <c r="B231" s="57"/>
      <c r="C231" s="78"/>
      <c r="D231" s="393"/>
      <c r="E231" s="393"/>
      <c r="F231" s="393"/>
      <c r="G231" s="78"/>
      <c r="H231" s="57"/>
    </row>
    <row r="232" spans="1:17" x14ac:dyDescent="0.3">
      <c r="A232" s="57" t="s">
        <v>72</v>
      </c>
      <c r="B232" s="57"/>
      <c r="C232" s="78"/>
      <c r="D232" s="393"/>
      <c r="E232" s="393"/>
      <c r="F232" s="393"/>
      <c r="G232" s="78"/>
      <c r="H232" s="57"/>
    </row>
    <row r="233" spans="1:17" x14ac:dyDescent="0.3">
      <c r="A233" s="57" t="s">
        <v>68</v>
      </c>
      <c r="B233" s="57"/>
      <c r="C233" s="78"/>
      <c r="D233" s="393"/>
      <c r="E233" s="393"/>
      <c r="F233" s="393"/>
      <c r="G233" s="78"/>
      <c r="H233" s="57"/>
    </row>
    <row r="234" spans="1:17" x14ac:dyDescent="0.3">
      <c r="A234" s="57" t="s">
        <v>69</v>
      </c>
      <c r="B234" s="57"/>
      <c r="C234" s="78"/>
      <c r="D234" s="393"/>
      <c r="E234" s="393"/>
      <c r="F234" s="393"/>
      <c r="G234" s="78"/>
      <c r="H234" s="57"/>
    </row>
    <row r="235" spans="1:17" x14ac:dyDescent="0.3">
      <c r="A235" s="57" t="s">
        <v>70</v>
      </c>
      <c r="B235" s="57"/>
      <c r="C235" s="78"/>
      <c r="D235" s="393"/>
      <c r="E235" s="393"/>
      <c r="F235" s="393"/>
      <c r="G235" s="78"/>
      <c r="H235" s="57"/>
    </row>
    <row r="236" spans="1:17" x14ac:dyDescent="0.3">
      <c r="A236" s="57" t="s">
        <v>71</v>
      </c>
      <c r="B236" s="57"/>
      <c r="C236" s="78"/>
      <c r="D236" s="393"/>
      <c r="E236" s="393"/>
      <c r="F236" s="393"/>
      <c r="G236" s="78"/>
      <c r="H236" s="57"/>
    </row>
    <row r="237" spans="1:17" x14ac:dyDescent="0.3">
      <c r="A237" s="57" t="s">
        <v>74</v>
      </c>
      <c r="B237" s="57"/>
      <c r="C237" s="78"/>
      <c r="D237" s="393"/>
      <c r="E237" s="393"/>
      <c r="F237" s="393"/>
      <c r="G237" s="78"/>
      <c r="H237" s="57"/>
    </row>
    <row r="238" spans="1:17" x14ac:dyDescent="0.3">
      <c r="A238" s="243" t="s">
        <v>73</v>
      </c>
      <c r="B238" s="243"/>
      <c r="C238" s="354"/>
      <c r="D238" s="394"/>
      <c r="E238" s="394"/>
    </row>
    <row r="239" spans="1:17" x14ac:dyDescent="0.3">
      <c r="A239" s="57" t="s">
        <v>75</v>
      </c>
      <c r="B239" s="57"/>
      <c r="C239" s="78"/>
      <c r="D239" s="393"/>
      <c r="E239" s="393"/>
      <c r="F239" s="393"/>
      <c r="G239" s="79"/>
      <c r="H239" s="395"/>
      <c r="I239" s="395"/>
      <c r="J239" s="395"/>
      <c r="K239" s="170"/>
      <c r="L239" s="399"/>
      <c r="M239" s="399"/>
      <c r="N239" s="395"/>
      <c r="O239" s="395"/>
      <c r="P239" s="158"/>
      <c r="Q239" s="158"/>
    </row>
    <row r="240" spans="1:17" x14ac:dyDescent="0.3">
      <c r="A240" s="57" t="s">
        <v>45</v>
      </c>
      <c r="B240" s="57"/>
      <c r="C240" s="78"/>
      <c r="D240" s="393"/>
      <c r="E240" s="393"/>
      <c r="F240" s="393"/>
      <c r="G240" s="79"/>
      <c r="H240" s="395"/>
      <c r="I240" s="395"/>
      <c r="J240" s="395"/>
      <c r="K240" s="170"/>
      <c r="L240" s="399"/>
      <c r="M240" s="399"/>
      <c r="N240" s="395"/>
      <c r="O240" s="395"/>
      <c r="P240" s="158"/>
      <c r="Q240" s="158"/>
    </row>
    <row r="241" spans="1:26" x14ac:dyDescent="0.3">
      <c r="A241" s="57"/>
      <c r="B241" s="57"/>
      <c r="C241" s="78"/>
      <c r="D241" s="393"/>
      <c r="E241" s="393"/>
      <c r="F241" s="393"/>
      <c r="G241" s="79"/>
      <c r="H241" s="395"/>
      <c r="I241" s="395"/>
      <c r="J241" s="395"/>
      <c r="K241" s="170"/>
      <c r="L241" s="399"/>
      <c r="M241" s="399"/>
      <c r="N241" s="395"/>
      <c r="O241" s="395"/>
      <c r="P241" s="158"/>
      <c r="Q241" s="158"/>
    </row>
    <row r="242" spans="1:26" x14ac:dyDescent="0.3">
      <c r="A242" s="57" t="s">
        <v>77</v>
      </c>
      <c r="B242" s="57"/>
      <c r="C242" s="78"/>
      <c r="D242" s="393"/>
      <c r="E242" s="393"/>
      <c r="F242" s="393"/>
      <c r="G242" s="79"/>
      <c r="H242" s="395"/>
      <c r="I242" s="395"/>
      <c r="J242" s="395"/>
      <c r="K242" s="170"/>
      <c r="L242" s="399"/>
      <c r="M242" s="399"/>
      <c r="N242" s="395"/>
      <c r="O242" s="395"/>
      <c r="P242" s="158"/>
      <c r="Q242" s="158"/>
    </row>
    <row r="243" spans="1:26" x14ac:dyDescent="0.3">
      <c r="A243" s="57" t="s">
        <v>64</v>
      </c>
      <c r="B243" s="57"/>
      <c r="C243" s="78"/>
      <c r="D243" s="393"/>
      <c r="E243" s="393"/>
      <c r="F243" s="393"/>
      <c r="G243" s="79"/>
      <c r="H243" s="395"/>
      <c r="I243" s="395"/>
      <c r="J243" s="395"/>
      <c r="K243" s="170"/>
      <c r="L243" s="399"/>
      <c r="M243" s="399"/>
      <c r="N243" s="395"/>
      <c r="O243" s="395"/>
      <c r="P243" s="158"/>
      <c r="Q243" s="158"/>
    </row>
    <row r="245" spans="1:26" x14ac:dyDescent="0.3">
      <c r="A245" s="56" t="s">
        <v>46</v>
      </c>
    </row>
    <row r="246" spans="1:26" x14ac:dyDescent="0.3">
      <c r="A246" s="299" t="s">
        <v>47</v>
      </c>
    </row>
    <row r="247" spans="1:26" x14ac:dyDescent="0.3">
      <c r="A247" s="56" t="s">
        <v>48</v>
      </c>
    </row>
    <row r="249" spans="1:26" s="6" customFormat="1" x14ac:dyDescent="0.3">
      <c r="A249" s="57"/>
      <c r="B249" s="57"/>
      <c r="C249" s="78"/>
      <c r="D249" s="393"/>
      <c r="E249" s="393"/>
      <c r="F249" s="393"/>
      <c r="G249" s="78"/>
      <c r="H249" s="57"/>
      <c r="I249" s="57"/>
      <c r="J249" s="57"/>
      <c r="K249" s="78"/>
      <c r="L249" s="245"/>
      <c r="M249" s="245"/>
      <c r="N249" s="57"/>
      <c r="O249" s="57"/>
      <c r="P249" s="159"/>
      <c r="Q249" s="159"/>
      <c r="R249" s="159"/>
      <c r="S249" s="159"/>
      <c r="T249" s="159"/>
      <c r="U249" s="159"/>
      <c r="V249" s="159"/>
      <c r="W249" s="159"/>
      <c r="X249" s="159"/>
      <c r="Y249" s="78"/>
      <c r="Z249" s="78"/>
    </row>
    <row r="250" spans="1:26" s="6" customFormat="1" x14ac:dyDescent="0.3">
      <c r="A250" s="57"/>
      <c r="B250" s="57"/>
      <c r="C250" s="78"/>
      <c r="D250" s="393"/>
      <c r="E250" s="393"/>
      <c r="F250" s="393"/>
      <c r="G250" s="78"/>
      <c r="H250" s="57"/>
      <c r="I250" s="57"/>
      <c r="J250" s="57"/>
      <c r="K250" s="78"/>
      <c r="L250" s="245"/>
      <c r="M250" s="245"/>
      <c r="N250" s="57"/>
      <c r="O250" s="57"/>
      <c r="P250" s="159"/>
      <c r="Q250" s="159"/>
      <c r="R250" s="159"/>
      <c r="S250" s="159"/>
      <c r="T250" s="159"/>
      <c r="U250" s="159"/>
      <c r="V250" s="159"/>
      <c r="W250" s="159"/>
      <c r="X250" s="159"/>
      <c r="Y250" s="78"/>
      <c r="Z250" s="78"/>
    </row>
    <row r="251" spans="1:26" x14ac:dyDescent="0.3">
      <c r="A251" s="420"/>
      <c r="B251" s="396"/>
      <c r="C251" s="79"/>
      <c r="D251" s="397"/>
      <c r="E251" s="397"/>
      <c r="F251" s="397"/>
      <c r="G251" s="79"/>
      <c r="H251" s="395"/>
      <c r="I251" s="395"/>
    </row>
    <row r="252" spans="1:26" s="5" customFormat="1" x14ac:dyDescent="0.3">
      <c r="A252" s="395"/>
      <c r="B252" s="395"/>
      <c r="C252" s="79"/>
      <c r="D252" s="397"/>
      <c r="E252" s="397"/>
      <c r="F252" s="397"/>
      <c r="G252" s="79"/>
      <c r="H252" s="395"/>
      <c r="I252" s="395"/>
      <c r="J252" s="395"/>
      <c r="K252" s="170"/>
      <c r="L252" s="399"/>
      <c r="M252" s="399"/>
      <c r="N252" s="395"/>
      <c r="O252" s="395"/>
      <c r="P252" s="158"/>
      <c r="Q252" s="158"/>
      <c r="R252" s="158"/>
      <c r="S252" s="158"/>
      <c r="T252" s="158"/>
      <c r="U252" s="158"/>
      <c r="V252" s="158"/>
      <c r="W252" s="158"/>
      <c r="X252" s="158"/>
      <c r="Y252" s="79"/>
      <c r="Z252" s="79"/>
    </row>
    <row r="253" spans="1:26" s="7" customFormat="1" x14ac:dyDescent="0.3">
      <c r="A253" s="57"/>
      <c r="B253" s="57"/>
      <c r="C253" s="78"/>
      <c r="D253" s="393"/>
      <c r="E253" s="393"/>
      <c r="F253" s="393"/>
      <c r="G253" s="78"/>
      <c r="H253" s="57"/>
      <c r="I253" s="395"/>
      <c r="J253" s="398"/>
      <c r="K253" s="171"/>
      <c r="L253" s="400"/>
      <c r="M253" s="400"/>
      <c r="N253" s="398"/>
      <c r="O253" s="398"/>
      <c r="P253" s="160"/>
      <c r="Q253" s="160"/>
      <c r="R253" s="160"/>
      <c r="S253" s="160"/>
      <c r="T253" s="160"/>
      <c r="U253" s="160"/>
      <c r="V253" s="160"/>
      <c r="W253" s="160"/>
      <c r="X253" s="160"/>
      <c r="Y253" s="164"/>
      <c r="Z253" s="164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8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opLeftCell="B1" zoomScaleNormal="100" workbookViewId="0">
      <selection activeCell="J6" sqref="J6"/>
    </sheetView>
  </sheetViews>
  <sheetFormatPr defaultColWidth="8.6640625" defaultRowHeight="14.4" x14ac:dyDescent="0.3"/>
  <cols>
    <col min="1" max="1" width="14.33203125" style="56" hidden="1" customWidth="1"/>
    <col min="2" max="2" width="7.33203125" style="56" customWidth="1"/>
    <col min="3" max="3" width="18.33203125" style="77" customWidth="1"/>
    <col min="4" max="4" width="17.5546875" style="77" customWidth="1"/>
    <col min="5" max="5" width="9.6640625" style="240" customWidth="1"/>
    <col min="6" max="6" width="22.33203125" style="56" customWidth="1"/>
    <col min="7" max="8" width="13.6640625" style="56" customWidth="1"/>
    <col min="9" max="9" width="16.6640625" style="56" customWidth="1"/>
    <col min="10" max="10" width="39.44140625" style="77" customWidth="1"/>
    <col min="11" max="11" width="12.5546875" style="241" customWidth="1"/>
    <col min="12" max="12" width="13" style="241" customWidth="1"/>
    <col min="13" max="13" width="9" style="56" customWidth="1"/>
    <col min="14" max="14" width="8.6640625" style="56"/>
    <col min="15" max="18" width="11.109375" style="77" customWidth="1"/>
    <col min="19" max="20" width="10.5546875" style="77" customWidth="1"/>
    <col min="21" max="16384" width="8.6640625" style="56"/>
  </cols>
  <sheetData>
    <row r="1" spans="1:20" ht="21.75" customHeight="1" thickBot="1" x14ac:dyDescent="0.35">
      <c r="A1" s="527" t="s">
        <v>49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9"/>
    </row>
    <row r="2" spans="1:20" ht="48.6" customHeight="1" thickBot="1" x14ac:dyDescent="0.35">
      <c r="A2" s="450" t="s">
        <v>50</v>
      </c>
      <c r="B2" s="448" t="s">
        <v>6</v>
      </c>
      <c r="C2" s="472" t="s">
        <v>51</v>
      </c>
      <c r="D2" s="466"/>
      <c r="E2" s="466"/>
      <c r="F2" s="532" t="s">
        <v>8</v>
      </c>
      <c r="G2" s="523" t="s">
        <v>35</v>
      </c>
      <c r="H2" s="457" t="s">
        <v>65</v>
      </c>
      <c r="I2" s="455" t="s">
        <v>10</v>
      </c>
      <c r="J2" s="536" t="s">
        <v>11</v>
      </c>
      <c r="K2" s="453" t="s">
        <v>52</v>
      </c>
      <c r="L2" s="454"/>
      <c r="M2" s="539" t="s">
        <v>13</v>
      </c>
      <c r="N2" s="540"/>
      <c r="O2" s="548" t="s">
        <v>53</v>
      </c>
      <c r="P2" s="549"/>
      <c r="Q2" s="549"/>
      <c r="R2" s="549"/>
      <c r="S2" s="539" t="s">
        <v>15</v>
      </c>
      <c r="T2" s="540"/>
    </row>
    <row r="3" spans="1:20" ht="22.35" customHeight="1" thickBot="1" x14ac:dyDescent="0.35">
      <c r="A3" s="530"/>
      <c r="B3" s="543"/>
      <c r="C3" s="544" t="s">
        <v>54</v>
      </c>
      <c r="D3" s="546" t="s">
        <v>55</v>
      </c>
      <c r="E3" s="519" t="s">
        <v>56</v>
      </c>
      <c r="F3" s="533"/>
      <c r="G3" s="524"/>
      <c r="H3" s="526"/>
      <c r="I3" s="535"/>
      <c r="J3" s="537"/>
      <c r="K3" s="521" t="s">
        <v>57</v>
      </c>
      <c r="L3" s="521" t="s">
        <v>106</v>
      </c>
      <c r="M3" s="501" t="s">
        <v>22</v>
      </c>
      <c r="N3" s="503" t="s">
        <v>23</v>
      </c>
      <c r="O3" s="550" t="s">
        <v>37</v>
      </c>
      <c r="P3" s="551"/>
      <c r="Q3" s="551"/>
      <c r="R3" s="551"/>
      <c r="S3" s="541" t="s">
        <v>58</v>
      </c>
      <c r="T3" s="542" t="s">
        <v>27</v>
      </c>
    </row>
    <row r="4" spans="1:20" ht="90.6" customHeight="1" thickBot="1" x14ac:dyDescent="0.35">
      <c r="A4" s="531"/>
      <c r="B4" s="449"/>
      <c r="C4" s="545"/>
      <c r="D4" s="547"/>
      <c r="E4" s="520"/>
      <c r="F4" s="534"/>
      <c r="G4" s="525"/>
      <c r="H4" s="458"/>
      <c r="I4" s="456"/>
      <c r="J4" s="538"/>
      <c r="K4" s="522"/>
      <c r="L4" s="522"/>
      <c r="M4" s="502"/>
      <c r="N4" s="504"/>
      <c r="O4" s="37" t="s">
        <v>59</v>
      </c>
      <c r="P4" s="38" t="s">
        <v>40</v>
      </c>
      <c r="Q4" s="39" t="s">
        <v>41</v>
      </c>
      <c r="R4" s="40" t="s">
        <v>60</v>
      </c>
      <c r="S4" s="510"/>
      <c r="T4" s="512"/>
    </row>
    <row r="5" spans="1:20" ht="72" x14ac:dyDescent="0.3">
      <c r="A5" s="176">
        <v>1</v>
      </c>
      <c r="B5" s="47">
        <v>1</v>
      </c>
      <c r="C5" s="228" t="s">
        <v>359</v>
      </c>
      <c r="D5" s="229" t="s">
        <v>119</v>
      </c>
      <c r="E5" s="231">
        <v>72079878</v>
      </c>
      <c r="F5" s="80" t="s">
        <v>360</v>
      </c>
      <c r="G5" s="232" t="s">
        <v>121</v>
      </c>
      <c r="H5" s="232" t="s">
        <v>122</v>
      </c>
      <c r="I5" s="232" t="s">
        <v>122</v>
      </c>
      <c r="J5" s="66" t="s">
        <v>717</v>
      </c>
      <c r="K5" s="233">
        <v>15000000</v>
      </c>
      <c r="L5" s="234">
        <v>12750000</v>
      </c>
      <c r="M5" s="172">
        <v>2022</v>
      </c>
      <c r="N5" s="173">
        <v>2027</v>
      </c>
      <c r="O5" s="177"/>
      <c r="P5" s="178" t="s">
        <v>128</v>
      </c>
      <c r="Q5" s="178" t="s">
        <v>128</v>
      </c>
      <c r="R5" s="179"/>
      <c r="S5" s="177" t="s">
        <v>124</v>
      </c>
      <c r="T5" s="179" t="s">
        <v>125</v>
      </c>
    </row>
    <row r="6" spans="1:20" ht="43.2" x14ac:dyDescent="0.3">
      <c r="A6" s="176">
        <v>2</v>
      </c>
      <c r="B6" s="230">
        <v>2</v>
      </c>
      <c r="C6" s="180" t="s">
        <v>359</v>
      </c>
      <c r="D6" s="46" t="s">
        <v>119</v>
      </c>
      <c r="E6" s="235">
        <v>72079878</v>
      </c>
      <c r="F6" s="50" t="s">
        <v>202</v>
      </c>
      <c r="G6" s="230" t="s">
        <v>121</v>
      </c>
      <c r="H6" s="230" t="s">
        <v>122</v>
      </c>
      <c r="I6" s="230" t="s">
        <v>122</v>
      </c>
      <c r="J6" s="51" t="s">
        <v>718</v>
      </c>
      <c r="K6" s="236">
        <v>1000000</v>
      </c>
      <c r="L6" s="237">
        <v>850000</v>
      </c>
      <c r="M6" s="174">
        <v>2022</v>
      </c>
      <c r="N6" s="175">
        <v>2027</v>
      </c>
      <c r="O6" s="180"/>
      <c r="P6" s="46" t="s">
        <v>128</v>
      </c>
      <c r="Q6" s="46" t="s">
        <v>128</v>
      </c>
      <c r="R6" s="181"/>
      <c r="S6" s="180" t="s">
        <v>124</v>
      </c>
      <c r="T6" s="181" t="s">
        <v>125</v>
      </c>
    </row>
    <row r="7" spans="1:20" x14ac:dyDescent="0.3">
      <c r="A7" s="176">
        <v>3</v>
      </c>
      <c r="B7" s="176"/>
      <c r="C7" s="182"/>
      <c r="D7" s="182"/>
      <c r="E7" s="182"/>
      <c r="F7" s="305"/>
      <c r="G7" s="182"/>
      <c r="H7" s="182"/>
      <c r="I7" s="182"/>
      <c r="J7" s="305"/>
      <c r="K7" s="352"/>
      <c r="L7" s="352"/>
      <c r="M7" s="305"/>
      <c r="N7" s="305"/>
      <c r="O7" s="305"/>
      <c r="P7" s="305"/>
      <c r="Q7" s="305"/>
      <c r="R7" s="305"/>
      <c r="S7" s="305"/>
      <c r="T7" s="305"/>
    </row>
    <row r="8" spans="1:20" x14ac:dyDescent="0.3">
      <c r="A8" s="176"/>
      <c r="B8" s="176"/>
      <c r="C8" s="182"/>
      <c r="D8" s="182"/>
      <c r="E8" s="182"/>
      <c r="F8" s="305"/>
      <c r="G8" s="182"/>
      <c r="H8" s="182"/>
      <c r="I8" s="182"/>
      <c r="J8" s="305"/>
      <c r="K8" s="352"/>
      <c r="L8" s="352"/>
      <c r="M8" s="305"/>
      <c r="N8" s="305"/>
      <c r="O8" s="305"/>
      <c r="P8" s="305"/>
      <c r="Q8" s="305"/>
      <c r="R8" s="305"/>
      <c r="S8" s="305"/>
      <c r="T8" s="305"/>
    </row>
    <row r="9" spans="1:20" ht="15.6" x14ac:dyDescent="0.3">
      <c r="A9" s="176"/>
      <c r="B9" s="176"/>
      <c r="C9" s="182"/>
      <c r="D9" s="3"/>
      <c r="E9" s="182"/>
      <c r="F9" s="305"/>
      <c r="G9" s="353"/>
      <c r="H9" s="182"/>
      <c r="I9" s="182"/>
      <c r="J9" s="305"/>
      <c r="K9" s="352"/>
      <c r="L9" s="352"/>
      <c r="M9" s="305"/>
      <c r="N9" s="305"/>
      <c r="O9" s="305"/>
      <c r="P9" s="305"/>
      <c r="Q9" s="305"/>
      <c r="R9" s="305"/>
      <c r="S9" s="305"/>
      <c r="T9" s="305"/>
    </row>
    <row r="10" spans="1:20" ht="15.6" x14ac:dyDescent="0.3">
      <c r="A10" s="176"/>
      <c r="B10" s="176"/>
      <c r="C10" s="182"/>
      <c r="D10" s="421"/>
      <c r="E10" s="182"/>
      <c r="F10" s="305"/>
      <c r="G10" s="182"/>
      <c r="H10" s="182"/>
      <c r="I10" s="182"/>
      <c r="J10" s="305"/>
      <c r="K10" s="352"/>
      <c r="L10" s="352"/>
      <c r="M10" s="305"/>
      <c r="N10" s="305"/>
      <c r="O10" s="305"/>
      <c r="P10" s="305"/>
      <c r="Q10" s="305"/>
      <c r="R10" s="305"/>
      <c r="S10" s="305"/>
      <c r="T10" s="305"/>
    </row>
    <row r="11" spans="1:20" x14ac:dyDescent="0.3">
      <c r="A11" s="176"/>
      <c r="B11" s="176"/>
      <c r="C11" s="182"/>
      <c r="D11" s="182"/>
      <c r="E11" s="238"/>
      <c r="F11" s="176"/>
      <c r="G11" s="176"/>
      <c r="H11" s="176"/>
      <c r="I11" s="176"/>
      <c r="J11" s="182"/>
      <c r="K11" s="239"/>
      <c r="L11" s="239"/>
      <c r="M11" s="176"/>
      <c r="N11" s="176"/>
      <c r="O11" s="182"/>
      <c r="P11" s="182"/>
      <c r="Q11" s="182"/>
      <c r="R11" s="182"/>
      <c r="S11" s="182"/>
      <c r="T11" s="182"/>
    </row>
    <row r="12" spans="1:20" ht="15.6" x14ac:dyDescent="0.3">
      <c r="A12" s="176"/>
      <c r="B12" s="176"/>
      <c r="C12" s="182"/>
      <c r="D12" s="182"/>
      <c r="E12" s="238"/>
      <c r="F12" s="421" t="s">
        <v>576</v>
      </c>
      <c r="G12" s="176"/>
      <c r="H12" s="176"/>
      <c r="I12" s="176"/>
      <c r="J12" s="182"/>
      <c r="K12" s="239"/>
      <c r="L12" s="239"/>
      <c r="M12" s="176"/>
      <c r="N12" s="176"/>
      <c r="O12" s="182"/>
      <c r="P12" s="182"/>
      <c r="Q12" s="182"/>
      <c r="R12" s="182"/>
      <c r="S12" s="182"/>
      <c r="T12" s="182"/>
    </row>
    <row r="13" spans="1:20" x14ac:dyDescent="0.3">
      <c r="A13" s="176"/>
      <c r="B13" s="176"/>
      <c r="C13" s="182"/>
      <c r="D13" s="182"/>
      <c r="E13" s="238"/>
      <c r="F13" s="176"/>
      <c r="G13" s="176"/>
      <c r="H13" s="176"/>
      <c r="I13" s="176"/>
      <c r="J13" s="182"/>
      <c r="K13" s="239"/>
      <c r="L13" s="239"/>
      <c r="M13" s="176"/>
      <c r="N13" s="176"/>
      <c r="O13" s="182"/>
      <c r="P13" s="182"/>
      <c r="Q13" s="182"/>
      <c r="R13" s="182"/>
      <c r="S13" s="182"/>
      <c r="T13" s="182"/>
    </row>
    <row r="18" spans="1:12" x14ac:dyDescent="0.3">
      <c r="A18" s="176" t="s">
        <v>61</v>
      </c>
      <c r="B18" s="176"/>
    </row>
    <row r="19" spans="1:12" x14ac:dyDescent="0.3">
      <c r="A19" s="176"/>
      <c r="B19" s="242" t="s">
        <v>62</v>
      </c>
    </row>
    <row r="20" spans="1:12" ht="16.2" customHeight="1" x14ac:dyDescent="0.3">
      <c r="B20" s="56" t="s">
        <v>63</v>
      </c>
    </row>
    <row r="21" spans="1:12" x14ac:dyDescent="0.3">
      <c r="B21" s="167" t="s">
        <v>30</v>
      </c>
    </row>
    <row r="22" spans="1:12" x14ac:dyDescent="0.3">
      <c r="B22" s="167" t="s">
        <v>107</v>
      </c>
    </row>
    <row r="24" spans="1:12" x14ac:dyDescent="0.3">
      <c r="B24" s="56" t="s">
        <v>43</v>
      </c>
    </row>
    <row r="26" spans="1:12" x14ac:dyDescent="0.3">
      <c r="A26" s="243" t="s">
        <v>44</v>
      </c>
      <c r="B26" s="57" t="s">
        <v>79</v>
      </c>
      <c r="C26" s="78"/>
      <c r="D26" s="78"/>
      <c r="E26" s="244"/>
      <c r="F26" s="57"/>
      <c r="G26" s="57"/>
      <c r="H26" s="57"/>
      <c r="I26" s="57"/>
      <c r="J26" s="78"/>
      <c r="K26" s="245"/>
      <c r="L26" s="245"/>
    </row>
    <row r="27" spans="1:12" x14ac:dyDescent="0.3">
      <c r="A27" s="243" t="s">
        <v>45</v>
      </c>
      <c r="B27" s="57" t="s">
        <v>72</v>
      </c>
      <c r="C27" s="78"/>
      <c r="D27" s="78"/>
      <c r="E27" s="244"/>
      <c r="F27" s="57"/>
      <c r="G27" s="57"/>
      <c r="H27" s="57"/>
      <c r="I27" s="57"/>
      <c r="J27" s="78"/>
      <c r="K27" s="245"/>
      <c r="L27" s="245"/>
    </row>
    <row r="28" spans="1:12" x14ac:dyDescent="0.3">
      <c r="A28" s="243"/>
      <c r="B28" s="57" t="s">
        <v>68</v>
      </c>
      <c r="C28" s="78"/>
      <c r="D28" s="78"/>
      <c r="E28" s="244"/>
      <c r="F28" s="57"/>
      <c r="G28" s="57"/>
      <c r="H28" s="57"/>
      <c r="I28" s="57"/>
      <c r="J28" s="78"/>
      <c r="K28" s="245"/>
      <c r="L28" s="245"/>
    </row>
    <row r="29" spans="1:12" x14ac:dyDescent="0.3">
      <c r="A29" s="243"/>
      <c r="B29" s="57" t="s">
        <v>69</v>
      </c>
      <c r="C29" s="78"/>
      <c r="D29" s="78"/>
      <c r="E29" s="244"/>
      <c r="F29" s="57"/>
      <c r="G29" s="57"/>
      <c r="H29" s="57"/>
      <c r="I29" s="57"/>
      <c r="J29" s="78"/>
      <c r="K29" s="245"/>
      <c r="L29" s="245"/>
    </row>
    <row r="30" spans="1:12" x14ac:dyDescent="0.3">
      <c r="A30" s="243"/>
      <c r="B30" s="57" t="s">
        <v>70</v>
      </c>
      <c r="C30" s="78"/>
      <c r="D30" s="78"/>
      <c r="E30" s="244"/>
      <c r="F30" s="57"/>
      <c r="G30" s="57"/>
      <c r="H30" s="57"/>
      <c r="I30" s="57"/>
      <c r="J30" s="78"/>
      <c r="K30" s="245"/>
      <c r="L30" s="245"/>
    </row>
    <row r="31" spans="1:12" x14ac:dyDescent="0.3">
      <c r="A31" s="243"/>
      <c r="B31" s="57" t="s">
        <v>71</v>
      </c>
      <c r="C31" s="78"/>
      <c r="D31" s="78"/>
      <c r="E31" s="244"/>
      <c r="F31" s="57"/>
      <c r="G31" s="57"/>
      <c r="H31" s="57"/>
      <c r="I31" s="57"/>
      <c r="J31" s="78"/>
      <c r="K31" s="245"/>
      <c r="L31" s="245"/>
    </row>
    <row r="32" spans="1:12" x14ac:dyDescent="0.3">
      <c r="A32" s="243"/>
      <c r="B32" s="57" t="s">
        <v>74</v>
      </c>
      <c r="C32" s="78"/>
      <c r="D32" s="78"/>
      <c r="E32" s="244"/>
      <c r="F32" s="57"/>
      <c r="G32" s="57"/>
      <c r="H32" s="57"/>
      <c r="I32" s="57"/>
      <c r="J32" s="78"/>
      <c r="K32" s="245"/>
      <c r="L32" s="245"/>
    </row>
    <row r="33" spans="1:12" x14ac:dyDescent="0.3">
      <c r="A33" s="243"/>
      <c r="B33" s="57"/>
      <c r="C33" s="78"/>
      <c r="D33" s="78"/>
      <c r="E33" s="244"/>
      <c r="F33" s="57"/>
      <c r="G33" s="57"/>
      <c r="H33" s="57"/>
      <c r="I33" s="57"/>
      <c r="J33" s="78"/>
      <c r="K33" s="245"/>
      <c r="L33" s="245"/>
    </row>
    <row r="34" spans="1:12" x14ac:dyDescent="0.3">
      <c r="A34" s="243"/>
      <c r="B34" s="57" t="s">
        <v>78</v>
      </c>
      <c r="C34" s="78"/>
      <c r="D34" s="78"/>
      <c r="E34" s="244"/>
      <c r="F34" s="57"/>
      <c r="G34" s="57"/>
      <c r="H34" s="57"/>
      <c r="I34" s="57"/>
      <c r="J34" s="78"/>
      <c r="K34" s="245"/>
      <c r="L34" s="245"/>
    </row>
    <row r="35" spans="1:12" x14ac:dyDescent="0.3">
      <c r="A35" s="243"/>
      <c r="B35" s="57" t="s">
        <v>45</v>
      </c>
      <c r="C35" s="78"/>
      <c r="D35" s="78"/>
      <c r="E35" s="244"/>
      <c r="F35" s="57"/>
      <c r="G35" s="57"/>
      <c r="H35" s="57"/>
      <c r="I35" s="57"/>
      <c r="J35" s="78"/>
      <c r="K35" s="245"/>
      <c r="L35" s="245"/>
    </row>
    <row r="36" spans="1:12" x14ac:dyDescent="0.3">
      <c r="B36" s="57"/>
      <c r="C36" s="78"/>
      <c r="D36" s="78"/>
      <c r="E36" s="244"/>
      <c r="F36" s="57"/>
      <c r="G36" s="57"/>
      <c r="H36" s="57"/>
      <c r="I36" s="57"/>
      <c r="J36" s="78"/>
      <c r="K36" s="245"/>
      <c r="L36" s="245"/>
    </row>
    <row r="37" spans="1:12" x14ac:dyDescent="0.3">
      <c r="B37" s="57" t="s">
        <v>77</v>
      </c>
      <c r="C37" s="78"/>
      <c r="D37" s="78"/>
      <c r="E37" s="244"/>
      <c r="F37" s="57"/>
      <c r="G37" s="57"/>
      <c r="H37" s="57"/>
      <c r="I37" s="57"/>
      <c r="J37" s="78"/>
      <c r="K37" s="245"/>
      <c r="L37" s="245"/>
    </row>
    <row r="38" spans="1:12" x14ac:dyDescent="0.3">
      <c r="B38" s="57" t="s">
        <v>64</v>
      </c>
      <c r="C38" s="78"/>
      <c r="D38" s="78"/>
      <c r="E38" s="244"/>
      <c r="F38" s="57"/>
      <c r="G38" s="57"/>
      <c r="H38" s="57"/>
      <c r="I38" s="57"/>
      <c r="J38" s="78"/>
      <c r="K38" s="245"/>
      <c r="L38" s="245"/>
    </row>
    <row r="39" spans="1:12" ht="16.2" customHeight="1" x14ac:dyDescent="0.3"/>
    <row r="40" spans="1:12" x14ac:dyDescent="0.3">
      <c r="B40" s="56" t="s">
        <v>46</v>
      </c>
    </row>
    <row r="41" spans="1:12" x14ac:dyDescent="0.3">
      <c r="B41" s="56" t="s">
        <v>47</v>
      </c>
    </row>
    <row r="42" spans="1:12" x14ac:dyDescent="0.3">
      <c r="B42" s="56" t="s">
        <v>48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Vypracovala: Pavla Mertová</dc:creator>
  <cp:keywords/>
  <dc:description/>
  <cp:lastModifiedBy>Pavla</cp:lastModifiedBy>
  <cp:revision/>
  <cp:lastPrinted>2022-05-26T08:37:59Z</cp:lastPrinted>
  <dcterms:created xsi:type="dcterms:W3CDTF">2020-07-22T07:46:04Z</dcterms:created>
  <dcterms:modified xsi:type="dcterms:W3CDTF">2022-07-01T08:35:33Z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