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BcAlžbětaTischlerová\Documents\MAP_MB\STRATEGICKÝ RÁMEC_MAP\2021\SR podzim 2021\"/>
    </mc:Choice>
  </mc:AlternateContent>
  <xr:revisionPtr revIDLastSave="0" documentId="13_ncr:1_{E5A196B8-0A40-4360-87FD-CFACC17EE930}" xr6:coauthVersionLast="47" xr6:coauthVersionMax="47" xr10:uidLastSave="{00000000-0000-0000-0000-000000000000}"/>
  <bookViews>
    <workbookView xWindow="28680" yWindow="-135" windowWidth="29040" windowHeight="15840" activeTab="2" xr2:uid="{ED9BA1E0-1489-40FF-AFF8-ED9F2BE87474}"/>
  </bookViews>
  <sheets>
    <sheet name="Pokyny, info" sheetId="1" r:id="rId1"/>
    <sheet name="MŠ" sheetId="2" r:id="rId2"/>
    <sheet name="ZŠ" sheetId="3" r:id="rId3"/>
    <sheet name="zájmové, neformální"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2" l="1"/>
  <c r="N89" i="3" l="1"/>
  <c r="N88" i="3"/>
  <c r="N87" i="3"/>
  <c r="N86" i="3"/>
  <c r="N85" i="3"/>
  <c r="N100" i="2"/>
  <c r="N99" i="2"/>
  <c r="N84" i="2"/>
  <c r="N144" i="3"/>
  <c r="N143" i="3"/>
  <c r="N139" i="3"/>
  <c r="N138" i="3"/>
  <c r="N137" i="3"/>
  <c r="N154" i="3"/>
  <c r="N79" i="2"/>
  <c r="N150" i="3"/>
  <c r="N18" i="3"/>
  <c r="N17" i="3"/>
  <c r="N16" i="3"/>
  <c r="N15" i="3"/>
  <c r="N14" i="3"/>
  <c r="N13" i="3"/>
  <c r="N12" i="3"/>
  <c r="N11" i="3"/>
  <c r="N10" i="3"/>
  <c r="N9" i="3"/>
  <c r="N83" i="3"/>
  <c r="N82" i="3"/>
  <c r="N81" i="3"/>
  <c r="N80" i="3"/>
  <c r="N77" i="3"/>
  <c r="N79" i="3"/>
  <c r="N78" i="3"/>
  <c r="N76" i="3"/>
  <c r="N75" i="3"/>
  <c r="N74" i="3"/>
  <c r="N73" i="3"/>
  <c r="N72" i="3"/>
  <c r="N14" i="2"/>
  <c r="N13" i="2"/>
  <c r="N115" i="3"/>
  <c r="N114" i="3"/>
  <c r="N113" i="3"/>
  <c r="N112" i="3"/>
  <c r="N111" i="3"/>
  <c r="N110" i="3"/>
  <c r="N109" i="3"/>
  <c r="N148" i="3"/>
  <c r="N147" i="3"/>
  <c r="N146" i="3"/>
  <c r="N106" i="2"/>
  <c r="N105" i="2"/>
  <c r="N104" i="2"/>
  <c r="N103" i="2"/>
  <c r="N102" i="2"/>
  <c r="N97" i="2"/>
  <c r="N95" i="2"/>
  <c r="N94" i="2"/>
  <c r="N77" i="2"/>
  <c r="N11" i="2"/>
  <c r="N102" i="3"/>
  <c r="N101" i="3"/>
  <c r="N100" i="3"/>
  <c r="N99" i="3"/>
  <c r="N98" i="3"/>
  <c r="N97" i="3"/>
  <c r="N96" i="3"/>
  <c r="N62" i="2"/>
  <c r="N141" i="3"/>
  <c r="N130" i="3"/>
  <c r="N129" i="3"/>
  <c r="N128" i="3"/>
  <c r="N70" i="3"/>
  <c r="N69" i="3"/>
  <c r="N68" i="3"/>
  <c r="N67" i="3"/>
  <c r="N66" i="3"/>
  <c r="N65" i="3"/>
  <c r="N64" i="3"/>
  <c r="N63" i="3"/>
  <c r="N62" i="3"/>
  <c r="N61" i="3"/>
  <c r="N60" i="3"/>
  <c r="N59" i="3"/>
  <c r="N58" i="3"/>
  <c r="N57" i="3"/>
  <c r="N152" i="3"/>
  <c r="N82" i="2"/>
  <c r="N81" i="2"/>
  <c r="N49" i="2"/>
  <c r="N48" i="2"/>
  <c r="N47" i="2"/>
  <c r="N46" i="2"/>
  <c r="N45" i="2"/>
  <c r="N44" i="2"/>
  <c r="N43" i="2"/>
  <c r="N24" i="2"/>
  <c r="N23" i="2"/>
  <c r="N22" i="2"/>
  <c r="N21" i="2"/>
  <c r="N107" i="3"/>
  <c r="N106" i="3"/>
  <c r="N105" i="3"/>
  <c r="N104" i="3"/>
  <c r="N135" i="3"/>
  <c r="N134" i="3"/>
  <c r="N133" i="3"/>
  <c r="N132" i="3"/>
  <c r="N55" i="3"/>
  <c r="N54" i="3"/>
  <c r="N52" i="3"/>
  <c r="N51" i="3"/>
  <c r="N50" i="3"/>
  <c r="N49" i="3"/>
  <c r="N48" i="3"/>
  <c r="N47" i="3"/>
  <c r="N46" i="3"/>
  <c r="N45" i="3"/>
  <c r="N44" i="3"/>
  <c r="N43" i="3"/>
  <c r="N42" i="3"/>
  <c r="N41" i="3"/>
  <c r="N39" i="3"/>
  <c r="N38" i="3"/>
  <c r="N37" i="3"/>
  <c r="N36" i="3"/>
  <c r="N35" i="3"/>
  <c r="N34" i="3"/>
  <c r="N25" i="3"/>
  <c r="N24" i="3"/>
  <c r="N23" i="3"/>
  <c r="N22" i="3"/>
  <c r="N21" i="3"/>
  <c r="N20" i="3"/>
  <c r="N7" i="3"/>
  <c r="N41" i="2"/>
  <c r="N40" i="2"/>
  <c r="N39" i="2"/>
  <c r="N38" i="2"/>
  <c r="N37" i="2"/>
  <c r="N35" i="2"/>
  <c r="N5" i="3"/>
  <c r="N122" i="3"/>
  <c r="N121" i="3"/>
  <c r="N92" i="3"/>
  <c r="N91" i="3"/>
  <c r="N94" i="3"/>
  <c r="N126" i="3"/>
  <c r="N125" i="3"/>
  <c r="N124" i="3"/>
  <c r="N32" i="3"/>
  <c r="N31" i="3"/>
  <c r="N30" i="3"/>
  <c r="N29" i="3"/>
  <c r="N28" i="3"/>
  <c r="N27" i="3"/>
  <c r="N119" i="3"/>
  <c r="N118" i="3"/>
  <c r="N26" i="2"/>
  <c r="N65" i="2"/>
  <c r="N64" i="2"/>
  <c r="N90" i="2"/>
  <c r="N89" i="2"/>
  <c r="N88" i="2"/>
  <c r="N87" i="2"/>
  <c r="N86" i="2"/>
  <c r="N30" i="2"/>
  <c r="N75" i="2"/>
  <c r="N74" i="2"/>
  <c r="N92" i="2"/>
  <c r="N19" i="2"/>
  <c r="N18" i="2"/>
  <c r="N17" i="2"/>
  <c r="N16" i="2"/>
  <c r="N72" i="2"/>
  <c r="N71" i="2"/>
  <c r="N70" i="2"/>
  <c r="N69" i="2"/>
  <c r="N68" i="2"/>
  <c r="N67" i="2"/>
  <c r="N60" i="2"/>
  <c r="N59" i="2"/>
  <c r="N58" i="2"/>
  <c r="N57" i="2"/>
  <c r="N56" i="2"/>
  <c r="N55" i="2"/>
  <c r="N54" i="2"/>
  <c r="N53" i="2"/>
  <c r="N51" i="2"/>
  <c r="N33" i="2"/>
  <c r="N32" i="2"/>
  <c r="N117" i="3"/>
  <c r="N28" i="2"/>
  <c r="N9" i="2"/>
  <c r="N8" i="2"/>
  <c r="N7" i="2"/>
  <c r="N6" i="2"/>
</calcChain>
</file>

<file path=xl/sharedStrings.xml><?xml version="1.0" encoding="utf-8"?>
<sst xmlns="http://schemas.openxmlformats.org/spreadsheetml/2006/main" count="1927" uniqueCount="710">
  <si>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</si>
  <si>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</si>
  <si>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</si>
  <si>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</si>
  <si>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</si>
  <si>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</si>
  <si>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</si>
  <si>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</si>
  <si>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</si>
  <si>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</si>
  <si>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</si>
  <si>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</si>
  <si>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</si>
  <si>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</si>
  <si>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</si>
  <si>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</si>
  <si>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</si>
  <si>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</si>
  <si>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</si>
  <si>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</si>
  <si>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Mateřská škola Bakov nad Jizerou, okr. Mladá Boleslav</t>
  </si>
  <si>
    <t>Město Bakov nad Jizerou</t>
  </si>
  <si>
    <t>Zahrada pro radost a aktivní pohyb - revitalizace školní zahrady</t>
  </si>
  <si>
    <t>Středočeský</t>
  </si>
  <si>
    <t>Mladá Boleslav</t>
  </si>
  <si>
    <t>Bakov nad Jizerou, okr. Mladá Boleslav</t>
  </si>
  <si>
    <t>V rámci pohybové výchovy budeme rozvíjet všeobecné pohybové schopnosti, hrubou motoriku, koordinaci pohybů, mrštnost, posílení svalů, obratnost, postřeh, rychlost, vytrvalost, smysl pro fairplay a především radost z pohybu. Nově zakoupené sportovní prvky budou sloužit při pobytu na školní zahradě, včetně realizace sportovního kroužku. Cílem projektu je podpořit u dětí kladný vztah k pohybu již v předškolním věku.</t>
  </si>
  <si>
    <t>NE</t>
  </si>
  <si>
    <t>Klimatizace tří podkrovních tříd</t>
  </si>
  <si>
    <t>Pořízení a nainstalování klimatizace tří podkrovních tříd mateřské školy</t>
  </si>
  <si>
    <t>Modernizace školní jídelny</t>
  </si>
  <si>
    <t>V rámci modernizace dojde k úpravě prostor školní kuchyně pro školní stravování a navazující pomocné provozy. Cílem projektu je výměna technologického zařízení, která zabezpečí snížení energetické náročnosti, usnadní práci zaměstnancům kuchyně a umožní přípravu jednotlivých jídel moderní technologií. V neposlední řadě přispěje tímto ke zdravému stravování.</t>
  </si>
  <si>
    <t>Rekonstrukce spojovacích chodeb jednotlivých pavilonů</t>
  </si>
  <si>
    <t>Rekonstrukce podlahových krytin (dlažby) spojovacích chodeb jednotlivých pavilonů a vestibulů pavilonu A a B.</t>
  </si>
  <si>
    <t>Mateřská škola Dolní Stakory</t>
  </si>
  <si>
    <t>Obec Dolní Stakory</t>
  </si>
  <si>
    <t>Další vybavení mateřské školy - klavír do MŠ</t>
  </si>
  <si>
    <t xml:space="preserve">Středočeský </t>
  </si>
  <si>
    <t>Dolní Stakory</t>
  </si>
  <si>
    <t>V naší mateřské škole učí učitelky s hudební specializací a velkým zájmem o hudbu. Je škoda, že svoji dovednost - hru na klavír, kterou získaly při pedagogickém studiu, nemohou dětem předvést a rozvíjet tak u nich hudební cítění a lásku k hudbě. Klavír je jako doprovodný nástroj zpěvu předškolních dětí nejvhodnější. Jeho využití by bylo dennodenní - nácvik písniček, poslechy, rytmická cvičení, relaxace, ale i v průběhu roku např. při pravidelných setkáváních s rodiči, vánočních vystoupeních a dětských besídkách. Rády bychom využily nabídky hudebních nástrojů pro mateřské školy, kterou jsme obdržely. Kromě koupě klavírů nabízejí i péči o zakoupený nástroj - servis, ladění apod.</t>
  </si>
  <si>
    <t>Proveden průzkum trhu</t>
  </si>
  <si>
    <t>Schváleno v …obec/město... dne dd.mm.rrrr …"název schvalovacího orgánu"… Podpis</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</si>
  <si>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</si>
  <si>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</si>
  <si>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</si>
  <si>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</si>
  <si>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</si>
  <si>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</si>
  <si>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</si>
  <si>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</si>
  <si>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</si>
  <si>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</si>
  <si>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</si>
  <si>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</si>
  <si>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</si>
  <si>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</si>
  <si>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</si>
  <si>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</si>
  <si>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</si>
  <si>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</si>
  <si>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</si>
  <si>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</si>
  <si>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</si>
  <si>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</si>
  <si>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</si>
  <si>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</si>
  <si>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</si>
  <si>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</si>
  <si>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</si>
  <si>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</si>
  <si>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</si>
  <si>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</si>
  <si>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</si>
  <si>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</si>
  <si>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</si>
  <si>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</si>
  <si>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</si>
  <si>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</si>
  <si>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</si>
  <si>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</si>
  <si>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</si>
  <si>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</si>
  <si>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</si>
  <si>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</si>
  <si>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</si>
  <si>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</si>
  <si>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</si>
  <si>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</si>
  <si>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</si>
  <si>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</si>
  <si>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</si>
  <si>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</si>
  <si>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</si>
  <si>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</si>
  <si>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</si>
  <si>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</si>
  <si>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</si>
  <si>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</si>
  <si>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</si>
  <si>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</si>
  <si>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</si>
  <si>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</si>
  <si>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</si>
  <si>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</si>
  <si>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</si>
  <si>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</si>
  <si>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</si>
  <si>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</si>
  <si>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</si>
  <si>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</si>
  <si>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</si>
  <si>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</si>
  <si>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</si>
  <si>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</si>
  <si>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</si>
  <si>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</si>
  <si>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</si>
  <si>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</si>
  <si>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</si>
  <si>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</si>
  <si>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</si>
  <si>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</si>
  <si>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</si>
  <si>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</si>
  <si>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</si>
  <si>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</si>
  <si>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</si>
  <si>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</si>
  <si>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</si>
  <si>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</si>
  <si>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</si>
  <si>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</si>
  <si>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</si>
  <si>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</si>
  <si>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</si>
  <si>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</si>
  <si>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</si>
  <si>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</si>
  <si>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</si>
  <si>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</si>
  <si>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</si>
  <si>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Mateřská škola Chudíř, p.o.</t>
  </si>
  <si>
    <t>Obec Chudíř</t>
  </si>
  <si>
    <t xml:space="preserve">691008418
</t>
  </si>
  <si>
    <t xml:space="preserve">691012296
</t>
  </si>
  <si>
    <t>181096650/181096641</t>
  </si>
  <si>
    <t>Pořízení školní kuchyně</t>
  </si>
  <si>
    <t>Chudíř</t>
  </si>
  <si>
    <t>Pořízení vlastní školní kuchyně. V současnosti využíváme ke stravování pokrmy z MŠ a ZŠ Loučeň, které 2x denně dovážíme. Stavební úpravy stávajících prostor místní hasičské zbrojnice, propojení s přilehlou budovou mateřské školy, rozvody, odpady, zateplení, okna, dveře, podlahy, napojení na otopnou soustavu MŠ, vybavení kuchyně.</t>
  </si>
  <si>
    <t>Projekt ve stádiu úvah</t>
  </si>
  <si>
    <t>Škola bez bariér</t>
  </si>
  <si>
    <t>Úprava společných přízemních prostor na bezbariérové. Nová izolace, nová podlahová krytina, úpravy na toaletách, podlahové topení.</t>
  </si>
  <si>
    <t>Mateřská škola Kosořice</t>
  </si>
  <si>
    <t>Obec Kosořice</t>
  </si>
  <si>
    <t xml:space="preserve">600048632
</t>
  </si>
  <si>
    <t>Rekonstrukce letní terasy pro děti s přístřeškem</t>
  </si>
  <si>
    <t>Kosořice</t>
  </si>
  <si>
    <t>Mateřská škola Laurinka</t>
  </si>
  <si>
    <t xml:space="preserve">600048772
</t>
  </si>
  <si>
    <t>Město Mladá Boleslav</t>
  </si>
  <si>
    <t>Čipové karty - zvýšení bezpečnosti dětí</t>
  </si>
  <si>
    <t>Bezbariérový přístup - zvýšení rovných příležitostí ke vzdělávání</t>
  </si>
  <si>
    <t>Vybudování digitální herny</t>
  </si>
  <si>
    <t>Vybudování keramické dílny</t>
  </si>
  <si>
    <t>Výměna topných těles</t>
  </si>
  <si>
    <t>Zateplení dvou pavilonů MŠ a správní budovy včetně výměny zbývajících oken</t>
  </si>
  <si>
    <t>Rekonstrukce druhé terasy u pavilonu Laurinka</t>
  </si>
  <si>
    <t>Rekonstrukce a modernizace výtahů na pavilonu Laurinka</t>
  </si>
  <si>
    <t>Lesní školka nad Klenicí</t>
  </si>
  <si>
    <t>Vybudování zázemí lesní školky - pozemek, jurta</t>
  </si>
  <si>
    <t>Přírodní hřiště</t>
  </si>
  <si>
    <t>Podpora pedagogického personálu</t>
  </si>
  <si>
    <t>Samozásobení dešťovou vodou</t>
  </si>
  <si>
    <t>Zlepšení hygienických podmínek</t>
  </si>
  <si>
    <t>Mateřská škola Bukovno-Líny</t>
  </si>
  <si>
    <t>Obec Bukovno</t>
  </si>
  <si>
    <t>Zahrada podporující teoretické i praktické dovednosti dětí</t>
  </si>
  <si>
    <t>Bukovno</t>
  </si>
  <si>
    <t>Rekultivace zahrady. Vytvoření podmínek pro aktivní využití zahrady i při deštivém počasí - zastřešená pergola s lavicemi a stoly. Pořízení vyvýšených záhonů k pěstování bylinek a zeleniny k využívání v MŠ. Pořízení potřebného nářadí na vytváření podmínek k růstu plodin. Nákup pracovních stolů a nářadí pro práci dětí se dřevem. Nákup a zabudování herních prvků, pro pohybové aktivity.</t>
  </si>
  <si>
    <t>Rozvoj prvopočátku technického myšlení za pomoci netradičních přístupů a moderní techniky</t>
  </si>
  <si>
    <t>Nákup pracovních stolů, nářadí a pomůcek pro práci dětí (i dospělých) s různými materiály. Nákup materiálu. Literatura. Semináře - polytechnické vzdělávání, technika kolem nás, apod.</t>
  </si>
  <si>
    <t>Vybavení sálu sportovními pomůckami</t>
  </si>
  <si>
    <t>Nákup cvičebních a manipulačních pomůcek určených pro rozvoj jemné a hrubé motoriky, pohybových aktivit a vytvoření povědomí o bezpečném sportu, pro děti od 2 do 7 let.</t>
  </si>
  <si>
    <t>Eko zahrada</t>
  </si>
  <si>
    <t xml:space="preserve">Rekultivace zahrady. Vytvoření zavlažovacího systému s využitím dešťové vody + zásobníky na dešťovou vodu. Vytvoření podmínek pro aktivní využití zahrady i při deštivém počasí - zastřešená pergola s lavicemi a stoly. Pořízení vyvýšených záhonů k pěstování zeleniny k využití v MŠ. Vytvoření bylinkových záhonů. Pořízení potřebného nářadí na vytváření podmínek k růstu plodin. Literatura. </t>
  </si>
  <si>
    <t>Mateřská škola Strašnov</t>
  </si>
  <si>
    <t>Obec Strašnov</t>
  </si>
  <si>
    <t xml:space="preserve">600048721
</t>
  </si>
  <si>
    <t>Strašnov</t>
  </si>
  <si>
    <t>Mateřská škola Pampeliška</t>
  </si>
  <si>
    <t>Půdní vestavba - rozšíření kapacity</t>
  </si>
  <si>
    <t>Rekonstrukce školy - pavilon Beruška</t>
  </si>
  <si>
    <t>7/2023</t>
  </si>
  <si>
    <t>8/2023</t>
  </si>
  <si>
    <r>
      <t>Vybudování zázemí lesní školky Nad Klenicí (</t>
    </r>
    <r>
      <rPr>
        <sz val="10"/>
        <color rgb="FFFF0000"/>
        <rFont val="Calibri"/>
        <family val="2"/>
        <charset val="238"/>
        <scheme val="minor"/>
      </rPr>
      <t>maringotka,</t>
    </r>
    <r>
      <rPr>
        <sz val="10"/>
        <color theme="1"/>
        <rFont val="Calibri"/>
        <family val="2"/>
        <charset val="238"/>
        <scheme val="minor"/>
      </rPr>
      <t xml:space="preserve"> </t>
    </r>
    <r>
      <rPr>
        <sz val="10"/>
        <color rgb="FFFF0000"/>
        <rFont val="Calibri"/>
        <family val="2"/>
        <charset val="238"/>
        <scheme val="minor"/>
      </rPr>
      <t>chatka)</t>
    </r>
  </si>
  <si>
    <t>X</t>
  </si>
  <si>
    <t>Rekonstrukce půdních prostor včetně přístupového schodiště. Rekonstrukce nevyužívaných půdních prostor. Vytvořit multifunkční prostory pro nadstandardní činnosti školy. Vybudování malého divadelního sálku. Vybudování výtvatného ateliéru. Vybudování jazykové učebny.</t>
  </si>
  <si>
    <t xml:space="preserve">MŠ Beruška byla postavena v roce 1976. Budova je stále v původním stavu, pouze v roce 2002 byla škola zateplena polystyrenem a nastříkána fasádní barvou. Od tohoto roku nebyla ve škole provedena žádná velká oprava. Škola chátrá a je zcela zapotřebí její celková rekonstrukce. Fasáda je narušena od ptáků (vyklované díry), vosy si dělají pod fasádou hnízda a ohrožují děti při pobytu na zahradě i ve třídách. Prostředí školy je nevyhovující pro zdravý vývoj dětí. Okna jsou prohnilá, napadená dřevomorkou a to více jak 10 let. Do tříd zatéká a opadává omítka. Kolem oken se tvoří plísně. Okna netěsní, tudíž si děti hrají v průvanu a více protopíme. V části budovy je provedena výměna oken za plastová (28). Tato rekonstrukce byla na jaře 2015. Zbývajících 67 oken na budově školy je stále v havarijním stavu. V loňském roce se měla provádět výměna oken v hospodářské budově - 20 oken (kuchyň, prádelna), která se zatím neuskutečnila. Nevyhovující je i stav odpadů, vodovodního potrubí - tlak vody, podlah, střechy. </t>
  </si>
  <si>
    <r>
      <t>Vzhledem k různým vzdělávacím potřebám dětí a rostoucím různorodým požadavkům rodičů je pravděpodobné, že státní i nestátní subjekty budou zakládat vzdělávací instituce. K naplnění tohoto cíle je nezbytné zajistit adekvátní pozemek pro výstavbu zázemí, ať už půjde o jakkoliv specificky zaměřený typ předškolního či školního zařízení. Závažnější problém zajistit pozemek se dá očekávat ve větších městech než v menších obcích, neboť volný pozemek či jeho cena se může stát obtížně dostupnou pro daný subjekt. Dá se předpokládat, že na vybraném pozemku pro vzdělávací zařízení bude potřeba kromě zázemí vybudovat nezbytné vybavení, pozemek tedy bude víceúčelový. Cena pozemků v Mladé Boleslavi a příměstských lokalitách se pohybuje v rozmezí 1 250 - 2 500 Kč/m</t>
    </r>
    <r>
      <rPr>
        <sz val="10"/>
        <color theme="1"/>
        <rFont val="Calibri"/>
        <family val="2"/>
        <charset val="238"/>
      </rPr>
      <t>², reálná cena je tedy cca 2 000 Kč/m², plocha pozemku alespoň 1 000 Kč/m². Náklady na pozemek jsou tedy 2 mil. Kč. Jako zázemí lesní školky může sloužit jurta, využitelná po celý rok. Zateplená jurta průměru 7 m se bez vybavení pohybuje cca 250 000 Kč, vybavení pro celoroční provoz cca 50 000 Kč.</t>
    </r>
  </si>
  <si>
    <t>Úvahy</t>
  </si>
  <si>
    <t xml:space="preserve">Pro všestranný rozvoj předškolních dětí je zásadním prostředkem poznávání všemi smysly při volné hře, nejlépe v přírodě. Materiály pro založení přírodního hřiště: Dřevo - opracované kmeny stromů v různých délkách a tloušťkách, prkna, špalky a další dřevěný materiál, Zemina - jílovitý i hrubozrnný písek, hlína, Kamení - kameny různé velikosti a příp. struktury, Voda - zdroj vody (nejlépe dešťová), Rostliny - různé druhy keřů (včetně jedlýh plodů). Výstavba bude probíhat svépomocí. </t>
  </si>
  <si>
    <t>Investice do vzdělávání pedagogů a zajištění podpůrného personálu (asistenti, další pečující/odborný personál). Pro úspěšné zvládnutí inkluze, zajištění kvalitního vzdělávání a udržení dobrého psychického stavu pedagogického personálu ve školách a školkách je možností rozšířit personál o částečné/plné úvazky doprovodných osob - asistenti pedagogů, psychologů a dalších odborných pracovníků, kteří by byli v zařízení pravidelně přítomni. Jejich zapojení do práce s dětmi povede k žádoucímu snížení počtu dětí na jednoho dospělého, zvýšení úrovně péče o děti a jejich vzdělávání, a zároveň umožní vyšší psychickou pohodu pedagogického personálu. Přítomnost podpůrného personálu umožní hlavním pedagogickým pracovníkům využít odbornou přípravu pedagogů k úspěsnému zvládnutí jejich práce, aniž by došlo k omezení provozu před/školního zařízení. Školení, kurzy, koučink, zvýšení kompetencí (tzv. "soft/hard skills") povede k vyšší efektivitě práce pedagogického personálu. Cílem je lepší povědomí o "psychohygieně", meditaci, práci s emocemi a psychickým vypětím, efektivních relaxačních technikách, o tom, jak mít dobré vztahy na pracovišti s dětmi, rodiči i kolegy atd.</t>
  </si>
  <si>
    <t>Klimatické změny ovlivňují zásoby povrchových a podzemních vod i jejich kvalitu při období dlouhodobého sucha nebo v případě přívalových dešťů. Jednou z možností, jak se vypořádat s proměnlivou zásobou vody je zachytávání dešťových srážek a další využití této užitkové vody. Vlastní zásoby vody jsou výjimečný výukový nástroj k enviromentální výchově, trvale udržitelnému rozvoji a výuce o souvislostech a zákonitostech přírody, které se týkají každé živé bytosti na Zemi. V případě vzdělávacího předškolního či školního zařízení je možné užitkovou dešťovou vodu využít na zalévání, volnou hru dětí, mytí venku, případně splachování v objektu. Cíl: Pořízení záchytného zařízení na dešťovou vodu. Možnosti: Retenční rybníček s možností přečerpávání do rozvodné sítě (umývýrna, venkovní kašna, vodní kohout) - od 50 000 Kč, Podzemní nádrž na vodu (většího objemu: na 1 000 l vody = cena 15 000 Kč, 3 000 l vody = cena 23 000 Kč, 5 000 l vody = cena 40 000 Kč), Nadzemní nádrž menšího objemu (cca 1 000 Kč).</t>
  </si>
  <si>
    <t>Ve třídách pavilonu Laurinka se nacházejí topná tělesa tzv. registry. Tento již zastaralý typ topných těles neumožňuje dostatečnou údržbu. Ovzduší tříd proto znečišťuje prach, který děti vdechují, a to především při pohybových aktivitách.</t>
  </si>
  <si>
    <t>Zajistit bezpečný pobyt dětí v mateřské škole představuje jeden z hlavních cílů ŠVP s motivačním názvem "Předškoláky k Laurince zajímá svět velice". Stávající zabezpečení vstupů do pavilonů není vyhovující. Neustálé zvonění příchozích, zejména ráno a odpoledne, narušuje průběh vzdělávání. Pedagogové odcházejí od práce s dětmi. Hluk ve třídách ztěžuje komunikaci prostřednictvím sluchátka, ne vždy si je učitelka vědoma, komu vlastně otevírá. Využívání čipových karet vyřeší výše uvedené problémy. Především se zvýší bezpečnost dětí.</t>
  </si>
  <si>
    <t>Vzdělávání dětí se speciálními vzdělávacími potřebami vyžaduje vytvoření optimálních podmínek k úspěšnému rozvoji osobnosti každého z nich. Pro zabezpečení vzdělávání dětí s tělesným postižením musí být zabezpečena možnost pohybu dítěte v prostorách školy. Absence bezbariérových vstupů do pavilonů vylučuje přijetí postižených dětí, a to i přesto, že koncepční záměry našeho školního vzdělávacího programu formulují zásady integrovaného vzdělávání. K naplnění těchto koncepčních cílů je nutné vybudovat bezbariérový přístup alespoň do jednoho pavilonu, včetně instalace fukčních dveří a položení protiskluzové dlažby.</t>
  </si>
  <si>
    <t>Jedním z cílů ŠVP Mateřské školy Laurinka je vytvářet elementární povědomí dětí o technice. Rekonstrukci nevyužívané místnosti v přízemí pavilonu Kytička děti získají novou učebnu. Stavební úpravy by si vyžádaly probourání překážky, instalaci okna a položení nové podlahové krytiny. Vybavení digitální herny: - dětský nábytek, skříňky, - zakoupení a instalace interaktivní tabule společně s počítačem a softwarem, - připojení k internetu (rozšíření pokrytí signálem - WIFI síť), - zakoupení dalších digitálních pomůcek, například tablety, dětskou digitální kameru Tuff-cam, - digitální mikroskop EA SI-SCOPE, - mluvící skřipce, - Včelka Bee-Bot podložkám, - Duhové baterky Easi-Torch, - zbudování dětského sociálního zařízení včetně umyvadla. Dovednosti a schopnosti dětí, které získají v oblasti ICT již v předškolním věku, jsou velmi důležité pro jejich další učení a životní praxi.</t>
  </si>
  <si>
    <t>Rozvoj tvořivosti spolu s rozvojem estetického cítění dětí představují stěžejní cíle předškolního vzdělávání. Rekonstrukcí dosud nevyužívané místnosti v přízemí pavilonu Kytička děti získají novou učebnu, a to keramickou dílnu. Požadavky na vybavení dílny: - zakoupení vhodného nábytku (dětské židle, stolky, skříňky), - keramické pece, - keramické hlíny, - pomůcky pro práci s keramickou hlínou, - glazury, - zbudování dětského sociálního zařížení včetně umyvadla. Zařazení práce s keramickou hlínou do vzdělávacího obsahu ŠVP by předpokládalo také proškolení pedagogů - kurz keramiky. Konkrétní operace s materiálem podporují rozvoj smyslového vnímání, pomáhají ovládat koordinaci ruky a zraku, zvládat jemnou motoriku.</t>
  </si>
  <si>
    <t>Zateplení dvou pavilonů mateřské školy a části správní budovy včetně výměny zbývajících oken. Stávající technický stav oken je nevyhovující, hrozí riziko úrazu při jejich mytí. Okna jsou celkově netěsná, dochází tak ke značným tepelným ztrátám.</t>
  </si>
  <si>
    <t>Rekonstrukce druhé terasy u pavilonu Laurinka dle technologických postupů včetně opravy betonové podezdívky. Návrh: pokládka mramorového koberce (piedra) mramor 2-4 Marfil 50%, červený 50%. Terasa slouží v současné době k realizaci pěstitelských prací (projekt Malý zahradník - umístění dřevěných kontajnerů s hlínou). Po celkové rekonstrukci terasy bude upravený prostor využíván k výuce a hrám dětí. Pěstitelské práce přeneseme do jiné části školní zahrady.</t>
  </si>
  <si>
    <t>Stále častější opravy dvou zastaralých výtahů v pavilonu Laurinka, které slouží k přepravě stravy ze školní jídelny do přípraven jídla, komplikují značně provoz mateřské školy. V případě poruchy je ztížena práce zaměstnankyň školní jídelny, které vydávají jídlo dětem i opožděně.</t>
  </si>
  <si>
    <t>Mateřská škola a školní jídelna Chotětov</t>
  </si>
  <si>
    <t>Městys Chotětov</t>
  </si>
  <si>
    <t>107514354/102802378</t>
  </si>
  <si>
    <t xml:space="preserve">600048594
</t>
  </si>
  <si>
    <t>Zvýšení vzdělávací kapacity MŠ a ŠJ Chotětov</t>
  </si>
  <si>
    <t>Stavební úpravy prostor v 1. patře současného odloučeného pracoviště MŠ ve Hřivně, kde vzniknou dvě třídy pro předškolní vzdělávání o kapacitě 14 a 25 dětí. Úpravy prostor pro šatny dětí, personálu, sociálního zařízení a přípravny jídla. Součástí projektu je i vybavení tříd nábytkem a IT technikou.</t>
  </si>
  <si>
    <t>PD je kompletně zpracovánaa nyní čeká projekt na vydání stavebního povolení</t>
  </si>
  <si>
    <t>3/2022</t>
  </si>
  <si>
    <t>8/2022</t>
  </si>
  <si>
    <t>Mateřská škola Sluníčko</t>
  </si>
  <si>
    <t xml:space="preserve">600048446
</t>
  </si>
  <si>
    <t>Rekonstrukce objektu vč. případné přístavby a zajištění bezbariérovosti</t>
  </si>
  <si>
    <t>Bezbariérový  přístup Nájezdové plošiny, schodolez, pořízení vybavení a kompenzačních pomůcek</t>
  </si>
  <si>
    <t>Navázání spolupráce s MŠ v zahraničí: Výměna dobré praxe, rozšíření znalostí, uplatňování nových forem, získávání poznatků z péče o děti mladšího věku - do 3 let</t>
  </si>
  <si>
    <t>Rozvoj kompetencí v polytechnickém vzdělávání předškolních dětí - nákup didaktických pomůcek, vybavení polytechnické dílny a tříd, podpora programu Technická školka</t>
  </si>
  <si>
    <t>1/2021</t>
  </si>
  <si>
    <t>12/2023</t>
  </si>
  <si>
    <t>Spolupráce se zahraniční mateřskou školou</t>
  </si>
  <si>
    <t>Nákup didaktických pomůcek, vybavení polytechnické díly a tříd, podpora programu Technická školka</t>
  </si>
  <si>
    <t>Písemně formulovaný záměr (již někde evidovaný)</t>
  </si>
  <si>
    <t>Vzájemné sdílení zkušeností mezi mateřskými školami, metody a formy práce s dětmi předškolního věku, návštěva zařízení, stáž v tamní škole.</t>
  </si>
  <si>
    <t>Mateřská škola Mečeříž</t>
  </si>
  <si>
    <t>Obec Mečeříž</t>
  </si>
  <si>
    <t xml:space="preserve">662100361
</t>
  </si>
  <si>
    <t>Mečeříž</t>
  </si>
  <si>
    <t>Rekonstrukce školní zahrady MŠ Mečeříž</t>
  </si>
  <si>
    <t>10/2022</t>
  </si>
  <si>
    <t>Nové oplocení zahrady MŠ Mečeříž</t>
  </si>
  <si>
    <t>Vybudování školní zahrady v přírodním stylu s cílem podpořit environmentální vzdělávání předškolních dětí. Pořízení nových herních prvků. Úprava areálu - výsadba stromů, keřů, květin. Vybudování záhonů, bylinkových zahrádek. Hmatové stezky, vodní prvky.</t>
  </si>
  <si>
    <t>Oprava podezdívky plotu. Výroba nových plotových dílců. Instalace plotových dílců. Výměna vjezdových vrat včetně elektrického ovládání a dálkové otvírání vrátek.</t>
  </si>
  <si>
    <t>Základní škola T. G. Masaryka a MŠ Dolní Bousov</t>
  </si>
  <si>
    <t>Město Dolní Bousov</t>
  </si>
  <si>
    <t>Rekonstrukce sociálních zařízení v MŠ</t>
  </si>
  <si>
    <t>Dolní Bousov</t>
  </si>
  <si>
    <t>Budova stávající MŠ v ulici Zahradní postavená na přelomu 70-tých a 80-tých let. Budova byla v roce 2013 zateplena, byla vyměněna okna a vstupní dveře s pomocí získané dotace ze SFŽP. Cílem projektu je rekonstrukce stávajícího sociálního zařízení pro potřeby dětí MŠ, které je na hranici životnosti.</t>
  </si>
  <si>
    <t>6/2022</t>
  </si>
  <si>
    <t>9/2022</t>
  </si>
  <si>
    <t>Projektová dokumentace a rozpočet</t>
  </si>
  <si>
    <t>Výměna střešní krytiny na budově ZŠ Dolní Bousov</t>
  </si>
  <si>
    <t>6/2024</t>
  </si>
  <si>
    <t>12/2024</t>
  </si>
  <si>
    <t>Zadání zpracování PD a rozpočtu</t>
  </si>
  <si>
    <t>Projekt řeší výměnu stávající krytiny na budově ZŠ. Stávající krytina "alokryt" je na hranici životnosti. Nová střešní krytina - lehká krytina. Budova byla v roce 2011 - 2012 kompletně zmodernizována a zateplena bez zásahu do střechy.</t>
  </si>
  <si>
    <t>Oprava fasády a klempířských prvků na budově sportovní haly při ZŠ</t>
  </si>
  <si>
    <t>Cílem projektu je oprava fasády a klempířských prvků na budově sportovní haly při ZŠ.</t>
  </si>
  <si>
    <t>6/2025</t>
  </si>
  <si>
    <t>12/2025</t>
  </si>
  <si>
    <t>Projektová dokumentace + rozpočet</t>
  </si>
  <si>
    <t>Modulové učebny na školní zahradě</t>
  </si>
  <si>
    <t>Základní škola Mladá Boleslav, Dukelská 1112</t>
  </si>
  <si>
    <t>Nástavba/přístavba objektu školy - učebny tzv. klíčových kompetencí vč. zajištění bezbariérovosti objektu</t>
  </si>
  <si>
    <t>2020</t>
  </si>
  <si>
    <t>2022</t>
  </si>
  <si>
    <t>Bezbariérová škola</t>
  </si>
  <si>
    <t>2017</t>
  </si>
  <si>
    <r>
      <t xml:space="preserve">Zajištění bezbariérovosti objektu školy </t>
    </r>
    <r>
      <rPr>
        <sz val="8"/>
        <color theme="1"/>
        <rFont val="Calibri"/>
        <family val="2"/>
        <charset val="238"/>
        <scheme val="minor"/>
      </rPr>
      <t>(</t>
    </r>
    <r>
      <rPr>
        <sz val="8"/>
        <color theme="1"/>
        <rFont val="Calibri"/>
        <family val="2"/>
        <charset val="238"/>
      </rPr>
      <t>* v případě, že se bude</t>
    </r>
    <r>
      <rPr>
        <sz val="10"/>
        <color theme="1"/>
        <rFont val="Calibri"/>
        <family val="2"/>
        <charset val="238"/>
      </rPr>
      <t xml:space="preserve"> </t>
    </r>
    <r>
      <rPr>
        <sz val="8"/>
        <color theme="1"/>
        <rFont val="Calibri"/>
        <family val="2"/>
        <charset val="238"/>
      </rPr>
      <t>jednat o samostatný projekt bez vazby na předcházející záměr)</t>
    </r>
  </si>
  <si>
    <t>Rozšíření kapacity školy - volnočasové centrum</t>
  </si>
  <si>
    <t>Jazyková učebna</t>
  </si>
  <si>
    <t>Modernizace PC učebny</t>
  </si>
  <si>
    <t>Základní škola Katusice</t>
  </si>
  <si>
    <t>Obec Katusice</t>
  </si>
  <si>
    <t>Venkovní učebna</t>
  </si>
  <si>
    <t>Katusice</t>
  </si>
  <si>
    <t>9/2021</t>
  </si>
  <si>
    <t>9/2023</t>
  </si>
  <si>
    <t>Volnočasová dílna - II. oddělení školní družiny</t>
  </si>
  <si>
    <t>9/2024</t>
  </si>
  <si>
    <t>Zateplení budovy, výměna topného systému, rozvodů topení a topných těles</t>
  </si>
  <si>
    <t>Základní škola a Mateřská škola Březno</t>
  </si>
  <si>
    <t>Městys Březno</t>
  </si>
  <si>
    <t>Přístavba ZŠ Březno</t>
  </si>
  <si>
    <t>Březno</t>
  </si>
  <si>
    <t>Navýšení kapacity ZŠ Březno o technické učebny.</t>
  </si>
  <si>
    <t>2025</t>
  </si>
  <si>
    <t>Studie</t>
  </si>
  <si>
    <t xml:space="preserve">Cílem projektu je vytvoření prostor pro polytechnické vzdělávání žáků s návazností na přírodovědné předměty. </t>
  </si>
  <si>
    <t>Masarykova základní a mateřská škola Brodce</t>
  </si>
  <si>
    <t>Městys Brodce</t>
  </si>
  <si>
    <t>Stavba tělocvičny základní školy</t>
  </si>
  <si>
    <t>Brodce</t>
  </si>
  <si>
    <t>Venkovní výukové prostory</t>
  </si>
  <si>
    <t>06/2022</t>
  </si>
  <si>
    <t>08/2022</t>
  </si>
  <si>
    <t>Základní škola a mateřská škola      Dolní Slivno</t>
  </si>
  <si>
    <t>Obec Dolní Slivno</t>
  </si>
  <si>
    <t>Dolní Slivno</t>
  </si>
  <si>
    <t>Obnova a modernizace vybavení učeben v ZŠ</t>
  </si>
  <si>
    <t>Vybudování prostor pro školní družinu</t>
  </si>
  <si>
    <t>07/2020</t>
  </si>
  <si>
    <t>08/2023</t>
  </si>
  <si>
    <t>06/2021</t>
  </si>
  <si>
    <t>09/2021</t>
  </si>
  <si>
    <t>Mateřská škola Katusice</t>
  </si>
  <si>
    <t>Rekonstrukce MŠ</t>
  </si>
  <si>
    <t>08/2021</t>
  </si>
  <si>
    <t>08/2024</t>
  </si>
  <si>
    <t>Celková rekonstrukce budovy</t>
  </si>
  <si>
    <t>Projektová dokumentace</t>
  </si>
  <si>
    <t>Mateřská škola Kochánky</t>
  </si>
  <si>
    <t>Obec Kochánky</t>
  </si>
  <si>
    <t xml:space="preserve">691005451
</t>
  </si>
  <si>
    <t>Rekonstrukce fasády budovy MŠ</t>
  </si>
  <si>
    <t>Kochánky</t>
  </si>
  <si>
    <t>Oplocení pozemku MŠ Kochánky</t>
  </si>
  <si>
    <t>01/2021</t>
  </si>
  <si>
    <t>12/2022</t>
  </si>
  <si>
    <t>Příjezdová cesta a chodníky k budově MŠ</t>
  </si>
  <si>
    <t>Sanace budovy MŠ</t>
  </si>
  <si>
    <t>01/2022</t>
  </si>
  <si>
    <t>Výměna hracích prvků na školní zahradě MŠ</t>
  </si>
  <si>
    <t>Výměna hracích prvků a úprava školní zahrady</t>
  </si>
  <si>
    <t>Základní škola Komenského 76,    Mladá Boleslav</t>
  </si>
  <si>
    <t>Rekonstrukce učebny chemie a fyziky včetně vybavení</t>
  </si>
  <si>
    <t>Statutární město Mladá Boleslav</t>
  </si>
  <si>
    <t>Základní škola Komenského 91,    Mladá Boleslav</t>
  </si>
  <si>
    <t>Kompletní rekonstrukce počítačové učebny v budově 1. stupně</t>
  </si>
  <si>
    <t>Počítačová učebna bude zrekontruována podobným způsobem, jakým proběhla rekonstrukce na stupni druhém. V učebně je potřeba navýšit kapacitu míst pro žáky instalací nového nábytku, vyměnit světla, zavést elektřinu do podlahy, nainstalovat interaktivní displej a provést další potřebné práce. Součástí projektu je také výměna počítačových sestav. Dle odhadů by se dala navýšit kapacita až na 20 žákovských míst, jedná se tedy minimálně o 20 nových počítačů s příslušenstvím.</t>
  </si>
  <si>
    <t>7/2022</t>
  </si>
  <si>
    <t>Projekt by měl vycházet převážně z již dokončeného projektu na hlavní budově. Předpokládá se kombinace výběrového řízení vyhlášeného zřizovatelem a námi jako školou.</t>
  </si>
  <si>
    <t>Zvýšení kapacity školy: nástavbou na školní tělocvičnu, fyzikální učebna</t>
  </si>
  <si>
    <t>2016</t>
  </si>
  <si>
    <t>2026</t>
  </si>
  <si>
    <t>Zvýšení kapacity školy: nástavbou na školní tělocvičnu - vybudování školní družiny</t>
  </si>
  <si>
    <t>Zvýšení kapacity školy: přebudování půdních prostor - vybudování dvou učeben, výtvarné a hudební</t>
  </si>
  <si>
    <t>Zateplení budovy, výměna oken - energetické úspory</t>
  </si>
  <si>
    <t>Úprava školního hřiště, vybudování nového školního hřiště před budovou školy</t>
  </si>
  <si>
    <t>Základní škola T.G.Masaryka a MŠ Mladá Boleslav</t>
  </si>
  <si>
    <t>Rekonstrukce šaten</t>
  </si>
  <si>
    <t>Rekonstrukce učebny informatiky včetně vybavení</t>
  </si>
  <si>
    <t>Rekonstrukce jazykové učebny</t>
  </si>
  <si>
    <t>Zastřešené odpočívací prostory na hřišti ZŠ</t>
  </si>
  <si>
    <t>Rekonstrukce fyziky a chemie včetně vybavení</t>
  </si>
  <si>
    <t>Rekonstrukce přírodopisu včetně vybavení</t>
  </si>
  <si>
    <t>Základní škola Jilemnického a MŠ Mladá Boleslav</t>
  </si>
  <si>
    <t>Ochranné sítě na oknech tělocvičny</t>
  </si>
  <si>
    <t>Vybudování nových učeben včetně vybavení</t>
  </si>
  <si>
    <t>6x interaktivní tabule</t>
  </si>
  <si>
    <t>Výpočetní technika</t>
  </si>
  <si>
    <t>Zooterapie a volný čas</t>
  </si>
  <si>
    <t>Základní škola Václavkova 1082 Mladá Boleslav</t>
  </si>
  <si>
    <t>Výměna oplocení kolem hřiště</t>
  </si>
  <si>
    <t>Úprava vstupního vestibulu</t>
  </si>
  <si>
    <t>Dovybavení hřiště - kůly na volejbal</t>
  </si>
  <si>
    <t>Rekonstrukce vybavení WC - hygienické koutky</t>
  </si>
  <si>
    <t>1/2020</t>
  </si>
  <si>
    <t>Atrium - oprava povrchu, open-air učebna</t>
  </si>
  <si>
    <t>Rekonstrukce suterenních prostor - šatny</t>
  </si>
  <si>
    <t>Bezbariérový přístup - venkovní výtah</t>
  </si>
  <si>
    <t>Rekonstrukce bývalé posilovny - taneční sál</t>
  </si>
  <si>
    <t>Rekonstrukce a vybavení cvičné kuchyně</t>
  </si>
  <si>
    <t>Zakoupení interaktivních tabulí, dataprojektorů</t>
  </si>
  <si>
    <t>Modernizace jazykové učebny</t>
  </si>
  <si>
    <t>2019</t>
  </si>
  <si>
    <t>2021</t>
  </si>
  <si>
    <t>Rekonstrukce atria školy</t>
  </si>
  <si>
    <t>6/2021</t>
  </si>
  <si>
    <t>Základní a mateřská škola      Václavkova 1040 Mladá Boleslav</t>
  </si>
  <si>
    <t>Rekonstrukce odvětrání učebny Chemie a přilehlých prostor</t>
  </si>
  <si>
    <t>Vybudování školního klubu</t>
  </si>
  <si>
    <t>Rekonstrukce a modernizace učebny fyziky</t>
  </si>
  <si>
    <t>Rekonstrukce a modernizace učebny chemie a přírodopisu</t>
  </si>
  <si>
    <t>Výměna bezbariérového výtahu a vybudování soc. zařízení vybaveného zvedacím mechanismem</t>
  </si>
  <si>
    <t>Rekonstrukce a modernizace IT učebny (klimatizace, vybavení)</t>
  </si>
  <si>
    <t>Masarykova ZŠ a MŠ Debř              Mladá Boleslav</t>
  </si>
  <si>
    <t>Výměna oken v ZŠ</t>
  </si>
  <si>
    <t>Zateplení půdních prostor ZŠ</t>
  </si>
  <si>
    <t>Rozšíření sportovních možností na školním hřišti</t>
  </si>
  <si>
    <t>Vybavení místností školní družiny úložnými prostory a modulárním nábytkem</t>
  </si>
  <si>
    <t>Masarykova ZŠ a MŠ Debř Mladá Boleslav</t>
  </si>
  <si>
    <t xml:space="preserve">600049256
</t>
  </si>
  <si>
    <t>Výměna oken v MŠ</t>
  </si>
  <si>
    <t>Zateplení půdních prostor MŠ</t>
  </si>
  <si>
    <t>Zvýšení atraktivity zahrady mateřské školy doplněním herních prvků</t>
  </si>
  <si>
    <t>Obnova části oplocení zahrady mateřské školy</t>
  </si>
  <si>
    <t>Mateřská škola Kosmonosy</t>
  </si>
  <si>
    <t>Město Kosmonosy</t>
  </si>
  <si>
    <t xml:space="preserve">600048802
</t>
  </si>
  <si>
    <t>Vybudování studní a zavlažování pro MŠ</t>
  </si>
  <si>
    <t>Kosmonosy</t>
  </si>
  <si>
    <t>Dopravní hřiště</t>
  </si>
  <si>
    <t>Výměna plotu okolo MŠ</t>
  </si>
  <si>
    <t>Kotelna a obnova topného systému v MŠ</t>
  </si>
  <si>
    <t>Vybudování pítek, studní, sprchovišť pro účely hygieny a polytechnické a environmentální výchovy</t>
  </si>
  <si>
    <t>Rekonstrukce parkoviště a zásobovacího dvora v MŠ</t>
  </si>
  <si>
    <t>Rekonstrukce a rozšíření hracích a vzdělávacích prvků v zahradě MŠ</t>
  </si>
  <si>
    <t>Mateřská škola Sedmikráska Bradlec</t>
  </si>
  <si>
    <t>Obec Bradlec</t>
  </si>
  <si>
    <t xml:space="preserve">600000435
</t>
  </si>
  <si>
    <t>Úprava okolí školy - školní přírodní zahrada</t>
  </si>
  <si>
    <t>Bradlec</t>
  </si>
  <si>
    <t>Zkvalitnění prostoru MŠ</t>
  </si>
  <si>
    <t xml:space="preserve">Základní umělecká škola                Mladá Boleslav </t>
  </si>
  <si>
    <t>Krajský úřad                  Středočeského kraje</t>
  </si>
  <si>
    <t>Koncertní klavír</t>
  </si>
  <si>
    <t>Základní škola Bakov nad Jizerou</t>
  </si>
  <si>
    <t>Revitalizace školního dvora</t>
  </si>
  <si>
    <t>Rekonstrukce budovy 1. stupně</t>
  </si>
  <si>
    <t>2018</t>
  </si>
  <si>
    <t>2023</t>
  </si>
  <si>
    <t>Vybudování víceúčelové tělocvičny (haly)</t>
  </si>
  <si>
    <t>Rekonstrukce otopné soustavy</t>
  </si>
  <si>
    <t>Rozšíření kapacity základní školy</t>
  </si>
  <si>
    <t>Rekonstrukce venkovních ploch základní školy</t>
  </si>
  <si>
    <t>Zajištění konektivity základní školy a IT</t>
  </si>
  <si>
    <t>Vybudování víceúčelové haly pro základní školu</t>
  </si>
  <si>
    <t>Bezpečnostní zajištění základní školy</t>
  </si>
  <si>
    <t>Vybudování IT sítě</t>
  </si>
  <si>
    <t>Rekonstrukce dvora školy</t>
  </si>
  <si>
    <t>Rozšíření kapacity školy</t>
  </si>
  <si>
    <t>Výměna kotelny</t>
  </si>
  <si>
    <t>Základní škola Kosmonosy,    Podzámecká 1, Mladá Boleslav</t>
  </si>
  <si>
    <t>Úprava šatních prostor</t>
  </si>
  <si>
    <t>Modernizace vnitřního vybavení</t>
  </si>
  <si>
    <t>Přestavba mezaninu na výukové prostory ZŠ</t>
  </si>
  <si>
    <t>Masarykova ZŠ a MŠ Semčice</t>
  </si>
  <si>
    <t>Obec Semčice</t>
  </si>
  <si>
    <t>Rekonstrukce vnitřních prostor ZŠ</t>
  </si>
  <si>
    <t>Semčice</t>
  </si>
  <si>
    <t>Mateřská škola Luštěnice</t>
  </si>
  <si>
    <t>Obec Luštěnice</t>
  </si>
  <si>
    <t xml:space="preserve">600048756
</t>
  </si>
  <si>
    <t>Zahrada úsměvů v přírodním stylu</t>
  </si>
  <si>
    <t>Luštěnice</t>
  </si>
  <si>
    <t>Základní škola Čachovice a Mateřská škola Struhy</t>
  </si>
  <si>
    <t>Obec Čachovice</t>
  </si>
  <si>
    <t>Čachovice</t>
  </si>
  <si>
    <t>Výstavba nové budovy ZŠ</t>
  </si>
  <si>
    <t>Rekonstrukce učebny fyziky         a chemie</t>
  </si>
  <si>
    <t>Rekonstrukce jazykové učebny (Aj, Nj, Rj)</t>
  </si>
  <si>
    <t>Rekonstrukce cvičné kuchyňky</t>
  </si>
  <si>
    <t>Rekonstrukce učitelského zázemí (sborovny, ředitelny, kancelář zástupce ředitele + jednací místnost)</t>
  </si>
  <si>
    <t>Zateplení hlavní budovy (obálka + pod střechou) + výměna střešní krytiny</t>
  </si>
  <si>
    <t>Základní škola a mateřská škola Václava Vaňka, Bezno</t>
  </si>
  <si>
    <t>Městys Bezno</t>
  </si>
  <si>
    <t xml:space="preserve">600049094
</t>
  </si>
  <si>
    <t>Navýšení kapacity mateřské školy v Bezně</t>
  </si>
  <si>
    <t>Bezno</t>
  </si>
  <si>
    <t>Mateřská škola Pididomek Mladá Boleslav z.s.</t>
  </si>
  <si>
    <t>Vybudování nového hřiště za MŠ Pididomek z.s.</t>
  </si>
  <si>
    <t>Cílem projektu je vybudování nového hřiště za mateřskou školou Pididomek Mladá Boleslav z.s. Budoucí provoz hřiště, v docházkové vzdálenosti od Pididomek, je ohrožen jiným investičním záměrem soukromého majitele pozemku, který mateřské škole pronajímá.</t>
  </si>
  <si>
    <t>1/2022</t>
  </si>
  <si>
    <t>Zrušení staré a výstavba nové terasy včetně vybavení a zajištění bezbariérového přístupu do MŠ v těchto prostorách. Připojení k hlavní budově se zateplením. Využití pro výchovnou činnost s dětmi: například - polytechnická výchova - pracovní dílny pro děti, propojení s přírodou - živé koutky</t>
  </si>
  <si>
    <t>Písemně formulovaného záměru (již někde evidovaný)</t>
  </si>
  <si>
    <t>Písemně formulovaného záměru (již někde evidovaný). Projektová dokumentace</t>
  </si>
  <si>
    <t>Mateřská škola využívá pro svou činnost budovu, jejíž dřevěná okna jsou již na hranici své životnosti. I z ekonomických důvodů je proto vhodné je vyměnit za nová.</t>
  </si>
  <si>
    <t>Půdní prostory mateřské školy, zejména střecha, postrádá jakékoli zateplení.</t>
  </si>
  <si>
    <t>Herní prvky v MŠ musely být v roce 2014 odstraněny nevyhovující herní prvky. Do současné doby se podařilo nahradit pouze část z nich. Je vhodné doplnit zahradu dalšími herními prvky, které by mohly sloužit dětem pro rozvoj motoriky i relaxaci.</t>
  </si>
  <si>
    <t>I z hlediska zvýšení bezpečnosti dětí je vhodné nahradit starý a rozbitý laťkový plot novým.</t>
  </si>
  <si>
    <t>Budova základní školy je více než 100 let stará. Přestože prosšla rekonstrukcí, jsou současná dřevěná okna v nevyhovujícím stavu. Uniká jimi teplo a na několika místech při dešti i protékají.</t>
  </si>
  <si>
    <t>Půdní prostory základní školy, zejména střecha, postrádá jakékoli zateplení.</t>
  </si>
  <si>
    <t>Školní družinu základní školy navštěvuje 60 dětí ve dvou odděleních. Obvykle však obě oddělení využívají jeden prostor. Kvalitní úložné a odkládací prvky spolu s nábytkem, který by umožňoval variabilní uspořádání a výrazně zvýšil možnosti práce s dětmi.</t>
  </si>
  <si>
    <t>Hřiště základní školy disponuje travnatým okolím. Je vhodné rozšířit možnosti využití této plochy o dětské herní prvky a workoutové hřiště.</t>
  </si>
  <si>
    <t>Zabezpečení lepšího komfortu při pobytu venku - hry s vodou, pitný režim, zalévání.</t>
  </si>
  <si>
    <t>Vystavět v areálu MŠ dopravní hřiště podporující rozvoj pohybu, znalosti pravidel silničního provozu a bezpečnosti dětí.</t>
  </si>
  <si>
    <t>Výměna oplocení MŠ z důvodu bezpečnosti a zastaralosti stávajícího oplocení.</t>
  </si>
  <si>
    <t>Oprava starého parkoviště a zásobovacího dvora.</t>
  </si>
  <si>
    <t>Doplnění prvků na školní zahradě.</t>
  </si>
  <si>
    <t>Vylepšení zahrady o nové prvky, rekonstrukce stávajících.</t>
  </si>
  <si>
    <t>Výměna zastaralého zařízení.</t>
  </si>
  <si>
    <t>Výměna dřevěných prvků stávajících za nové, Přírodní živé stavby, Pocitový chodník a smyslová část zahrady, Prvky z akátového dřeva.</t>
  </si>
  <si>
    <t>Mobilní zakrytí přední strany venkovní terasy, která je součástí budovy. Zakrytí by bylo vhodné pro zimní měsíce. V letních by bylo stažené. Zvětšení prostoru a využívání terasy i v zimě na různé aktivity pro děti a rodiče. Vyřešení vytápění.</t>
  </si>
  <si>
    <t>Cílem projektu je vytvoření zahrady mateřské školy v přírodním stylu tak, aby vyhovovala zdravému vývoji a potřebám dětí, podněcovala jejich fantazii a tvořivost a splňovala nároky na bezpečnost. Dominantními prvky zahrady bude hlínoviště, ptačí pozorovatelna, předěly a rostlinná zákoutí, vědomě a cíleně vytvořená místa, ve kterých se děti mohou seznamovat s přírodou a kde mohou svobodně pozorovatživočichy a zkoušet vlastní pěstitelské pokusy. Projekt optimálně využije prostor a vytvoří takové venkovní prostředí, které umožní kvalitní rozvoj dětí po psychické, fyzické i sociální stránce s využitím přírodních prvků a zařízení zprostředkujících volnou, přirozenou hru.</t>
  </si>
  <si>
    <t>Projekt zahrnuje přístavbu nového pavilonu navazujícího na stávající budovu mateřské školy v Bezně. Mateřská škola má v současnosti kapacitu 45 dětí. Výjimkou bylo povoleno navýšení kapacity na 50 dětí. Tato výjimka je však pouze dočasná. Do mateřské školy jsou v současnosti zařazovány i děti z okolních obcí a to např. z obcí Boreč, Chotětov, Jizerní Vtelno, Krnsko, Nemyslovice, Niměřice, Pětikozly, Rokytovec, Sovinky, Strenice, Vrátno. Přístavbou by se dosáhlo navýšení kapacity mateřské školy o dalších 30 míst. Navýšení by tak odpovídalo potřebám na zvýšení počtu přijímaných dětí do mateřské školy, které vyplývají z demografického vývoje a zákonem stanovené povinnosti předškolního vzdělávání. Přístavba nového pavilonu mateřské školy bude realizována na části pozemku parcelní číslo 71/10 v katastrálním území Bezno, který v současné době tvoří zahradu mateřské školy. Pozemek byl Městysem Bezno zakoupen teprve v roce 2015. Přístavba bude funkčně spojena se stávající budovou mateřské školy.</t>
  </si>
  <si>
    <t>Přístavba a rekonstrukce MŠ Strašnov</t>
  </si>
  <si>
    <t xml:space="preserve">Projektový záměr řeší přístavbu Mateřské školy Strašnov. Dojde k navýšení kapacity ze stávajících 20 žáků na 25 žáků. Hlavní cíl: zvýšení kapacity Mateřské školy Strašnov, modernizace budovy, zkvalitnění předškolního vzdělávání, energetická úspora. Vedlejší cíl: přístavba MŠ Strašnov, změna vytápění. </t>
  </si>
  <si>
    <t>Zpracovaná projektová dokumentace, podaná žádost o stavební povolení</t>
  </si>
  <si>
    <t>NE - žádost podána</t>
  </si>
  <si>
    <t>5/2022</t>
  </si>
  <si>
    <t>10/2023</t>
  </si>
  <si>
    <t>Mateřská škola Štěpánka</t>
  </si>
  <si>
    <t>Interaktivní panel - Multi Board</t>
  </si>
  <si>
    <t xml:space="preserve">600048454
</t>
  </si>
  <si>
    <t>Bezpečná zahrada odloučené pracoviště MŠ Borová 263 Mladá Boleslav</t>
  </si>
  <si>
    <t>Dopadová plocha s povrchem Smart pod průlezkovou věž na zahradě MŠ Sahara</t>
  </si>
  <si>
    <t>Nabídka a zpracovaný návrh dodavatele</t>
  </si>
  <si>
    <t>Moderní výuková pomůcka pro všestranný rozvoj dětí ve všech oblastech.</t>
  </si>
  <si>
    <t>MŠ Tuřice p.č. 74/115</t>
  </si>
  <si>
    <t>Tuřice</t>
  </si>
  <si>
    <t>AKLU1 a.s.</t>
  </si>
  <si>
    <t>Vybudování nové mateřské školy Tuřice p.č. 74/115</t>
  </si>
  <si>
    <t>2024</t>
  </si>
  <si>
    <t>Soukromá mateřská škola Tymiška o.p.s.</t>
  </si>
  <si>
    <t xml:space="preserve">691003301
</t>
  </si>
  <si>
    <t>Žaluzie do výdejního okénka ve vývařovně</t>
  </si>
  <si>
    <t>Bakov nad Jizerou</t>
  </si>
  <si>
    <t>Ochranné sítě do oken v Josefově Dole 21 ks</t>
  </si>
  <si>
    <t>Vybavení školní zahrady novými herními prvky v Josefově Dole</t>
  </si>
  <si>
    <t>Odkoupení budovy školy v Josefově Dole</t>
  </si>
  <si>
    <t>Josefův Důl</t>
  </si>
  <si>
    <t>Škola v přírodě a na venkově</t>
  </si>
  <si>
    <t>2030</t>
  </si>
  <si>
    <t>Tento projekt je velkým snem našeho předškolního zařízení. Zakládáme si na zdravé výživě našich svěřených dětí. Jsme zařazeni v celorepublikovém programu "Skutečně zdravá škola". Jednalo by se o venkovskou usedlost, která by sloužila jak pro účel školy v přírodě, tak i k výuce drobných pěstitelských dovedností a také k chovatelství drobného zvířectva. Nákup vhodného objektu by byl samozřejmě pečlivě zvážen. Tento výchovný a vzdělávací projekt by sloužil nejen našemu předškolnímu zařízení, ale mohl by být i využíván ostatními školami. Další výhody tohoto projektu pro naší školu je také vytvořit místo s možností si pěstovat sezónní ovoce a zeleninu pro vlastní spotřebu. Tento projekt je velice rozsáhlý. A proto by byl s největší pravděpodobností rozdělen do více etap.</t>
  </si>
  <si>
    <t>SŠ, ZŠ, MŠ, Dětský domov a Speciální pedagogické centrum Mladá Boleslav</t>
  </si>
  <si>
    <t>Sportovní areál</t>
  </si>
  <si>
    <t>Děti čtou dětem - multimediální učebna</t>
  </si>
  <si>
    <t>Snuezelen léčí a pomáhá - nová učebna</t>
  </si>
  <si>
    <t>2027</t>
  </si>
  <si>
    <t>Základní škola a mateřská škola Dobrovice</t>
  </si>
  <si>
    <t>Město Dobrovice</t>
  </si>
  <si>
    <t>Nová tělocvična</t>
  </si>
  <si>
    <t>Vybudování relaxační místnosti</t>
  </si>
  <si>
    <t>Dobrovice</t>
  </si>
  <si>
    <t>04/2023</t>
  </si>
  <si>
    <t>09/2024</t>
  </si>
  <si>
    <t>01/2023</t>
  </si>
  <si>
    <t>Rekonstrukce sociálního zařízení pro žáky a zaměstnance ve školní jídelně, zázemí pro personál ŠJ</t>
  </si>
  <si>
    <t>Rekonstrukce dívčích a chlapeckých WC a umýváren - výměna obkladů a dlažeb, sanitárních částí, osvětlení, ohřev teplé vody. Rekonstrukce WC, umývárny a šatny pro zaměstnance ve školní jídelně - výměna obkladů a dlažeb, sanitárních částí - WC, umývárna, sprcha, osvětlení - zázemí - šatna - šatní skříně, prostor pro odpočinek - židle, stůl</t>
  </si>
  <si>
    <t>Zaznamenaný záměr (informace pro zřizovatele) bez nutnosti stavebního povolení. Rekontrukce stávajících prostor, které nevyhovují současným hygienickým standardům.</t>
  </si>
  <si>
    <t>09/2022</t>
  </si>
  <si>
    <t>Rekonstrukce elektrických rozvodů, osvětlení a vzduchotechniky ve školní jídelně</t>
  </si>
  <si>
    <t>Cílem projektu je zrekonstruovat elektrické rozvody ve školní jídelně pro potřeby instalace moderního vybavení, snížení energetické náročnosti, úspornější osvětlení, kvalitnější o zvýšení hygienických standardů odsávání par.</t>
  </si>
  <si>
    <t>Záměr</t>
  </si>
  <si>
    <t>06/2023</t>
  </si>
  <si>
    <t>Modernizace vybavení školní jídelny</t>
  </si>
  <si>
    <t>Cílem projektu je modernizovat vybavení školní jídelny instalací multifunkční pánve, konvektomatu, stroje na zpracování</t>
  </si>
  <si>
    <t>06/2024</t>
  </si>
  <si>
    <t>Obnova střešní krytiny na budově 1. stupně ZŠ</t>
  </si>
  <si>
    <t>Cílem projektu je obnovit střešní krytinu na ploché střeše budovy 1. stupně a zamezit jejímu protékání.</t>
  </si>
  <si>
    <t>Rekontrukce příjezdové komunikace v areálu školy ke školní jídelně</t>
  </si>
  <si>
    <t>Cílem projektu je modernizovat příjezdovou komunikaci v areálu školy vedoucí ke školní jídelně. Stávající cesta je vytvořená z panelů, které jsou dlouhodobým užíváním poničené, špatně udržovatelné při zimní údržbě.</t>
  </si>
  <si>
    <t>06/2025</t>
  </si>
  <si>
    <t>08/2025</t>
  </si>
  <si>
    <t>Mateřská škola Bělá pod Bezdězem</t>
  </si>
  <si>
    <t>Město Bělá pod Bezdězem</t>
  </si>
  <si>
    <t xml:space="preserve">600049060
</t>
  </si>
  <si>
    <t>Rekonstrukce mateřské školy</t>
  </si>
  <si>
    <t>Bělá pod Bezdězem</t>
  </si>
  <si>
    <t>03/2022</t>
  </si>
  <si>
    <t>Navýšení kapacity mateřské školy a řešení špatného technického stavu budovy</t>
  </si>
  <si>
    <t>11/2020</t>
  </si>
  <si>
    <t>Základní škola Bělá pod Bezdězem</t>
  </si>
  <si>
    <t>Výstavba nových 10 učebem</t>
  </si>
  <si>
    <t>Modernizace učeben pro technické, přírodovědecké, praktické a jazykové vzdělávání</t>
  </si>
  <si>
    <t>Výstavba nové tělocvičny s odpovídajícím zázemím</t>
  </si>
  <si>
    <t>Úprava zázemí: šatny, wc, kabinety, návštěvní místnost</t>
  </si>
  <si>
    <t>Oprava venkovního pláště stávající budovy - zateplení, výměna oken</t>
  </si>
  <si>
    <t>Centralizace budovy</t>
  </si>
  <si>
    <t>06/2020</t>
  </si>
  <si>
    <t>Rekonstrukce plochých střech, oprava fasády</t>
  </si>
  <si>
    <t>03/2021</t>
  </si>
  <si>
    <t>Družina</t>
  </si>
  <si>
    <t>03/2020</t>
  </si>
  <si>
    <t>Dopravní a parkovací řešení u budov základních škol (Máchova ulice, Tyršova ulice)</t>
  </si>
  <si>
    <t>Doplnění a obnova školní sportovní infrastruktury - běžecká dráha, skok daleký, šatny, rekonstrukce školní tělocvičny</t>
  </si>
  <si>
    <t>Rekonstrukce plochých střech na ZŠ Máchova</t>
  </si>
  <si>
    <t>Revitalizace vybraných prostor ZŠ</t>
  </si>
  <si>
    <t>Zvýšení kapacity školy: nástavbou na školní jídelnu -chem. laboratoř, jaz. učebna, učebna ICT</t>
  </si>
  <si>
    <r>
      <t>Vybudování venkovní učebny – jiná forma výuky</t>
    </r>
    <r>
      <rPr>
        <sz val="10"/>
        <color rgb="FF7030A0"/>
        <rFont val="Calibri"/>
        <family val="2"/>
        <charset val="238"/>
        <scheme val="minor"/>
      </rPr>
      <t xml:space="preserve"> </t>
    </r>
  </si>
  <si>
    <t>Základní škola Dr. Edvarda Beneše Mladá Boleslav</t>
  </si>
  <si>
    <t>Podpora polytechnického vzdělávání</t>
  </si>
  <si>
    <t>Přebudování půdních prostor nebo nástavba nad stávající tělocvičnu. Vybudování dvou odborných učeben, pracovní vyučování, výtvarná výchova a zázemí pro pedagogy kabinet</t>
  </si>
  <si>
    <t>Podpora jazykového vzdělávání</t>
  </si>
  <si>
    <t>Nástavba nad stávající tělocvičnu. Vybudování jazykové učebny a zázemí pro pedagogy kabinet.</t>
  </si>
  <si>
    <t>Vybudování školní družiny</t>
  </si>
  <si>
    <t>Zvýšení kapacity školy, nástavbou na školní tělocvičnu.</t>
  </si>
  <si>
    <t>Základní škola a Mateřská škola Mladá Boleslav, 17. listopadu 1325</t>
  </si>
  <si>
    <t xml:space="preserve">600049221
</t>
  </si>
  <si>
    <t>Zajištění tepelného komfortu pro děti v MŠ</t>
  </si>
  <si>
    <t>Z důvodu zajištění tepelného komfortu dětí v mateřské škole bychom rádi zajistili předokenní žaluzie na východní a jižní stranu budovy a klimatizace do všech tříd. Stávající vnitřní rolety a vnitřní ventilátory nesplňují potřebný účel. V teplých měsících je ve třídách až nevyvětratelných 35 stupňů Celsia.</t>
  </si>
  <si>
    <t>Před zpracováním projektové dokumentace</t>
  </si>
  <si>
    <t>Základní škola speciální Mladá Boleslav</t>
  </si>
  <si>
    <t xml:space="preserve">600021904
</t>
  </si>
  <si>
    <t>Nový objekt ZŠ speciální Mladá Boleslav</t>
  </si>
  <si>
    <t>Nová MŠ v Mladé Boleslavi - lokalita Sahara/Dubce</t>
  </si>
  <si>
    <t>Stavba nového objektu včetně jídelny, hřiště a okolních prostor</t>
  </si>
  <si>
    <t>Nová ZŠ v Mladé Boleslavi</t>
  </si>
  <si>
    <t>Stavba nového objektu včetně jídelny a tělocvičny</t>
  </si>
  <si>
    <t>Základní škola a mateřská škola Předměřice nad Jizerou</t>
  </si>
  <si>
    <t>Obec Předměřice nad Jizerou</t>
  </si>
  <si>
    <t>Nová fasáda na Základní škole a Mateřské škole Předměřice nad Jizerou</t>
  </si>
  <si>
    <t>Předměřice nad Jizerou</t>
  </si>
  <si>
    <t>Vestavba nové třídy do půdního prostoru</t>
  </si>
  <si>
    <t>Kompletní rekonstrukce střechy na Základní škole a mateřské škole Předměřice nad Jizerou</t>
  </si>
  <si>
    <t>Základní škola a mateřská škola Skalsko</t>
  </si>
  <si>
    <t>Obec Skalsko</t>
  </si>
  <si>
    <t>Adaptace části stodoly v zahradě základní školy na letní učebnu</t>
  </si>
  <si>
    <t>12/2027</t>
  </si>
  <si>
    <t>Adaptace půdních prostor základní školy na školní družinu a sborovnu, rekontrukce střechy budovy základní školy</t>
  </si>
  <si>
    <t>Rekonstrukce přístupové cesty k objektu MŠ a zřízení parkovacích stání</t>
  </si>
  <si>
    <t>Skalsko</t>
  </si>
  <si>
    <t>Vybudování výtahu na vnějším plášti budovy.</t>
  </si>
  <si>
    <t>Zbourání objektu v Zalužanské ulici, na stejném místě výstavba nového patrového objektu, kde by v přízemí byly klubovny pro neziskové organizace pracující s mládeží a družinu a v 1. nadzemním patře učebny školy. Současné prostory v budově školy Dukelská 1112 již nepostačují. Součástí projektu bude úprava okolí ve formě zahrady v přírodním stylu, která bude dle předem daných pravidel (řád) přístupná i veřejnosti v této oblasti jako veřejná odpočinková zóna.</t>
  </si>
  <si>
    <t>Vybudování jazykové učebny z jedné z kmenových tříd školy.</t>
  </si>
  <si>
    <t>Odklimatizování počítačové učebny, ve které je vedle počítačů umístěný i server a kde je v letních měsících velmi vysoká teplota.</t>
  </si>
  <si>
    <t>Venkovní učebna (SO 04) 7x7m je dřevěný typový výrobek s jehlancovou střechou a podlahou ze zámkové dlažby. Na severovýchodní straně, po celé délce učebny, bude zrealizován dřevěný sklad 7x3m s pultovou střechou a podlahou ze zámkové dlažby, který bude opatřen uzamykatelnými vraty v kratší stěně. Nosná konstrukce je z dřevěných trámků 50x100mm, v rozích ztužena trámky 100x100mm. Konstrukční spoje budou provedeny kováním na tesařské konstrukce např. BOVA. Základy: objekt bude založen na betonových patkách. Plášť skladu bude proveden z hoblovaných prken tl. 28mm, s lazurovacím nátěrem ve dvou vrstvách, konstrukce střechy bude taktéž z prken tl. 28mm, ta bude pokryta lepenkovou krytinou. Venkovní učebna bude sloužit k výuce přírodovědných předmětů - prvouka, přírodověda (Člověk a jeho svět), Výchova ke zdraví, tělesná výchova (Člověk a zdraví), pracovní činnosti (Člověk a svět práce), hudební výchova, výtvarná výchova (Umění a kultura), ale za příznivého počasí i při výuce ostatních předmětů.</t>
  </si>
  <si>
    <t>ANO</t>
  </si>
  <si>
    <t>Přebudování půdy školy na prostor pro II. oddělení školní družiny a pro volnočasové aktivity žáků.                                           Celková rekonstrukce půdních prostor.</t>
  </si>
  <si>
    <t>Masarykova základní škola a mateřská škola Brodce je plně organizovaná škola s devíti třídami základní školy a 4 třídami školy mateřské.                                                     Škola nemá vlastní tělocvičnu, žáci musí docházet na hodiny tělesné výchovy mimo areál školy do obecní sokolovny, čímž dochází ke značnému zkrácení doby výuky samotné. Prostorové možnosti školního areálu umožňují výstavbu samostatné tělocvičny. Nově vzniklé prostory umožní dětem a žákům rozvíjet své tělesné zdatnosti. Objekt bude dále využíván ke kulturním a volnočasovým aktivitám.</t>
  </si>
  <si>
    <t>Výstavba dvou venkovních objektů - přístřešků v areálu školy, kde by žáci a děti ze základní a mateřské školy mohli trávit v letním období čas výuky i svůj volný čas. Jednalo by se o venkovní lehké stavby - altány / přístřešky pro umístění cca 25 žáků vybavených stolky a lavicemi pro umožnění výuky.</t>
  </si>
  <si>
    <t>Projektem dojde k rozšíření prostoru v posledním nadzemním podlaží. Současná učebna má tvar písmene L a nelze tedy reálně pro výuku využít. Vybouráním příčky a úpravou půdních prostor bude prostor zvětšen a bude využitelný pro provoz školní družiny.</t>
  </si>
  <si>
    <t>Stávající učebna je nevyhovující stavebně i vybavením. Je nutná úplná rekonstrukce učebny a její vybavení.</t>
  </si>
  <si>
    <t>Nástavbou na školní tělocvičnu by vznikla nová odborná učebna a kabinet pro pedagogy. Propojením se školou by vznikla odpočinková zóna pro žáky. Vybavení: katedra pro vyučující s digestoří (možnost laboratorních pokusů), židle, laboratorní stoly pro 30 žáků, ke každému laboratornímu stolu rozvody plynu a elektřiny pro možnost 30ks židlí, ozvučení, počítač pro vyučujícího, dataprojektor, interaktivní tabule, vizualizér, mikroskopy, digestoře, nábytek pro umístění pomůcek. Kabinet pro pedagogy - vybavení nábytkem pro uložení pomůcek, počítače.</t>
  </si>
  <si>
    <t xml:space="preserve">Nástavbou na školní jídelnu by vznikly 3 nové odborné učebny: technicko-chemická, cizích jazyků, učebna ICT, dále 2 kabinety pro vyučující, sociální zařízení pro žáky                 A. Technicko-chemická laboratoř        Vybaveni: katedra pro vyučující s digestoří (možnost laboratorních pokusů), židle, laboratorní stoly se dřezy pro 3é žáků, ke každému laboratornímu stolu rozvody plynu a elektřiny a možnost 30ks židlí, ozvučení, počítač pro vyučujícího, dataprojektor, interaktivní tabule, vizualizér, mikroskopy, digestoře,  nábytek pro umístění pomůcek.   B. Jazyková učebna                              Vybavení: katedra pro vyučující, židle, 24ks stolů pro jednotlivce s boxy, 24ks židlí, sluchátka, ozvučení, 24 notebooků, dataprojektor, interaktivní tabule, nábytek pro umístění pomůcek pro jazykové využití. Digitální jazyková laboratoř (centrála pro učitele + sluchátka pro žáky), PC (1x pro učitele + např. 4x pro žáky - možnost propojení, kontroly), interaktivní tabule + bílá tabule na fixy (nejlépe kombinace obou - 2 překrývající se tabule s posuvem, vertikálním nebo horizontálním), projektor, ideálně s blízkou projekcí, sestava katedry a lavic s židlemi (ideálně nastavitelné do U), jednotlivé stoly pro samostatné žákovské PC/tablety/notebooky, uzamykatelná knihovna na výukové materiály, koberec, dobré zatemnění.                                             C. Učebna ICT                                       Vybavení: katedra pro vyučující, židle, 30ks počítačových stolů pro jednotlivce, 30ks židlí, ozvučení, 30 notebooků, 3é tabletů s nabíjecí skříní, dataprojektor s možností připojení na tablety, interaktivní tabule, nábytek pro umístění pomůcek, tiskárna s kopírkou a skenerem, klimatizace. Kabinety pro pedagogy - vybavení nábytkem a počítači, samostatná místnost s vybavením na umístění chemikálií, nové sociální zařízení pro žáky.                      </t>
  </si>
  <si>
    <t>Nástavbou na školní tělocvičnu by došlo ke zvýšení kapacity školní družiny, propojením se školou by vznikla odpočinková zóna pro žáky. Vybavení: židle a stoly pro žáky, počítač, dataprojektor, nábytek pro umístění pomůcek, koberec.</t>
  </si>
  <si>
    <t>Zvýšení kapacity školy - přebudování půdních prostor, vybudování dvou odborných učeben - výtvarné a hudební výchovy, dále kabinetů pro pedagogy.               Přebudováním jedné části by vznikla učebna výtvarné výchovy - ateliér. Vybavení: židle a stoly pro žáky, počítač, dataprojektor, nábytek na umístění pomůcek, koberec, stojany na výkresy, malířské stojany. Přebudováním druhé části půdních prostor by vznikla učebna hudební výchovy. Vybavení: židle a stoly pro žáky, počítač, dataprojektor, nábytek na umístění pomůcek, koberec, relaxační zóna pro žáky.</t>
  </si>
  <si>
    <t>Zateplením budovy a výměně oken dojde k energetickým úsporám.</t>
  </si>
  <si>
    <t>Vybudováním venkovní učebny by došlo k vytvoření možnosti jiné formy výuky. Vybavení: zastřešená pergola, lavice a židle pro žáky, tabule.</t>
  </si>
  <si>
    <t>Umístění nových herních prvků do prostoru školního hřiště, možnost vybudování venkovní horolezecké stěny. Před budovy školy umístit nové herní prvky, vybudovat odpočinkovou a herní zónu pro žáky školy.</t>
  </si>
  <si>
    <t>Rekonstrukce šaten.</t>
  </si>
  <si>
    <t>Rekonstrukce učebny informatiky včetně vybavení.</t>
  </si>
  <si>
    <t>Rekonstrukce fyziky a chemie včetně vybavení.</t>
  </si>
  <si>
    <t>Rekonstrukce přírodopisu včetně vybavení.</t>
  </si>
  <si>
    <t>Cílem projektu je kvalitnější a pevnější ochrana oken tělocvičny a zjednodušení manipulace s ochrannými sítěmi. V současné době jsou sítě umístěny do těžkých kovových rámů, které jsou jednotlivě ukotveny napevno do zdi bez jednoduchého principu manipulace. Nový způsob uchycení ochranných sítí či ochranného pletiva na lanku by umožňoval komfortnější systém otevírání oken a jejich případný úklid (významný především z pohledu hygieny - čistota, větratelnost).                          Současné řešení je možno označit z potencionálně nebezpečné. Nebezpečí úrazu při zasažení součástí konstrukce je poměrně velké (hlavně při kolektivních sportech). Současná kovová konstrukce je také velmi těžká.                                                    Výměnou ochranných sítí by došlo ke zkvalitnění zabezpečení ochrany žáků při tělesné výchově i sportovců, kteří využívají tělocvičnu v odpoledních hodinách. Taktéž by došlo ke zlepšení úklidu těchto prostor.</t>
  </si>
  <si>
    <t>Projekt řeší nákup a využití dotykových interaktivních tabulí do výuky všeobecně vzdělávacích předmětů na škole. Naše škola se dlouhodobě zaobírá interaktivní výukou, jako jednou z možností rozvíjení klíčových kompetencí školního vzdělávacího programu. Snažíme se interaktivní výuku používat jak na prvním, tak na druhém stupni. Touto formou výuky se snažíme zkvalitnit vzdělávání našich žáků, především v přírodovědných a jazykových předmětech. Rozšířením počtu interaktivních tabulí se zvětší počet lidí, které budou moci interaktivní tabule během své výuky využívat.                                       Součástí interaktivní výuky je využití velkého množství výukových materiálů, které velmi obohatí vzdělávací proces, vnesou do výuky mnoho nových poznatků, pohledů na dané učivo. Interaktivní tabule jsou pro vzdělávání našich dětí krokem vpřed.</t>
  </si>
  <si>
    <t>Hodiny informatiky jsou součástí školního vzdělávacího programu na ZŠ. Pokud chceme udržet krok s technickým pokrokem, který je v rámci ICT velmi rychlý, musí docházet k obměně počítačů v určitém časovém intervalu. Dříve bylo na tuto obnovu myšleno v projektech MŠMT ČR, v současnosti již delší dobu nebyl takový projekt vypsán.                  V rámci tohoto projektu chceme zmodernizovat učebnu výpočetní techniky nakoupením nových výkonných počítačů včetně příslušného programového vybavení pro 32 žáků + učitelský počítač.                     Na naší škole jsou počítače odborné učebny využity nejenom pro výuku samotné informatiky, volitelného předmětu praktika z informatiky, ale i pro výuku všeobecně vzdělávacích předmětů.</t>
  </si>
  <si>
    <t>Cílem projektu je zmodernizovat vstupní prostor do školy včetně zázemí šaten. V současné době má škola velmi nevyhovující prostory šaten, které patří k "nejbolestivějším místům" budovy školy. Problémem je nedostatečná kapacita šaten a jejich uspořádání a provoz. V poslední době se škola dostala na kapacitu počtu svých žáků, pro kterou jsou prostory šaten limitující a nevyhovující, neboť byly v době cca před patnácti lety redukovány. Vzhledem k tomu, že šatny slouží pro žáky školy po celou dobu jejich vyučování (tj. po dobu výuky, při návštěvě školní jídelny i při docházce do družiny), slouží nejenom pro převlečení, ale i úschovu velkého množství věcí. V současné době se sice podařilo získat pro některé žáky školy použité šatní skříňky - jejich životnost je však nízká a umístění ne zcela vhodné - po volných místech chodeb bez patřičného zázemí - tudíž řešení nouzové. Projekt řeší stavební úpravy přízemí tak, aby vznikl větší prostor pro umístění dostatečného počtu šatních skříněk a patřičného mobiliáře (laviček). Tento prostor by byl přehlednější a uživatelsky komfortnější. Vlastní šatní skříňka zajišťuje také bezpečí pro osobní věci žáků. Součástí by byla také rekonstrukce osvětlení celého prostoru, které by řešilo splnění hygienických norem, včetně stavebních úprav, které by splnily i normy požární.           Vhodné by bylo použít skříňky dřevěné dvou velikostí pro jednotlivé stupně s plechovým roštem (větrání, lepší manipulační prostor pro úklid).</t>
  </si>
  <si>
    <r>
      <t>Cílem tohoto projektu je vytvoření volně přístupné oddechové zóny pro žáky i učitele (s možností využití těchto prostor pro venkovní výuku) rekonstrukcí školního atria. Drtivá většina plochy (cca 400m</t>
    </r>
    <r>
      <rPr>
        <sz val="10"/>
        <color theme="1"/>
        <rFont val="Calibri"/>
        <family val="2"/>
        <charset val="238"/>
      </rPr>
      <t>²) by byla jednak zatravněna s průchozími stezkami, nebo vylita polyuretanovým povrchem. Část podél jedné stěny školy (cca 3 metry od budovy) by tvořila zázemí (přístřešky) pro drobné hlodavce - morčata, králíky, s pevným povrchem pro snadné uklízení. Součástí atria by byly i lavičky, vybrané herní prvky, případně zastřešená pergola. Současný skleník by byl odstraněn. Rekonstuované atrium by bylo využito pro zoo koutek, výuku přírodovědných předmětů a praktik, výuku předmětu Člověk a svět práce s realizací vzdělávacího obsahu pěstitelství a chovatelství. Využit by byl tento prostor také o přestávkách mezi hodinami včetně polední přestávky, kdy žáci čekají na odpolední vyučování.</t>
    </r>
  </si>
  <si>
    <t>Oprava stávajícího vybavení vestibulu. Nové podhledy se zabudovaným osvětlením, oprava zábradlí a schodiště prvního patra.</t>
  </si>
  <si>
    <t>Úprava stávajícího hřiště na volejbal, výměna povrchu (antuka) a nové kůly na připevnění sítí. Na povrch by bylo možné použít některou z modernějších technologií.</t>
  </si>
  <si>
    <t>Vytrhání povrchu a jeho celková rekonstrukce, vybudování učebny zčásti otevřené do prostoru, výsadba nové zeleně.</t>
  </si>
  <si>
    <t>Rekonstrukce stávajících WC, na dívčích toaletách zabudovat bidety podle nařízení hygienika.</t>
  </si>
  <si>
    <t>Stávající šatny neodpovídají kapacitě školy. Řešením by bylo zrušení současných kójí a zakoupení šatních skříněk pro každé dítě. Část již byla realizována z rozpočtu školy.</t>
  </si>
  <si>
    <t>Probíhá realizace projektu</t>
  </si>
  <si>
    <t>Vybudovat venkovní výtah pro bezbariérový přístup handicapovaných žáků, v zadním traktu školy. K výtahu bude přístup po obslužné komunikaci z ulice Na Radouči.</t>
  </si>
  <si>
    <t>Rekonstrukce nové podlahové krytiny, nové stoly a židle, kuchyňské skříňky, dřezy a baterie, lednice, čtyři nové kuchyňské sporáky.</t>
  </si>
  <si>
    <t>Zakoupení a instalace 6 interaktivních tabulí a 2 dataprojektorů.</t>
  </si>
  <si>
    <t xml:space="preserve">Vybavení ICT technikou učebny jazyků pro 24 žáků.                                                                    - Počítač (notebook) + příslušenství (myš, sluchátka + software pro každé pracovní místo žáka   - Dokovací stanice  - Nábytek-jednomístná lavice, židle   - Dataprojektor, promítací plátno  - Pracovní místo pro pedagoga - katedra, židle, počítač včetně příslušenství                                                                   </t>
  </si>
  <si>
    <t>Anotace projektu:                                Záměrem projektu je rekonstrukce odvětrávání učebny chemie včetně přilehlých prostor (školní cvičná kuchyně), které jsou napojeny na stejnou větrací šachtu.           Jakýproblém projekt řeší?                      Učebna chemie je opatřena již nefukčním 34 let starým odvětrávacím systémem. Z tohoto důvodu nelze provádět veškeré jinak možné pokusy bez toho, aniž by splodiny (popřípadě zápach chemikálií) byly cítit v učebně, chodbách a protějších družinách.                  Cíl projektu:                                                Cílem projektu je rekonstrukce odvětrávání místnosti chemie a přilehlých prostor tak, aby byla bez omezení realizována výuka a rozvoj žáků v klíčové kompetenci k učení v klíčové kompetenci přírodních věd ve vazbě na budoucí uplatnění na trhu práce.               Jaké aktivity budou realizovány?             Budou provedeny stavební úpravy spojené s rekonstrukcí odvětrávacího systému - nové odvětrávací potrubí, pořízení větráku v šachtě.</t>
  </si>
  <si>
    <t>Vybavení učeben novým nábytkem a multimediální technikou v podobě interaktivních tabulí a dataprojektorů. Projekt je možné v období 2022 - 2023 řešit i etapově.</t>
  </si>
  <si>
    <t xml:space="preserve">Rekonstrukce povrchu, herní prvky, venkovní učebna. </t>
  </si>
  <si>
    <t>Koncertní klavír do koncertního sálu ZUŠ pro účely koncertů žáků ZUŠ.</t>
  </si>
  <si>
    <t>Výměna kotlů                                         Výměna řídící jednotky                 Rekonstrukce budovy kotelny               Výměna radiátorů a rekonstrukce rozvodů topení                                                    Instalace nových termostatických hlavic</t>
  </si>
  <si>
    <t>Nová budova                                       Propojení se stávající budovou základní školy</t>
  </si>
  <si>
    <t>Zateplení budovy                                   Výměna oken                                          Výměna okapových svodů             Rekonstrukce dveří                                 Výměna střešní krytiny                 Rekonstrukce pláště školy</t>
  </si>
  <si>
    <t>Rekontrukce budovy kotelny                 Výměna kotlů za nové, či jiné kombinované zdroje tepla                                                 Řídící prvky provozu                                Výměna tepelných médií včetně termostatických hlavic                         Realizace nových rozvodů</t>
  </si>
  <si>
    <t>Demoliční práce                               Vybudování nových kmenových tříd   Výstavba nových šaten                 Rekonstrukce a modernizace stávajících učeben                                            Bezbariérové řešení školy</t>
  </si>
  <si>
    <t>Písemně formulovaný záměr (již někde evidovaný)           Projektová dokumentace Územní rozhodnutí</t>
  </si>
  <si>
    <t>Výměna povrchů                                   Instalace cvičebních prvků                  Vytvoření relaxační zóny                      Výstavba zázemí pro venkovní výuku  Bezpečnostní zajištění perimetru (ploty, brány)                                                   Vytvoření zázemí pro mobilitu dětí (úschovna kol)                                                        Venkovní osvětlení</t>
  </si>
  <si>
    <t>Úvahy                      Písemně formulovaný záměr (již někde evidovaný)</t>
  </si>
  <si>
    <t>Propojení optickými vlákny         Klimatizovaná serverovna                         Server                                                   Hardware a software                        Interaktivní prostředky výuky</t>
  </si>
  <si>
    <t xml:space="preserve">Písemně formulovaný záměr (již někde evidovaný)           Projektová dokumentace </t>
  </si>
  <si>
    <t>Sportovní víceúčelová hala             Zabezpečení výuky tělesné výchovy     Možnost rozdělení na výuce výukových zón Míčové sporty                                              Krytý bazén pro výuku plavání školních a předškolních dětí                                  Relaxační zóna</t>
  </si>
  <si>
    <t>Zabezpečení perimetru (oplocení, brány, okna, dveře z veřejně přístupných míst) Rekonstrukce venkovního osvětlení  Kamerový systém                               Přístupový systém                                Elektronická zabezpečovací signalizace    Vnější komunikátory</t>
  </si>
  <si>
    <r>
      <t>Realizace přestavby a úpravy mezaninu v SV části zámku na výukové prostory včetně sociálního zařízení pro potřebu ZŠ Kosmonosy (v současné době je zde umístěno muzeum Muzejního spolku). ZŠ se v současné době potýká s nedostatkem učebních prostor. Dle studie Ing. arch. Burdy by zde mohla vzniknout jedna kmenová třída pro 30 žáků (56m</t>
    </r>
    <r>
      <rPr>
        <sz val="10"/>
        <color theme="1"/>
        <rFont val="Calibri"/>
        <family val="2"/>
        <charset val="238"/>
      </rPr>
      <t>²) s herním prostorem (24m²) a vlastním sociálním zařízením. Rozšíření prostor je pro školu žádoucí z důvodu dodržení max. kapacity školy a zabezpečení výuky dle požadavků (např. výuka v dělených třídách).</t>
    </r>
  </si>
  <si>
    <t>Projekt řeší výstavbu bezbariérové venkovní učebny vč. vybavení v ZŠ Čachovice a MŠ Struhy jako zajištění vhodného prostředí pro vzdělávání žáků a dětí při vhodných venkovních klimatických podmínkách.    Klíčové kompetence:                              Přírodní vědy, technické a řemeslné obory, cizí jazyky, bezbariérovost</t>
  </si>
  <si>
    <t>Adaptace prostoru školní dílny na letní učebnu a klubovnu školní družiny.         Vnitřní úprava prostor, oprava omítek a podlahy.                                                    Zřízení okna do zahrady.                          Zřízení prosklených dveří do školního dvora. Zřízení příčky v prostorech uhelny - vznik skladu sportovního materiálu.                Zřízení vodovodní přípojky s umyvadlem.</t>
  </si>
  <si>
    <t>Relaxační místnost bude vybudována z prázdného půdního prostoru. Sloužit bude k třídnickým hodinám, k činnostem, které rozvíjí osobnostně sociální dovednosti žáků, relaxační místo o přestávkách (hlavní a polední). Bude to místnost bez školního nábytku, volný prostor pro relaxaci, výuku.</t>
  </si>
  <si>
    <t>V rámci školního projektu "Děti čtou dětem", který připravili pedagogové školy pro žáky základní školy a základní školy speciální, bychom rádi vybudovali Multimediální učebnu. Součástí učebny bude zrekonstruovaná žákovská knihovna, která v současnosti obsahuje přes 2000 titulů dětské literatury ve zcela stísněných prostorách. Nově by žáci měli příležitost využívat větší prostory společně se staršími žáky a společně trávit hodiny českého jazyka, zaměřené na mediální výchovu. Součástí této multimediální učebny by byla i ICT technika (interaktivní tabule PC, televizor, vizualizér) a propojením této techniky a knih by žáci poznávali zábavnou formou autory knih, ilustrací apod. Spojením reálného světa a světa hrdinů dětských knih si žáci budou osvojovat nové poznatky a rozšiřovat dosud získané vědomosti a znalosti.</t>
  </si>
  <si>
    <t>Stavba zcela nového objektu pro školu, která je doposud rozptýlena na 3 odloučených pracovištích. Zadavatelem je Středočeský kraj. Nyní probíhá projektová dokumentace.</t>
  </si>
  <si>
    <t>Kompletní rekonstrukce fasády včetně malby na budově školy.</t>
  </si>
  <si>
    <t>Vybudování nové třídy v prostorách stávajícího půdního prostoru je spojena se zateplením střechy a položením nové krytiny</t>
  </si>
  <si>
    <t>Ideou projektu je vybudování zázemí pro výuku a rozvoj kompetencí v oblasti přírodních věd odpovídající technickou úrovní 21.století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s nedostatečnými rozvody energií, pomůcky dosluhují a jsou finančně náročné. Cílem je tedy zlepšit celkové zázemí, podpořit zájem žáků a tím zvýšit úroveň kvality vzdělávání. REALIZACE                                              Stavební úpravy nezbytné k rozvodům elektřiny a rozvody pro připojení žákovských PC (kabeláž, osvětlení, podlaha, rozvody, elektroinstalace)                                       Nákup nového nábytku - speciální lavice, židle, stoly pro umístění PC, demontážní stůl, multimediální katedra, stolek pro regulovatelné školní zdroje                                                                   - regulovatelný zdroj, sada měřících senzorů pro učitele, sady senzorů pro žáky, 10x PC set pro žáky                                                                     - demonstrační pomůcky pro výuku mechaniky, optiky a dalších oblastí, výukové programy.</t>
  </si>
  <si>
    <t xml:space="preserve">Ideou projektu je vybudování zázemí pro bezpečnou a efektivní výuku a rozvoj kompetencí v oblasti přírodních věd odpovídající technickou úrovní 21. 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Tomu odpovídá i stav vybavení. Cílem je tedy zlepšit celkové zázemí, podpořit zájem žáků a tím zvýšit úroveň kvality vzdělávání v návaznosti na potřeby trhu práce.  Stavební úpravy nezbytné k rozvodům elektřiny pro připojení žákovských PC (kabeláž, osvětlení, podlaha, rozvody, elektroinstalace), modernizace digestoří pro pokusy - odsávání, modernizace laboratoře. Nákup nového nábytku - speciální lavice, židle, stoly pro umístění PC, demonstrační stůl, multimediální katedra. 10x PC set pro žáky, výměna laboratorních stolů, nové nerezové dřezy + odpady a přívod vody, výukové programy.                                            </t>
  </si>
  <si>
    <t>Záměrem projektu je zajistit žákům s těžkým zdravotním postižením odpovídající zázemí pro kvalitní vzdělávání v běžné základní škole. Škola byla vybudována jako bezbariérová a již v roce 1995 byla vybavena potřebným zázemím. Speciální výtah však již bohužel dosluhuje, náklady na opravy se zvyšují. Bez funkčního výtahu není možný pohyb handicapovaných žáků po budově.     Vzhledem ke vzdělávání žáků s těžkým postižením - kvadruplegiků je žádoucí, aby i nejzákladnější lidské potřeby nebyly limitovány. Tomu by mělo dopomoci zvedací zařízení na toaletách.   Zajistit co nejlepší podmínky pro imobilní žáky.  Stavební úpravy nutné s výměnou - opravou výtahu a se zabudováním zvedacího zařízení v  přízemí školy.</t>
  </si>
  <si>
    <t>Záměrem je vybudování klimatizace v učebně ICT a modernizace vybavení kmenových učeben zavedením interaktivní techniky. ŘEŠENÝ PROBLÉM:                                    Učebna ICT je vybavena 30 PC. Zejména v letních měsících nelze zajistit teplotní komfort pro žáky a pedagogy. Dále škola disponuje velmi kvalitními digitálními výukovými materiály. Z tohoto důvodu je žádoucí jejich maximální využití - v současné době mohou vyučující cizích jazyků využívat v tomto ohledu pouze klasickou učebnu ICT.                                                    Cílem projektu je vybudovat takové výukové prostory pro žáky, aby bylo možno za vyhovujících co nejvíce rozvíjet klíčové kompetence k učení v oblasti práce s digitálními technologiemi ve všech oblastech (cizí jazyky, přírodní vědy, technické obory), umožnit jejich využívání širokému spektru žáků. Stavební úpravy nutné k vybudování klimatizace, pořízení potřebné techniky a její uvedení do provozu (20 PC s operačním systémem kompatibilním se školními servery, 20 interaktivních tabulí s dataprojektory, vybavení dvou jazykových učeben a učebny SPU2X10-ti počítači s možností využití programů pro nácvik konverzace a správné výslovnosti v cizím jazyce - 5PC pro SPU).</t>
  </si>
  <si>
    <t>Rekonstrukce budovy 1. stupně (nový plášť, výměna oken, výměna okap. svodů, rekonstrukce dveří)</t>
  </si>
  <si>
    <t>Jsme školské zařízení, jehož součástí je přípravná třída základní školy, třídy školy základní i speciální, třída praktické školy dvouleté a dětský domov. Vzdělávání žáků odpovídá školním vzdělávacím programům pro jednotlivé typy škol. Všichni žáci v základní a speciální škole mají mentální postižení různého stupně. Vzdělávání žáků s MP vyžaduje specifický přístup, proto bychom rádi zprostředkovali těmto žákům vzdělávání nebo relaxační činnosti ve speciálně upravené místnosti - Snuezelenu. Snuezelen má široké využití od terapie přes pedagogicko-podpůrný přístup k volnočasovým aktivitám. Umožňuje rozvoj smyslového vnímání, zlepšení schopností relaxace a uvolnění se, rozvíjí proces poznávání a podporuje proces učení, vnímání a intenzivní přijímání podnětů, podporuje seberealizaci, snižuje agresivní a autoagresivní chování, pozitivně se podílí na odbourávání rizikových projevů jedince, posiluje schopnost adaptace a socializace, vede ke snížení poruch chování, pozornosti, nesoustředěnosti, podporuje kognitivní a emocionální složky osobnosti, redukuje stres, impulzivitu a stereotypní chování, napomáhá rozvoji verbální a neverbální komunikace. Rádi bychom  tak vytvořili ve škole prostředí, ve kterém by panovala atmosféra bezpečí a důvěry, které by nabízelo co nejširší spektrum smyslových podnětů, tzn. senzorickou stimulaci. Vybavení místnosti by tak nabízelo využití hudby, světelných stimulů, matrací, manipulačních, čichových, zrakových a hmatových stimulů, atd. Interiér může být různě doplňován. Realizace takovéto místnosti by umožnila našim žákům vzdělávání a volnočasové aktivity v novém rozměru. Přinesla by jim nové zážitky, zkušenosti v oblasti učení, poznávání a aktivního využití volného času. Finanční podpory bychom využili na vybavení této místnosti některými prvky.</t>
  </si>
  <si>
    <t>Středočeský kraj</t>
  </si>
  <si>
    <t>Probíhá projektová dokumentace</t>
  </si>
  <si>
    <t>01415646</t>
  </si>
  <si>
    <t>11/2022</t>
  </si>
  <si>
    <t>Vybudování nové mateřské školy Tuřice p.č. 74/115 s kapacitou 18 dětí, lehká pasivní unifikovaná dřevostavba.</t>
  </si>
  <si>
    <t>RC Tuřice</t>
  </si>
  <si>
    <t>RC Tuřice - péče o dítě do tří let věku v denním režimu</t>
  </si>
  <si>
    <t>Studna RC Tuřice   č.p. 120</t>
  </si>
  <si>
    <t>Vybudování studny k zásobování pitnou vodou a zavlažování zahrady rodinného centra - zařízení péče o dítě v denním režimu od 0 do 3 let včetně instalace čistící/odsolovací jednotky.</t>
  </si>
  <si>
    <t>Základní škola v Oboře</t>
  </si>
  <si>
    <t>Ing. Pavel Janeček</t>
  </si>
  <si>
    <t>04743920</t>
  </si>
  <si>
    <t>Odborná učebna přírodních věd</t>
  </si>
  <si>
    <t>Realizace vestavby odborné učebny do stávajícího objektu školy. Stavební úpravy, rozvody elektřiny, vody a internetové sítě, vybavení učebny nábytkem, interaktivní digitální laboratorní a počítačovou technikou zejména pro obory fyziky a chemie.</t>
  </si>
  <si>
    <t>Nástavba objektu ZŠ za účelem zvětšení kapacity</t>
  </si>
  <si>
    <t>Nástavba objektu stávající základní školy za účelem zvýšení kapacity ZŠ o 90 žáků. Stavební úpravy objektu spočívají ve vybudování 5 učeben, nového schodiště do nástavby, odpovídající sociální zařízení, zvětšení kapacity školní jídelny - výdejny, navýšení kapacity školní šatny. Stávající dvoupodlažní objekt bude zvětšen na 3 podlaží.</t>
  </si>
  <si>
    <t>Písemně formulovaný záměr (již někde evidovaný)                  Studie</t>
  </si>
  <si>
    <t>Vestavba cvičné školní kuchyně</t>
  </si>
  <si>
    <t>Vestavba cvičné školní kuchyně v rámci stávající výdejny. Projekt spočívá ve stavebních úpravách (výstavba příčky, rozvody vody, kanalizace a elektřiny), vybavení prostoru odsáváním a novým podhledem, vybavení prostoru plně funkční linkou včetně vybavení pro vaření.</t>
  </si>
  <si>
    <t>Projektová dokumentace Stavební povolení - ohlášení</t>
  </si>
  <si>
    <t>Stavební úpravy objektu za účelem zajištění plné bezbariérovosti</t>
  </si>
  <si>
    <t>Přístavba výtahové prosklené šachty, realizace výtahu, stavební úpravy uvnitř objektu (rozšíření dveří, výměna kabinek wc s širšími dveřmi, osazení madel pro osoby s omezenou pohyblivostí).</t>
  </si>
  <si>
    <t>Výstavba tělocvičny základní školy</t>
  </si>
  <si>
    <t>Výstavba nové školní tělocvičny při základní škole v obci Bradlec, včetně zázemí šaten, sociálního zařízení a včetně vybavení základním cvičebním nářadím zabudovaným v objektu.</t>
  </si>
  <si>
    <t>Název</t>
  </si>
  <si>
    <t>Laurinka</t>
  </si>
  <si>
    <t>Nad Klenicí</t>
  </si>
  <si>
    <t>Bukovno-Líny</t>
  </si>
  <si>
    <t>Pampeliška</t>
  </si>
  <si>
    <t>Chotětov</t>
  </si>
  <si>
    <t>Sluníčko</t>
  </si>
  <si>
    <t>Debř</t>
  </si>
  <si>
    <t>Sedmikráska Bradlec</t>
  </si>
  <si>
    <t>Pididomek</t>
  </si>
  <si>
    <t>Štěpánka</t>
  </si>
  <si>
    <t>Tymiška</t>
  </si>
  <si>
    <t>9. ZŠ a MŠ</t>
  </si>
  <si>
    <t>Sahara</t>
  </si>
  <si>
    <t>5. ZŠ</t>
  </si>
  <si>
    <t>1. ZŠ</t>
  </si>
  <si>
    <t>2. ZŠ</t>
  </si>
  <si>
    <t>4. ZŠ</t>
  </si>
  <si>
    <t>6. ZŠ</t>
  </si>
  <si>
    <t>7. ZŠ</t>
  </si>
  <si>
    <t>8. ZŠ</t>
  </si>
  <si>
    <t xml:space="preserve">Základní a mateřská škola
17. listopadu 1325 Mladá Boleslav </t>
  </si>
  <si>
    <t>Pastelka</t>
  </si>
  <si>
    <t>Základní umělecká škola</t>
  </si>
  <si>
    <t>Speciální pedagogické centrum</t>
  </si>
  <si>
    <t>3. ZŠ</t>
  </si>
  <si>
    <t>Speciální ZŠ</t>
  </si>
  <si>
    <t>Schválil řídící výbor MAP jako aktuální platnu verzi k 25.1.2022.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</si>
</sst>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numFmts>
  <fonts count="32"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4"/>
      <name val="Calibri"/>
      <family val="2"/>
      <charset val="238"/>
      <scheme val="minor"/>
    </font>
    <font>
      <b/>
      <sz val="10"/>
      <color theme="1"/>
      <name val="Calibri"/>
      <family val="2"/>
      <charset val="238"/>
      <scheme val="minor"/>
    </font>
    <font>
      <sz val="11"/>
      <name val="Calibri"/>
      <family val="2"/>
      <charset val="238"/>
      <scheme val="minor"/>
    </font>
    <font>
      <sz val="10"/>
      <color theme="1"/>
      <name val="Calibri"/>
      <family val="2"/>
      <charset val="238"/>
      <scheme val="minor"/>
    </font>
    <font>
      <sz val="11"/>
      <color theme="4" tint="-0.499984740745262"/>
      <name val="Calibri"/>
      <family val="2"/>
      <charset val="238"/>
      <scheme val="minor"/>
    </font>
    <font>
      <sz val="10"/>
      <color rgb="FFFF0000"/>
      <name val="Calibri"/>
      <family val="2"/>
      <charset val="238"/>
      <scheme val="minor"/>
    </font>
    <font>
      <b/>
      <sz val="10"/>
      <name val="Calibri"/>
      <family val="2"/>
      <charset val="238"/>
      <scheme val="minor"/>
    </font>
    <font>
      <vertAlign val="superscript"/>
      <sz val="10"/>
      <color theme="1"/>
      <name val="Calibri"/>
      <family val="2"/>
      <charset val="238"/>
      <scheme val="minor"/>
    </font>
    <font>
      <i/>
      <sz val="10"/>
      <color theme="1"/>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u/>
      <sz val="11"/>
      <color theme="10"/>
      <name val="Calibri"/>
      <family val="2"/>
      <charset val="238"/>
      <scheme val="minor"/>
    </font>
    <font>
      <b/>
      <sz val="16"/>
      <color rgb="FFFF0000"/>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sz val="10"/>
      <color theme="1"/>
      <name val="Calibri"/>
      <family val="2"/>
      <charset val="238"/>
    </font>
    <font>
      <sz val="8"/>
      <color theme="1"/>
      <name val="Calibri"/>
      <family val="2"/>
      <charset val="238"/>
      <scheme val="minor"/>
    </font>
    <font>
      <sz val="8"/>
      <color theme="1"/>
      <name val="Calibri"/>
      <family val="2"/>
      <charset val="238"/>
    </font>
    <font>
      <sz val="10"/>
      <color rgb="FF7030A0"/>
      <name val="Calibri"/>
      <family val="2"/>
      <charset val="238"/>
      <scheme val="minor"/>
    </font>
    <font>
      <sz val="10"/>
      <color rgb="FF000000"/>
      <name val="Calibri"/>
      <family val="2"/>
      <charset val="238"/>
      <scheme val="minor"/>
    </font>
    <font>
      <sz val="9"/>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20" fillId="0" borderId="0" applyNumberFormat="0" applyFill="0" applyBorder="0" applyAlignment="0" applyProtection="0"/>
  </cellStyleXfs>
  <cellXfs count="389">
    <xf numFmtId="0" fontId="0" fillId="0" borderId="0" xfId="0"/>
    <xf numFmtId="0" fontId="0" fillId="0" borderId="14" xfId="0" applyBorder="1" applyAlignment="1" applyProtection="1">
      <alignment horizontal="center" vertical="center"/>
      <protection locked="0"/>
    </xf>
    <xf numFmtId="0" fontId="0" fillId="0" borderId="0" xfId="0" applyProtection="1">
      <protection locked="0"/>
    </xf>
    <xf numFmtId="0" fontId="2" fillId="0" borderId="0" xfId="0" applyFont="1" applyProtection="1">
      <protection locked="0"/>
    </xf>
    <xf numFmtId="0" fontId="6" fillId="0" borderId="0" xfId="0" applyFont="1" applyProtection="1">
      <protection locked="0"/>
    </xf>
    <xf numFmtId="0" fontId="7" fillId="0" borderId="14" xfId="0" applyFont="1" applyBorder="1" applyAlignment="1" applyProtection="1">
      <alignment horizontal="left" vertical="center" wrapText="1"/>
      <protection locked="0"/>
    </xf>
    <xf numFmtId="0" fontId="7" fillId="0" borderId="14" xfId="0" applyFont="1" applyBorder="1" applyAlignment="1" applyProtection="1">
      <alignment vertical="center" wrapText="1"/>
      <protection locked="0"/>
    </xf>
    <xf numFmtId="0" fontId="8" fillId="0" borderId="0" xfId="0" applyFont="1" applyProtection="1">
      <protection locked="0"/>
    </xf>
    <xf numFmtId="0" fontId="7" fillId="0" borderId="16" xfId="0" applyFont="1" applyBorder="1" applyAlignment="1" applyProtection="1">
      <alignment vertical="center"/>
      <protection locked="0"/>
    </xf>
    <xf numFmtId="0" fontId="7" fillId="0" borderId="14" xfId="0" applyFont="1" applyBorder="1" applyAlignment="1" applyProtection="1">
      <alignment vertical="center"/>
      <protection locked="0"/>
    </xf>
    <xf numFmtId="3" fontId="7" fillId="0" borderId="9" xfId="0" applyNumberFormat="1" applyFont="1" applyBorder="1" applyAlignment="1">
      <alignment vertical="center" wrapText="1"/>
    </xf>
    <xf numFmtId="3" fontId="7" fillId="0" borderId="17" xfId="0" applyNumberFormat="1" applyFont="1" applyBorder="1" applyAlignment="1" applyProtection="1">
      <alignment vertical="center"/>
      <protection locked="0"/>
    </xf>
    <xf numFmtId="3" fontId="0" fillId="0" borderId="0" xfId="0" applyNumberFormat="1" applyProtection="1">
      <protection locked="0"/>
    </xf>
    <xf numFmtId="3" fontId="8" fillId="0" borderId="0" xfId="0" applyNumberFormat="1" applyFont="1" applyProtection="1">
      <protection locked="0"/>
    </xf>
    <xf numFmtId="3" fontId="7" fillId="0" borderId="11" xfId="0" applyNumberFormat="1" applyFont="1" applyBorder="1" applyAlignment="1">
      <alignment vertical="center" wrapText="1"/>
    </xf>
    <xf numFmtId="3" fontId="7" fillId="0" borderId="16" xfId="0" applyNumberFormat="1" applyFont="1" applyBorder="1" applyAlignment="1" applyProtection="1">
      <alignment vertical="center"/>
      <protection locked="0"/>
    </xf>
    <xf numFmtId="0" fontId="7" fillId="0" borderId="9" xfId="0" applyFont="1" applyBorder="1" applyAlignment="1">
      <alignment horizontal="center" vertical="center" wrapText="1"/>
    </xf>
    <xf numFmtId="0" fontId="7" fillId="0" borderId="17" xfId="0" applyFont="1" applyBorder="1" applyAlignment="1" applyProtection="1">
      <alignment vertical="center"/>
      <protection locked="0"/>
    </xf>
    <xf numFmtId="164" fontId="7" fillId="0" borderId="17" xfId="0" applyNumberFormat="1" applyFont="1" applyBorder="1" applyAlignment="1" applyProtection="1">
      <alignment vertical="center"/>
      <protection locked="0"/>
    </xf>
    <xf numFmtId="0" fontId="7" fillId="0" borderId="11" xfId="0" applyFont="1" applyBorder="1" applyAlignment="1">
      <alignment horizontal="center" vertical="center" wrapText="1"/>
    </xf>
    <xf numFmtId="164" fontId="7" fillId="0" borderId="16" xfId="0" applyNumberFormat="1" applyFont="1" applyBorder="1" applyAlignment="1" applyProtection="1">
      <alignment vertical="center"/>
      <protection locked="0"/>
    </xf>
    <xf numFmtId="0" fontId="7" fillId="2" borderId="9" xfId="0" applyFont="1" applyFill="1" applyBorder="1" applyAlignment="1">
      <alignment horizontal="center" vertical="center" wrapText="1"/>
    </xf>
    <xf numFmtId="0" fontId="0" fillId="0" borderId="17" xfId="0" applyBorder="1" applyProtection="1">
      <protection locked="0"/>
    </xf>
    <xf numFmtId="0" fontId="7" fillId="2" borderId="12" xfId="0" applyFont="1" applyFill="1" applyBorder="1" applyAlignment="1">
      <alignment horizontal="center" vertical="center" wrapText="1"/>
    </xf>
    <xf numFmtId="0" fontId="0" fillId="0" borderId="16" xfId="0" applyBorder="1" applyProtection="1">
      <protection locked="0"/>
    </xf>
    <xf numFmtId="0" fontId="7" fillId="0" borderId="13" xfId="0" applyFont="1" applyBorder="1" applyAlignment="1">
      <alignment horizontal="center" vertical="center" wrapText="1"/>
    </xf>
    <xf numFmtId="0" fontId="0" fillId="0" borderId="14" xfId="0" applyBorder="1" applyProtection="1">
      <protection locked="0"/>
    </xf>
    <xf numFmtId="0" fontId="0" fillId="0" borderId="14" xfId="0" applyBorder="1" applyAlignment="1" applyProtection="1">
      <alignment horizontal="left" vertical="center" wrapText="1"/>
      <protection locked="0"/>
    </xf>
    <xf numFmtId="0" fontId="7" fillId="0" borderId="19" xfId="0" applyFont="1" applyBorder="1" applyAlignment="1" applyProtection="1">
      <alignment horizontal="center" vertical="center" textRotation="90" wrapText="1"/>
      <protection locked="0"/>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15" xfId="0" applyBorder="1" applyProtection="1">
      <protection locked="0"/>
    </xf>
    <xf numFmtId="0" fontId="0" fillId="3" borderId="14" xfId="0" applyFill="1" applyBorder="1" applyProtection="1">
      <protection locked="0"/>
    </xf>
    <xf numFmtId="0" fontId="0" fillId="0" borderId="0" xfId="0" applyAlignment="1" applyProtection="1">
      <alignment vertical="center"/>
      <protection locked="0"/>
    </xf>
    <xf numFmtId="3" fontId="6" fillId="0" borderId="0" xfId="0" applyNumberFormat="1" applyFont="1" applyProtection="1">
      <protection locked="0"/>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21" fillId="0" borderId="0" xfId="0" applyFont="1"/>
    <xf numFmtId="0" fontId="6" fillId="0" borderId="0" xfId="0" applyFont="1"/>
    <xf numFmtId="0" fontId="22" fillId="0" borderId="0" xfId="0" applyFont="1"/>
    <xf numFmtId="0" fontId="2" fillId="0" borderId="0" xfId="0" applyFont="1"/>
    <xf numFmtId="0" fontId="22" fillId="0" borderId="45" xfId="0" applyFont="1" applyBorder="1"/>
    <xf numFmtId="0" fontId="22" fillId="0" borderId="46" xfId="0" applyFont="1" applyBorder="1"/>
    <xf numFmtId="0" fontId="22" fillId="0" borderId="47" xfId="0" applyFont="1" applyBorder="1" applyAlignment="1">
      <alignment horizontal="center"/>
    </xf>
    <xf numFmtId="0" fontId="6" fillId="0" borderId="48" xfId="0" applyFont="1" applyBorder="1"/>
    <xf numFmtId="9" fontId="6" fillId="0" borderId="49" xfId="1" applyFont="1" applyFill="1" applyBorder="1" applyAlignment="1" applyProtection="1">
      <alignment horizontal="center"/>
    </xf>
    <xf numFmtId="0" fontId="6" fillId="4" borderId="48" xfId="0" applyFont="1" applyFill="1" applyBorder="1"/>
    <xf numFmtId="0" fontId="0" fillId="4" borderId="0" xfId="0" applyFill="1"/>
    <xf numFmtId="9" fontId="6" fillId="4" borderId="49" xfId="1" applyFont="1" applyFill="1" applyBorder="1" applyAlignment="1" applyProtection="1">
      <alignment horizontal="center"/>
    </xf>
    <xf numFmtId="0" fontId="6" fillId="5" borderId="48" xfId="0" applyFont="1" applyFill="1" applyBorder="1"/>
    <xf numFmtId="0" fontId="0" fillId="5" borderId="0" xfId="0" applyFill="1"/>
    <xf numFmtId="9" fontId="6" fillId="5" borderId="49" xfId="1" applyFont="1" applyFill="1" applyBorder="1" applyAlignment="1" applyProtection="1">
      <alignment horizontal="center"/>
    </xf>
    <xf numFmtId="0" fontId="6" fillId="5" borderId="50" xfId="0" applyFont="1" applyFill="1" applyBorder="1"/>
    <xf numFmtId="0" fontId="0" fillId="5" borderId="51" xfId="0" applyFill="1" applyBorder="1"/>
    <xf numFmtId="9" fontId="6" fillId="5" borderId="52" xfId="1" applyFont="1" applyFill="1" applyBorder="1" applyAlignment="1" applyProtection="1">
      <alignment horizontal="center"/>
    </xf>
    <xf numFmtId="49" fontId="6" fillId="0" borderId="0" xfId="0" applyNumberFormat="1" applyFont="1"/>
    <xf numFmtId="0" fontId="3" fillId="0" borderId="0" xfId="0" applyFont="1"/>
    <xf numFmtId="0" fontId="24" fillId="0" borderId="0" xfId="2" applyFont="1" applyProtection="1"/>
    <xf numFmtId="0" fontId="7" fillId="0" borderId="19" xfId="0" applyFont="1" applyBorder="1" applyAlignment="1" applyProtection="1">
      <alignment horizontal="center" vertical="center" textRotation="90"/>
      <protection locked="0"/>
    </xf>
    <xf numFmtId="49" fontId="7" fillId="0" borderId="16" xfId="0" applyNumberFormat="1" applyFont="1" applyBorder="1" applyAlignment="1" applyProtection="1">
      <alignment horizontal="right" vertical="center"/>
      <protection locked="0"/>
    </xf>
    <xf numFmtId="0" fontId="0" fillId="0" borderId="53" xfId="0" applyBorder="1" applyAlignment="1" applyProtection="1">
      <alignment horizontal="center" vertical="center"/>
      <protection locked="0"/>
    </xf>
    <xf numFmtId="0" fontId="7" fillId="0" borderId="53" xfId="0" applyFont="1" applyBorder="1" applyAlignment="1" applyProtection="1">
      <alignment vertical="center" wrapText="1"/>
      <protection locked="0"/>
    </xf>
    <xf numFmtId="49" fontId="7" fillId="0" borderId="53" xfId="0" applyNumberFormat="1" applyFont="1" applyBorder="1" applyAlignment="1" applyProtection="1">
      <alignment horizontal="center" vertical="center" wrapText="1"/>
      <protection locked="0"/>
    </xf>
    <xf numFmtId="0" fontId="7" fillId="0" borderId="53" xfId="0" applyFont="1" applyBorder="1" applyAlignment="1" applyProtection="1">
      <alignment horizontal="center" vertical="center" textRotation="90"/>
      <protection locked="0"/>
    </xf>
    <xf numFmtId="0" fontId="7" fillId="0" borderId="53" xfId="0" applyFont="1" applyBorder="1" applyAlignment="1" applyProtection="1">
      <alignment horizontal="center" vertical="center" textRotation="90" wrapText="1"/>
      <protection locked="0"/>
    </xf>
    <xf numFmtId="0" fontId="7" fillId="0" borderId="53" xfId="0" applyFont="1" applyBorder="1" applyAlignment="1" applyProtection="1">
      <alignment vertical="center"/>
      <protection locked="0"/>
    </xf>
    <xf numFmtId="3" fontId="7" fillId="0" borderId="28" xfId="0" applyNumberFormat="1" applyFont="1" applyBorder="1" applyAlignment="1" applyProtection="1">
      <alignment vertical="center"/>
      <protection locked="0"/>
    </xf>
    <xf numFmtId="3" fontId="7" fillId="0" borderId="30" xfId="0" applyNumberFormat="1" applyFont="1" applyBorder="1" applyAlignment="1" applyProtection="1">
      <alignment vertical="center"/>
      <protection locked="0"/>
    </xf>
    <xf numFmtId="164" fontId="7" fillId="0" borderId="28" xfId="0" applyNumberFormat="1" applyFont="1" applyBorder="1" applyAlignment="1" applyProtection="1">
      <alignment vertical="center"/>
      <protection locked="0"/>
    </xf>
    <xf numFmtId="164" fontId="7" fillId="0" borderId="30" xfId="0" applyNumberFormat="1" applyFont="1" applyBorder="1" applyAlignment="1" applyProtection="1">
      <alignment vertical="center"/>
      <protection locked="0"/>
    </xf>
    <xf numFmtId="0" fontId="0" fillId="0" borderId="28" xfId="0" applyBorder="1" applyAlignment="1" applyProtection="1">
      <alignment horizontal="center" vertical="center"/>
      <protection locked="0"/>
    </xf>
    <xf numFmtId="0" fontId="0" fillId="0" borderId="30" xfId="0" applyBorder="1" applyProtection="1">
      <protection locked="0"/>
    </xf>
    <xf numFmtId="0" fontId="7" fillId="0" borderId="28" xfId="0" applyFont="1" applyBorder="1" applyAlignment="1" applyProtection="1">
      <alignment horizontal="center" vertical="center" textRotation="90"/>
      <protection locked="0"/>
    </xf>
    <xf numFmtId="0" fontId="7" fillId="0" borderId="28" xfId="0" applyFont="1" applyBorder="1" applyAlignment="1" applyProtection="1">
      <alignment horizontal="center" vertical="center" textRotation="90" wrapText="1"/>
      <protection locked="0"/>
    </xf>
    <xf numFmtId="49" fontId="7" fillId="0" borderId="28" xfId="0" applyNumberFormat="1" applyFont="1" applyBorder="1" applyAlignment="1" applyProtection="1">
      <alignment horizontal="right" vertical="center"/>
      <protection locked="0"/>
    </xf>
    <xf numFmtId="49" fontId="7" fillId="0" borderId="30" xfId="0" applyNumberFormat="1" applyFont="1" applyBorder="1" applyAlignment="1" applyProtection="1">
      <alignment horizontal="right" vertical="center"/>
      <protection locked="0"/>
    </xf>
    <xf numFmtId="0" fontId="0" fillId="0" borderId="28" xfId="0" applyBorder="1" applyProtection="1">
      <protection locked="0"/>
    </xf>
    <xf numFmtId="0" fontId="0" fillId="0" borderId="17" xfId="0" applyBorder="1" applyAlignment="1" applyProtection="1">
      <alignment horizontal="center" vertical="center"/>
      <protection locked="0"/>
    </xf>
    <xf numFmtId="49" fontId="7" fillId="0" borderId="17" xfId="0" applyNumberFormat="1" applyFont="1" applyBorder="1" applyAlignment="1" applyProtection="1">
      <alignment vertical="center"/>
      <protection locked="0"/>
    </xf>
    <xf numFmtId="49" fontId="7" fillId="0" borderId="16" xfId="0" applyNumberFormat="1" applyFont="1" applyBorder="1" applyAlignment="1" applyProtection="1">
      <alignment vertical="center"/>
      <protection locked="0"/>
    </xf>
    <xf numFmtId="0" fontId="7" fillId="0" borderId="14" xfId="0" applyFont="1" applyBorder="1" applyProtection="1">
      <protection locked="0"/>
    </xf>
    <xf numFmtId="0" fontId="7" fillId="0" borderId="53" xfId="0" applyFont="1" applyBorder="1" applyAlignment="1" applyProtection="1">
      <alignment horizontal="left" vertical="center" wrapText="1"/>
      <protection locked="0"/>
    </xf>
    <xf numFmtId="0" fontId="0" fillId="0" borderId="16" xfId="0" applyBorder="1" applyAlignment="1" applyProtection="1">
      <alignment horizontal="center" vertical="center"/>
      <protection locked="0"/>
    </xf>
    <xf numFmtId="0" fontId="7" fillId="0" borderId="1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textRotation="90"/>
      <protection locked="0"/>
    </xf>
    <xf numFmtId="0" fontId="7" fillId="0" borderId="16" xfId="0" applyFont="1" applyBorder="1" applyAlignment="1" applyProtection="1">
      <alignment horizontal="center" vertical="center" textRotation="90"/>
      <protection locked="0"/>
    </xf>
    <xf numFmtId="0" fontId="7"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textRotation="90"/>
      <protection locked="0"/>
    </xf>
    <xf numFmtId="0" fontId="7" fillId="0" borderId="16"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3" fontId="7" fillId="0" borderId="17" xfId="0" applyNumberFormat="1" applyFont="1" applyBorder="1" applyAlignment="1" applyProtection="1">
      <alignment horizontal="center" vertical="center"/>
      <protection locked="0"/>
    </xf>
    <xf numFmtId="3" fontId="7" fillId="0" borderId="16"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4" xfId="0" applyFont="1" applyBorder="1" applyAlignment="1" applyProtection="1">
      <alignment horizontal="center" vertical="center" textRotation="90" wrapText="1"/>
      <protection locked="0"/>
    </xf>
    <xf numFmtId="3" fontId="7" fillId="0" borderId="14"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7" fillId="0" borderId="14" xfId="0" applyFont="1" applyBorder="1" applyAlignment="1" applyProtection="1">
      <alignment vertical="center" wrapText="1"/>
      <protection locked="0"/>
    </xf>
    <xf numFmtId="0" fontId="30" fillId="0" borderId="32" xfId="0" applyFont="1" applyBorder="1" applyAlignment="1">
      <alignment horizontal="left" vertical="center" wrapText="1"/>
    </xf>
    <xf numFmtId="0" fontId="7" fillId="0" borderId="14" xfId="0" applyFont="1" applyFill="1" applyBorder="1" applyAlignment="1" applyProtection="1">
      <alignment horizontal="left" vertical="center" wrapText="1"/>
      <protection locked="0"/>
    </xf>
    <xf numFmtId="0" fontId="0" fillId="0" borderId="0" xfId="0" applyAlignment="1">
      <alignment textRotation="90"/>
    </xf>
    <xf numFmtId="0" fontId="31" fillId="0" borderId="14" xfId="0" applyFont="1" applyFill="1" applyBorder="1" applyAlignment="1" applyProtection="1">
      <alignment horizontal="left" vertical="center" wrapText="1"/>
      <protection locked="0"/>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textRotation="90"/>
      <protection locked="0"/>
    </xf>
    <xf numFmtId="0" fontId="7" fillId="0" borderId="30" xfId="0" applyFont="1" applyBorder="1" applyAlignment="1" applyProtection="1">
      <alignment horizontal="center" vertical="center" textRotation="90"/>
      <protection locked="0"/>
    </xf>
    <xf numFmtId="0" fontId="7" fillId="0" borderId="53" xfId="0" applyFont="1" applyFill="1" applyBorder="1" applyAlignment="1" applyProtection="1">
      <alignment horizontal="left" vertical="center" wrapText="1"/>
      <protection locked="0"/>
    </xf>
    <xf numFmtId="3" fontId="7" fillId="0" borderId="28" xfId="0" applyNumberFormat="1" applyFont="1" applyBorder="1" applyAlignment="1" applyProtection="1">
      <alignment horizontal="center" vertical="center"/>
      <protection locked="0"/>
    </xf>
    <xf numFmtId="3" fontId="7" fillId="0" borderId="30"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30" xfId="0" applyNumberFormat="1"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53" xfId="0" applyBorder="1" applyProtection="1">
      <protection locked="0"/>
    </xf>
    <xf numFmtId="0" fontId="7" fillId="0" borderId="28" xfId="0" applyFont="1" applyBorder="1" applyAlignment="1" applyProtection="1">
      <alignment horizontal="left" vertical="center" wrapText="1"/>
      <protection locked="0"/>
    </xf>
    <xf numFmtId="0" fontId="7" fillId="0" borderId="30" xfId="0" applyFont="1" applyBorder="1" applyAlignment="1" applyProtection="1">
      <alignment horizontal="center" vertical="center"/>
      <protection locked="0"/>
    </xf>
    <xf numFmtId="0" fontId="0" fillId="0" borderId="29" xfId="0" applyBorder="1" applyProtection="1">
      <protection locked="0"/>
    </xf>
    <xf numFmtId="0" fontId="0" fillId="0" borderId="30" xfId="0" applyBorder="1" applyAlignment="1" applyProtection="1">
      <alignment horizontal="center" vertical="center"/>
      <protection locked="0"/>
    </xf>
    <xf numFmtId="0" fontId="0" fillId="0" borderId="4" xfId="0" applyBorder="1" applyProtection="1">
      <protection locked="0"/>
    </xf>
    <xf numFmtId="0" fontId="0" fillId="0" borderId="53" xfId="0" applyBorder="1"/>
    <xf numFmtId="0" fontId="17" fillId="0" borderId="14" xfId="0" applyFont="1" applyBorder="1" applyAlignment="1">
      <alignment horizontal="left" vertical="center" wrapText="1"/>
    </xf>
    <xf numFmtId="0" fontId="7" fillId="0" borderId="0" xfId="0" applyFont="1" applyBorder="1" applyAlignment="1">
      <alignment vertical="center" wrapText="1"/>
    </xf>
    <xf numFmtId="0" fontId="7" fillId="0" borderId="28" xfId="0" applyFont="1" applyBorder="1" applyAlignment="1" applyProtection="1">
      <alignment vertical="center"/>
      <protection locked="0"/>
    </xf>
    <xf numFmtId="0" fontId="7" fillId="0" borderId="30" xfId="0" applyFont="1" applyBorder="1" applyAlignment="1" applyProtection="1">
      <alignment vertical="center"/>
      <protection locked="0"/>
    </xf>
    <xf numFmtId="0" fontId="7" fillId="0" borderId="53" xfId="0" applyFont="1" applyBorder="1" applyProtection="1">
      <protection locked="0"/>
    </xf>
    <xf numFmtId="0" fontId="7" fillId="0" borderId="14" xfId="0" applyFont="1" applyFill="1" applyBorder="1" applyAlignment="1" applyProtection="1">
      <alignment vertical="center" wrapText="1"/>
      <protection locked="0"/>
    </xf>
    <xf numFmtId="0" fontId="7" fillId="0" borderId="53" xfId="0" applyFont="1" applyFill="1" applyBorder="1" applyAlignment="1" applyProtection="1">
      <alignment vertical="justify"/>
      <protection locked="0"/>
    </xf>
    <xf numFmtId="0" fontId="7" fillId="0" borderId="14" xfId="0" applyFont="1" applyFill="1" applyBorder="1" applyAlignment="1" applyProtection="1">
      <alignment vertical="justify"/>
      <protection locked="0"/>
    </xf>
    <xf numFmtId="164" fontId="7" fillId="0" borderId="28" xfId="0" applyNumberFormat="1" applyFont="1" applyBorder="1" applyAlignment="1" applyProtection="1">
      <alignment horizontal="right" vertical="center"/>
      <protection locked="0"/>
    </xf>
    <xf numFmtId="164" fontId="7" fillId="0" borderId="30" xfId="0" applyNumberFormat="1" applyFont="1" applyBorder="1" applyAlignment="1" applyProtection="1">
      <alignment horizontal="right" vertical="center"/>
      <protection locked="0"/>
    </xf>
    <xf numFmtId="0" fontId="17" fillId="0" borderId="53" xfId="0" applyFont="1" applyBorder="1" applyAlignment="1" applyProtection="1">
      <alignment horizontal="center" vertical="center" textRotation="90"/>
      <protection locked="0"/>
    </xf>
    <xf numFmtId="0" fontId="17" fillId="0" borderId="14" xfId="0" applyFont="1" applyBorder="1" applyAlignment="1" applyProtection="1">
      <alignment horizontal="center" vertical="center" textRotation="90"/>
      <protection locked="0"/>
    </xf>
    <xf numFmtId="0" fontId="17" fillId="0" borderId="53" xfId="0" applyFont="1" applyBorder="1" applyAlignment="1" applyProtection="1">
      <alignment vertical="center" textRotation="90"/>
      <protection locked="0"/>
    </xf>
    <xf numFmtId="0" fontId="17" fillId="0" borderId="14" xfId="0" applyFont="1" applyBorder="1" applyAlignment="1" applyProtection="1">
      <alignment vertical="center" textRotation="90"/>
      <protection locked="0"/>
    </xf>
    <xf numFmtId="0" fontId="0" fillId="0" borderId="17" xfId="0" applyFill="1" applyBorder="1" applyAlignment="1" applyProtection="1">
      <alignment horizontal="center" vertical="center"/>
      <protection locked="0"/>
    </xf>
    <xf numFmtId="0" fontId="0" fillId="0" borderId="53" xfId="0" applyBorder="1" applyAlignment="1" applyProtection="1">
      <alignment horizontal="left" vertical="center" wrapText="1"/>
      <protection locked="0"/>
    </xf>
    <xf numFmtId="49" fontId="7" fillId="0" borderId="28" xfId="0" applyNumberFormat="1" applyFont="1" applyBorder="1" applyAlignment="1" applyProtection="1">
      <alignment vertical="center"/>
      <protection locked="0"/>
    </xf>
    <xf numFmtId="49" fontId="7" fillId="0" borderId="30" xfId="0" applyNumberFormat="1" applyFont="1" applyBorder="1" applyAlignment="1" applyProtection="1">
      <alignment vertical="center"/>
      <protection locked="0"/>
    </xf>
    <xf numFmtId="49" fontId="7" fillId="0" borderId="28" xfId="0" applyNumberFormat="1" applyFont="1" applyBorder="1" applyAlignment="1" applyProtection="1">
      <alignment horizontal="left" vertical="center"/>
      <protection locked="0"/>
    </xf>
    <xf numFmtId="49" fontId="17" fillId="0" borderId="53" xfId="0" applyNumberFormat="1" applyFont="1" applyBorder="1" applyAlignment="1" applyProtection="1">
      <alignment horizontal="center" vertical="center" wrapText="1"/>
      <protection locked="0"/>
    </xf>
    <xf numFmtId="0" fontId="17" fillId="0" borderId="53" xfId="0" applyFont="1" applyBorder="1" applyAlignment="1" applyProtection="1">
      <alignment vertical="center" wrapText="1"/>
      <protection locked="0"/>
    </xf>
    <xf numFmtId="0" fontId="7" fillId="0" borderId="14" xfId="0" applyFont="1" applyFill="1" applyBorder="1" applyAlignment="1" applyProtection="1">
      <alignment vertical="center"/>
      <protection locked="0"/>
    </xf>
    <xf numFmtId="0" fontId="7" fillId="0" borderId="0" xfId="0" applyFont="1" applyFill="1" applyBorder="1" applyAlignment="1">
      <alignment vertical="center"/>
    </xf>
    <xf numFmtId="0" fontId="7" fillId="0" borderId="53" xfId="0" applyFont="1" applyFill="1" applyBorder="1" applyAlignment="1" applyProtection="1">
      <alignment horizontal="left" vertical="center"/>
      <protection locked="0"/>
    </xf>
    <xf numFmtId="0" fontId="7" fillId="0" borderId="53" xfId="0" applyFont="1" applyFill="1" applyBorder="1" applyAlignment="1" applyProtection="1">
      <alignment vertical="center" wrapText="1"/>
      <protection locked="0"/>
    </xf>
    <xf numFmtId="0" fontId="7" fillId="0" borderId="14" xfId="0" applyFont="1" applyFill="1" applyBorder="1" applyAlignment="1" applyProtection="1">
      <alignment horizontal="left" vertical="center"/>
      <protection locked="0"/>
    </xf>
    <xf numFmtId="0" fontId="7" fillId="0" borderId="53" xfId="0" applyFont="1" applyFill="1" applyBorder="1" applyAlignment="1" applyProtection="1">
      <alignment horizontal="center" vertical="center" wrapText="1"/>
      <protection locked="0"/>
    </xf>
    <xf numFmtId="0" fontId="7" fillId="0" borderId="19"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49" fontId="7" fillId="0" borderId="25" xfId="0" applyNumberFormat="1" applyFont="1" applyBorder="1" applyAlignment="1" applyProtection="1">
      <alignment vertical="center" textRotation="90"/>
      <protection locked="0"/>
    </xf>
    <xf numFmtId="49" fontId="7" fillId="0" borderId="26" xfId="0" applyNumberFormat="1" applyFont="1" applyBorder="1" applyAlignment="1" applyProtection="1">
      <alignment vertical="center" textRotation="90"/>
      <protection locked="0"/>
    </xf>
    <xf numFmtId="49" fontId="7" fillId="0" borderId="27" xfId="0" applyNumberFormat="1" applyFont="1" applyBorder="1" applyAlignment="1" applyProtection="1">
      <alignment vertical="center" textRotation="90"/>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textRotation="90"/>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7" fillId="0" borderId="3" xfId="0" applyFont="1" applyBorder="1" applyAlignment="1" applyProtection="1">
      <alignment vertical="center" wrapText="1"/>
      <protection locked="0"/>
    </xf>
    <xf numFmtId="0" fontId="0" fillId="0" borderId="53" xfId="0" applyBorder="1" applyAlignment="1">
      <alignment horizontal="center" vertical="center"/>
    </xf>
    <xf numFmtId="0" fontId="3" fillId="0" borderId="53" xfId="0" applyFont="1" applyBorder="1" applyAlignment="1">
      <alignment horizontal="center" vertical="center"/>
    </xf>
    <xf numFmtId="0" fontId="0" fillId="0" borderId="0" xfId="0" applyBorder="1" applyAlignment="1" applyProtection="1">
      <alignment horizontal="center" vertical="center"/>
      <protection locked="0"/>
    </xf>
    <xf numFmtId="0" fontId="0" fillId="0" borderId="0" xfId="0" applyBorder="1" applyAlignment="1">
      <alignment horizontal="center" vertical="center"/>
    </xf>
    <xf numFmtId="49" fontId="7" fillId="0" borderId="0" xfId="0" applyNumberFormat="1" applyFont="1" applyBorder="1" applyAlignment="1" applyProtection="1">
      <alignment horizontal="center" vertical="center" wrapText="1"/>
      <protection locked="0"/>
    </xf>
    <xf numFmtId="0" fontId="7" fillId="0" borderId="0" xfId="0" applyFont="1" applyBorder="1" applyAlignment="1" applyProtection="1">
      <alignment horizontal="center" vertical="center" textRotation="90" wrapText="1"/>
      <protection locked="0"/>
    </xf>
    <xf numFmtId="0" fontId="7"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textRotation="90"/>
      <protection locked="0"/>
    </xf>
    <xf numFmtId="0" fontId="7" fillId="0" borderId="0" xfId="0" applyFont="1" applyBorder="1" applyAlignment="1" applyProtection="1">
      <alignment vertical="center"/>
      <protection locked="0"/>
    </xf>
    <xf numFmtId="0" fontId="7" fillId="0" borderId="0" xfId="0" applyFont="1" applyFill="1" applyBorder="1" applyAlignment="1" applyProtection="1">
      <alignment horizontal="left" vertical="center" wrapText="1"/>
      <protection locked="0"/>
    </xf>
    <xf numFmtId="3" fontId="7" fillId="0" borderId="0" xfId="0" applyNumberFormat="1" applyFont="1" applyBorder="1" applyAlignment="1" applyProtection="1">
      <alignment vertical="center"/>
      <protection locked="0"/>
    </xf>
    <xf numFmtId="49" fontId="7" fillId="0" borderId="0" xfId="0" applyNumberFormat="1" applyFont="1" applyBorder="1" applyAlignment="1" applyProtection="1">
      <alignment horizontal="right" vertical="center"/>
      <protection locked="0"/>
    </xf>
    <xf numFmtId="0" fontId="0" fillId="0" borderId="0" xfId="0" applyBorder="1" applyProtection="1">
      <protection locked="0"/>
    </xf>
    <xf numFmtId="0" fontId="7" fillId="0" borderId="0" xfId="0" applyFont="1" applyBorder="1" applyAlignment="1" applyProtection="1">
      <alignment horizontal="left" vertical="center" wrapText="1"/>
      <protection locked="0"/>
    </xf>
    <xf numFmtId="0" fontId="5" fillId="2" borderId="53" xfId="0" applyFont="1" applyFill="1" applyBorder="1" applyAlignment="1">
      <alignment horizontal="center" vertical="center" wrapText="1"/>
    </xf>
    <xf numFmtId="0" fontId="5" fillId="2" borderId="53" xfId="0" applyFont="1" applyFill="1" applyBorder="1" applyAlignment="1">
      <alignment horizontal="center" vertical="center" textRotation="90" wrapText="1"/>
    </xf>
    <xf numFmtId="0" fontId="17" fillId="0" borderId="0" xfId="0" applyFont="1" applyBorder="1" applyAlignment="1" applyProtection="1">
      <alignment horizontal="center" vertical="center" textRotation="90" wrapText="1"/>
      <protection locked="0"/>
    </xf>
    <xf numFmtId="0" fontId="7" fillId="0" borderId="0" xfId="0" applyFont="1" applyBorder="1" applyProtection="1">
      <protection locked="0"/>
    </xf>
    <xf numFmtId="0" fontId="17" fillId="0" borderId="0" xfId="0" applyFont="1" applyBorder="1" applyAlignment="1" applyProtection="1">
      <alignment vertical="center" textRotation="90"/>
      <protection locked="0"/>
    </xf>
    <xf numFmtId="0" fontId="7" fillId="0" borderId="0" xfId="0" applyFont="1" applyFill="1" applyBorder="1" applyAlignment="1" applyProtection="1">
      <alignment vertical="justify"/>
      <protection locked="0"/>
    </xf>
    <xf numFmtId="164" fontId="7" fillId="0" borderId="0" xfId="0" applyNumberFormat="1" applyFont="1" applyBorder="1" applyAlignment="1" applyProtection="1">
      <alignment horizontal="right" vertical="center"/>
      <protection locked="0"/>
    </xf>
    <xf numFmtId="0" fontId="0" fillId="0" borderId="53" xfId="0" applyBorder="1" applyAlignment="1">
      <alignment horizontal="center" vertical="center"/>
    </xf>
    <xf numFmtId="3" fontId="7" fillId="0" borderId="53" xfId="0" applyNumberFormat="1" applyFont="1" applyBorder="1" applyAlignment="1" applyProtection="1">
      <alignment vertical="center"/>
      <protection locked="0"/>
    </xf>
    <xf numFmtId="164" fontId="7" fillId="0" borderId="53" xfId="0" applyNumberFormat="1" applyFont="1" applyBorder="1" applyAlignment="1" applyProtection="1">
      <alignment vertical="center"/>
      <protection locked="0"/>
    </xf>
    <xf numFmtId="49" fontId="17" fillId="0" borderId="0" xfId="0" applyNumberFormat="1" applyFont="1" applyBorder="1" applyAlignment="1" applyProtection="1">
      <alignment horizontal="center" vertical="center" wrapText="1"/>
      <protection locked="0"/>
    </xf>
    <xf numFmtId="49" fontId="7" fillId="0" borderId="0" xfId="0" applyNumberFormat="1" applyFont="1" applyBorder="1" applyAlignment="1" applyProtection="1">
      <alignment vertical="center"/>
      <protection locked="0"/>
    </xf>
    <xf numFmtId="0" fontId="7" fillId="0" borderId="26" xfId="0" applyFont="1" applyBorder="1" applyAlignment="1" applyProtection="1">
      <alignment horizontal="center" vertical="center" textRotation="90"/>
      <protection locked="0"/>
    </xf>
    <xf numFmtId="0" fontId="7" fillId="0" borderId="23" xfId="0" applyFont="1" applyBorder="1" applyAlignment="1" applyProtection="1">
      <alignment horizontal="center" vertical="center" textRotation="90"/>
      <protection locked="0"/>
    </xf>
    <xf numFmtId="0" fontId="7" fillId="0" borderId="49"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textRotation="90"/>
      <protection locked="0"/>
    </xf>
    <xf numFmtId="0" fontId="7" fillId="0" borderId="48" xfId="0" applyFont="1" applyBorder="1" applyAlignment="1" applyProtection="1">
      <alignment horizontal="center" vertical="center" wrapText="1"/>
      <protection locked="0"/>
    </xf>
    <xf numFmtId="0" fontId="7" fillId="0" borderId="57" xfId="0" applyFont="1" applyBorder="1" applyAlignment="1" applyProtection="1">
      <alignment horizontal="left" vertical="center" wrapText="1"/>
      <protection locked="0"/>
    </xf>
    <xf numFmtId="0" fontId="7" fillId="0" borderId="61"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textRotation="90" wrapText="1"/>
      <protection locked="0"/>
    </xf>
    <xf numFmtId="0" fontId="7" fillId="0" borderId="18" xfId="0" applyFont="1" applyBorder="1" applyAlignment="1" applyProtection="1">
      <alignment horizontal="center" vertical="center" textRotation="90" wrapText="1"/>
      <protection locked="0"/>
    </xf>
    <xf numFmtId="0" fontId="7" fillId="0" borderId="8" xfId="0" applyFont="1" applyBorder="1" applyAlignment="1" applyProtection="1">
      <alignment horizontal="center" vertical="center" textRotation="90" wrapText="1"/>
      <protection locked="0"/>
    </xf>
    <xf numFmtId="0" fontId="7" fillId="0" borderId="4" xfId="0" applyFont="1" applyBorder="1" applyAlignment="1" applyProtection="1">
      <alignment horizontal="center" vertical="center" textRotation="90"/>
      <protection locked="0"/>
    </xf>
    <xf numFmtId="0" fontId="7" fillId="0" borderId="8" xfId="0" applyFont="1" applyBorder="1" applyAlignment="1" applyProtection="1">
      <alignment horizontal="center" vertical="center" textRotation="90"/>
      <protection locked="0"/>
    </xf>
    <xf numFmtId="49" fontId="17" fillId="0" borderId="4" xfId="0" applyNumberFormat="1" applyFont="1" applyBorder="1" applyAlignment="1" applyProtection="1">
      <alignment horizontal="center" vertical="center" wrapText="1"/>
      <protection locked="0"/>
    </xf>
    <xf numFmtId="49" fontId="17" fillId="0" borderId="8" xfId="0" applyNumberFormat="1" applyFont="1" applyBorder="1" applyAlignment="1" applyProtection="1">
      <alignment horizontal="center" vertical="center" wrapText="1"/>
      <protection locked="0"/>
    </xf>
    <xf numFmtId="0" fontId="7" fillId="0" borderId="18" xfId="0" applyFont="1" applyBorder="1" applyAlignment="1" applyProtection="1">
      <alignment horizontal="center" vertical="center" textRotation="90"/>
      <protection locked="0"/>
    </xf>
    <xf numFmtId="0" fontId="7" fillId="0" borderId="57"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49" fontId="17" fillId="0" borderId="18" xfId="0" applyNumberFormat="1"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49" fontId="17" fillId="0" borderId="53" xfId="0" applyNumberFormat="1" applyFont="1" applyBorder="1" applyAlignment="1" applyProtection="1">
      <alignment horizontal="center" vertical="center" wrapText="1"/>
      <protection locked="0"/>
    </xf>
    <xf numFmtId="0" fontId="7" fillId="0" borderId="53" xfId="0" applyFont="1" applyBorder="1" applyAlignment="1" applyProtection="1">
      <alignment horizontal="center" vertical="center" textRotation="90"/>
      <protection locked="0"/>
    </xf>
    <xf numFmtId="0" fontId="7" fillId="0" borderId="53" xfId="0" applyFont="1" applyBorder="1" applyAlignment="1" applyProtection="1">
      <alignment horizontal="center" vertical="center" textRotation="90" wrapText="1"/>
      <protection locked="0"/>
    </xf>
    <xf numFmtId="49" fontId="9" fillId="0" borderId="4" xfId="0" applyNumberFormat="1" applyFont="1" applyBorder="1" applyAlignment="1" applyProtection="1">
      <alignment horizontal="center" vertical="center" wrapText="1"/>
      <protection locked="0"/>
    </xf>
    <xf numFmtId="49" fontId="9" fillId="0" borderId="18" xfId="0" applyNumberFormat="1"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textRotation="90" wrapText="1"/>
      <protection locked="0"/>
    </xf>
    <xf numFmtId="49" fontId="7" fillId="0" borderId="18" xfId="0" applyNumberFormat="1" applyFont="1" applyBorder="1" applyAlignment="1" applyProtection="1">
      <alignment horizontal="center" vertical="center" textRotation="90" wrapText="1"/>
      <protection locked="0"/>
    </xf>
    <xf numFmtId="49" fontId="7" fillId="0" borderId="8" xfId="0" applyNumberFormat="1" applyFont="1" applyBorder="1" applyAlignment="1" applyProtection="1">
      <alignment horizontal="center" vertical="center" textRotation="90" wrapText="1"/>
      <protection locked="0"/>
    </xf>
    <xf numFmtId="49" fontId="7" fillId="0" borderId="4" xfId="0" applyNumberFormat="1" applyFont="1" applyBorder="1" applyAlignment="1" applyProtection="1">
      <alignment horizontal="center" vertical="center" wrapText="1"/>
      <protection locked="0"/>
    </xf>
    <xf numFmtId="49" fontId="7" fillId="0" borderId="8" xfId="0" applyNumberFormat="1" applyFont="1" applyBorder="1" applyAlignment="1" applyProtection="1">
      <alignment horizontal="center" vertical="center" wrapText="1"/>
      <protection locked="0"/>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2" borderId="4"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4"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0" fontId="10" fillId="0" borderId="4" xfId="0" applyFont="1" applyBorder="1" applyAlignment="1">
      <alignment horizontal="center" vertical="center" textRotation="90" wrapText="1"/>
    </xf>
    <xf numFmtId="0" fontId="10" fillId="0" borderId="8" xfId="0" applyFont="1" applyBorder="1" applyAlignment="1">
      <alignment horizontal="center" vertical="center" textRotation="90" wrapText="1"/>
    </xf>
    <xf numFmtId="3" fontId="5" fillId="0" borderId="5" xfId="0" applyNumberFormat="1" applyFont="1" applyBorder="1" applyAlignment="1">
      <alignment horizontal="center" vertical="center"/>
    </xf>
    <xf numFmtId="3" fontId="5" fillId="0" borderId="7" xfId="0" applyNumberFormat="1" applyFont="1" applyBorder="1" applyAlignment="1">
      <alignment horizontal="center" vertical="center"/>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7" fillId="0" borderId="25" xfId="0" applyFont="1" applyBorder="1" applyAlignment="1" applyProtection="1">
      <alignment horizontal="center" vertical="center" textRotation="90"/>
      <protection locked="0"/>
    </xf>
    <xf numFmtId="0" fontId="7" fillId="0" borderId="26" xfId="0" applyFont="1" applyBorder="1" applyAlignment="1" applyProtection="1">
      <alignment horizontal="center" vertical="center" textRotation="90"/>
      <protection locked="0"/>
    </xf>
    <xf numFmtId="0" fontId="7" fillId="0" borderId="41" xfId="0" applyFont="1" applyBorder="1" applyAlignment="1" applyProtection="1">
      <alignment horizontal="center" vertical="center" textRotation="90"/>
      <protection locked="0"/>
    </xf>
    <xf numFmtId="0" fontId="17" fillId="0" borderId="4" xfId="0" applyFont="1" applyBorder="1" applyAlignment="1" applyProtection="1">
      <alignment horizontal="center" vertical="center" textRotation="90" wrapText="1"/>
      <protection locked="0"/>
    </xf>
    <xf numFmtId="0" fontId="17" fillId="0" borderId="18" xfId="0" applyFont="1" applyBorder="1" applyAlignment="1" applyProtection="1">
      <alignment horizontal="center" vertical="center" textRotation="90" wrapText="1"/>
      <protection locked="0"/>
    </xf>
    <xf numFmtId="0" fontId="17" fillId="0" borderId="8" xfId="0" applyFont="1" applyBorder="1" applyAlignment="1" applyProtection="1">
      <alignment horizontal="center" vertical="center" textRotation="90" wrapText="1"/>
      <protection locked="0"/>
    </xf>
    <xf numFmtId="49" fontId="7" fillId="0" borderId="18" xfId="0" applyNumberFormat="1" applyFont="1" applyBorder="1" applyAlignment="1" applyProtection="1">
      <alignment horizontal="center" vertical="center" wrapText="1"/>
      <protection locked="0"/>
    </xf>
    <xf numFmtId="0" fontId="7" fillId="0" borderId="19" xfId="0" applyFont="1" applyBorder="1" applyAlignment="1" applyProtection="1">
      <alignment horizontal="center" vertical="center" textRotation="90"/>
      <protection locked="0"/>
    </xf>
    <xf numFmtId="0" fontId="7" fillId="0" borderId="20" xfId="0" applyFont="1" applyBorder="1" applyAlignment="1" applyProtection="1">
      <alignment horizontal="center" vertical="center" textRotation="90"/>
      <protection locked="0"/>
    </xf>
    <xf numFmtId="0" fontId="7" fillId="0" borderId="40" xfId="0" applyFont="1" applyBorder="1" applyAlignment="1" applyProtection="1">
      <alignment horizontal="center" vertical="center" textRotation="90"/>
      <protection locked="0"/>
    </xf>
    <xf numFmtId="0" fontId="7" fillId="0" borderId="22" xfId="0" applyFont="1" applyBorder="1" applyAlignment="1" applyProtection="1">
      <alignment horizontal="center" vertical="center" textRotation="90"/>
      <protection locked="0"/>
    </xf>
    <xf numFmtId="0" fontId="7" fillId="0" borderId="23" xfId="0" applyFont="1" applyBorder="1" applyAlignment="1" applyProtection="1">
      <alignment horizontal="center" vertical="center" textRotation="90"/>
      <protection locked="0"/>
    </xf>
    <xf numFmtId="0" fontId="7" fillId="0" borderId="43" xfId="0" applyFont="1" applyBorder="1" applyAlignment="1" applyProtection="1">
      <alignment horizontal="center" vertical="center" textRotation="90"/>
      <protection locked="0"/>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53" xfId="0" applyBorder="1" applyAlignment="1">
      <alignment horizontal="center" vertical="center"/>
    </xf>
    <xf numFmtId="3" fontId="13" fillId="0" borderId="28" xfId="0" applyNumberFormat="1" applyFont="1" applyBorder="1" applyAlignment="1" applyProtection="1">
      <alignment horizontal="center"/>
      <protection locked="0"/>
    </xf>
    <xf numFmtId="3" fontId="13" fillId="0" borderId="29" xfId="0" applyNumberFormat="1" applyFont="1" applyBorder="1" applyAlignment="1" applyProtection="1">
      <alignment horizontal="center"/>
      <protection locked="0"/>
    </xf>
    <xf numFmtId="3" fontId="13" fillId="0" borderId="30" xfId="0" applyNumberFormat="1" applyFont="1" applyBorder="1" applyAlignment="1" applyProtection="1">
      <alignment horizontal="center"/>
      <protection locked="0"/>
    </xf>
    <xf numFmtId="0" fontId="5" fillId="2" borderId="14"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0" borderId="14" xfId="0" applyFont="1" applyBorder="1" applyAlignment="1">
      <alignment horizontal="center" vertical="center" textRotation="90" wrapText="1"/>
    </xf>
    <xf numFmtId="0" fontId="14" fillId="0" borderId="32" xfId="0" applyFont="1" applyBorder="1" applyAlignment="1">
      <alignment horizontal="center" vertical="center" textRotation="90" wrapText="1"/>
    </xf>
    <xf numFmtId="0" fontId="14" fillId="0" borderId="13"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18"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14" fillId="2" borderId="14" xfId="0" applyFont="1" applyFill="1" applyBorder="1" applyAlignment="1">
      <alignment horizontal="center" vertical="center" textRotation="90" wrapText="1"/>
    </xf>
    <xf numFmtId="0" fontId="14" fillId="2" borderId="32" xfId="0" applyFont="1" applyFill="1" applyBorder="1" applyAlignment="1">
      <alignment horizontal="center" vertical="center" textRotation="90" wrapText="1"/>
    </xf>
    <xf numFmtId="0" fontId="14" fillId="2" borderId="13" xfId="0" applyFont="1" applyFill="1" applyBorder="1" applyAlignment="1">
      <alignment horizontal="center" vertical="center" textRotation="90" wrapText="1"/>
    </xf>
    <xf numFmtId="0" fontId="14" fillId="2" borderId="7"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38" xfId="0" applyFont="1" applyFill="1" applyBorder="1" applyAlignment="1">
      <alignment horizontal="center" vertical="center" wrapText="1"/>
    </xf>
    <xf numFmtId="3" fontId="5" fillId="0" borderId="17" xfId="0" applyNumberFormat="1" applyFont="1" applyBorder="1" applyAlignment="1">
      <alignment horizontal="center" vertical="center"/>
    </xf>
    <xf numFmtId="3" fontId="5" fillId="0" borderId="16" xfId="0" applyNumberFormat="1" applyFont="1" applyBorder="1" applyAlignment="1">
      <alignment horizontal="center" vertical="center"/>
    </xf>
    <xf numFmtId="0" fontId="5" fillId="0" borderId="28" xfId="0" applyFont="1" applyBorder="1" applyAlignment="1">
      <alignment horizontal="center" vertical="top" wrapText="1"/>
    </xf>
    <xf numFmtId="0" fontId="5" fillId="0" borderId="30" xfId="0" applyFont="1" applyBorder="1" applyAlignment="1">
      <alignment horizontal="center" vertical="top" wrapText="1"/>
    </xf>
    <xf numFmtId="0" fontId="14" fillId="0" borderId="1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31" xfId="0" applyFont="1" applyBorder="1" applyAlignment="1">
      <alignment horizontal="center" vertical="center" wrapText="1"/>
    </xf>
    <xf numFmtId="0" fontId="14" fillId="2" borderId="36"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15" xfId="0" applyFont="1" applyFill="1" applyBorder="1" applyAlignment="1">
      <alignment horizontal="center" vertical="center" textRotation="90" wrapText="1"/>
    </xf>
    <xf numFmtId="0" fontId="14" fillId="2" borderId="10" xfId="0" applyFont="1" applyFill="1" applyBorder="1" applyAlignment="1">
      <alignment horizontal="center" vertical="center" textRotation="90" wrapText="1"/>
    </xf>
    <xf numFmtId="0" fontId="7" fillId="0" borderId="3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 xfId="0" applyFont="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4" fillId="2" borderId="16" xfId="0" applyFont="1" applyFill="1" applyBorder="1" applyAlignment="1">
      <alignment horizontal="center" vertical="center" textRotation="90" wrapText="1"/>
    </xf>
    <xf numFmtId="0" fontId="14" fillId="2" borderId="11" xfId="0" applyFont="1" applyFill="1" applyBorder="1" applyAlignment="1">
      <alignment horizontal="center" vertical="center" textRotation="90" wrapText="1"/>
    </xf>
    <xf numFmtId="3" fontId="7" fillId="0" borderId="33"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35" xfId="0" applyNumberFormat="1" applyFont="1" applyBorder="1" applyAlignment="1">
      <alignment horizontal="center" vertical="center" wrapText="1"/>
    </xf>
    <xf numFmtId="3" fontId="7" fillId="0" borderId="11" xfId="0" applyNumberFormat="1" applyFont="1" applyBorder="1" applyAlignment="1">
      <alignment horizontal="center" vertical="center" wrapText="1"/>
    </xf>
    <xf numFmtId="0" fontId="7" fillId="0" borderId="21" xfId="0" applyFont="1" applyBorder="1" applyAlignment="1">
      <alignment horizontal="center" vertical="center" wrapText="1"/>
    </xf>
    <xf numFmtId="0" fontId="7" fillId="0" borderId="9"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7" fillId="0" borderId="22" xfId="0" applyFont="1" applyBorder="1" applyAlignment="1" applyProtection="1">
      <alignment horizontal="center" vertical="center" textRotation="90" wrapText="1"/>
      <protection locked="0"/>
    </xf>
    <xf numFmtId="0" fontId="7" fillId="0" borderId="23" xfId="0" applyFont="1" applyBorder="1" applyAlignment="1" applyProtection="1">
      <alignment horizontal="center" vertical="center" textRotation="90" wrapText="1"/>
      <protection locked="0"/>
    </xf>
    <xf numFmtId="0" fontId="7" fillId="0" borderId="24" xfId="0" applyFont="1" applyBorder="1" applyAlignment="1" applyProtection="1">
      <alignment horizontal="center" vertical="center" textRotation="90" wrapText="1"/>
      <protection locked="0"/>
    </xf>
    <xf numFmtId="0" fontId="7" fillId="0" borderId="27" xfId="0" applyFont="1" applyBorder="1" applyAlignment="1" applyProtection="1">
      <alignment horizontal="center" vertical="center" textRotation="90"/>
      <protection locked="0"/>
    </xf>
    <xf numFmtId="0" fontId="7" fillId="0" borderId="22"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textRotation="90"/>
      <protection locked="0"/>
    </xf>
    <xf numFmtId="0" fontId="7" fillId="0" borderId="31" xfId="0" applyFont="1" applyBorder="1" applyAlignment="1" applyProtection="1">
      <alignment horizontal="center" vertical="center" textRotation="90"/>
      <protection locked="0"/>
    </xf>
    <xf numFmtId="0" fontId="7" fillId="0" borderId="48" xfId="0" applyFont="1" applyBorder="1" applyAlignment="1" applyProtection="1">
      <alignment horizontal="center" vertical="center" textRotation="90"/>
      <protection locked="0"/>
    </xf>
    <xf numFmtId="0" fontId="7" fillId="0" borderId="50" xfId="0" applyFont="1" applyBorder="1" applyAlignment="1" applyProtection="1">
      <alignment horizontal="center" vertical="center" textRotation="90"/>
      <protection locked="0"/>
    </xf>
    <xf numFmtId="0" fontId="7" fillId="0" borderId="62"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49" fontId="7" fillId="0" borderId="56" xfId="0" applyNumberFormat="1" applyFont="1" applyBorder="1" applyAlignment="1" applyProtection="1">
      <alignment horizontal="center" vertical="center" textRotation="90"/>
      <protection locked="0"/>
    </xf>
    <xf numFmtId="49" fontId="7" fillId="0" borderId="0" xfId="0" applyNumberFormat="1" applyFont="1" applyBorder="1" applyAlignment="1" applyProtection="1">
      <alignment horizontal="center" vertical="center" textRotation="90"/>
      <protection locked="0"/>
    </xf>
    <xf numFmtId="49" fontId="7" fillId="0" borderId="60" xfId="0" applyNumberFormat="1" applyFont="1" applyBorder="1" applyAlignment="1" applyProtection="1">
      <alignment horizontal="center" vertical="center" textRotation="90"/>
      <protection locked="0"/>
    </xf>
    <xf numFmtId="0" fontId="7" fillId="0" borderId="56" xfId="0" applyFont="1" applyBorder="1" applyAlignment="1" applyProtection="1">
      <alignment horizontal="center" vertical="center" textRotation="90"/>
      <protection locked="0"/>
    </xf>
    <xf numFmtId="0" fontId="7" fillId="0" borderId="0" xfId="0" applyFont="1" applyBorder="1" applyAlignment="1" applyProtection="1">
      <alignment horizontal="center" vertical="center" textRotation="90"/>
      <protection locked="0"/>
    </xf>
    <xf numFmtId="0" fontId="7" fillId="0" borderId="60" xfId="0" applyFont="1" applyBorder="1" applyAlignment="1" applyProtection="1">
      <alignment horizontal="center" vertical="center" textRotation="90"/>
      <protection locked="0"/>
    </xf>
    <xf numFmtId="0" fontId="7" fillId="0" borderId="57" xfId="0" applyFont="1" applyBorder="1" applyAlignment="1" applyProtection="1">
      <alignment horizontal="center" vertical="center" textRotation="90"/>
      <protection locked="0"/>
    </xf>
    <xf numFmtId="0" fontId="7" fillId="0" borderId="58" xfId="0" applyFont="1" applyBorder="1" applyAlignment="1" applyProtection="1">
      <alignment horizontal="center" vertical="center" textRotation="90"/>
      <protection locked="0"/>
    </xf>
    <xf numFmtId="0" fontId="7" fillId="0" borderId="61" xfId="0" applyFont="1" applyBorder="1" applyAlignment="1" applyProtection="1">
      <alignment horizontal="center" vertical="center" textRotation="90"/>
      <protection locked="0"/>
    </xf>
    <xf numFmtId="0" fontId="7" fillId="0" borderId="62" xfId="0" applyFont="1" applyBorder="1" applyAlignment="1" applyProtection="1">
      <alignment horizontal="center" vertical="center" textRotation="90"/>
      <protection locked="0"/>
    </xf>
    <xf numFmtId="0" fontId="7" fillId="0" borderId="49" xfId="0" applyFont="1" applyBorder="1" applyAlignment="1" applyProtection="1">
      <alignment horizontal="center" vertical="center" textRotation="90"/>
      <protection locked="0"/>
    </xf>
    <xf numFmtId="0" fontId="7" fillId="0" borderId="63" xfId="0" applyFont="1" applyBorder="1" applyAlignment="1" applyProtection="1">
      <alignment horizontal="center" vertical="center" textRotation="90"/>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0" xfId="0" applyBorder="1" applyAlignment="1">
      <alignment horizontal="center" vertic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5" fillId="2" borderId="18"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0" borderId="4" xfId="0" applyFont="1" applyBorder="1" applyAlignment="1">
      <alignment horizontal="center" vertical="center" textRotation="90" wrapText="1"/>
    </xf>
    <xf numFmtId="0" fontId="14" fillId="0" borderId="18" xfId="0" applyFont="1" applyBorder="1" applyAlignment="1">
      <alignment horizontal="center" vertical="center" textRotation="90" wrapText="1"/>
    </xf>
    <xf numFmtId="0" fontId="14" fillId="0" borderId="8"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15" fillId="2" borderId="4"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37" xfId="0" applyFont="1" applyFill="1" applyBorder="1" applyAlignment="1">
      <alignment horizontal="center" vertical="center" textRotation="90" wrapText="1"/>
    </xf>
    <xf numFmtId="0" fontId="14" fillId="2" borderId="41" xfId="0" applyFont="1" applyFill="1" applyBorder="1" applyAlignment="1">
      <alignment horizontal="center" vertical="center" textRotation="90" wrapText="1"/>
    </xf>
    <xf numFmtId="3" fontId="7" fillId="0" borderId="44"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cellXfs>
  <cellStyles count="3">
    <cellStyle name="Hypertextový odkaz" xfId="2" builtinId="8"/>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40</xdr:row>
      <xdr:rowOff>180975</xdr:rowOff>
    </xdr:to>
    <xdr:sp macro="" textlink="">
      <xdr:nvSpPr>
        <xdr:cNvPr id="3" name="TextovéPole 2">
          <a:extLst>
            <a:ext uri="{FF2B5EF4-FFF2-40B4-BE49-F238E27FC236}">
              <a16:creationId xmlns:a16="http://schemas.microsoft.com/office/drawing/2014/main" id="{13ADA5C3-E31F-4843-B3A5-4C89C2082166}"/>
            </a:ext>
          </a:extLst>
        </xdr:cNvPr>
        <xdr:cNvSpPr txBox="1"/>
      </xdr:nvSpPr>
      <xdr:spPr>
        <a:xfrm>
          <a:off x="0" y="5781676"/>
          <a:ext cx="11796183" cy="209549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8AA21-E6B7-462C-AA2C-0EDD081B46BB}">
  <dimension ref="A1:N52"/>
  <sheetViews>
    <sheetView workbookViewId="0">
      <selection activeCell="S35" sqref="S35"/>
    </sheetView>
  </sheetViews>
  <sheetFormatPr defaultRowHeight="15" x14ac:dyDescent="0.25"/>
  <cols>
    <col min="1" max="1" width="22.7109375" customWidth="1"/>
    <col min="2" max="2" width="17.42578125" customWidth="1"/>
  </cols>
  <sheetData>
    <row r="1" spans="1:14" ht="21" x14ac:dyDescent="0.35">
      <c r="A1" s="40" t="s">
        <v>103</v>
      </c>
    </row>
    <row r="2" spans="1:14" x14ac:dyDescent="0.25">
      <c r="D2" s="41"/>
      <c r="E2" s="41"/>
      <c r="F2" s="41"/>
      <c r="G2" s="41"/>
      <c r="H2" s="41"/>
      <c r="I2" s="41"/>
      <c r="J2" s="41"/>
      <c r="K2" s="41"/>
      <c r="L2" s="41"/>
      <c r="M2" s="41"/>
      <c r="N2" s="41"/>
    </row>
    <row r="3" spans="1:14" x14ac:dyDescent="0.25">
      <c r="A3" s="42" t="s">
        <v>104</v>
      </c>
      <c r="D3" s="41"/>
      <c r="E3" s="41"/>
      <c r="F3" s="41"/>
      <c r="G3" s="41"/>
      <c r="H3" s="41"/>
      <c r="I3" s="41"/>
      <c r="J3" s="41"/>
      <c r="K3" s="41"/>
      <c r="L3" s="41"/>
      <c r="M3" s="41"/>
      <c r="N3" s="41"/>
    </row>
    <row r="4" spans="1:14" x14ac:dyDescent="0.25">
      <c r="A4" s="41" t="s">
        <v>105</v>
      </c>
      <c r="D4" s="41"/>
      <c r="E4" s="41"/>
      <c r="F4" s="41"/>
      <c r="G4" s="41"/>
      <c r="H4" s="41"/>
      <c r="I4" s="41"/>
      <c r="J4" s="41"/>
      <c r="K4" s="41"/>
      <c r="L4" s="41"/>
      <c r="M4" s="41"/>
      <c r="N4" s="41"/>
    </row>
    <row r="5" spans="1:14" x14ac:dyDescent="0.25">
      <c r="D5" s="41"/>
      <c r="E5" s="41"/>
      <c r="F5" s="41"/>
      <c r="G5" s="41"/>
      <c r="H5" s="41"/>
      <c r="I5" s="41"/>
      <c r="J5" s="41"/>
      <c r="K5" s="41"/>
      <c r="L5" s="41"/>
      <c r="M5" s="41"/>
      <c r="N5" s="41"/>
    </row>
    <row r="6" spans="1:14" x14ac:dyDescent="0.25">
      <c r="A6" s="42" t="s">
        <v>106</v>
      </c>
      <c r="B6" s="41"/>
      <c r="C6" s="41"/>
      <c r="D6" s="41"/>
      <c r="E6" s="41"/>
      <c r="F6" s="41"/>
      <c r="G6" s="41"/>
      <c r="H6" s="41"/>
      <c r="I6" s="41"/>
      <c r="J6" s="41"/>
      <c r="K6" s="41"/>
      <c r="L6" s="41"/>
      <c r="M6" s="41"/>
      <c r="N6" s="41"/>
    </row>
    <row r="7" spans="1:14" x14ac:dyDescent="0.25">
      <c r="A7" s="41" t="s">
        <v>107</v>
      </c>
      <c r="B7" s="41"/>
      <c r="C7" s="41"/>
      <c r="D7" s="41"/>
      <c r="E7" s="41"/>
      <c r="F7" s="41"/>
      <c r="G7" s="41"/>
      <c r="H7" s="41"/>
      <c r="I7" s="41"/>
      <c r="J7" s="41"/>
      <c r="K7" s="41"/>
      <c r="L7" s="41"/>
      <c r="M7" s="41"/>
      <c r="N7" s="41"/>
    </row>
    <row r="8" spans="1:14" x14ac:dyDescent="0.25">
      <c r="A8" s="41" t="s">
        <v>108</v>
      </c>
      <c r="B8" s="41"/>
      <c r="C8" s="41"/>
      <c r="D8" s="41"/>
      <c r="E8" s="41"/>
      <c r="F8" s="41"/>
      <c r="G8" s="41"/>
      <c r="H8" s="41"/>
      <c r="I8" s="41"/>
      <c r="J8" s="41"/>
      <c r="K8" s="41"/>
      <c r="L8" s="41"/>
      <c r="M8" s="41"/>
      <c r="N8" s="41"/>
    </row>
    <row r="9" spans="1:14" x14ac:dyDescent="0.25">
      <c r="A9" s="43"/>
      <c r="D9" s="41"/>
      <c r="E9" s="41"/>
      <c r="F9" s="41"/>
      <c r="G9" s="41"/>
      <c r="H9" s="41"/>
      <c r="I9" s="41"/>
      <c r="J9" s="41"/>
      <c r="K9" s="41"/>
      <c r="L9" s="41"/>
      <c r="M9" s="41"/>
      <c r="N9" s="41"/>
    </row>
    <row r="10" spans="1:14" x14ac:dyDescent="0.25">
      <c r="A10" s="44" t="s">
        <v>109</v>
      </c>
      <c r="B10" s="45" t="s">
        <v>110</v>
      </c>
      <c r="C10" s="46" t="s">
        <v>111</v>
      </c>
      <c r="D10" s="41"/>
      <c r="E10" s="41"/>
      <c r="F10" s="41"/>
      <c r="G10" s="41"/>
      <c r="H10" s="41"/>
      <c r="I10" s="41"/>
      <c r="J10" s="41"/>
      <c r="K10" s="41"/>
      <c r="L10" s="41"/>
      <c r="M10" s="41"/>
      <c r="N10" s="41"/>
    </row>
    <row r="11" spans="1:14" x14ac:dyDescent="0.25">
      <c r="A11" s="47" t="s">
        <v>112</v>
      </c>
      <c r="B11" s="41" t="s">
        <v>113</v>
      </c>
      <c r="C11" s="48" t="s">
        <v>114</v>
      </c>
      <c r="D11" s="41"/>
      <c r="E11" s="41"/>
      <c r="F11" s="41"/>
      <c r="G11" s="41"/>
      <c r="H11" s="41"/>
      <c r="I11" s="41"/>
      <c r="J11" s="41"/>
      <c r="K11" s="41"/>
      <c r="L11" s="41"/>
      <c r="M11" s="41"/>
      <c r="N11" s="41"/>
    </row>
    <row r="12" spans="1:14" x14ac:dyDescent="0.25">
      <c r="A12" s="49" t="s">
        <v>115</v>
      </c>
      <c r="B12" s="50" t="s">
        <v>116</v>
      </c>
      <c r="C12" s="51" t="s">
        <v>117</v>
      </c>
      <c r="D12" s="41"/>
      <c r="E12" s="41"/>
      <c r="F12" s="41"/>
      <c r="G12" s="41"/>
      <c r="H12" s="41"/>
      <c r="I12" s="41"/>
      <c r="J12" s="41"/>
      <c r="K12" s="41"/>
      <c r="L12" s="41"/>
      <c r="M12" s="41"/>
      <c r="N12" s="41"/>
    </row>
    <row r="13" spans="1:14" x14ac:dyDescent="0.25">
      <c r="A13" s="49" t="s">
        <v>118</v>
      </c>
      <c r="B13" s="50" t="s">
        <v>116</v>
      </c>
      <c r="C13" s="51" t="s">
        <v>117</v>
      </c>
      <c r="D13" s="41"/>
      <c r="E13" s="41"/>
      <c r="F13" s="41"/>
      <c r="G13" s="41"/>
      <c r="H13" s="41"/>
      <c r="I13" s="41"/>
      <c r="J13" s="41"/>
      <c r="K13" s="41"/>
      <c r="L13" s="41"/>
      <c r="M13" s="41"/>
      <c r="N13" s="41"/>
    </row>
    <row r="14" spans="1:14" x14ac:dyDescent="0.25">
      <c r="A14" s="49" t="s">
        <v>119</v>
      </c>
      <c r="B14" s="50" t="s">
        <v>116</v>
      </c>
      <c r="C14" s="51" t="s">
        <v>117</v>
      </c>
      <c r="D14" s="41"/>
      <c r="E14" s="41"/>
      <c r="F14" s="41"/>
      <c r="G14" s="41"/>
      <c r="H14" s="41"/>
      <c r="I14" s="41"/>
      <c r="J14" s="41"/>
      <c r="K14" s="41"/>
      <c r="L14" s="41"/>
      <c r="M14" s="41"/>
      <c r="N14" s="41"/>
    </row>
    <row r="15" spans="1:14" x14ac:dyDescent="0.25">
      <c r="A15" s="49" t="s">
        <v>23</v>
      </c>
      <c r="B15" s="50" t="s">
        <v>116</v>
      </c>
      <c r="C15" s="51" t="s">
        <v>117</v>
      </c>
      <c r="D15" s="41"/>
      <c r="E15" s="41"/>
      <c r="F15" s="41"/>
      <c r="G15" s="41"/>
      <c r="H15" s="41"/>
      <c r="I15" s="41"/>
      <c r="J15" s="41"/>
      <c r="K15" s="41"/>
      <c r="L15" s="41"/>
      <c r="M15" s="41"/>
      <c r="N15" s="41"/>
    </row>
    <row r="16" spans="1:14" x14ac:dyDescent="0.25">
      <c r="A16" s="49" t="s">
        <v>120</v>
      </c>
      <c r="B16" s="50" t="s">
        <v>116</v>
      </c>
      <c r="C16" s="51" t="s">
        <v>117</v>
      </c>
      <c r="D16" s="41"/>
      <c r="E16" s="41"/>
      <c r="F16" s="41"/>
      <c r="G16" s="41"/>
      <c r="H16" s="41"/>
      <c r="I16" s="41"/>
      <c r="J16" s="41"/>
      <c r="K16" s="41"/>
      <c r="L16" s="41"/>
      <c r="M16" s="41"/>
      <c r="N16" s="41"/>
    </row>
    <row r="17" spans="1:14" x14ac:dyDescent="0.25">
      <c r="A17" s="52" t="s">
        <v>121</v>
      </c>
      <c r="B17" s="53" t="s">
        <v>122</v>
      </c>
      <c r="C17" s="54" t="s">
        <v>123</v>
      </c>
      <c r="D17" s="41"/>
      <c r="E17" s="41"/>
      <c r="F17" s="41"/>
      <c r="G17" s="41"/>
      <c r="H17" s="41"/>
      <c r="I17" s="41"/>
      <c r="J17" s="41"/>
      <c r="K17" s="41"/>
      <c r="L17" s="41"/>
      <c r="M17" s="41"/>
      <c r="N17" s="41"/>
    </row>
    <row r="18" spans="1:14" x14ac:dyDescent="0.25">
      <c r="A18" s="52" t="s">
        <v>124</v>
      </c>
      <c r="B18" s="53" t="s">
        <v>122</v>
      </c>
      <c r="C18" s="54" t="s">
        <v>123</v>
      </c>
      <c r="D18" s="41"/>
      <c r="E18" s="41"/>
      <c r="F18" s="41"/>
      <c r="G18" s="41"/>
      <c r="H18" s="41"/>
      <c r="I18" s="41"/>
      <c r="J18" s="41"/>
      <c r="K18" s="41"/>
      <c r="L18" s="41"/>
      <c r="M18" s="41"/>
      <c r="N18" s="41"/>
    </row>
    <row r="19" spans="1:14" x14ac:dyDescent="0.25">
      <c r="A19" s="52" t="s">
        <v>125</v>
      </c>
      <c r="B19" s="53" t="s">
        <v>122</v>
      </c>
      <c r="C19" s="54" t="s">
        <v>123</v>
      </c>
      <c r="D19" s="41"/>
      <c r="E19" s="41"/>
      <c r="F19" s="41"/>
      <c r="G19" s="41"/>
      <c r="H19" s="41"/>
      <c r="I19" s="41"/>
      <c r="J19" s="41"/>
      <c r="K19" s="41"/>
      <c r="L19" s="41"/>
      <c r="M19" s="41"/>
      <c r="N19" s="41"/>
    </row>
    <row r="20" spans="1:14" x14ac:dyDescent="0.25">
      <c r="A20" s="52" t="s">
        <v>126</v>
      </c>
      <c r="B20" s="53" t="s">
        <v>122</v>
      </c>
      <c r="C20" s="54" t="s">
        <v>123</v>
      </c>
      <c r="D20" s="41"/>
      <c r="E20" s="41"/>
      <c r="F20" s="41"/>
      <c r="G20" s="41"/>
      <c r="H20" s="41"/>
      <c r="I20" s="41"/>
      <c r="J20" s="41"/>
      <c r="K20" s="41"/>
      <c r="L20" s="41"/>
      <c r="M20" s="41"/>
      <c r="N20" s="41"/>
    </row>
    <row r="21" spans="1:14" x14ac:dyDescent="0.25">
      <c r="A21" s="52" t="s">
        <v>127</v>
      </c>
      <c r="B21" s="53" t="s">
        <v>122</v>
      </c>
      <c r="C21" s="54" t="s">
        <v>123</v>
      </c>
      <c r="D21" s="41"/>
      <c r="E21" s="41"/>
      <c r="F21" s="41"/>
      <c r="G21" s="41"/>
      <c r="H21" s="41"/>
      <c r="I21" s="41"/>
      <c r="J21" s="41"/>
      <c r="K21" s="41"/>
      <c r="L21" s="41"/>
      <c r="M21" s="41"/>
      <c r="N21" s="41"/>
    </row>
    <row r="22" spans="1:14" x14ac:dyDescent="0.25">
      <c r="A22" s="52" t="s">
        <v>128</v>
      </c>
      <c r="B22" s="53" t="s">
        <v>122</v>
      </c>
      <c r="C22" s="54" t="s">
        <v>123</v>
      </c>
      <c r="D22" s="41"/>
      <c r="E22" s="41"/>
      <c r="F22" s="41"/>
      <c r="G22" s="41"/>
      <c r="H22" s="41"/>
      <c r="I22" s="41"/>
      <c r="J22" s="41"/>
      <c r="K22" s="41"/>
      <c r="L22" s="41"/>
      <c r="M22" s="41"/>
      <c r="N22" s="41"/>
    </row>
    <row r="23" spans="1:14" x14ac:dyDescent="0.25">
      <c r="A23" s="52" t="s">
        <v>129</v>
      </c>
      <c r="B23" s="53" t="s">
        <v>122</v>
      </c>
      <c r="C23" s="54" t="s">
        <v>123</v>
      </c>
      <c r="D23" s="41"/>
      <c r="E23" s="41"/>
      <c r="F23" s="41"/>
      <c r="G23" s="41"/>
      <c r="H23" s="41"/>
      <c r="I23" s="41"/>
      <c r="J23" s="41"/>
      <c r="K23" s="41"/>
      <c r="L23" s="41"/>
      <c r="M23" s="41"/>
      <c r="N23" s="41"/>
    </row>
    <row r="24" spans="1:14" x14ac:dyDescent="0.25">
      <c r="A24" s="55" t="s">
        <v>130</v>
      </c>
      <c r="B24" s="56" t="s">
        <v>122</v>
      </c>
      <c r="C24" s="57" t="s">
        <v>123</v>
      </c>
      <c r="D24" s="41"/>
      <c r="E24" s="41"/>
      <c r="F24" s="41"/>
      <c r="G24" s="41"/>
      <c r="H24" s="41"/>
      <c r="I24" s="41"/>
      <c r="J24" s="41"/>
      <c r="K24" s="41"/>
      <c r="L24" s="41"/>
      <c r="M24" s="41"/>
      <c r="N24" s="41"/>
    </row>
    <row r="25" spans="1:14" x14ac:dyDescent="0.25">
      <c r="B25" s="41"/>
      <c r="C25" s="58"/>
      <c r="D25" s="41"/>
      <c r="E25" s="41"/>
      <c r="F25" s="41"/>
      <c r="G25" s="41"/>
      <c r="H25" s="41"/>
      <c r="I25" s="41"/>
      <c r="J25" s="41"/>
      <c r="K25" s="41"/>
      <c r="L25" s="41"/>
      <c r="M25" s="41"/>
      <c r="N25" s="41"/>
    </row>
    <row r="26" spans="1:14" x14ac:dyDescent="0.25">
      <c r="A26" s="41"/>
    </row>
    <row r="27" spans="1:14" x14ac:dyDescent="0.25">
      <c r="A27" s="42" t="s">
        <v>131</v>
      </c>
    </row>
    <row r="28" spans="1:14" x14ac:dyDescent="0.25">
      <c r="A28" s="41" t="s">
        <v>132</v>
      </c>
    </row>
    <row r="29" spans="1:14" x14ac:dyDescent="0.25">
      <c r="A29" s="41" t="s">
        <v>133</v>
      </c>
    </row>
    <row r="30" spans="1:14" x14ac:dyDescent="0.25">
      <c r="A30" s="41"/>
    </row>
    <row r="31" spans="1:14" x14ac:dyDescent="0.25">
      <c r="A31" s="41"/>
    </row>
    <row r="32" spans="1:14" x14ac:dyDescent="0.25">
      <c r="A32" s="43"/>
    </row>
    <row r="33" spans="1:1" x14ac:dyDescent="0.25">
      <c r="A33" s="43"/>
    </row>
    <row r="34" spans="1:1" x14ac:dyDescent="0.25">
      <c r="A34" s="43"/>
    </row>
    <row r="35" spans="1:1" x14ac:dyDescent="0.25">
      <c r="A35" s="43"/>
    </row>
    <row r="36" spans="1:1" x14ac:dyDescent="0.25">
      <c r="A36" s="43"/>
    </row>
    <row r="37" spans="1:1" x14ac:dyDescent="0.25">
      <c r="A37" s="43"/>
    </row>
    <row r="38" spans="1:1" x14ac:dyDescent="0.25">
      <c r="A38" s="43"/>
    </row>
    <row r="39" spans="1:1" x14ac:dyDescent="0.25">
      <c r="A39" s="43"/>
    </row>
    <row r="40" spans="1:1" x14ac:dyDescent="0.25">
      <c r="A40" s="43"/>
    </row>
    <row r="41" spans="1:1" x14ac:dyDescent="0.25">
      <c r="A41" s="43"/>
    </row>
    <row r="42" spans="1:1" x14ac:dyDescent="0.25">
      <c r="A42" s="43"/>
    </row>
    <row r="43" spans="1:1" x14ac:dyDescent="0.25">
      <c r="A43" s="59" t="s">
        <v>134</v>
      </c>
    </row>
    <row r="44" spans="1:1" x14ac:dyDescent="0.25">
      <c r="A44" t="s">
        <v>135</v>
      </c>
    </row>
    <row r="46" spans="1:1" x14ac:dyDescent="0.25">
      <c r="A46" s="59" t="s">
        <v>136</v>
      </c>
    </row>
    <row r="47" spans="1:1" x14ac:dyDescent="0.25">
      <c r="A47" t="s">
        <v>137</v>
      </c>
    </row>
    <row r="49" spans="1:7" x14ac:dyDescent="0.25">
      <c r="A49" s="42" t="s">
        <v>138</v>
      </c>
    </row>
    <row r="50" spans="1:7" x14ac:dyDescent="0.25">
      <c r="A50" s="41" t="s">
        <v>139</v>
      </c>
    </row>
    <row r="51" spans="1:7" x14ac:dyDescent="0.25">
      <c r="A51" s="60" t="s">
        <v>140</v>
      </c>
    </row>
    <row r="52" spans="1:7" x14ac:dyDescent="0.25">
      <c r="B52" s="43"/>
      <c r="C52" s="43"/>
      <c r="D52" s="43"/>
      <c r="E52" s="43"/>
      <c r="F52" s="43"/>
      <c r="G52" s="43"/>
    </row>
  </sheetData>
  <hyperlinks>
    <hyperlink ref="A51" r:id="rId1" display="https://www.mmr.cz/cs/microsites/uzemni-dimenze/map-kap/stratigicke_ramce_map . Na území hlavního města Prahy je SR MAP uveřejněn na webových stránkách městské části, resp. správního obvodu ORP. " xr:uid="{DE412AC2-A251-45DA-BF45-9CD8FFA01919}"/>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CDB7-13E3-42FF-836E-FBECB940E357}">
  <sheetPr>
    <pageSetUpPr fitToPage="1"/>
  </sheetPr>
  <dimension ref="A1:T122"/>
  <sheetViews>
    <sheetView zoomScale="80" zoomScaleNormal="80" workbookViewId="0">
      <pane ySplit="3" topLeftCell="A19" activePane="bottomLeft" state="frozen"/>
      <selection pane="bottomLeft" sqref="A1:T1"/>
    </sheetView>
  </sheetViews>
  <sheetFormatPr defaultRowHeight="15" x14ac:dyDescent="0.25"/>
  <cols>
    <col min="2" max="3" width="22.7109375" customWidth="1"/>
    <col min="4" max="4" width="15.7109375" customWidth="1"/>
    <col min="5" max="7" width="5.7109375" customWidth="1"/>
    <col min="8" max="8" width="17" customWidth="1"/>
    <col min="9" max="9" width="4.7109375" customWidth="1"/>
    <col min="10" max="10" width="5.7109375" customWidth="1"/>
    <col min="11" max="11" width="12.28515625" customWidth="1"/>
    <col min="12" max="12" width="38.28515625" customWidth="1"/>
    <col min="13" max="13" width="9.7109375" bestFit="1" customWidth="1"/>
    <col min="14" max="14" width="11.28515625" customWidth="1"/>
    <col min="15" max="16" width="12" bestFit="1" customWidth="1"/>
    <col min="19" max="19" width="13.42578125" customWidth="1"/>
  </cols>
  <sheetData>
    <row r="1" spans="1:20" ht="19.5" thickBot="1" x14ac:dyDescent="0.35">
      <c r="A1" s="222" t="s">
        <v>0</v>
      </c>
      <c r="B1" s="223"/>
      <c r="C1" s="223"/>
      <c r="D1" s="223"/>
      <c r="E1" s="223"/>
      <c r="F1" s="223"/>
      <c r="G1" s="223"/>
      <c r="H1" s="223"/>
      <c r="I1" s="223"/>
      <c r="J1" s="223"/>
      <c r="K1" s="223"/>
      <c r="L1" s="223"/>
      <c r="M1" s="223"/>
      <c r="N1" s="223"/>
      <c r="O1" s="223"/>
      <c r="P1" s="223"/>
      <c r="Q1" s="223"/>
      <c r="R1" s="223"/>
      <c r="S1" s="223"/>
      <c r="T1" s="224"/>
    </row>
    <row r="2" spans="1:20" ht="15.75" thickBot="1" x14ac:dyDescent="0.3">
      <c r="A2" s="225" t="s">
        <v>1</v>
      </c>
      <c r="B2" s="227" t="s">
        <v>2</v>
      </c>
      <c r="C2" s="228"/>
      <c r="D2" s="228"/>
      <c r="E2" s="228"/>
      <c r="F2" s="228"/>
      <c r="G2" s="229"/>
      <c r="H2" s="225" t="s">
        <v>3</v>
      </c>
      <c r="I2" s="231" t="s">
        <v>4</v>
      </c>
      <c r="J2" s="233" t="s">
        <v>5</v>
      </c>
      <c r="K2" s="225" t="s">
        <v>6</v>
      </c>
      <c r="L2" s="225" t="s">
        <v>7</v>
      </c>
      <c r="M2" s="235" t="s">
        <v>48</v>
      </c>
      <c r="N2" s="236"/>
      <c r="O2" s="237" t="s">
        <v>49</v>
      </c>
      <c r="P2" s="238"/>
      <c r="Q2" s="252" t="s">
        <v>50</v>
      </c>
      <c r="R2" s="253"/>
      <c r="S2" s="237" t="s">
        <v>8</v>
      </c>
      <c r="T2" s="238"/>
    </row>
    <row r="3" spans="1:20" ht="143.25" thickBot="1" x14ac:dyDescent="0.3">
      <c r="A3" s="226"/>
      <c r="B3" s="166" t="s">
        <v>682</v>
      </c>
      <c r="C3" s="179" t="s">
        <v>9</v>
      </c>
      <c r="D3" s="179" t="s">
        <v>10</v>
      </c>
      <c r="E3" s="180" t="s">
        <v>11</v>
      </c>
      <c r="F3" s="180" t="s">
        <v>12</v>
      </c>
      <c r="G3" s="180" t="s">
        <v>13</v>
      </c>
      <c r="H3" s="230"/>
      <c r="I3" s="232"/>
      <c r="J3" s="234"/>
      <c r="K3" s="230"/>
      <c r="L3" s="230"/>
      <c r="M3" s="10" t="s">
        <v>14</v>
      </c>
      <c r="N3" s="14" t="s">
        <v>15</v>
      </c>
      <c r="O3" s="16" t="s">
        <v>16</v>
      </c>
      <c r="P3" s="19" t="s">
        <v>17</v>
      </c>
      <c r="Q3" s="21" t="s">
        <v>51</v>
      </c>
      <c r="R3" s="23" t="s">
        <v>52</v>
      </c>
      <c r="S3" s="25" t="s">
        <v>18</v>
      </c>
      <c r="T3" s="19" t="s">
        <v>19</v>
      </c>
    </row>
    <row r="4" spans="1:20" ht="90" thickBot="1" x14ac:dyDescent="0.3">
      <c r="A4" s="163">
        <v>1</v>
      </c>
      <c r="B4" s="165" t="s">
        <v>694</v>
      </c>
      <c r="C4" s="164" t="s">
        <v>566</v>
      </c>
      <c r="D4" s="143" t="s">
        <v>324</v>
      </c>
      <c r="E4" s="75">
        <v>75034077</v>
      </c>
      <c r="F4" s="75">
        <v>181038498</v>
      </c>
      <c r="G4" s="76" t="s">
        <v>567</v>
      </c>
      <c r="H4" s="64" t="s">
        <v>568</v>
      </c>
      <c r="I4" s="136" t="s">
        <v>37</v>
      </c>
      <c r="J4" s="134" t="s">
        <v>24</v>
      </c>
      <c r="K4" s="64" t="s">
        <v>24</v>
      </c>
      <c r="L4" s="148" t="s">
        <v>569</v>
      </c>
      <c r="M4" s="69">
        <v>500000</v>
      </c>
      <c r="N4" s="70">
        <f t="shared" ref="N4" si="0">M4/100*70</f>
        <v>350000</v>
      </c>
      <c r="O4" s="140" t="s">
        <v>263</v>
      </c>
      <c r="P4" s="141" t="s">
        <v>263</v>
      </c>
      <c r="Q4" s="79"/>
      <c r="R4" s="74"/>
      <c r="S4" s="84" t="s">
        <v>570</v>
      </c>
      <c r="T4" s="68" t="s">
        <v>27</v>
      </c>
    </row>
    <row r="5" spans="1:20" ht="15.75" thickBot="1" x14ac:dyDescent="0.3"/>
    <row r="6" spans="1:20" ht="128.25" thickBot="1" x14ac:dyDescent="0.3">
      <c r="A6" s="162">
        <v>1</v>
      </c>
      <c r="B6" s="254" t="s">
        <v>495</v>
      </c>
      <c r="C6" s="206" t="s">
        <v>20</v>
      </c>
      <c r="D6" s="220" t="s">
        <v>21</v>
      </c>
      <c r="E6" s="246">
        <v>70994986</v>
      </c>
      <c r="F6" s="249">
        <v>107514214</v>
      </c>
      <c r="G6" s="239">
        <v>600048497</v>
      </c>
      <c r="H6" s="5" t="s">
        <v>22</v>
      </c>
      <c r="I6" s="242" t="s">
        <v>23</v>
      </c>
      <c r="J6" s="242" t="s">
        <v>24</v>
      </c>
      <c r="K6" s="6" t="s">
        <v>25</v>
      </c>
      <c r="L6" s="129" t="s">
        <v>26</v>
      </c>
      <c r="M6" s="11">
        <v>1000000</v>
      </c>
      <c r="N6" s="15">
        <f>M6/100*70</f>
        <v>700000</v>
      </c>
      <c r="O6" s="17">
        <v>2022</v>
      </c>
      <c r="P6" s="8">
        <v>2027</v>
      </c>
      <c r="Q6" s="22"/>
      <c r="R6" s="24"/>
      <c r="S6" s="83"/>
      <c r="T6" s="9" t="s">
        <v>27</v>
      </c>
    </row>
    <row r="7" spans="1:20" ht="51.75" thickBot="1" x14ac:dyDescent="0.3">
      <c r="A7" s="162">
        <v>2</v>
      </c>
      <c r="B7" s="255"/>
      <c r="C7" s="207"/>
      <c r="D7" s="245"/>
      <c r="E7" s="247"/>
      <c r="F7" s="250"/>
      <c r="G7" s="240"/>
      <c r="H7" s="5" t="s">
        <v>28</v>
      </c>
      <c r="I7" s="243"/>
      <c r="J7" s="243"/>
      <c r="K7" s="6" t="s">
        <v>25</v>
      </c>
      <c r="L7" s="129" t="s">
        <v>29</v>
      </c>
      <c r="M7" s="11">
        <v>800000</v>
      </c>
      <c r="N7" s="15">
        <f>M7/100*70</f>
        <v>560000</v>
      </c>
      <c r="O7" s="17">
        <v>2022</v>
      </c>
      <c r="P7" s="8">
        <v>2027</v>
      </c>
      <c r="Q7" s="22"/>
      <c r="R7" s="24"/>
      <c r="S7" s="83"/>
      <c r="T7" s="9" t="s">
        <v>27</v>
      </c>
    </row>
    <row r="8" spans="1:20" ht="115.5" thickBot="1" x14ac:dyDescent="0.3">
      <c r="A8" s="162">
        <v>3</v>
      </c>
      <c r="B8" s="255"/>
      <c r="C8" s="207"/>
      <c r="D8" s="245"/>
      <c r="E8" s="247"/>
      <c r="F8" s="250"/>
      <c r="G8" s="240"/>
      <c r="H8" s="5" t="s">
        <v>30</v>
      </c>
      <c r="I8" s="243"/>
      <c r="J8" s="243"/>
      <c r="K8" s="6" t="s">
        <v>25</v>
      </c>
      <c r="L8" s="129" t="s">
        <v>31</v>
      </c>
      <c r="M8" s="11">
        <v>800000</v>
      </c>
      <c r="N8" s="15">
        <f>M8/100*70</f>
        <v>560000</v>
      </c>
      <c r="O8" s="17">
        <v>2022</v>
      </c>
      <c r="P8" s="8">
        <v>2027</v>
      </c>
      <c r="Q8" s="22"/>
      <c r="R8" s="85" t="s">
        <v>195</v>
      </c>
      <c r="S8" s="83"/>
      <c r="T8" s="9" t="s">
        <v>27</v>
      </c>
    </row>
    <row r="9" spans="1:20" ht="51.75" thickBot="1" x14ac:dyDescent="0.3">
      <c r="A9" s="163">
        <v>4</v>
      </c>
      <c r="B9" s="256"/>
      <c r="C9" s="208"/>
      <c r="D9" s="221"/>
      <c r="E9" s="248"/>
      <c r="F9" s="251"/>
      <c r="G9" s="241"/>
      <c r="H9" s="84" t="s">
        <v>32</v>
      </c>
      <c r="I9" s="244"/>
      <c r="J9" s="244"/>
      <c r="K9" s="64" t="s">
        <v>25</v>
      </c>
      <c r="L9" s="111" t="s">
        <v>33</v>
      </c>
      <c r="M9" s="69">
        <v>600000</v>
      </c>
      <c r="N9" s="70">
        <f>M9/100*70</f>
        <v>420000</v>
      </c>
      <c r="O9" s="126">
        <v>2022</v>
      </c>
      <c r="P9" s="127">
        <v>2027</v>
      </c>
      <c r="Q9" s="79"/>
      <c r="R9" s="74"/>
      <c r="S9" s="128"/>
      <c r="T9" s="68" t="s">
        <v>27</v>
      </c>
    </row>
    <row r="10" spans="1:20" ht="15.75" thickBot="1" x14ac:dyDescent="0.3">
      <c r="A10" s="167"/>
      <c r="B10" s="168"/>
      <c r="C10" s="160"/>
      <c r="D10" s="169"/>
      <c r="E10" s="161"/>
      <c r="F10" s="161"/>
      <c r="G10" s="161"/>
      <c r="H10" s="178"/>
      <c r="I10" s="181"/>
      <c r="J10" s="181"/>
      <c r="K10" s="171"/>
      <c r="L10" s="174"/>
      <c r="M10" s="175"/>
      <c r="N10" s="175"/>
      <c r="O10" s="173"/>
      <c r="P10" s="173"/>
      <c r="Q10" s="177"/>
      <c r="R10" s="177"/>
      <c r="S10" s="182"/>
      <c r="T10" s="173"/>
    </row>
    <row r="11" spans="1:20" ht="306.75" thickBot="1" x14ac:dyDescent="0.3">
      <c r="A11" s="163">
        <v>1</v>
      </c>
      <c r="B11" s="165" t="s">
        <v>447</v>
      </c>
      <c r="C11" s="164" t="s">
        <v>443</v>
      </c>
      <c r="D11" s="143" t="s">
        <v>444</v>
      </c>
      <c r="E11" s="75">
        <v>75034255</v>
      </c>
      <c r="F11" s="75">
        <v>107514885</v>
      </c>
      <c r="G11" s="76" t="s">
        <v>445</v>
      </c>
      <c r="H11" s="64" t="s">
        <v>446</v>
      </c>
      <c r="I11" s="136" t="s">
        <v>37</v>
      </c>
      <c r="J11" s="134" t="s">
        <v>24</v>
      </c>
      <c r="K11" s="64" t="s">
        <v>447</v>
      </c>
      <c r="L11" s="148" t="s">
        <v>473</v>
      </c>
      <c r="M11" s="69">
        <v>9000000</v>
      </c>
      <c r="N11" s="70">
        <f t="shared" ref="N11" si="1">M11/100*70</f>
        <v>6300000</v>
      </c>
      <c r="O11" s="140" t="s">
        <v>263</v>
      </c>
      <c r="P11" s="141" t="s">
        <v>263</v>
      </c>
      <c r="Q11" s="73" t="s">
        <v>195</v>
      </c>
      <c r="R11" s="74"/>
      <c r="S11" s="84" t="s">
        <v>199</v>
      </c>
      <c r="T11" s="68"/>
    </row>
    <row r="12" spans="1:20" ht="15.75" thickBot="1" x14ac:dyDescent="0.3">
      <c r="A12" s="167"/>
      <c r="B12" s="168"/>
      <c r="C12" s="160"/>
      <c r="D12" s="169"/>
      <c r="E12" s="161"/>
      <c r="F12" s="161"/>
      <c r="G12" s="161"/>
      <c r="H12" s="178"/>
      <c r="I12" s="181"/>
      <c r="J12" s="181"/>
      <c r="K12" s="171"/>
      <c r="L12" s="174"/>
      <c r="M12" s="175"/>
      <c r="N12" s="175"/>
      <c r="O12" s="173"/>
      <c r="P12" s="173"/>
      <c r="Q12" s="177"/>
      <c r="R12" s="177"/>
      <c r="S12" s="182"/>
      <c r="T12" s="173"/>
    </row>
    <row r="13" spans="1:20" ht="71.25" thickBot="1" x14ac:dyDescent="0.3">
      <c r="A13" s="162">
        <v>1</v>
      </c>
      <c r="B13" s="254" t="s">
        <v>537</v>
      </c>
      <c r="C13" s="206" t="s">
        <v>533</v>
      </c>
      <c r="D13" s="203" t="s">
        <v>534</v>
      </c>
      <c r="E13" s="201">
        <v>70936838</v>
      </c>
      <c r="F13" s="201">
        <v>107514851</v>
      </c>
      <c r="G13" s="198" t="s">
        <v>535</v>
      </c>
      <c r="H13" s="6" t="s">
        <v>536</v>
      </c>
      <c r="I13" s="137" t="s">
        <v>37</v>
      </c>
      <c r="J13" s="135" t="s">
        <v>24</v>
      </c>
      <c r="K13" s="6" t="s">
        <v>537</v>
      </c>
      <c r="L13" s="129"/>
      <c r="M13" s="11">
        <v>6000000</v>
      </c>
      <c r="N13" s="15">
        <f t="shared" ref="N13:N14" si="2">M13/100*70</f>
        <v>4200000</v>
      </c>
      <c r="O13" s="81" t="s">
        <v>538</v>
      </c>
      <c r="P13" s="82" t="s">
        <v>300</v>
      </c>
      <c r="Q13" s="22"/>
      <c r="R13" s="24"/>
      <c r="S13" s="27"/>
      <c r="T13" s="9"/>
    </row>
    <row r="14" spans="1:20" ht="71.25" thickBot="1" x14ac:dyDescent="0.3">
      <c r="A14" s="163">
        <v>2</v>
      </c>
      <c r="B14" s="256"/>
      <c r="C14" s="208"/>
      <c r="D14" s="204"/>
      <c r="E14" s="202"/>
      <c r="F14" s="202"/>
      <c r="G14" s="200"/>
      <c r="H14" s="64" t="s">
        <v>539</v>
      </c>
      <c r="I14" s="136" t="s">
        <v>37</v>
      </c>
      <c r="J14" s="134" t="s">
        <v>24</v>
      </c>
      <c r="K14" s="144" t="s">
        <v>537</v>
      </c>
      <c r="L14" s="148"/>
      <c r="M14" s="69">
        <v>20000000</v>
      </c>
      <c r="N14" s="70">
        <f t="shared" si="2"/>
        <v>14000000</v>
      </c>
      <c r="O14" s="140" t="s">
        <v>540</v>
      </c>
      <c r="P14" s="141" t="s">
        <v>292</v>
      </c>
      <c r="Q14" s="79"/>
      <c r="R14" s="74"/>
      <c r="S14" s="139"/>
      <c r="T14" s="68"/>
    </row>
    <row r="15" spans="1:20" ht="15.75" thickBot="1" x14ac:dyDescent="0.3"/>
    <row r="16" spans="1:20" ht="115.5" thickBot="1" x14ac:dyDescent="0.3">
      <c r="A16" s="162">
        <v>1</v>
      </c>
      <c r="B16" s="254" t="s">
        <v>685</v>
      </c>
      <c r="C16" s="206" t="s">
        <v>174</v>
      </c>
      <c r="D16" s="203" t="s">
        <v>175</v>
      </c>
      <c r="E16" s="201">
        <v>71294473</v>
      </c>
      <c r="F16" s="201">
        <v>181080958</v>
      </c>
      <c r="G16" s="198">
        <v>691009651</v>
      </c>
      <c r="H16" s="6" t="s">
        <v>176</v>
      </c>
      <c r="I16" s="137" t="s">
        <v>37</v>
      </c>
      <c r="J16" s="135" t="s">
        <v>24</v>
      </c>
      <c r="K16" s="6" t="s">
        <v>177</v>
      </c>
      <c r="L16" s="131" t="s">
        <v>178</v>
      </c>
      <c r="M16" s="11">
        <v>1000000</v>
      </c>
      <c r="N16" s="15">
        <f>M16/100*70</f>
        <v>700000</v>
      </c>
      <c r="O16" s="18">
        <v>2020</v>
      </c>
      <c r="P16" s="20">
        <v>2024</v>
      </c>
      <c r="Q16" s="22"/>
      <c r="R16" s="24"/>
      <c r="S16" s="27"/>
      <c r="T16" s="9" t="s">
        <v>27</v>
      </c>
    </row>
    <row r="17" spans="1:20" ht="77.25" thickBot="1" x14ac:dyDescent="0.3">
      <c r="A17" s="162">
        <v>2</v>
      </c>
      <c r="B17" s="255"/>
      <c r="C17" s="207"/>
      <c r="D17" s="209"/>
      <c r="E17" s="205"/>
      <c r="F17" s="205"/>
      <c r="G17" s="199"/>
      <c r="H17" s="6" t="s">
        <v>179</v>
      </c>
      <c r="I17" s="137" t="s">
        <v>37</v>
      </c>
      <c r="J17" s="135" t="s">
        <v>24</v>
      </c>
      <c r="K17" s="6" t="s">
        <v>177</v>
      </c>
      <c r="L17" s="131" t="s">
        <v>180</v>
      </c>
      <c r="M17" s="11">
        <v>500000</v>
      </c>
      <c r="N17" s="15">
        <f>M17/100*70</f>
        <v>350000</v>
      </c>
      <c r="O17" s="18">
        <v>2020</v>
      </c>
      <c r="P17" s="20">
        <v>2023</v>
      </c>
      <c r="Q17" s="22"/>
      <c r="R17" s="24"/>
      <c r="S17" s="27"/>
      <c r="T17" s="9" t="s">
        <v>27</v>
      </c>
    </row>
    <row r="18" spans="1:20" ht="71.25" thickBot="1" x14ac:dyDescent="0.3">
      <c r="A18" s="162">
        <v>3</v>
      </c>
      <c r="B18" s="255"/>
      <c r="C18" s="207"/>
      <c r="D18" s="209"/>
      <c r="E18" s="205"/>
      <c r="F18" s="205"/>
      <c r="G18" s="199"/>
      <c r="H18" s="6" t="s">
        <v>181</v>
      </c>
      <c r="I18" s="137" t="s">
        <v>37</v>
      </c>
      <c r="J18" s="135" t="s">
        <v>24</v>
      </c>
      <c r="K18" s="6" t="s">
        <v>177</v>
      </c>
      <c r="L18" s="131" t="s">
        <v>182</v>
      </c>
      <c r="M18" s="11">
        <v>100000</v>
      </c>
      <c r="N18" s="15">
        <f>M18/100*70</f>
        <v>70000</v>
      </c>
      <c r="O18" s="18">
        <v>2020</v>
      </c>
      <c r="P18" s="20">
        <v>2023</v>
      </c>
      <c r="Q18" s="22"/>
      <c r="R18" s="24"/>
      <c r="S18" s="27"/>
      <c r="T18" s="9" t="s">
        <v>27</v>
      </c>
    </row>
    <row r="19" spans="1:20" ht="115.5" thickBot="1" x14ac:dyDescent="0.3">
      <c r="A19" s="163">
        <v>4</v>
      </c>
      <c r="B19" s="256"/>
      <c r="C19" s="208"/>
      <c r="D19" s="204"/>
      <c r="E19" s="202"/>
      <c r="F19" s="202"/>
      <c r="G19" s="200"/>
      <c r="H19" s="64" t="s">
        <v>183</v>
      </c>
      <c r="I19" s="136" t="s">
        <v>37</v>
      </c>
      <c r="J19" s="134" t="s">
        <v>24</v>
      </c>
      <c r="K19" s="64" t="s">
        <v>177</v>
      </c>
      <c r="L19" s="130" t="s">
        <v>184</v>
      </c>
      <c r="M19" s="69">
        <v>100000</v>
      </c>
      <c r="N19" s="70">
        <f>M19/100*70</f>
        <v>70000</v>
      </c>
      <c r="O19" s="71">
        <v>2021</v>
      </c>
      <c r="P19" s="72">
        <v>2024</v>
      </c>
      <c r="Q19" s="79"/>
      <c r="R19" s="74"/>
      <c r="S19" s="139"/>
      <c r="T19" s="68" t="s">
        <v>27</v>
      </c>
    </row>
    <row r="20" spans="1:20" ht="15.75" thickBot="1" x14ac:dyDescent="0.3"/>
    <row r="21" spans="1:20" ht="71.25" thickBot="1" x14ac:dyDescent="0.3">
      <c r="A21" s="162">
        <v>1</v>
      </c>
      <c r="B21" s="254" t="s">
        <v>689</v>
      </c>
      <c r="C21" s="206" t="s">
        <v>379</v>
      </c>
      <c r="D21" s="203" t="s">
        <v>324</v>
      </c>
      <c r="E21" s="201">
        <v>75034085</v>
      </c>
      <c r="F21" s="201">
        <v>181006758</v>
      </c>
      <c r="G21" s="198" t="s">
        <v>380</v>
      </c>
      <c r="H21" s="6" t="s">
        <v>381</v>
      </c>
      <c r="I21" s="137" t="s">
        <v>37</v>
      </c>
      <c r="J21" s="135" t="s">
        <v>24</v>
      </c>
      <c r="K21" s="6" t="s">
        <v>24</v>
      </c>
      <c r="L21" s="129" t="s">
        <v>455</v>
      </c>
      <c r="M21" s="11">
        <v>5000000</v>
      </c>
      <c r="N21" s="15">
        <f t="shared" ref="N21:N23" si="3">M21/100*70</f>
        <v>3500000</v>
      </c>
      <c r="O21" s="81" t="s">
        <v>265</v>
      </c>
      <c r="P21" s="82" t="s">
        <v>263</v>
      </c>
      <c r="Q21" s="22"/>
      <c r="R21" s="24"/>
      <c r="S21" s="27"/>
      <c r="T21" s="9"/>
    </row>
    <row r="22" spans="1:20" ht="71.25" thickBot="1" x14ac:dyDescent="0.3">
      <c r="A22" s="162">
        <v>2</v>
      </c>
      <c r="B22" s="255"/>
      <c r="C22" s="207"/>
      <c r="D22" s="209"/>
      <c r="E22" s="205"/>
      <c r="F22" s="205"/>
      <c r="G22" s="199"/>
      <c r="H22" s="6" t="s">
        <v>382</v>
      </c>
      <c r="I22" s="137" t="s">
        <v>37</v>
      </c>
      <c r="J22" s="135" t="s">
        <v>24</v>
      </c>
      <c r="K22" s="6" t="s">
        <v>24</v>
      </c>
      <c r="L22" s="129" t="s">
        <v>456</v>
      </c>
      <c r="M22" s="11">
        <v>5000000</v>
      </c>
      <c r="N22" s="15">
        <f t="shared" si="3"/>
        <v>3500000</v>
      </c>
      <c r="O22" s="81" t="s">
        <v>265</v>
      </c>
      <c r="P22" s="82" t="s">
        <v>263</v>
      </c>
      <c r="Q22" s="80"/>
      <c r="R22" s="24"/>
      <c r="S22" s="27"/>
      <c r="T22" s="9"/>
    </row>
    <row r="23" spans="1:20" ht="77.25" thickBot="1" x14ac:dyDescent="0.3">
      <c r="A23" s="162">
        <v>3</v>
      </c>
      <c r="B23" s="255"/>
      <c r="C23" s="207"/>
      <c r="D23" s="209"/>
      <c r="E23" s="205"/>
      <c r="F23" s="205"/>
      <c r="G23" s="199"/>
      <c r="H23" s="6" t="s">
        <v>383</v>
      </c>
      <c r="I23" s="137" t="s">
        <v>37</v>
      </c>
      <c r="J23" s="135" t="s">
        <v>24</v>
      </c>
      <c r="K23" s="6" t="s">
        <v>24</v>
      </c>
      <c r="L23" s="129" t="s">
        <v>457</v>
      </c>
      <c r="M23" s="11">
        <v>150000</v>
      </c>
      <c r="N23" s="15">
        <f t="shared" si="3"/>
        <v>105000</v>
      </c>
      <c r="O23" s="81" t="s">
        <v>262</v>
      </c>
      <c r="P23" s="82" t="s">
        <v>263</v>
      </c>
      <c r="Q23" s="22"/>
      <c r="R23" s="24"/>
      <c r="S23" s="5"/>
      <c r="T23" s="9"/>
    </row>
    <row r="24" spans="1:20" ht="71.25" thickBot="1" x14ac:dyDescent="0.3">
      <c r="A24" s="163">
        <v>4</v>
      </c>
      <c r="B24" s="256"/>
      <c r="C24" s="208"/>
      <c r="D24" s="204"/>
      <c r="E24" s="202"/>
      <c r="F24" s="202"/>
      <c r="G24" s="200"/>
      <c r="H24" s="64" t="s">
        <v>384</v>
      </c>
      <c r="I24" s="136" t="s">
        <v>37</v>
      </c>
      <c r="J24" s="134" t="s">
        <v>24</v>
      </c>
      <c r="K24" s="64" t="s">
        <v>24</v>
      </c>
      <c r="L24" s="148" t="s">
        <v>458</v>
      </c>
      <c r="M24" s="69">
        <v>100000</v>
      </c>
      <c r="N24" s="70">
        <f t="shared" ref="N24" si="4">M24/100*70</f>
        <v>70000</v>
      </c>
      <c r="O24" s="140" t="s">
        <v>262</v>
      </c>
      <c r="P24" s="141" t="s">
        <v>263</v>
      </c>
      <c r="Q24" s="79"/>
      <c r="R24" s="74"/>
      <c r="S24" s="84"/>
      <c r="T24" s="68"/>
    </row>
    <row r="25" spans="1:20" ht="15.75" thickBot="1" x14ac:dyDescent="0.3"/>
    <row r="26" spans="1:20" ht="102.75" thickBot="1" x14ac:dyDescent="0.3">
      <c r="A26" s="163">
        <v>1</v>
      </c>
      <c r="B26" s="165" t="s">
        <v>244</v>
      </c>
      <c r="C26" s="164" t="s">
        <v>241</v>
      </c>
      <c r="D26" s="143" t="s">
        <v>242</v>
      </c>
      <c r="E26" s="75">
        <v>71009914</v>
      </c>
      <c r="F26" s="75">
        <v>150053843</v>
      </c>
      <c r="G26" s="76">
        <v>600049141</v>
      </c>
      <c r="H26" s="64" t="s">
        <v>243</v>
      </c>
      <c r="I26" s="136" t="s">
        <v>37</v>
      </c>
      <c r="J26" s="134" t="s">
        <v>24</v>
      </c>
      <c r="K26" s="64" t="s">
        <v>244</v>
      </c>
      <c r="L26" s="130" t="s">
        <v>245</v>
      </c>
      <c r="M26" s="69">
        <v>1000000</v>
      </c>
      <c r="N26" s="70">
        <f t="shared" ref="N26" si="5">M26/100*70</f>
        <v>700000</v>
      </c>
      <c r="O26" s="140" t="s">
        <v>246</v>
      </c>
      <c r="P26" s="141" t="s">
        <v>247</v>
      </c>
      <c r="Q26" s="79"/>
      <c r="R26" s="121" t="s">
        <v>195</v>
      </c>
      <c r="S26" s="84" t="s">
        <v>248</v>
      </c>
      <c r="T26" s="68" t="s">
        <v>27</v>
      </c>
    </row>
    <row r="27" spans="1:20" ht="15.75" thickBot="1" x14ac:dyDescent="0.3"/>
    <row r="28" spans="1:20" ht="231" customHeight="1" thickBot="1" x14ac:dyDescent="0.3">
      <c r="A28" s="163">
        <v>1</v>
      </c>
      <c r="B28" s="165" t="s">
        <v>38</v>
      </c>
      <c r="C28" s="164" t="s">
        <v>34</v>
      </c>
      <c r="D28" s="65" t="s">
        <v>35</v>
      </c>
      <c r="E28" s="75">
        <v>6904068</v>
      </c>
      <c r="F28" s="75" t="s">
        <v>145</v>
      </c>
      <c r="G28" s="76" t="s">
        <v>144</v>
      </c>
      <c r="H28" s="64" t="s">
        <v>36</v>
      </c>
      <c r="I28" s="134" t="s">
        <v>37</v>
      </c>
      <c r="J28" s="134" t="s">
        <v>24</v>
      </c>
      <c r="K28" s="68" t="s">
        <v>38</v>
      </c>
      <c r="L28" s="130" t="s">
        <v>39</v>
      </c>
      <c r="M28" s="69">
        <v>60000</v>
      </c>
      <c r="N28" s="70">
        <f>M28/100*70</f>
        <v>42000</v>
      </c>
      <c r="O28" s="71">
        <v>0.40909090909090912</v>
      </c>
      <c r="P28" s="72">
        <v>0.40909090909090912</v>
      </c>
      <c r="Q28" s="79"/>
      <c r="R28" s="74"/>
      <c r="S28" s="84" t="s">
        <v>40</v>
      </c>
      <c r="T28" s="68"/>
    </row>
    <row r="29" spans="1:20" ht="15.75" thickBot="1" x14ac:dyDescent="0.3">
      <c r="A29" s="167"/>
      <c r="B29" s="168"/>
      <c r="C29" s="160"/>
      <c r="D29" s="169"/>
      <c r="E29" s="161"/>
      <c r="F29" s="161"/>
      <c r="G29" s="170"/>
      <c r="H29" s="171"/>
      <c r="I29" s="172"/>
      <c r="J29" s="172"/>
      <c r="K29" s="173"/>
      <c r="L29" s="174"/>
      <c r="M29" s="175"/>
      <c r="N29" s="175"/>
      <c r="O29" s="176"/>
      <c r="P29" s="176"/>
      <c r="Q29" s="177"/>
      <c r="R29" s="177"/>
      <c r="S29" s="178"/>
      <c r="T29" s="173"/>
    </row>
    <row r="30" spans="1:20" ht="106.5" thickBot="1" x14ac:dyDescent="0.3">
      <c r="A30" s="163">
        <v>1</v>
      </c>
      <c r="B30" s="165" t="s">
        <v>687</v>
      </c>
      <c r="C30" s="164" t="s">
        <v>211</v>
      </c>
      <c r="D30" s="65" t="s">
        <v>212</v>
      </c>
      <c r="E30" s="75">
        <v>70993718</v>
      </c>
      <c r="F30" s="75" t="s">
        <v>213</v>
      </c>
      <c r="G30" s="76" t="s">
        <v>214</v>
      </c>
      <c r="H30" s="64" t="s">
        <v>215</v>
      </c>
      <c r="I30" s="136" t="s">
        <v>37</v>
      </c>
      <c r="J30" s="134" t="s">
        <v>24</v>
      </c>
      <c r="K30" s="64" t="s">
        <v>212</v>
      </c>
      <c r="L30" s="130" t="s">
        <v>216</v>
      </c>
      <c r="M30" s="69">
        <v>8500000</v>
      </c>
      <c r="N30" s="70">
        <f>M30/100*70</f>
        <v>5950000</v>
      </c>
      <c r="O30" s="142" t="s">
        <v>218</v>
      </c>
      <c r="P30" s="141" t="s">
        <v>219</v>
      </c>
      <c r="Q30" s="73" t="s">
        <v>195</v>
      </c>
      <c r="R30" s="74"/>
      <c r="S30" s="84" t="s">
        <v>217</v>
      </c>
      <c r="T30" s="68" t="s">
        <v>27</v>
      </c>
    </row>
    <row r="31" spans="1:20" ht="15.75" thickBot="1" x14ac:dyDescent="0.3"/>
    <row r="32" spans="1:20" ht="102.75" thickBot="1" x14ac:dyDescent="0.3">
      <c r="A32" s="162">
        <v>1</v>
      </c>
      <c r="B32" s="254" t="s">
        <v>147</v>
      </c>
      <c r="C32" s="206" t="s">
        <v>141</v>
      </c>
      <c r="D32" s="220" t="s">
        <v>142</v>
      </c>
      <c r="E32" s="61">
        <v>71294210</v>
      </c>
      <c r="F32" s="61">
        <v>181071282</v>
      </c>
      <c r="G32" s="28" t="s">
        <v>143</v>
      </c>
      <c r="H32" s="6" t="s">
        <v>146</v>
      </c>
      <c r="I32" s="135" t="s">
        <v>37</v>
      </c>
      <c r="J32" s="135" t="s">
        <v>24</v>
      </c>
      <c r="K32" s="9" t="s">
        <v>147</v>
      </c>
      <c r="L32" s="131" t="s">
        <v>148</v>
      </c>
      <c r="M32" s="11">
        <v>4500000</v>
      </c>
      <c r="N32" s="15">
        <f>M32/100*70</f>
        <v>3150000</v>
      </c>
      <c r="O32" s="18">
        <v>0.30434782608695654</v>
      </c>
      <c r="P32" s="62" t="s">
        <v>193</v>
      </c>
      <c r="Q32" s="22"/>
      <c r="R32" s="85" t="s">
        <v>195</v>
      </c>
      <c r="S32" s="5" t="s">
        <v>149</v>
      </c>
      <c r="T32" s="9" t="s">
        <v>27</v>
      </c>
    </row>
    <row r="33" spans="1:20" ht="71.25" thickBot="1" x14ac:dyDescent="0.3">
      <c r="A33" s="163">
        <v>2</v>
      </c>
      <c r="B33" s="256"/>
      <c r="C33" s="208"/>
      <c r="D33" s="221"/>
      <c r="E33" s="75"/>
      <c r="F33" s="75"/>
      <c r="G33" s="76"/>
      <c r="H33" s="64" t="s">
        <v>150</v>
      </c>
      <c r="I33" s="134" t="s">
        <v>37</v>
      </c>
      <c r="J33" s="134" t="s">
        <v>24</v>
      </c>
      <c r="K33" s="68" t="s">
        <v>147</v>
      </c>
      <c r="L33" s="111" t="s">
        <v>151</v>
      </c>
      <c r="M33" s="69">
        <v>500000</v>
      </c>
      <c r="N33" s="70">
        <f>M33/100*70</f>
        <v>350000</v>
      </c>
      <c r="O33" s="77" t="s">
        <v>192</v>
      </c>
      <c r="P33" s="78" t="s">
        <v>193</v>
      </c>
      <c r="Q33" s="79"/>
      <c r="R33" s="74"/>
      <c r="S33" s="84" t="s">
        <v>149</v>
      </c>
      <c r="T33" s="68" t="s">
        <v>27</v>
      </c>
    </row>
    <row r="34" spans="1:20" ht="15.75" thickBot="1" x14ac:dyDescent="0.3"/>
    <row r="35" spans="1:20" ht="71.25" thickBot="1" x14ac:dyDescent="0.3">
      <c r="A35" s="163">
        <v>1</v>
      </c>
      <c r="B35" s="165" t="s">
        <v>273</v>
      </c>
      <c r="C35" s="164" t="s">
        <v>303</v>
      </c>
      <c r="D35" s="143" t="s">
        <v>271</v>
      </c>
      <c r="E35" s="75">
        <v>71010815</v>
      </c>
      <c r="F35" s="75">
        <v>107514460</v>
      </c>
      <c r="G35" s="76">
        <v>600048683</v>
      </c>
      <c r="H35" s="64" t="s">
        <v>304</v>
      </c>
      <c r="I35" s="136" t="s">
        <v>37</v>
      </c>
      <c r="J35" s="134" t="s">
        <v>24</v>
      </c>
      <c r="K35" s="64" t="s">
        <v>273</v>
      </c>
      <c r="L35" s="111" t="s">
        <v>307</v>
      </c>
      <c r="M35" s="69">
        <v>10000000</v>
      </c>
      <c r="N35" s="70">
        <f t="shared" ref="N35" si="6">M35/100*70</f>
        <v>7000000</v>
      </c>
      <c r="O35" s="140" t="s">
        <v>305</v>
      </c>
      <c r="P35" s="141" t="s">
        <v>306</v>
      </c>
      <c r="Q35" s="79"/>
      <c r="R35" s="121"/>
      <c r="S35" s="84" t="s">
        <v>308</v>
      </c>
      <c r="T35" s="68"/>
    </row>
    <row r="36" spans="1:20" ht="15.75" thickBot="1" x14ac:dyDescent="0.3"/>
    <row r="37" spans="1:20" ht="71.25" thickBot="1" x14ac:dyDescent="0.3">
      <c r="A37" s="162">
        <v>1</v>
      </c>
      <c r="B37" s="254" t="s">
        <v>313</v>
      </c>
      <c r="C37" s="206" t="s">
        <v>309</v>
      </c>
      <c r="D37" s="203" t="s">
        <v>310</v>
      </c>
      <c r="E37" s="201">
        <v>21551481</v>
      </c>
      <c r="F37" s="201">
        <v>181048329</v>
      </c>
      <c r="G37" s="198" t="s">
        <v>311</v>
      </c>
      <c r="H37" s="102" t="s">
        <v>312</v>
      </c>
      <c r="I37" s="137" t="s">
        <v>37</v>
      </c>
      <c r="J37" s="135" t="s">
        <v>24</v>
      </c>
      <c r="K37" s="6" t="s">
        <v>313</v>
      </c>
      <c r="L37" s="145" t="s">
        <v>312</v>
      </c>
      <c r="M37" s="11">
        <v>4200000</v>
      </c>
      <c r="N37" s="15">
        <f t="shared" ref="N37:N39" si="7">M37/100*70</f>
        <v>2940000</v>
      </c>
      <c r="O37" s="81" t="s">
        <v>292</v>
      </c>
      <c r="P37" s="82" t="s">
        <v>227</v>
      </c>
      <c r="Q37" s="22"/>
      <c r="R37" s="24"/>
      <c r="S37" s="27"/>
      <c r="T37" s="9"/>
    </row>
    <row r="38" spans="1:20" ht="71.25" thickBot="1" x14ac:dyDescent="0.3">
      <c r="A38" s="162">
        <v>2</v>
      </c>
      <c r="B38" s="255"/>
      <c r="C38" s="207"/>
      <c r="D38" s="209"/>
      <c r="E38" s="205"/>
      <c r="F38" s="205"/>
      <c r="G38" s="199"/>
      <c r="H38" s="102" t="s">
        <v>317</v>
      </c>
      <c r="I38" s="137" t="s">
        <v>37</v>
      </c>
      <c r="J38" s="135" t="s">
        <v>24</v>
      </c>
      <c r="K38" s="6" t="s">
        <v>313</v>
      </c>
      <c r="L38" s="145" t="s">
        <v>317</v>
      </c>
      <c r="M38" s="11">
        <v>480000</v>
      </c>
      <c r="N38" s="15">
        <f t="shared" si="7"/>
        <v>336000</v>
      </c>
      <c r="O38" s="81" t="s">
        <v>319</v>
      </c>
      <c r="P38" s="82" t="s">
        <v>227</v>
      </c>
      <c r="Q38" s="80"/>
      <c r="R38" s="24"/>
      <c r="S38" s="27"/>
      <c r="T38" s="9"/>
    </row>
    <row r="39" spans="1:20" ht="71.25" thickBot="1" x14ac:dyDescent="0.3">
      <c r="A39" s="162">
        <v>3</v>
      </c>
      <c r="B39" s="255"/>
      <c r="C39" s="207"/>
      <c r="D39" s="209"/>
      <c r="E39" s="205"/>
      <c r="F39" s="205"/>
      <c r="G39" s="199"/>
      <c r="H39" s="102" t="s">
        <v>318</v>
      </c>
      <c r="I39" s="137" t="s">
        <v>37</v>
      </c>
      <c r="J39" s="135" t="s">
        <v>24</v>
      </c>
      <c r="K39" s="6" t="s">
        <v>313</v>
      </c>
      <c r="L39" s="145" t="s">
        <v>318</v>
      </c>
      <c r="M39" s="11">
        <v>1850000</v>
      </c>
      <c r="N39" s="15">
        <f t="shared" si="7"/>
        <v>1295000</v>
      </c>
      <c r="O39" s="81" t="s">
        <v>292</v>
      </c>
      <c r="P39" s="82" t="s">
        <v>227</v>
      </c>
      <c r="Q39" s="22"/>
      <c r="R39" s="24"/>
      <c r="S39" s="5"/>
      <c r="T39" s="9"/>
    </row>
    <row r="40" spans="1:20" ht="71.25" thickBot="1" x14ac:dyDescent="0.3">
      <c r="A40" s="162">
        <v>4</v>
      </c>
      <c r="B40" s="255"/>
      <c r="C40" s="207"/>
      <c r="D40" s="209"/>
      <c r="E40" s="205"/>
      <c r="F40" s="205"/>
      <c r="G40" s="199"/>
      <c r="H40" s="102" t="s">
        <v>320</v>
      </c>
      <c r="I40" s="137" t="s">
        <v>37</v>
      </c>
      <c r="J40" s="135" t="s">
        <v>24</v>
      </c>
      <c r="K40" s="6" t="s">
        <v>313</v>
      </c>
      <c r="L40" s="146" t="s">
        <v>321</v>
      </c>
      <c r="M40" s="11">
        <v>850000</v>
      </c>
      <c r="N40" s="15">
        <f t="shared" ref="N40" si="8">M40/100*70</f>
        <v>595000</v>
      </c>
      <c r="O40" s="81" t="s">
        <v>315</v>
      </c>
      <c r="P40" s="82" t="s">
        <v>316</v>
      </c>
      <c r="Q40" s="22"/>
      <c r="R40" s="24"/>
      <c r="S40" s="5"/>
      <c r="T40" s="9"/>
    </row>
    <row r="41" spans="1:20" ht="71.25" thickBot="1" x14ac:dyDescent="0.3">
      <c r="A41" s="163">
        <v>5</v>
      </c>
      <c r="B41" s="256"/>
      <c r="C41" s="208"/>
      <c r="D41" s="204"/>
      <c r="E41" s="202"/>
      <c r="F41" s="202"/>
      <c r="G41" s="200"/>
      <c r="H41" s="144" t="s">
        <v>314</v>
      </c>
      <c r="I41" s="136" t="s">
        <v>37</v>
      </c>
      <c r="J41" s="134" t="s">
        <v>24</v>
      </c>
      <c r="K41" s="64" t="s">
        <v>313</v>
      </c>
      <c r="L41" s="147" t="s">
        <v>314</v>
      </c>
      <c r="M41" s="69">
        <v>2000000</v>
      </c>
      <c r="N41" s="70">
        <f t="shared" ref="N41" si="9">M41/100*70</f>
        <v>1400000</v>
      </c>
      <c r="O41" s="140" t="s">
        <v>319</v>
      </c>
      <c r="P41" s="141" t="s">
        <v>316</v>
      </c>
      <c r="Q41" s="79"/>
      <c r="R41" s="74"/>
      <c r="S41" s="84"/>
      <c r="T41" s="68"/>
    </row>
    <row r="42" spans="1:20" ht="15.75" thickBot="1" x14ac:dyDescent="0.3"/>
    <row r="43" spans="1:20" ht="71.25" thickBot="1" x14ac:dyDescent="0.3">
      <c r="A43" s="162">
        <v>1</v>
      </c>
      <c r="B43" s="254" t="s">
        <v>389</v>
      </c>
      <c r="C43" s="206" t="s">
        <v>385</v>
      </c>
      <c r="D43" s="203" t="s">
        <v>386</v>
      </c>
      <c r="E43" s="201">
        <v>75031426</v>
      </c>
      <c r="F43" s="201">
        <v>107514648</v>
      </c>
      <c r="G43" s="198" t="s">
        <v>387</v>
      </c>
      <c r="H43" s="6" t="s">
        <v>388</v>
      </c>
      <c r="I43" s="137" t="s">
        <v>37</v>
      </c>
      <c r="J43" s="135" t="s">
        <v>24</v>
      </c>
      <c r="K43" s="6" t="s">
        <v>389</v>
      </c>
      <c r="L43" s="129" t="s">
        <v>463</v>
      </c>
      <c r="M43" s="11">
        <v>400000</v>
      </c>
      <c r="N43" s="15">
        <f t="shared" ref="N43:N48" si="10">M43/100*70</f>
        <v>280000</v>
      </c>
      <c r="O43" s="81" t="s">
        <v>265</v>
      </c>
      <c r="P43" s="82" t="s">
        <v>263</v>
      </c>
      <c r="Q43" s="22"/>
      <c r="R43" s="24"/>
      <c r="S43" s="27"/>
      <c r="T43" s="9"/>
    </row>
    <row r="44" spans="1:20" ht="71.25" thickBot="1" x14ac:dyDescent="0.3">
      <c r="A44" s="162">
        <v>2</v>
      </c>
      <c r="B44" s="255"/>
      <c r="C44" s="207"/>
      <c r="D44" s="209"/>
      <c r="E44" s="205"/>
      <c r="F44" s="205"/>
      <c r="G44" s="199"/>
      <c r="H44" s="6" t="s">
        <v>390</v>
      </c>
      <c r="I44" s="137" t="s">
        <v>37</v>
      </c>
      <c r="J44" s="135" t="s">
        <v>24</v>
      </c>
      <c r="K44" s="6" t="s">
        <v>389</v>
      </c>
      <c r="L44" s="129" t="s">
        <v>464</v>
      </c>
      <c r="M44" s="11">
        <v>600000</v>
      </c>
      <c r="N44" s="15">
        <f t="shared" si="10"/>
        <v>420000</v>
      </c>
      <c r="O44" s="81" t="s">
        <v>262</v>
      </c>
      <c r="P44" s="82" t="s">
        <v>332</v>
      </c>
      <c r="Q44" s="22"/>
      <c r="R44" s="24"/>
      <c r="S44" s="27"/>
      <c r="T44" s="9"/>
    </row>
    <row r="45" spans="1:20" ht="71.25" thickBot="1" x14ac:dyDescent="0.3">
      <c r="A45" s="162">
        <v>3</v>
      </c>
      <c r="B45" s="255"/>
      <c r="C45" s="207"/>
      <c r="D45" s="209"/>
      <c r="E45" s="205"/>
      <c r="F45" s="205"/>
      <c r="G45" s="199"/>
      <c r="H45" s="6" t="s">
        <v>391</v>
      </c>
      <c r="I45" s="137" t="s">
        <v>37</v>
      </c>
      <c r="J45" s="135" t="s">
        <v>24</v>
      </c>
      <c r="K45" s="6" t="s">
        <v>389</v>
      </c>
      <c r="L45" s="129" t="s">
        <v>465</v>
      </c>
      <c r="M45" s="11">
        <v>2000000</v>
      </c>
      <c r="N45" s="15">
        <f t="shared" si="10"/>
        <v>1400000</v>
      </c>
      <c r="O45" s="81" t="s">
        <v>262</v>
      </c>
      <c r="P45" s="82" t="s">
        <v>332</v>
      </c>
      <c r="Q45" s="80"/>
      <c r="R45" s="24"/>
      <c r="S45" s="27"/>
      <c r="T45" s="9"/>
    </row>
    <row r="46" spans="1:20" ht="71.25" thickBot="1" x14ac:dyDescent="0.3">
      <c r="A46" s="162">
        <v>4</v>
      </c>
      <c r="B46" s="255"/>
      <c r="C46" s="207"/>
      <c r="D46" s="209"/>
      <c r="E46" s="205"/>
      <c r="F46" s="205"/>
      <c r="G46" s="199"/>
      <c r="H46" s="6" t="s">
        <v>392</v>
      </c>
      <c r="I46" s="137" t="s">
        <v>37</v>
      </c>
      <c r="J46" s="135" t="s">
        <v>24</v>
      </c>
      <c r="K46" s="6" t="s">
        <v>389</v>
      </c>
      <c r="L46" s="149" t="s">
        <v>469</v>
      </c>
      <c r="M46" s="11">
        <v>3000000</v>
      </c>
      <c r="N46" s="15">
        <f t="shared" si="10"/>
        <v>2100000</v>
      </c>
      <c r="O46" s="81" t="s">
        <v>364</v>
      </c>
      <c r="P46" s="82" t="s">
        <v>332</v>
      </c>
      <c r="Q46" s="80"/>
      <c r="R46" s="24"/>
      <c r="S46" s="5" t="s">
        <v>308</v>
      </c>
      <c r="T46" s="9"/>
    </row>
    <row r="47" spans="1:20" ht="77.25" thickBot="1" x14ac:dyDescent="0.3">
      <c r="A47" s="162">
        <v>5</v>
      </c>
      <c r="B47" s="255"/>
      <c r="C47" s="207"/>
      <c r="D47" s="209"/>
      <c r="E47" s="205"/>
      <c r="F47" s="205"/>
      <c r="G47" s="199"/>
      <c r="H47" s="6" t="s">
        <v>393</v>
      </c>
      <c r="I47" s="137" t="s">
        <v>37</v>
      </c>
      <c r="J47" s="135" t="s">
        <v>24</v>
      </c>
      <c r="K47" s="6" t="s">
        <v>389</v>
      </c>
      <c r="L47" s="145" t="s">
        <v>467</v>
      </c>
      <c r="M47" s="11">
        <v>1000000</v>
      </c>
      <c r="N47" s="15">
        <f t="shared" si="10"/>
        <v>700000</v>
      </c>
      <c r="O47" s="81" t="s">
        <v>262</v>
      </c>
      <c r="P47" s="82" t="s">
        <v>332</v>
      </c>
      <c r="Q47" s="22"/>
      <c r="R47" s="24"/>
      <c r="S47" s="5" t="s">
        <v>308</v>
      </c>
      <c r="T47" s="9"/>
    </row>
    <row r="48" spans="1:20" ht="71.25" thickBot="1" x14ac:dyDescent="0.3">
      <c r="A48" s="162">
        <v>6</v>
      </c>
      <c r="B48" s="255"/>
      <c r="C48" s="207"/>
      <c r="D48" s="209"/>
      <c r="E48" s="205"/>
      <c r="F48" s="205"/>
      <c r="G48" s="199"/>
      <c r="H48" s="6" t="s">
        <v>394</v>
      </c>
      <c r="I48" s="137" t="s">
        <v>37</v>
      </c>
      <c r="J48" s="135" t="s">
        <v>24</v>
      </c>
      <c r="K48" s="6" t="s">
        <v>389</v>
      </c>
      <c r="L48" s="145" t="s">
        <v>466</v>
      </c>
      <c r="M48" s="11">
        <v>2000000</v>
      </c>
      <c r="N48" s="15">
        <f t="shared" si="10"/>
        <v>1400000</v>
      </c>
      <c r="O48" s="81" t="s">
        <v>262</v>
      </c>
      <c r="P48" s="82" t="s">
        <v>332</v>
      </c>
      <c r="Q48" s="22"/>
      <c r="R48" s="24"/>
      <c r="S48" s="5" t="s">
        <v>453</v>
      </c>
      <c r="T48" s="9"/>
    </row>
    <row r="49" spans="1:20" ht="71.25" thickBot="1" x14ac:dyDescent="0.3">
      <c r="A49" s="163">
        <v>7</v>
      </c>
      <c r="B49" s="256"/>
      <c r="C49" s="208"/>
      <c r="D49" s="204"/>
      <c r="E49" s="202"/>
      <c r="F49" s="202"/>
      <c r="G49" s="200"/>
      <c r="H49" s="64" t="s">
        <v>395</v>
      </c>
      <c r="I49" s="136" t="s">
        <v>37</v>
      </c>
      <c r="J49" s="134" t="s">
        <v>24</v>
      </c>
      <c r="K49" s="64" t="s">
        <v>389</v>
      </c>
      <c r="L49" s="148" t="s">
        <v>468</v>
      </c>
      <c r="M49" s="69">
        <v>1000000</v>
      </c>
      <c r="N49" s="70">
        <f t="shared" ref="N49" si="11">M49/100*70</f>
        <v>700000</v>
      </c>
      <c r="O49" s="140" t="s">
        <v>262</v>
      </c>
      <c r="P49" s="141" t="s">
        <v>332</v>
      </c>
      <c r="Q49" s="79"/>
      <c r="R49" s="74"/>
      <c r="S49" s="84" t="s">
        <v>308</v>
      </c>
      <c r="T49" s="68"/>
    </row>
    <row r="50" spans="1:20" ht="15.75" thickBot="1" x14ac:dyDescent="0.3">
      <c r="A50" s="167"/>
      <c r="B50" s="168"/>
      <c r="C50" s="171"/>
      <c r="D50" s="169"/>
      <c r="E50" s="161"/>
      <c r="F50" s="161"/>
      <c r="G50" s="170"/>
      <c r="H50" s="171"/>
      <c r="I50" s="183"/>
      <c r="J50" s="172"/>
      <c r="K50" s="173"/>
      <c r="L50" s="184"/>
      <c r="M50" s="175"/>
      <c r="N50" s="175"/>
      <c r="O50" s="185"/>
      <c r="P50" s="185"/>
      <c r="Q50" s="167"/>
      <c r="R50" s="177"/>
      <c r="S50" s="178"/>
      <c r="T50" s="173"/>
    </row>
    <row r="51" spans="1:20" ht="90" thickBot="1" x14ac:dyDescent="0.3">
      <c r="A51" s="163">
        <v>1</v>
      </c>
      <c r="B51" s="165" t="s">
        <v>156</v>
      </c>
      <c r="C51" s="164" t="s">
        <v>152</v>
      </c>
      <c r="D51" s="65" t="s">
        <v>153</v>
      </c>
      <c r="E51" s="66">
        <v>75003376</v>
      </c>
      <c r="F51" s="66">
        <v>107514397</v>
      </c>
      <c r="G51" s="67" t="s">
        <v>154</v>
      </c>
      <c r="H51" s="64" t="s">
        <v>155</v>
      </c>
      <c r="I51" s="136" t="s">
        <v>37</v>
      </c>
      <c r="J51" s="134" t="s">
        <v>24</v>
      </c>
      <c r="K51" s="68" t="s">
        <v>156</v>
      </c>
      <c r="L51" s="130" t="s">
        <v>452</v>
      </c>
      <c r="M51" s="69">
        <v>1100000</v>
      </c>
      <c r="N51" s="70">
        <f>M51/100*70</f>
        <v>770000</v>
      </c>
      <c r="O51" s="132">
        <v>2021</v>
      </c>
      <c r="P51" s="133">
        <v>2022</v>
      </c>
      <c r="Q51" s="73"/>
      <c r="R51" s="74"/>
      <c r="S51" s="84" t="s">
        <v>454</v>
      </c>
      <c r="T51" s="68" t="s">
        <v>27</v>
      </c>
    </row>
    <row r="52" spans="1:20" ht="15.75" thickBot="1" x14ac:dyDescent="0.3">
      <c r="A52" s="167"/>
      <c r="B52" s="168"/>
      <c r="C52" s="171"/>
      <c r="D52" s="169"/>
      <c r="E52" s="161"/>
      <c r="F52" s="161"/>
      <c r="G52" s="170"/>
      <c r="H52" s="171"/>
      <c r="I52" s="183"/>
      <c r="J52" s="172"/>
      <c r="K52" s="173"/>
      <c r="L52" s="184"/>
      <c r="M52" s="175"/>
      <c r="N52" s="175"/>
      <c r="O52" s="185"/>
      <c r="P52" s="185"/>
      <c r="Q52" s="167"/>
      <c r="R52" s="177"/>
      <c r="S52" s="178"/>
      <c r="T52" s="173"/>
    </row>
    <row r="53" spans="1:20" ht="166.5" thickBot="1" x14ac:dyDescent="0.3">
      <c r="A53" s="63">
        <v>1</v>
      </c>
      <c r="B53" s="257" t="s">
        <v>683</v>
      </c>
      <c r="C53" s="210" t="s">
        <v>157</v>
      </c>
      <c r="D53" s="211" t="s">
        <v>159</v>
      </c>
      <c r="E53" s="212">
        <v>75034093</v>
      </c>
      <c r="F53" s="212">
        <v>107514583</v>
      </c>
      <c r="G53" s="213" t="s">
        <v>158</v>
      </c>
      <c r="H53" s="64" t="s">
        <v>160</v>
      </c>
      <c r="I53" s="136" t="s">
        <v>37</v>
      </c>
      <c r="J53" s="134" t="s">
        <v>24</v>
      </c>
      <c r="K53" s="64" t="s">
        <v>159</v>
      </c>
      <c r="L53" s="130" t="s">
        <v>204</v>
      </c>
      <c r="M53" s="187">
        <v>100000</v>
      </c>
      <c r="N53" s="187">
        <f t="shared" ref="N53:N60" si="12">M53/100*70</f>
        <v>70000</v>
      </c>
      <c r="O53" s="188">
        <v>2023</v>
      </c>
      <c r="P53" s="188">
        <v>2023</v>
      </c>
      <c r="Q53" s="117"/>
      <c r="R53" s="117"/>
      <c r="S53" s="84" t="s">
        <v>199</v>
      </c>
      <c r="T53" s="68" t="s">
        <v>27</v>
      </c>
    </row>
    <row r="54" spans="1:20" ht="204.75" thickBot="1" x14ac:dyDescent="0.3">
      <c r="A54" s="63">
        <v>2</v>
      </c>
      <c r="B54" s="257"/>
      <c r="C54" s="210"/>
      <c r="D54" s="211"/>
      <c r="E54" s="212"/>
      <c r="F54" s="212"/>
      <c r="G54" s="213"/>
      <c r="H54" s="64" t="s">
        <v>161</v>
      </c>
      <c r="I54" s="136" t="s">
        <v>37</v>
      </c>
      <c r="J54" s="134" t="s">
        <v>24</v>
      </c>
      <c r="K54" s="64" t="s">
        <v>159</v>
      </c>
      <c r="L54" s="130" t="s">
        <v>205</v>
      </c>
      <c r="M54" s="187">
        <v>500000</v>
      </c>
      <c r="N54" s="187">
        <f t="shared" si="12"/>
        <v>350000</v>
      </c>
      <c r="O54" s="188">
        <v>2023</v>
      </c>
      <c r="P54" s="188">
        <v>2023</v>
      </c>
      <c r="Q54" s="117"/>
      <c r="R54" s="117"/>
      <c r="S54" s="84" t="s">
        <v>199</v>
      </c>
      <c r="T54" s="68" t="s">
        <v>27</v>
      </c>
    </row>
    <row r="55" spans="1:20" ht="255.75" thickBot="1" x14ac:dyDescent="0.3">
      <c r="A55" s="63">
        <v>3</v>
      </c>
      <c r="B55" s="257"/>
      <c r="C55" s="210"/>
      <c r="D55" s="211"/>
      <c r="E55" s="212"/>
      <c r="F55" s="212"/>
      <c r="G55" s="213"/>
      <c r="H55" s="64" t="s">
        <v>162</v>
      </c>
      <c r="I55" s="136" t="s">
        <v>37</v>
      </c>
      <c r="J55" s="134" t="s">
        <v>24</v>
      </c>
      <c r="K55" s="64" t="s">
        <v>159</v>
      </c>
      <c r="L55" s="130" t="s">
        <v>206</v>
      </c>
      <c r="M55" s="187">
        <v>500000</v>
      </c>
      <c r="N55" s="187">
        <f t="shared" si="12"/>
        <v>350000</v>
      </c>
      <c r="O55" s="188">
        <v>2023</v>
      </c>
      <c r="P55" s="188">
        <v>2023</v>
      </c>
      <c r="Q55" s="63"/>
      <c r="R55" s="117"/>
      <c r="S55" s="84" t="s">
        <v>199</v>
      </c>
      <c r="T55" s="68" t="s">
        <v>27</v>
      </c>
    </row>
    <row r="56" spans="1:20" ht="230.25" thickBot="1" x14ac:dyDescent="0.3">
      <c r="A56" s="63">
        <v>4</v>
      </c>
      <c r="B56" s="257"/>
      <c r="C56" s="210"/>
      <c r="D56" s="211"/>
      <c r="E56" s="212"/>
      <c r="F56" s="212"/>
      <c r="G56" s="213"/>
      <c r="H56" s="64" t="s">
        <v>163</v>
      </c>
      <c r="I56" s="136" t="s">
        <v>37</v>
      </c>
      <c r="J56" s="134" t="s">
        <v>24</v>
      </c>
      <c r="K56" s="64" t="s">
        <v>159</v>
      </c>
      <c r="L56" s="130" t="s">
        <v>207</v>
      </c>
      <c r="M56" s="187">
        <v>550000</v>
      </c>
      <c r="N56" s="187">
        <f t="shared" si="12"/>
        <v>385000</v>
      </c>
      <c r="O56" s="188">
        <v>2023</v>
      </c>
      <c r="P56" s="188">
        <v>2023</v>
      </c>
      <c r="Q56" s="63"/>
      <c r="R56" s="117"/>
      <c r="S56" s="84" t="s">
        <v>199</v>
      </c>
      <c r="T56" s="68" t="s">
        <v>27</v>
      </c>
    </row>
    <row r="57" spans="1:20" ht="77.25" thickBot="1" x14ac:dyDescent="0.3">
      <c r="A57" s="63">
        <v>5</v>
      </c>
      <c r="B57" s="257"/>
      <c r="C57" s="210"/>
      <c r="D57" s="211"/>
      <c r="E57" s="212"/>
      <c r="F57" s="212"/>
      <c r="G57" s="213"/>
      <c r="H57" s="64" t="s">
        <v>164</v>
      </c>
      <c r="I57" s="136" t="s">
        <v>37</v>
      </c>
      <c r="J57" s="134" t="s">
        <v>24</v>
      </c>
      <c r="K57" s="64" t="s">
        <v>159</v>
      </c>
      <c r="L57" s="130" t="s">
        <v>203</v>
      </c>
      <c r="M57" s="187">
        <v>200000</v>
      </c>
      <c r="N57" s="187">
        <f t="shared" si="12"/>
        <v>140000</v>
      </c>
      <c r="O57" s="188">
        <v>2023</v>
      </c>
      <c r="P57" s="188">
        <v>2023</v>
      </c>
      <c r="Q57" s="117"/>
      <c r="R57" s="117"/>
      <c r="S57" s="84" t="s">
        <v>199</v>
      </c>
      <c r="T57" s="68" t="s">
        <v>27</v>
      </c>
    </row>
    <row r="58" spans="1:20" ht="77.25" thickBot="1" x14ac:dyDescent="0.3">
      <c r="A58" s="63">
        <v>6</v>
      </c>
      <c r="B58" s="257"/>
      <c r="C58" s="210"/>
      <c r="D58" s="211"/>
      <c r="E58" s="212"/>
      <c r="F58" s="212"/>
      <c r="G58" s="213"/>
      <c r="H58" s="64" t="s">
        <v>165</v>
      </c>
      <c r="I58" s="136" t="s">
        <v>37</v>
      </c>
      <c r="J58" s="134" t="s">
        <v>24</v>
      </c>
      <c r="K58" s="64" t="s">
        <v>159</v>
      </c>
      <c r="L58" s="130" t="s">
        <v>208</v>
      </c>
      <c r="M58" s="187">
        <v>2500000</v>
      </c>
      <c r="N58" s="187">
        <f t="shared" si="12"/>
        <v>1750000</v>
      </c>
      <c r="O58" s="188">
        <v>2023</v>
      </c>
      <c r="P58" s="188">
        <v>2023</v>
      </c>
      <c r="Q58" s="117"/>
      <c r="R58" s="117"/>
      <c r="S58" s="84" t="s">
        <v>199</v>
      </c>
      <c r="T58" s="68" t="s">
        <v>27</v>
      </c>
    </row>
    <row r="59" spans="1:20" ht="141" thickBot="1" x14ac:dyDescent="0.3">
      <c r="A59" s="63">
        <v>7</v>
      </c>
      <c r="B59" s="257"/>
      <c r="C59" s="210"/>
      <c r="D59" s="211"/>
      <c r="E59" s="212"/>
      <c r="F59" s="212"/>
      <c r="G59" s="213"/>
      <c r="H59" s="64" t="s">
        <v>166</v>
      </c>
      <c r="I59" s="136" t="s">
        <v>37</v>
      </c>
      <c r="J59" s="134" t="s">
        <v>24</v>
      </c>
      <c r="K59" s="64" t="s">
        <v>159</v>
      </c>
      <c r="L59" s="130" t="s">
        <v>209</v>
      </c>
      <c r="M59" s="187">
        <v>150000</v>
      </c>
      <c r="N59" s="187">
        <f t="shared" si="12"/>
        <v>105000</v>
      </c>
      <c r="O59" s="188">
        <v>2023</v>
      </c>
      <c r="P59" s="188">
        <v>2023</v>
      </c>
      <c r="Q59" s="117"/>
      <c r="R59" s="117"/>
      <c r="S59" s="84" t="s">
        <v>199</v>
      </c>
      <c r="T59" s="68" t="s">
        <v>27</v>
      </c>
    </row>
    <row r="60" spans="1:20" ht="90" thickBot="1" x14ac:dyDescent="0.3">
      <c r="A60" s="63">
        <v>8</v>
      </c>
      <c r="B60" s="257"/>
      <c r="C60" s="210"/>
      <c r="D60" s="211"/>
      <c r="E60" s="212"/>
      <c r="F60" s="212"/>
      <c r="G60" s="213"/>
      <c r="H60" s="64" t="s">
        <v>167</v>
      </c>
      <c r="I60" s="136" t="s">
        <v>37</v>
      </c>
      <c r="J60" s="134" t="s">
        <v>24</v>
      </c>
      <c r="K60" s="64" t="s">
        <v>159</v>
      </c>
      <c r="L60" s="130" t="s">
        <v>210</v>
      </c>
      <c r="M60" s="187"/>
      <c r="N60" s="187">
        <f t="shared" si="12"/>
        <v>0</v>
      </c>
      <c r="O60" s="188">
        <v>2023</v>
      </c>
      <c r="P60" s="188">
        <v>2023</v>
      </c>
      <c r="Q60" s="117"/>
      <c r="R60" s="117"/>
      <c r="S60" s="84" t="s">
        <v>199</v>
      </c>
      <c r="T60" s="68" t="s">
        <v>27</v>
      </c>
    </row>
    <row r="61" spans="1:20" ht="15.75" thickBot="1" x14ac:dyDescent="0.3"/>
    <row r="62" spans="1:20" ht="204.75" thickBot="1" x14ac:dyDescent="0.3">
      <c r="A62" s="163">
        <v>1</v>
      </c>
      <c r="B62" s="165" t="s">
        <v>433</v>
      </c>
      <c r="C62" s="164" t="s">
        <v>429</v>
      </c>
      <c r="D62" s="143" t="s">
        <v>430</v>
      </c>
      <c r="E62" s="75">
        <v>71010858</v>
      </c>
      <c r="F62" s="75">
        <v>107514567</v>
      </c>
      <c r="G62" s="76" t="s">
        <v>431</v>
      </c>
      <c r="H62" s="64" t="s">
        <v>432</v>
      </c>
      <c r="I62" s="136" t="s">
        <v>37</v>
      </c>
      <c r="J62" s="134" t="s">
        <v>24</v>
      </c>
      <c r="K62" s="64" t="s">
        <v>433</v>
      </c>
      <c r="L62" s="148" t="s">
        <v>472</v>
      </c>
      <c r="M62" s="69">
        <v>2000000</v>
      </c>
      <c r="N62" s="70">
        <f t="shared" ref="N62" si="13">M62/100*70</f>
        <v>1400000</v>
      </c>
      <c r="O62" s="140" t="s">
        <v>408</v>
      </c>
      <c r="P62" s="141" t="s">
        <v>409</v>
      </c>
      <c r="Q62" s="79"/>
      <c r="R62" s="74"/>
      <c r="S62" s="84" t="s">
        <v>199</v>
      </c>
      <c r="T62" s="68"/>
    </row>
    <row r="63" spans="1:20" ht="15.75" thickBot="1" x14ac:dyDescent="0.3"/>
    <row r="64" spans="1:20" ht="77.25" thickBot="1" x14ac:dyDescent="0.3">
      <c r="A64" s="162">
        <v>1</v>
      </c>
      <c r="B64" s="254" t="s">
        <v>235</v>
      </c>
      <c r="C64" s="206" t="s">
        <v>232</v>
      </c>
      <c r="D64" s="203" t="s">
        <v>233</v>
      </c>
      <c r="E64" s="201">
        <v>75056551</v>
      </c>
      <c r="F64" s="201">
        <v>162100370</v>
      </c>
      <c r="G64" s="198" t="s">
        <v>234</v>
      </c>
      <c r="H64" s="6" t="s">
        <v>236</v>
      </c>
      <c r="I64" s="137" t="s">
        <v>37</v>
      </c>
      <c r="J64" s="135" t="s">
        <v>24</v>
      </c>
      <c r="K64" s="6" t="s">
        <v>235</v>
      </c>
      <c r="L64" s="131" t="s">
        <v>239</v>
      </c>
      <c r="M64" s="11">
        <v>1000000</v>
      </c>
      <c r="N64" s="15">
        <f t="shared" ref="N64:N65" si="14">M64/100*70</f>
        <v>700000</v>
      </c>
      <c r="O64" s="81" t="s">
        <v>237</v>
      </c>
      <c r="P64" s="82" t="s">
        <v>227</v>
      </c>
      <c r="Q64" s="22"/>
      <c r="R64" s="24"/>
      <c r="S64" s="5" t="s">
        <v>199</v>
      </c>
      <c r="T64" s="9" t="s">
        <v>27</v>
      </c>
    </row>
    <row r="65" spans="1:20" ht="71.25" thickBot="1" x14ac:dyDescent="0.3">
      <c r="A65" s="163">
        <v>2</v>
      </c>
      <c r="B65" s="256"/>
      <c r="C65" s="208"/>
      <c r="D65" s="204"/>
      <c r="E65" s="202"/>
      <c r="F65" s="202"/>
      <c r="G65" s="200"/>
      <c r="H65" s="64" t="s">
        <v>238</v>
      </c>
      <c r="I65" s="136" t="s">
        <v>37</v>
      </c>
      <c r="J65" s="134" t="s">
        <v>24</v>
      </c>
      <c r="K65" s="64" t="s">
        <v>235</v>
      </c>
      <c r="L65" s="130" t="s">
        <v>240</v>
      </c>
      <c r="M65" s="69">
        <v>700000</v>
      </c>
      <c r="N65" s="70">
        <f t="shared" si="14"/>
        <v>490000</v>
      </c>
      <c r="O65" s="140" t="s">
        <v>237</v>
      </c>
      <c r="P65" s="141" t="s">
        <v>227</v>
      </c>
      <c r="Q65" s="79"/>
      <c r="R65" s="74"/>
      <c r="S65" s="84" t="s">
        <v>199</v>
      </c>
      <c r="T65" s="68" t="s">
        <v>27</v>
      </c>
    </row>
    <row r="66" spans="1:20" ht="15.75" thickBot="1" x14ac:dyDescent="0.3"/>
    <row r="67" spans="1:20" ht="319.5" thickBot="1" x14ac:dyDescent="0.3">
      <c r="A67" s="162">
        <v>1</v>
      </c>
      <c r="B67" s="254" t="s">
        <v>684</v>
      </c>
      <c r="C67" s="206" t="s">
        <v>168</v>
      </c>
      <c r="D67" s="214"/>
      <c r="E67" s="217" t="s">
        <v>660</v>
      </c>
      <c r="F67" s="201"/>
      <c r="G67" s="198"/>
      <c r="H67" s="6" t="s">
        <v>169</v>
      </c>
      <c r="I67" s="137" t="s">
        <v>37</v>
      </c>
      <c r="J67" s="135" t="s">
        <v>24</v>
      </c>
      <c r="K67" s="6" t="s">
        <v>159</v>
      </c>
      <c r="L67" s="131" t="s">
        <v>198</v>
      </c>
      <c r="M67" s="11">
        <v>2300000</v>
      </c>
      <c r="N67" s="15">
        <f t="shared" ref="N67:N72" si="15">M67/100*70</f>
        <v>1610000</v>
      </c>
      <c r="O67" s="18">
        <v>2016</v>
      </c>
      <c r="P67" s="20">
        <v>2023</v>
      </c>
      <c r="Q67" s="138"/>
      <c r="R67" s="24"/>
      <c r="S67" s="5" t="s">
        <v>199</v>
      </c>
      <c r="T67" s="9" t="s">
        <v>27</v>
      </c>
    </row>
    <row r="68" spans="1:20" ht="153.75" thickBot="1" x14ac:dyDescent="0.3">
      <c r="A68" s="162">
        <v>2</v>
      </c>
      <c r="B68" s="255"/>
      <c r="C68" s="207"/>
      <c r="D68" s="215"/>
      <c r="E68" s="218"/>
      <c r="F68" s="205"/>
      <c r="G68" s="199"/>
      <c r="H68" s="6" t="s">
        <v>170</v>
      </c>
      <c r="I68" s="137" t="s">
        <v>37</v>
      </c>
      <c r="J68" s="135" t="s">
        <v>24</v>
      </c>
      <c r="K68" s="6" t="s">
        <v>159</v>
      </c>
      <c r="L68" s="131" t="s">
        <v>200</v>
      </c>
      <c r="M68" s="11">
        <v>450000</v>
      </c>
      <c r="N68" s="15">
        <f t="shared" si="15"/>
        <v>315000</v>
      </c>
      <c r="O68" s="18">
        <v>2016</v>
      </c>
      <c r="P68" s="20">
        <v>2023</v>
      </c>
      <c r="Q68" s="80" t="s">
        <v>195</v>
      </c>
      <c r="R68" s="24"/>
      <c r="S68" s="5" t="s">
        <v>199</v>
      </c>
      <c r="T68" s="9" t="s">
        <v>27</v>
      </c>
    </row>
    <row r="69" spans="1:20" ht="357.75" thickBot="1" x14ac:dyDescent="0.3">
      <c r="A69" s="162">
        <v>3</v>
      </c>
      <c r="B69" s="255"/>
      <c r="C69" s="207"/>
      <c r="D69" s="215"/>
      <c r="E69" s="218"/>
      <c r="F69" s="205"/>
      <c r="G69" s="199"/>
      <c r="H69" s="6" t="s">
        <v>171</v>
      </c>
      <c r="I69" s="137" t="s">
        <v>37</v>
      </c>
      <c r="J69" s="135" t="s">
        <v>24</v>
      </c>
      <c r="K69" s="6" t="s">
        <v>159</v>
      </c>
      <c r="L69" s="131" t="s">
        <v>201</v>
      </c>
      <c r="M69" s="11">
        <v>240000</v>
      </c>
      <c r="N69" s="15">
        <f t="shared" si="15"/>
        <v>168000</v>
      </c>
      <c r="O69" s="18">
        <v>2016</v>
      </c>
      <c r="P69" s="20">
        <v>2023</v>
      </c>
      <c r="Q69" s="22"/>
      <c r="R69" s="24"/>
      <c r="S69" s="5" t="s">
        <v>199</v>
      </c>
      <c r="T69" s="9" t="s">
        <v>27</v>
      </c>
    </row>
    <row r="70" spans="1:20" ht="306.75" thickBot="1" x14ac:dyDescent="0.3">
      <c r="A70" s="162">
        <v>4</v>
      </c>
      <c r="B70" s="255"/>
      <c r="C70" s="207"/>
      <c r="D70" s="215"/>
      <c r="E70" s="218"/>
      <c r="F70" s="205"/>
      <c r="G70" s="199"/>
      <c r="H70" s="6" t="s">
        <v>172</v>
      </c>
      <c r="I70" s="137" t="s">
        <v>37</v>
      </c>
      <c r="J70" s="135" t="s">
        <v>24</v>
      </c>
      <c r="K70" s="6" t="s">
        <v>159</v>
      </c>
      <c r="L70" s="131" t="s">
        <v>202</v>
      </c>
      <c r="M70" s="11">
        <v>100000</v>
      </c>
      <c r="N70" s="15">
        <f t="shared" si="15"/>
        <v>70000</v>
      </c>
      <c r="O70" s="18">
        <v>2016</v>
      </c>
      <c r="P70" s="20">
        <v>2023</v>
      </c>
      <c r="Q70" s="22"/>
      <c r="R70" s="24"/>
      <c r="S70" s="5" t="s">
        <v>199</v>
      </c>
      <c r="T70" s="9" t="s">
        <v>27</v>
      </c>
    </row>
    <row r="71" spans="1:20" ht="71.25" thickBot="1" x14ac:dyDescent="0.3">
      <c r="A71" s="162">
        <v>5</v>
      </c>
      <c r="B71" s="255"/>
      <c r="C71" s="207"/>
      <c r="D71" s="215"/>
      <c r="E71" s="218"/>
      <c r="F71" s="205"/>
      <c r="G71" s="199"/>
      <c r="H71" s="6" t="s">
        <v>173</v>
      </c>
      <c r="I71" s="137" t="s">
        <v>37</v>
      </c>
      <c r="J71" s="135" t="s">
        <v>24</v>
      </c>
      <c r="K71" s="6" t="s">
        <v>159</v>
      </c>
      <c r="L71" s="131"/>
      <c r="M71" s="11">
        <v>50000</v>
      </c>
      <c r="N71" s="15">
        <f t="shared" si="15"/>
        <v>35000</v>
      </c>
      <c r="O71" s="81" t="s">
        <v>550</v>
      </c>
      <c r="P71" s="82" t="s">
        <v>538</v>
      </c>
      <c r="Q71" s="22"/>
      <c r="R71" s="24"/>
      <c r="S71" s="27"/>
      <c r="T71" s="9"/>
    </row>
    <row r="72" spans="1:20" ht="71.25" thickBot="1" x14ac:dyDescent="0.3">
      <c r="A72" s="163">
        <v>6</v>
      </c>
      <c r="B72" s="256"/>
      <c r="C72" s="208"/>
      <c r="D72" s="216"/>
      <c r="E72" s="219"/>
      <c r="F72" s="202"/>
      <c r="G72" s="200"/>
      <c r="H72" s="64" t="s">
        <v>194</v>
      </c>
      <c r="I72" s="136" t="s">
        <v>37</v>
      </c>
      <c r="J72" s="134" t="s">
        <v>24</v>
      </c>
      <c r="K72" s="64" t="s">
        <v>159</v>
      </c>
      <c r="L72" s="130"/>
      <c r="M72" s="69">
        <v>85000</v>
      </c>
      <c r="N72" s="70">
        <f t="shared" si="15"/>
        <v>59500</v>
      </c>
      <c r="O72" s="140" t="s">
        <v>540</v>
      </c>
      <c r="P72" s="141" t="s">
        <v>661</v>
      </c>
      <c r="Q72" s="79"/>
      <c r="R72" s="74"/>
      <c r="S72" s="139"/>
      <c r="T72" s="68"/>
    </row>
    <row r="73" spans="1:20" ht="15.75" thickBot="1" x14ac:dyDescent="0.3"/>
    <row r="74" spans="1:20" ht="90" thickBot="1" x14ac:dyDescent="0.3">
      <c r="A74" s="162">
        <v>1</v>
      </c>
      <c r="B74" s="254" t="s">
        <v>686</v>
      </c>
      <c r="C74" s="206" t="s">
        <v>189</v>
      </c>
      <c r="D74" s="203" t="s">
        <v>159</v>
      </c>
      <c r="E74" s="201">
        <v>75034107</v>
      </c>
      <c r="F74" s="201">
        <v>107514630</v>
      </c>
      <c r="G74" s="198">
        <v>600048799</v>
      </c>
      <c r="H74" s="6" t="s">
        <v>190</v>
      </c>
      <c r="I74" s="137" t="s">
        <v>37</v>
      </c>
      <c r="J74" s="135" t="s">
        <v>24</v>
      </c>
      <c r="K74" s="6" t="s">
        <v>159</v>
      </c>
      <c r="L74" s="131" t="s">
        <v>196</v>
      </c>
      <c r="M74" s="11">
        <v>7000000</v>
      </c>
      <c r="N74" s="15">
        <f t="shared" ref="N74:N75" si="16">M74/100*70</f>
        <v>4900000</v>
      </c>
      <c r="O74" s="18">
        <v>2018</v>
      </c>
      <c r="P74" s="20">
        <v>2022</v>
      </c>
      <c r="Q74" s="80" t="s">
        <v>195</v>
      </c>
      <c r="R74" s="24"/>
      <c r="S74" s="27"/>
      <c r="T74" s="9" t="s">
        <v>27</v>
      </c>
    </row>
    <row r="75" spans="1:20" ht="306.75" thickBot="1" x14ac:dyDescent="0.3">
      <c r="A75" s="163">
        <v>2</v>
      </c>
      <c r="B75" s="256"/>
      <c r="C75" s="208"/>
      <c r="D75" s="204"/>
      <c r="E75" s="202"/>
      <c r="F75" s="202"/>
      <c r="G75" s="200"/>
      <c r="H75" s="64" t="s">
        <v>191</v>
      </c>
      <c r="I75" s="136" t="s">
        <v>37</v>
      </c>
      <c r="J75" s="134" t="s">
        <v>24</v>
      </c>
      <c r="K75" s="64" t="s">
        <v>159</v>
      </c>
      <c r="L75" s="130" t="s">
        <v>197</v>
      </c>
      <c r="M75" s="69">
        <v>4500000</v>
      </c>
      <c r="N75" s="70">
        <f t="shared" si="16"/>
        <v>3150000</v>
      </c>
      <c r="O75" s="71">
        <v>2017</v>
      </c>
      <c r="P75" s="72">
        <v>2022</v>
      </c>
      <c r="Q75" s="79"/>
      <c r="R75" s="74"/>
      <c r="S75" s="139"/>
      <c r="T75" s="68" t="s">
        <v>27</v>
      </c>
    </row>
    <row r="76" spans="1:20" ht="15.75" thickBot="1" x14ac:dyDescent="0.3"/>
    <row r="77" spans="1:20" ht="77.25" thickBot="1" x14ac:dyDescent="0.3">
      <c r="A77" s="163">
        <v>1</v>
      </c>
      <c r="B77" s="165" t="s">
        <v>691</v>
      </c>
      <c r="C77" s="164" t="s">
        <v>448</v>
      </c>
      <c r="D77" s="143" t="s">
        <v>448</v>
      </c>
      <c r="E77" s="75">
        <v>6584845</v>
      </c>
      <c r="F77" s="75"/>
      <c r="G77" s="76"/>
      <c r="H77" s="64" t="s">
        <v>449</v>
      </c>
      <c r="I77" s="136" t="s">
        <v>37</v>
      </c>
      <c r="J77" s="134" t="s">
        <v>24</v>
      </c>
      <c r="K77" s="64" t="s">
        <v>24</v>
      </c>
      <c r="L77" s="111" t="s">
        <v>450</v>
      </c>
      <c r="M77" s="69">
        <v>2000000</v>
      </c>
      <c r="N77" s="70">
        <f t="shared" ref="N77" si="17">M77/100*70</f>
        <v>1400000</v>
      </c>
      <c r="O77" s="140" t="s">
        <v>451</v>
      </c>
      <c r="P77" s="141" t="s">
        <v>316</v>
      </c>
      <c r="Q77" s="79"/>
      <c r="R77" s="74"/>
      <c r="S77" s="84" t="s">
        <v>199</v>
      </c>
      <c r="T77" s="68"/>
    </row>
    <row r="78" spans="1:20" ht="15.75" thickBot="1" x14ac:dyDescent="0.3"/>
    <row r="79" spans="1:20" ht="71.25" thickBot="1" x14ac:dyDescent="0.3">
      <c r="A79" s="163">
        <v>1</v>
      </c>
      <c r="B79" s="165" t="s">
        <v>695</v>
      </c>
      <c r="C79" s="164" t="s">
        <v>574</v>
      </c>
      <c r="D79" s="143" t="s">
        <v>324</v>
      </c>
      <c r="E79" s="75"/>
      <c r="F79" s="75"/>
      <c r="G79" s="76"/>
      <c r="H79" s="64" t="s">
        <v>575</v>
      </c>
      <c r="I79" s="136" t="s">
        <v>37</v>
      </c>
      <c r="J79" s="134" t="s">
        <v>24</v>
      </c>
      <c r="K79" s="64" t="s">
        <v>24</v>
      </c>
      <c r="L79" s="150"/>
      <c r="M79" s="69">
        <v>35000000</v>
      </c>
      <c r="N79" s="70">
        <f t="shared" ref="N79" si="18">M79/100*70</f>
        <v>24500000</v>
      </c>
      <c r="O79" s="140" t="s">
        <v>364</v>
      </c>
      <c r="P79" s="141" t="s">
        <v>507</v>
      </c>
      <c r="Q79" s="79"/>
      <c r="R79" s="74"/>
      <c r="S79" s="84" t="s">
        <v>570</v>
      </c>
      <c r="T79" s="68" t="s">
        <v>27</v>
      </c>
    </row>
    <row r="80" spans="1:20" ht="15.75" thickBot="1" x14ac:dyDescent="0.3"/>
    <row r="81" spans="1:20" ht="71.25" thickBot="1" x14ac:dyDescent="0.3">
      <c r="A81" s="162">
        <v>1</v>
      </c>
      <c r="B81" s="254" t="s">
        <v>690</v>
      </c>
      <c r="C81" s="206" t="s">
        <v>396</v>
      </c>
      <c r="D81" s="203" t="s">
        <v>397</v>
      </c>
      <c r="E81" s="201">
        <v>25610309</v>
      </c>
      <c r="F81" s="201">
        <v>108022757</v>
      </c>
      <c r="G81" s="198" t="s">
        <v>398</v>
      </c>
      <c r="H81" s="6" t="s">
        <v>399</v>
      </c>
      <c r="I81" s="137" t="s">
        <v>37</v>
      </c>
      <c r="J81" s="135" t="s">
        <v>24</v>
      </c>
      <c r="K81" s="6" t="s">
        <v>400</v>
      </c>
      <c r="L81" s="104" t="s">
        <v>470</v>
      </c>
      <c r="M81" s="11">
        <v>250000</v>
      </c>
      <c r="N81" s="15">
        <f t="shared" ref="N81:N82" si="19">M81/100*70</f>
        <v>175000</v>
      </c>
      <c r="O81" s="81" t="s">
        <v>265</v>
      </c>
      <c r="P81" s="82" t="s">
        <v>263</v>
      </c>
      <c r="Q81" s="22"/>
      <c r="R81" s="24"/>
      <c r="S81" s="5" t="s">
        <v>199</v>
      </c>
      <c r="T81" s="9"/>
    </row>
    <row r="82" spans="1:20" ht="77.25" thickBot="1" x14ac:dyDescent="0.3">
      <c r="A82" s="163">
        <v>2</v>
      </c>
      <c r="B82" s="256"/>
      <c r="C82" s="208"/>
      <c r="D82" s="204"/>
      <c r="E82" s="202"/>
      <c r="F82" s="202"/>
      <c r="G82" s="200"/>
      <c r="H82" s="64" t="s">
        <v>401</v>
      </c>
      <c r="I82" s="136" t="s">
        <v>37</v>
      </c>
      <c r="J82" s="134" t="s">
        <v>24</v>
      </c>
      <c r="K82" s="64" t="s">
        <v>400</v>
      </c>
      <c r="L82" s="148" t="s">
        <v>471</v>
      </c>
      <c r="M82" s="69">
        <v>250000</v>
      </c>
      <c r="N82" s="70">
        <f t="shared" si="19"/>
        <v>175000</v>
      </c>
      <c r="O82" s="140" t="s">
        <v>265</v>
      </c>
      <c r="P82" s="141" t="s">
        <v>263</v>
      </c>
      <c r="Q82" s="79"/>
      <c r="R82" s="74"/>
      <c r="S82" s="84" t="s">
        <v>199</v>
      </c>
      <c r="T82" s="68"/>
    </row>
    <row r="83" spans="1:20" ht="15.75" thickBot="1" x14ac:dyDescent="0.3"/>
    <row r="84" spans="1:20" ht="71.25" thickBot="1" x14ac:dyDescent="0.3">
      <c r="A84" s="163">
        <v>1</v>
      </c>
      <c r="B84" s="165" t="s">
        <v>590</v>
      </c>
      <c r="C84" s="164" t="s">
        <v>584</v>
      </c>
      <c r="D84" s="143" t="s">
        <v>585</v>
      </c>
      <c r="E84" s="75">
        <v>71002693</v>
      </c>
      <c r="F84" s="75">
        <v>150047011</v>
      </c>
      <c r="G84" s="76">
        <v>600049299</v>
      </c>
      <c r="H84" s="64" t="s">
        <v>589</v>
      </c>
      <c r="I84" s="136" t="s">
        <v>37</v>
      </c>
      <c r="J84" s="134" t="s">
        <v>24</v>
      </c>
      <c r="K84" s="64" t="s">
        <v>590</v>
      </c>
      <c r="L84" s="148"/>
      <c r="M84" s="69">
        <v>1500000</v>
      </c>
      <c r="N84" s="70">
        <f t="shared" ref="N84" si="20">M84/100*70</f>
        <v>1050000</v>
      </c>
      <c r="O84" s="140" t="s">
        <v>319</v>
      </c>
      <c r="P84" s="141" t="s">
        <v>587</v>
      </c>
      <c r="Q84" s="79"/>
      <c r="R84" s="74"/>
      <c r="S84" s="84" t="s">
        <v>570</v>
      </c>
      <c r="T84" s="68" t="s">
        <v>27</v>
      </c>
    </row>
    <row r="85" spans="1:20" ht="15.75" thickBot="1" x14ac:dyDescent="0.3"/>
    <row r="86" spans="1:20" ht="71.25" thickBot="1" x14ac:dyDescent="0.3">
      <c r="A86" s="162">
        <v>1</v>
      </c>
      <c r="B86" s="254" t="s">
        <v>688</v>
      </c>
      <c r="C86" s="206" t="s">
        <v>220</v>
      </c>
      <c r="D86" s="203" t="s">
        <v>159</v>
      </c>
      <c r="E86" s="201">
        <v>48683833</v>
      </c>
      <c r="F86" s="201">
        <v>107514907</v>
      </c>
      <c r="G86" s="198" t="s">
        <v>221</v>
      </c>
      <c r="H86" s="6" t="s">
        <v>222</v>
      </c>
      <c r="I86" s="137" t="s">
        <v>37</v>
      </c>
      <c r="J86" s="135" t="s">
        <v>24</v>
      </c>
      <c r="K86" s="6" t="s">
        <v>159</v>
      </c>
      <c r="L86" s="131"/>
      <c r="M86" s="11">
        <v>50000000</v>
      </c>
      <c r="N86" s="15">
        <f t="shared" ref="N86:N90" si="21">M86/100*70</f>
        <v>35000000</v>
      </c>
      <c r="O86" s="18">
        <v>2020</v>
      </c>
      <c r="P86" s="20">
        <v>2022</v>
      </c>
      <c r="Q86" s="22"/>
      <c r="R86" s="24"/>
      <c r="S86" s="27"/>
      <c r="T86" s="9"/>
    </row>
    <row r="87" spans="1:20" ht="86.1" customHeight="1" thickBot="1" x14ac:dyDescent="0.3">
      <c r="A87" s="162">
        <v>2</v>
      </c>
      <c r="B87" s="255"/>
      <c r="C87" s="207"/>
      <c r="D87" s="209"/>
      <c r="E87" s="205"/>
      <c r="F87" s="205"/>
      <c r="G87" s="199"/>
      <c r="H87" s="6" t="s">
        <v>223</v>
      </c>
      <c r="I87" s="137" t="s">
        <v>37</v>
      </c>
      <c r="J87" s="135" t="s">
        <v>24</v>
      </c>
      <c r="K87" s="6" t="s">
        <v>159</v>
      </c>
      <c r="L87" s="131"/>
      <c r="M87" s="11">
        <v>950000</v>
      </c>
      <c r="N87" s="15">
        <f t="shared" si="21"/>
        <v>665000</v>
      </c>
      <c r="O87" s="18">
        <v>2020</v>
      </c>
      <c r="P87" s="20">
        <v>2022</v>
      </c>
      <c r="Q87" s="22"/>
      <c r="R87" s="24"/>
      <c r="S87" s="27"/>
      <c r="T87" s="9"/>
    </row>
    <row r="88" spans="1:20" ht="133.5" customHeight="1" thickBot="1" x14ac:dyDescent="0.3">
      <c r="A88" s="162">
        <v>3</v>
      </c>
      <c r="B88" s="255"/>
      <c r="C88" s="207"/>
      <c r="D88" s="209"/>
      <c r="E88" s="205"/>
      <c r="F88" s="205"/>
      <c r="G88" s="199"/>
      <c r="H88" s="6" t="s">
        <v>224</v>
      </c>
      <c r="I88" s="137" t="s">
        <v>37</v>
      </c>
      <c r="J88" s="135" t="s">
        <v>24</v>
      </c>
      <c r="K88" s="6" t="s">
        <v>159</v>
      </c>
      <c r="L88" s="131"/>
      <c r="M88" s="11">
        <v>500000</v>
      </c>
      <c r="N88" s="15">
        <f t="shared" si="21"/>
        <v>350000</v>
      </c>
      <c r="O88" s="18">
        <v>2020</v>
      </c>
      <c r="P88" s="20">
        <v>2022</v>
      </c>
      <c r="Q88" s="80"/>
      <c r="R88" s="24"/>
      <c r="S88" s="27"/>
      <c r="T88" s="9"/>
    </row>
    <row r="89" spans="1:20" ht="128.25" thickBot="1" x14ac:dyDescent="0.3">
      <c r="A89" s="162">
        <v>4</v>
      </c>
      <c r="B89" s="255"/>
      <c r="C89" s="207"/>
      <c r="D89" s="209"/>
      <c r="E89" s="205"/>
      <c r="F89" s="205"/>
      <c r="G89" s="199"/>
      <c r="H89" s="6" t="s">
        <v>225</v>
      </c>
      <c r="I89" s="137" t="s">
        <v>37</v>
      </c>
      <c r="J89" s="135" t="s">
        <v>24</v>
      </c>
      <c r="K89" s="6" t="s">
        <v>159</v>
      </c>
      <c r="L89" s="131" t="s">
        <v>229</v>
      </c>
      <c r="M89" s="11">
        <v>300000</v>
      </c>
      <c r="N89" s="15">
        <f t="shared" si="21"/>
        <v>210000</v>
      </c>
      <c r="O89" s="81" t="s">
        <v>226</v>
      </c>
      <c r="P89" s="82" t="s">
        <v>227</v>
      </c>
      <c r="Q89" s="80"/>
      <c r="R89" s="24"/>
      <c r="S89" s="5" t="s">
        <v>230</v>
      </c>
      <c r="T89" s="9" t="s">
        <v>27</v>
      </c>
    </row>
    <row r="90" spans="1:20" ht="71.25" thickBot="1" x14ac:dyDescent="0.3">
      <c r="A90" s="163">
        <v>5</v>
      </c>
      <c r="B90" s="256"/>
      <c r="C90" s="208"/>
      <c r="D90" s="204"/>
      <c r="E90" s="202"/>
      <c r="F90" s="202"/>
      <c r="G90" s="200"/>
      <c r="H90" s="64" t="s">
        <v>228</v>
      </c>
      <c r="I90" s="136" t="s">
        <v>37</v>
      </c>
      <c r="J90" s="134" t="s">
        <v>24</v>
      </c>
      <c r="K90" s="64" t="s">
        <v>159</v>
      </c>
      <c r="L90" s="130" t="s">
        <v>231</v>
      </c>
      <c r="M90" s="69">
        <v>300000</v>
      </c>
      <c r="N90" s="70">
        <f t="shared" si="21"/>
        <v>210000</v>
      </c>
      <c r="O90" s="140" t="s">
        <v>226</v>
      </c>
      <c r="P90" s="141" t="s">
        <v>227</v>
      </c>
      <c r="Q90" s="79"/>
      <c r="R90" s="74"/>
      <c r="S90" s="84" t="s">
        <v>199</v>
      </c>
      <c r="T90" s="68" t="s">
        <v>27</v>
      </c>
    </row>
    <row r="91" spans="1:20" ht="15.75" thickBot="1" x14ac:dyDescent="0.3">
      <c r="A91" s="167"/>
      <c r="B91" s="168"/>
      <c r="C91" s="160"/>
      <c r="D91" s="189"/>
      <c r="E91" s="161"/>
      <c r="F91" s="161"/>
      <c r="G91" s="170"/>
      <c r="H91" s="171"/>
      <c r="I91" s="183"/>
      <c r="J91" s="172"/>
      <c r="K91" s="171"/>
      <c r="L91" s="184"/>
      <c r="M91" s="175"/>
      <c r="N91" s="175"/>
      <c r="O91" s="190"/>
      <c r="P91" s="190"/>
      <c r="Q91" s="177"/>
      <c r="R91" s="177"/>
      <c r="S91" s="178"/>
      <c r="T91" s="173"/>
    </row>
    <row r="92" spans="1:20" ht="90" thickBot="1" x14ac:dyDescent="0.3">
      <c r="A92" s="163">
        <v>1</v>
      </c>
      <c r="B92" s="165" t="s">
        <v>188</v>
      </c>
      <c r="C92" s="164" t="s">
        <v>185</v>
      </c>
      <c r="D92" s="65" t="s">
        <v>186</v>
      </c>
      <c r="E92" s="75">
        <v>75033828</v>
      </c>
      <c r="F92" s="75"/>
      <c r="G92" s="76" t="s">
        <v>187</v>
      </c>
      <c r="H92" s="64" t="s">
        <v>474</v>
      </c>
      <c r="I92" s="136" t="s">
        <v>37</v>
      </c>
      <c r="J92" s="134" t="s">
        <v>24</v>
      </c>
      <c r="K92" s="68" t="s">
        <v>188</v>
      </c>
      <c r="L92" s="130" t="s">
        <v>475</v>
      </c>
      <c r="M92" s="69">
        <v>10143940.5</v>
      </c>
      <c r="N92" s="70">
        <f>M92/100*70</f>
        <v>7100758.3499999996</v>
      </c>
      <c r="O92" s="140" t="s">
        <v>478</v>
      </c>
      <c r="P92" s="141" t="s">
        <v>479</v>
      </c>
      <c r="Q92" s="73" t="s">
        <v>195</v>
      </c>
      <c r="R92" s="121" t="s">
        <v>195</v>
      </c>
      <c r="S92" s="84" t="s">
        <v>476</v>
      </c>
      <c r="T92" s="64" t="s">
        <v>477</v>
      </c>
    </row>
    <row r="93" spans="1:20" ht="15.75" thickBot="1" x14ac:dyDescent="0.3">
      <c r="A93" s="167"/>
      <c r="B93" s="168"/>
      <c r="C93" s="160"/>
      <c r="D93" s="189"/>
      <c r="E93" s="161"/>
      <c r="F93" s="161"/>
      <c r="G93" s="170"/>
      <c r="H93" s="171"/>
      <c r="I93" s="183"/>
      <c r="J93" s="172"/>
      <c r="K93" s="171"/>
      <c r="L93" s="184"/>
      <c r="M93" s="175"/>
      <c r="N93" s="175"/>
      <c r="O93" s="190"/>
      <c r="P93" s="190"/>
      <c r="Q93" s="177"/>
      <c r="R93" s="177"/>
      <c r="S93" s="178"/>
      <c r="T93" s="173"/>
    </row>
    <row r="94" spans="1:20" ht="71.25" thickBot="1" x14ac:dyDescent="0.3">
      <c r="A94" s="162">
        <v>1</v>
      </c>
      <c r="B94" s="254" t="s">
        <v>692</v>
      </c>
      <c r="C94" s="206" t="s">
        <v>480</v>
      </c>
      <c r="D94" s="203" t="s">
        <v>324</v>
      </c>
      <c r="E94" s="201">
        <v>75034115</v>
      </c>
      <c r="F94" s="201">
        <v>107514907</v>
      </c>
      <c r="G94" s="198" t="s">
        <v>482</v>
      </c>
      <c r="H94" s="6" t="s">
        <v>481</v>
      </c>
      <c r="I94" s="137" t="s">
        <v>37</v>
      </c>
      <c r="J94" s="135" t="s">
        <v>24</v>
      </c>
      <c r="K94" s="6" t="s">
        <v>24</v>
      </c>
      <c r="L94" s="104" t="s">
        <v>486</v>
      </c>
      <c r="M94" s="11">
        <v>100000</v>
      </c>
      <c r="N94" s="15">
        <f t="shared" ref="N94:N95" si="22">M94/100*70</f>
        <v>70000</v>
      </c>
      <c r="O94" s="81" t="s">
        <v>408</v>
      </c>
      <c r="P94" s="82" t="s">
        <v>263</v>
      </c>
      <c r="Q94" s="22"/>
      <c r="R94" s="24"/>
      <c r="S94" s="5" t="s">
        <v>199</v>
      </c>
      <c r="T94" s="9"/>
    </row>
    <row r="95" spans="1:20" ht="71.25" thickBot="1" x14ac:dyDescent="0.3">
      <c r="A95" s="163">
        <v>2</v>
      </c>
      <c r="B95" s="256"/>
      <c r="C95" s="208"/>
      <c r="D95" s="204"/>
      <c r="E95" s="202"/>
      <c r="F95" s="202"/>
      <c r="G95" s="200"/>
      <c r="H95" s="64" t="s">
        <v>483</v>
      </c>
      <c r="I95" s="136" t="s">
        <v>37</v>
      </c>
      <c r="J95" s="134" t="s">
        <v>24</v>
      </c>
      <c r="K95" s="64" t="s">
        <v>24</v>
      </c>
      <c r="L95" s="148" t="s">
        <v>484</v>
      </c>
      <c r="M95" s="69">
        <v>120000</v>
      </c>
      <c r="N95" s="70">
        <f t="shared" si="22"/>
        <v>84000</v>
      </c>
      <c r="O95" s="140" t="s">
        <v>265</v>
      </c>
      <c r="P95" s="141" t="s">
        <v>263</v>
      </c>
      <c r="Q95" s="79"/>
      <c r="R95" s="74"/>
      <c r="S95" s="84" t="s">
        <v>485</v>
      </c>
      <c r="T95" s="68" t="s">
        <v>27</v>
      </c>
    </row>
    <row r="96" spans="1:20" ht="15.75" thickBot="1" x14ac:dyDescent="0.3"/>
    <row r="97" spans="1:20" ht="71.25" thickBot="1" x14ac:dyDescent="0.3">
      <c r="A97" s="163">
        <v>1</v>
      </c>
      <c r="B97" s="165" t="s">
        <v>488</v>
      </c>
      <c r="C97" s="164" t="s">
        <v>487</v>
      </c>
      <c r="D97" s="143" t="s">
        <v>489</v>
      </c>
      <c r="E97" s="75">
        <v>28189175</v>
      </c>
      <c r="F97" s="75"/>
      <c r="G97" s="76"/>
      <c r="H97" s="64" t="s">
        <v>490</v>
      </c>
      <c r="I97" s="136" t="s">
        <v>37</v>
      </c>
      <c r="J97" s="134" t="s">
        <v>24</v>
      </c>
      <c r="K97" s="64" t="s">
        <v>488</v>
      </c>
      <c r="L97" s="111" t="s">
        <v>662</v>
      </c>
      <c r="M97" s="69">
        <v>10000000</v>
      </c>
      <c r="N97" s="70">
        <f t="shared" ref="N97" si="23">M97/100*70</f>
        <v>7000000</v>
      </c>
      <c r="O97" s="140" t="s">
        <v>263</v>
      </c>
      <c r="P97" s="141" t="s">
        <v>491</v>
      </c>
      <c r="Q97" s="73" t="s">
        <v>195</v>
      </c>
      <c r="R97" s="74"/>
      <c r="S97" s="84"/>
      <c r="T97" s="68"/>
    </row>
    <row r="98" spans="1:20" ht="15.75" thickBot="1" x14ac:dyDescent="0.3"/>
    <row r="99" spans="1:20" ht="71.25" thickBot="1" x14ac:dyDescent="0.3">
      <c r="A99" s="163">
        <v>1</v>
      </c>
      <c r="B99" s="254" t="s">
        <v>488</v>
      </c>
      <c r="C99" s="196" t="s">
        <v>663</v>
      </c>
      <c r="D99" s="203" t="s">
        <v>489</v>
      </c>
      <c r="E99" s="201">
        <v>28189175</v>
      </c>
      <c r="F99" s="201"/>
      <c r="G99" s="198"/>
      <c r="H99" s="64" t="s">
        <v>664</v>
      </c>
      <c r="I99" s="136" t="s">
        <v>37</v>
      </c>
      <c r="J99" s="134" t="s">
        <v>24</v>
      </c>
      <c r="K99" s="64" t="s">
        <v>488</v>
      </c>
      <c r="L99" s="111"/>
      <c r="M99" s="69">
        <v>6000000</v>
      </c>
      <c r="N99" s="70">
        <f t="shared" ref="N99" si="24">M99/100*70</f>
        <v>4200000</v>
      </c>
      <c r="O99" s="140" t="s">
        <v>263</v>
      </c>
      <c r="P99" s="141" t="s">
        <v>491</v>
      </c>
      <c r="Q99" s="73"/>
      <c r="R99" s="74"/>
      <c r="S99" s="84"/>
      <c r="T99" s="68"/>
    </row>
    <row r="100" spans="1:20" ht="71.25" thickBot="1" x14ac:dyDescent="0.3">
      <c r="A100" s="163">
        <v>2</v>
      </c>
      <c r="B100" s="256"/>
      <c r="C100" s="197"/>
      <c r="D100" s="204"/>
      <c r="E100" s="202"/>
      <c r="F100" s="202"/>
      <c r="G100" s="200"/>
      <c r="H100" s="64" t="s">
        <v>665</v>
      </c>
      <c r="I100" s="136" t="s">
        <v>37</v>
      </c>
      <c r="J100" s="134" t="s">
        <v>24</v>
      </c>
      <c r="K100" s="64" t="s">
        <v>488</v>
      </c>
      <c r="L100" s="111" t="s">
        <v>666</v>
      </c>
      <c r="M100" s="69">
        <v>300000</v>
      </c>
      <c r="N100" s="70">
        <f t="shared" ref="N100" si="25">M100/100*70</f>
        <v>210000</v>
      </c>
      <c r="O100" s="140" t="s">
        <v>263</v>
      </c>
      <c r="P100" s="141" t="s">
        <v>491</v>
      </c>
      <c r="Q100" s="73"/>
      <c r="R100" s="74"/>
      <c r="S100" s="84"/>
      <c r="T100" s="68"/>
    </row>
    <row r="101" spans="1:20" ht="15.75" thickBot="1" x14ac:dyDescent="0.3">
      <c r="A101" s="167"/>
      <c r="B101" s="168"/>
      <c r="C101" s="178"/>
      <c r="D101" s="189"/>
      <c r="E101" s="161"/>
      <c r="F101" s="161"/>
      <c r="G101" s="170"/>
      <c r="H101" s="171"/>
      <c r="I101" s="183"/>
      <c r="J101" s="172"/>
      <c r="K101" s="171"/>
      <c r="L101" s="174"/>
      <c r="M101" s="175"/>
      <c r="N101" s="175"/>
      <c r="O101" s="190"/>
      <c r="P101" s="190"/>
      <c r="Q101" s="167"/>
      <c r="R101" s="177"/>
      <c r="S101" s="178"/>
      <c r="T101" s="173"/>
    </row>
    <row r="102" spans="1:20" ht="71.25" thickBot="1" x14ac:dyDescent="0.3">
      <c r="A102" s="162">
        <v>1</v>
      </c>
      <c r="B102" s="254" t="s">
        <v>693</v>
      </c>
      <c r="C102" s="206" t="s">
        <v>492</v>
      </c>
      <c r="D102" s="203" t="s">
        <v>492</v>
      </c>
      <c r="E102" s="201">
        <v>24154417</v>
      </c>
      <c r="F102" s="201">
        <v>181030471</v>
      </c>
      <c r="G102" s="198" t="s">
        <v>493</v>
      </c>
      <c r="H102" s="6" t="s">
        <v>494</v>
      </c>
      <c r="I102" s="137" t="s">
        <v>37</v>
      </c>
      <c r="J102" s="135" t="s">
        <v>24</v>
      </c>
      <c r="K102" s="6" t="s">
        <v>495</v>
      </c>
      <c r="L102" s="129"/>
      <c r="M102" s="11">
        <v>30000</v>
      </c>
      <c r="N102" s="15">
        <f t="shared" ref="N102:N106" si="26">M102/100*70</f>
        <v>21000</v>
      </c>
      <c r="O102" s="81" t="s">
        <v>263</v>
      </c>
      <c r="P102" s="82" t="s">
        <v>409</v>
      </c>
      <c r="Q102" s="22"/>
      <c r="R102" s="24"/>
      <c r="S102" s="27"/>
      <c r="T102" s="9"/>
    </row>
    <row r="103" spans="1:20" ht="71.25" thickBot="1" x14ac:dyDescent="0.3">
      <c r="A103" s="162">
        <v>2</v>
      </c>
      <c r="B103" s="255"/>
      <c r="C103" s="207"/>
      <c r="D103" s="209"/>
      <c r="E103" s="205"/>
      <c r="F103" s="205"/>
      <c r="G103" s="199"/>
      <c r="H103" s="6" t="s">
        <v>496</v>
      </c>
      <c r="I103" s="137" t="s">
        <v>37</v>
      </c>
      <c r="J103" s="135" t="s">
        <v>24</v>
      </c>
      <c r="K103" s="102" t="s">
        <v>499</v>
      </c>
      <c r="L103" s="129"/>
      <c r="M103" s="11">
        <v>42000</v>
      </c>
      <c r="N103" s="15">
        <f t="shared" si="26"/>
        <v>29400</v>
      </c>
      <c r="O103" s="81" t="s">
        <v>263</v>
      </c>
      <c r="P103" s="82" t="s">
        <v>409</v>
      </c>
      <c r="Q103" s="22"/>
      <c r="R103" s="24"/>
      <c r="S103" s="27"/>
      <c r="T103" s="9"/>
    </row>
    <row r="104" spans="1:20" ht="71.25" thickBot="1" x14ac:dyDescent="0.3">
      <c r="A104" s="162">
        <v>3</v>
      </c>
      <c r="B104" s="255"/>
      <c r="C104" s="207"/>
      <c r="D104" s="209"/>
      <c r="E104" s="205"/>
      <c r="F104" s="205"/>
      <c r="G104" s="199"/>
      <c r="H104" s="6" t="s">
        <v>497</v>
      </c>
      <c r="I104" s="137" t="s">
        <v>37</v>
      </c>
      <c r="J104" s="135" t="s">
        <v>24</v>
      </c>
      <c r="K104" s="102" t="s">
        <v>499</v>
      </c>
      <c r="L104" s="129"/>
      <c r="M104" s="11">
        <v>800000</v>
      </c>
      <c r="N104" s="15">
        <f t="shared" si="26"/>
        <v>560000</v>
      </c>
      <c r="O104" s="81" t="s">
        <v>263</v>
      </c>
      <c r="P104" s="82" t="s">
        <v>409</v>
      </c>
      <c r="Q104" s="80"/>
      <c r="R104" s="24"/>
      <c r="S104" s="27"/>
      <c r="T104" s="9"/>
    </row>
    <row r="105" spans="1:20" ht="71.25" thickBot="1" x14ac:dyDescent="0.3">
      <c r="A105" s="162">
        <v>4</v>
      </c>
      <c r="B105" s="255"/>
      <c r="C105" s="207"/>
      <c r="D105" s="209"/>
      <c r="E105" s="205"/>
      <c r="F105" s="205"/>
      <c r="G105" s="199"/>
      <c r="H105" s="6" t="s">
        <v>498</v>
      </c>
      <c r="I105" s="137" t="s">
        <v>37</v>
      </c>
      <c r="J105" s="135" t="s">
        <v>24</v>
      </c>
      <c r="K105" s="102" t="s">
        <v>499</v>
      </c>
      <c r="L105" s="149"/>
      <c r="M105" s="11">
        <v>12000000</v>
      </c>
      <c r="N105" s="15">
        <f t="shared" si="26"/>
        <v>8400000</v>
      </c>
      <c r="O105" s="81" t="s">
        <v>409</v>
      </c>
      <c r="P105" s="82" t="s">
        <v>284</v>
      </c>
      <c r="Q105" s="80"/>
      <c r="R105" s="24"/>
      <c r="S105" s="5"/>
      <c r="T105" s="9"/>
    </row>
    <row r="106" spans="1:20" ht="230.25" thickBot="1" x14ac:dyDescent="0.3">
      <c r="A106" s="163">
        <v>5</v>
      </c>
      <c r="B106" s="256"/>
      <c r="C106" s="208"/>
      <c r="D106" s="204"/>
      <c r="E106" s="202"/>
      <c r="F106" s="202"/>
      <c r="G106" s="200"/>
      <c r="H106" s="64" t="s">
        <v>500</v>
      </c>
      <c r="I106" s="136" t="s">
        <v>37</v>
      </c>
      <c r="J106" s="134" t="s">
        <v>24</v>
      </c>
      <c r="K106" s="64" t="s">
        <v>495</v>
      </c>
      <c r="L106" s="148" t="s">
        <v>502</v>
      </c>
      <c r="M106" s="69">
        <v>15000000</v>
      </c>
      <c r="N106" s="70">
        <f t="shared" si="26"/>
        <v>10500000</v>
      </c>
      <c r="O106" s="140" t="s">
        <v>332</v>
      </c>
      <c r="P106" s="141" t="s">
        <v>501</v>
      </c>
      <c r="Q106" s="79"/>
      <c r="R106" s="74"/>
      <c r="S106" s="84" t="s">
        <v>308</v>
      </c>
      <c r="T106" s="68"/>
    </row>
    <row r="109" spans="1:20" x14ac:dyDescent="0.25">
      <c r="A109" s="2" t="s">
        <v>41</v>
      </c>
      <c r="B109" s="2"/>
      <c r="C109" s="2"/>
      <c r="D109" s="2"/>
      <c r="E109" s="2"/>
      <c r="F109" s="2"/>
      <c r="G109" s="2"/>
      <c r="H109" s="2"/>
      <c r="I109" s="2"/>
      <c r="J109" s="2"/>
      <c r="K109" s="2"/>
      <c r="L109" s="2"/>
      <c r="M109" s="12"/>
      <c r="N109" s="12"/>
      <c r="O109" s="2"/>
    </row>
    <row r="110" spans="1:20" x14ac:dyDescent="0.25">
      <c r="A110" s="2"/>
      <c r="B110" s="2"/>
      <c r="C110" s="2"/>
      <c r="D110" s="2"/>
      <c r="E110" s="2"/>
      <c r="F110" s="2"/>
      <c r="G110" s="2"/>
      <c r="H110" s="2"/>
      <c r="I110" s="2"/>
      <c r="J110" s="2"/>
      <c r="K110" s="2"/>
      <c r="L110" s="2"/>
      <c r="M110" s="12"/>
      <c r="N110" s="12"/>
      <c r="O110" s="2"/>
    </row>
    <row r="111" spans="1:20" x14ac:dyDescent="0.25">
      <c r="A111" s="2"/>
      <c r="B111" s="2"/>
      <c r="C111" s="2"/>
      <c r="D111" s="2"/>
      <c r="E111" s="2"/>
      <c r="F111" s="2"/>
      <c r="G111" s="2"/>
      <c r="H111" s="2"/>
      <c r="I111" s="2"/>
      <c r="J111" s="2"/>
      <c r="K111" s="2"/>
      <c r="L111" s="2"/>
      <c r="M111" s="12"/>
      <c r="N111" s="12"/>
      <c r="O111" s="2"/>
    </row>
    <row r="112" spans="1:20" x14ac:dyDescent="0.25">
      <c r="A112" s="2"/>
      <c r="B112" s="2"/>
      <c r="C112" s="2"/>
      <c r="D112" s="2"/>
      <c r="E112" s="2"/>
      <c r="F112" s="2"/>
      <c r="G112" s="2"/>
      <c r="H112" s="2"/>
      <c r="I112" s="2"/>
      <c r="J112" s="2"/>
      <c r="K112" s="2"/>
      <c r="L112" s="2"/>
      <c r="M112" s="12"/>
      <c r="N112" s="12"/>
      <c r="O112" s="2"/>
    </row>
    <row r="113" spans="1:15" x14ac:dyDescent="0.25">
      <c r="A113" s="2"/>
      <c r="B113" s="2"/>
      <c r="C113" s="2"/>
      <c r="D113" s="2"/>
      <c r="E113" s="2"/>
      <c r="F113" s="2"/>
      <c r="G113" s="2"/>
      <c r="H113" s="2"/>
      <c r="I113" s="2"/>
      <c r="J113" s="2"/>
      <c r="K113" s="2"/>
      <c r="L113" s="2"/>
      <c r="M113" s="12"/>
      <c r="N113" s="12"/>
      <c r="O113" s="2"/>
    </row>
    <row r="114" spans="1:15" x14ac:dyDescent="0.25">
      <c r="A114" s="2" t="s">
        <v>42</v>
      </c>
      <c r="B114" s="2"/>
      <c r="C114" s="2"/>
      <c r="D114" s="2"/>
      <c r="E114" s="2"/>
      <c r="F114" s="2"/>
      <c r="G114" s="2"/>
      <c r="H114" s="2"/>
      <c r="I114" s="2"/>
      <c r="J114" s="2"/>
      <c r="K114" s="2"/>
      <c r="L114" s="2"/>
      <c r="M114" s="12"/>
      <c r="N114" s="12"/>
      <c r="O114" s="2"/>
    </row>
    <row r="115" spans="1:15" x14ac:dyDescent="0.25">
      <c r="A115" s="2" t="s">
        <v>43</v>
      </c>
      <c r="B115" s="2"/>
      <c r="C115" s="2"/>
      <c r="D115" s="2"/>
      <c r="E115" s="2"/>
      <c r="F115" s="2"/>
      <c r="G115" s="2"/>
      <c r="H115" s="2"/>
      <c r="I115" s="2"/>
      <c r="J115" s="2"/>
      <c r="K115" s="2"/>
      <c r="L115" s="2"/>
      <c r="M115" s="12"/>
      <c r="N115" s="12"/>
      <c r="O115" s="2"/>
    </row>
    <row r="116" spans="1:15" x14ac:dyDescent="0.25">
      <c r="A116" s="2" t="s">
        <v>44</v>
      </c>
      <c r="B116" s="2"/>
      <c r="C116" s="2"/>
      <c r="D116" s="2"/>
      <c r="E116" s="2"/>
      <c r="F116" s="2"/>
      <c r="G116" s="2"/>
      <c r="H116" s="2"/>
      <c r="I116" s="2"/>
      <c r="J116" s="2"/>
      <c r="K116" s="2"/>
      <c r="L116" s="2"/>
      <c r="M116" s="12"/>
      <c r="N116" s="12"/>
      <c r="O116" s="2"/>
    </row>
    <row r="117" spans="1:15" x14ac:dyDescent="0.25">
      <c r="A117" s="2"/>
      <c r="B117" s="2"/>
      <c r="C117" s="2"/>
      <c r="D117" s="2"/>
      <c r="E117" s="2"/>
      <c r="F117" s="2"/>
      <c r="G117" s="2"/>
      <c r="H117" s="2"/>
      <c r="I117" s="2"/>
      <c r="J117" s="2"/>
      <c r="K117" s="2"/>
      <c r="L117" s="2"/>
      <c r="M117" s="12"/>
      <c r="N117" s="12"/>
      <c r="O117" s="2"/>
    </row>
    <row r="118" spans="1:15" x14ac:dyDescent="0.25">
      <c r="A118" s="2" t="s">
        <v>45</v>
      </c>
      <c r="B118" s="2"/>
      <c r="C118" s="2"/>
      <c r="D118" s="2"/>
      <c r="E118" s="2"/>
      <c r="F118" s="2"/>
      <c r="G118" s="2"/>
      <c r="H118" s="2"/>
      <c r="I118" s="2"/>
      <c r="J118" s="2"/>
      <c r="K118" s="2"/>
      <c r="L118" s="2"/>
      <c r="M118" s="12"/>
      <c r="N118" s="12"/>
      <c r="O118" s="2"/>
    </row>
    <row r="119" spans="1:15" x14ac:dyDescent="0.25">
      <c r="A119" s="2"/>
      <c r="B119" s="2"/>
      <c r="C119" s="2"/>
      <c r="D119" s="2"/>
      <c r="E119" s="2"/>
      <c r="F119" s="2"/>
      <c r="G119" s="2"/>
      <c r="H119" s="2"/>
      <c r="I119" s="2"/>
      <c r="J119" s="2"/>
      <c r="K119" s="2"/>
      <c r="L119" s="2"/>
      <c r="M119" s="12"/>
      <c r="N119" s="12"/>
      <c r="O119" s="2"/>
    </row>
    <row r="120" spans="1:15" x14ac:dyDescent="0.25">
      <c r="A120" s="4" t="s">
        <v>46</v>
      </c>
      <c r="B120" s="4"/>
      <c r="C120" s="4"/>
      <c r="D120" s="4"/>
      <c r="E120" s="7"/>
      <c r="F120" s="7"/>
      <c r="G120" s="7"/>
      <c r="H120" s="7"/>
      <c r="I120" s="7"/>
      <c r="J120" s="7"/>
      <c r="K120" s="7"/>
      <c r="L120" s="7"/>
      <c r="M120" s="13"/>
      <c r="N120" s="13"/>
      <c r="O120" s="7"/>
    </row>
    <row r="121" spans="1:15" x14ac:dyDescent="0.25">
      <c r="A121" s="2"/>
      <c r="B121" s="2"/>
      <c r="C121" s="2"/>
      <c r="D121" s="2"/>
      <c r="E121" s="2"/>
      <c r="F121" s="2"/>
      <c r="G121" s="2"/>
      <c r="H121" s="2"/>
      <c r="I121" s="2"/>
      <c r="J121" s="2"/>
      <c r="K121" s="2"/>
      <c r="L121" s="2"/>
      <c r="M121" s="12"/>
      <c r="N121" s="12"/>
      <c r="O121" s="2"/>
    </row>
    <row r="122" spans="1:15" x14ac:dyDescent="0.25">
      <c r="A122" s="4" t="s">
        <v>47</v>
      </c>
      <c r="B122" s="4"/>
      <c r="C122" s="4"/>
      <c r="D122" s="4"/>
      <c r="E122" s="2"/>
      <c r="F122" s="2"/>
      <c r="G122" s="2"/>
      <c r="H122" s="2"/>
      <c r="I122" s="2"/>
      <c r="J122" s="2"/>
      <c r="K122" s="2"/>
      <c r="L122" s="2"/>
      <c r="M122" s="12"/>
      <c r="N122" s="12"/>
      <c r="O122" s="2"/>
    </row>
  </sheetData>
  <mergeCells count="107">
    <mergeCell ref="B99:B100"/>
    <mergeCell ref="B43:B49"/>
    <mergeCell ref="B81:B82"/>
    <mergeCell ref="B94:B95"/>
    <mergeCell ref="B102:B106"/>
    <mergeCell ref="B13:B14"/>
    <mergeCell ref="B74:B75"/>
    <mergeCell ref="B86:B90"/>
    <mergeCell ref="B64:B65"/>
    <mergeCell ref="B37:B41"/>
    <mergeCell ref="B21:B24"/>
    <mergeCell ref="B6:B9"/>
    <mergeCell ref="B32:B33"/>
    <mergeCell ref="B53:B60"/>
    <mergeCell ref="B67:B72"/>
    <mergeCell ref="B16:B19"/>
    <mergeCell ref="C13:C14"/>
    <mergeCell ref="D13:D14"/>
    <mergeCell ref="E13:E14"/>
    <mergeCell ref="F13:F14"/>
    <mergeCell ref="F53:F60"/>
    <mergeCell ref="G13:G14"/>
    <mergeCell ref="C102:C106"/>
    <mergeCell ref="D102:D106"/>
    <mergeCell ref="E102:E106"/>
    <mergeCell ref="F102:F106"/>
    <mergeCell ref="G102:G106"/>
    <mergeCell ref="D81:D82"/>
    <mergeCell ref="E81:E82"/>
    <mergeCell ref="F81:F82"/>
    <mergeCell ref="G81:G82"/>
    <mergeCell ref="C94:C95"/>
    <mergeCell ref="D94:D95"/>
    <mergeCell ref="E94:E95"/>
    <mergeCell ref="F94:F95"/>
    <mergeCell ref="G94:G95"/>
    <mergeCell ref="F16:F19"/>
    <mergeCell ref="G74:G75"/>
    <mergeCell ref="C86:C90"/>
    <mergeCell ref="D86:D90"/>
    <mergeCell ref="C37:C41"/>
    <mergeCell ref="D37:D41"/>
    <mergeCell ref="E37:E41"/>
    <mergeCell ref="F37:F41"/>
    <mergeCell ref="G37:G41"/>
    <mergeCell ref="G6:G9"/>
    <mergeCell ref="I6:I9"/>
    <mergeCell ref="J6:J9"/>
    <mergeCell ref="C6:C9"/>
    <mergeCell ref="D6:D9"/>
    <mergeCell ref="E6:E9"/>
    <mergeCell ref="F6:F9"/>
    <mergeCell ref="Q2:R2"/>
    <mergeCell ref="S2:T2"/>
    <mergeCell ref="A1:T1"/>
    <mergeCell ref="A2:A3"/>
    <mergeCell ref="B2:G2"/>
    <mergeCell ref="H2:H3"/>
    <mergeCell ref="I2:I3"/>
    <mergeCell ref="J2:J3"/>
    <mergeCell ref="K2:K3"/>
    <mergeCell ref="L2:L3"/>
    <mergeCell ref="M2:N2"/>
    <mergeCell ref="O2:P2"/>
    <mergeCell ref="G16:G19"/>
    <mergeCell ref="E86:E90"/>
    <mergeCell ref="F86:F90"/>
    <mergeCell ref="G86:G90"/>
    <mergeCell ref="C64:C65"/>
    <mergeCell ref="D64:D65"/>
    <mergeCell ref="E64:E65"/>
    <mergeCell ref="F64:F65"/>
    <mergeCell ref="G64:G65"/>
    <mergeCell ref="C16:C19"/>
    <mergeCell ref="C74:C75"/>
    <mergeCell ref="D74:D75"/>
    <mergeCell ref="E74:E75"/>
    <mergeCell ref="F74:F75"/>
    <mergeCell ref="D16:D19"/>
    <mergeCell ref="E16:E19"/>
    <mergeCell ref="G53:G60"/>
    <mergeCell ref="C67:C72"/>
    <mergeCell ref="D67:D72"/>
    <mergeCell ref="E67:E72"/>
    <mergeCell ref="F67:F72"/>
    <mergeCell ref="G67:G72"/>
    <mergeCell ref="C32:C33"/>
    <mergeCell ref="D32:D33"/>
    <mergeCell ref="C99:C100"/>
    <mergeCell ref="G21:G24"/>
    <mergeCell ref="G99:G100"/>
    <mergeCell ref="F99:F100"/>
    <mergeCell ref="E99:E100"/>
    <mergeCell ref="D99:D100"/>
    <mergeCell ref="E21:E24"/>
    <mergeCell ref="C43:C49"/>
    <mergeCell ref="D43:D49"/>
    <mergeCell ref="E43:E49"/>
    <mergeCell ref="F43:F49"/>
    <mergeCell ref="C21:C24"/>
    <mergeCell ref="D21:D24"/>
    <mergeCell ref="F21:F24"/>
    <mergeCell ref="G43:G49"/>
    <mergeCell ref="C81:C82"/>
    <mergeCell ref="C53:C60"/>
    <mergeCell ref="D53:D60"/>
    <mergeCell ref="E53:E60"/>
  </mergeCells>
  <pageMargins left="0.7" right="0.7" top="0.78740157499999996" bottom="0.78740157499999996" header="0.3" footer="0.3"/>
  <pageSetup paperSize="8"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B841-E83C-4578-BEEB-C976BE2D3322}">
  <sheetPr>
    <pageSetUpPr fitToPage="1"/>
  </sheetPr>
  <dimension ref="A1:AA187"/>
  <sheetViews>
    <sheetView tabSelected="1" zoomScale="80" zoomScaleNormal="80" workbookViewId="0">
      <pane ySplit="4" topLeftCell="A137" activePane="bottomLeft" state="frozen"/>
      <selection pane="bottomLeft" activeCell="D160" sqref="D160"/>
    </sheetView>
  </sheetViews>
  <sheetFormatPr defaultRowHeight="15" x14ac:dyDescent="0.25"/>
  <cols>
    <col min="2" max="3" width="30.28515625" customWidth="1"/>
    <col min="4" max="4" width="28.28515625" customWidth="1"/>
    <col min="5" max="5" width="5.7109375" customWidth="1"/>
    <col min="6" max="7" width="5.28515625" customWidth="1"/>
    <col min="8" max="8" width="25.7109375" customWidth="1"/>
    <col min="9" max="9" width="6.7109375" customWidth="1"/>
    <col min="10" max="10" width="6.42578125" customWidth="1"/>
    <col min="11" max="11" width="6" customWidth="1"/>
    <col min="12" max="12" width="41.28515625" customWidth="1"/>
    <col min="13" max="14" width="12.28515625" customWidth="1"/>
    <col min="15" max="16" width="10.5703125" customWidth="1"/>
    <col min="21" max="21" width="11.5703125" customWidth="1"/>
    <col min="22" max="22" width="10.28515625" customWidth="1"/>
    <col min="23" max="23" width="10.7109375" customWidth="1"/>
    <col min="24" max="24" width="10.28515625" customWidth="1"/>
    <col min="25" max="25" width="10.42578125" customWidth="1"/>
    <col min="26" max="26" width="20.7109375" customWidth="1"/>
  </cols>
  <sheetData>
    <row r="1" spans="1:27" ht="19.5" thickBot="1" x14ac:dyDescent="0.35">
      <c r="A1" s="258" t="s">
        <v>53</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60"/>
    </row>
    <row r="2" spans="1:27" ht="15.75" thickBot="1" x14ac:dyDescent="0.3">
      <c r="A2" s="261" t="s">
        <v>1</v>
      </c>
      <c r="B2" s="264" t="s">
        <v>2</v>
      </c>
      <c r="C2" s="265"/>
      <c r="D2" s="266"/>
      <c r="E2" s="266"/>
      <c r="F2" s="266"/>
      <c r="G2" s="267"/>
      <c r="H2" s="268" t="s">
        <v>3</v>
      </c>
      <c r="I2" s="271" t="s">
        <v>54</v>
      </c>
      <c r="J2" s="274" t="s">
        <v>5</v>
      </c>
      <c r="K2" s="277" t="s">
        <v>6</v>
      </c>
      <c r="L2" s="280" t="s">
        <v>7</v>
      </c>
      <c r="M2" s="283" t="s">
        <v>55</v>
      </c>
      <c r="N2" s="284"/>
      <c r="O2" s="285" t="s">
        <v>49</v>
      </c>
      <c r="P2" s="286"/>
      <c r="Q2" s="287" t="s">
        <v>56</v>
      </c>
      <c r="R2" s="288"/>
      <c r="S2" s="288"/>
      <c r="T2" s="288"/>
      <c r="U2" s="288"/>
      <c r="V2" s="288"/>
      <c r="W2" s="288"/>
      <c r="X2" s="289"/>
      <c r="Y2" s="289"/>
      <c r="Z2" s="237" t="s">
        <v>8</v>
      </c>
      <c r="AA2" s="238"/>
    </row>
    <row r="3" spans="1:27" x14ac:dyDescent="0.25">
      <c r="A3" s="262"/>
      <c r="B3" s="268" t="s">
        <v>682</v>
      </c>
      <c r="C3" s="268" t="s">
        <v>9</v>
      </c>
      <c r="D3" s="291" t="s">
        <v>10</v>
      </c>
      <c r="E3" s="293" t="s">
        <v>11</v>
      </c>
      <c r="F3" s="293" t="s">
        <v>12</v>
      </c>
      <c r="G3" s="307" t="s">
        <v>13</v>
      </c>
      <c r="H3" s="269"/>
      <c r="I3" s="272"/>
      <c r="J3" s="275"/>
      <c r="K3" s="278"/>
      <c r="L3" s="281"/>
      <c r="M3" s="309" t="s">
        <v>14</v>
      </c>
      <c r="N3" s="311" t="s">
        <v>57</v>
      </c>
      <c r="O3" s="313" t="s">
        <v>16</v>
      </c>
      <c r="P3" s="299" t="s">
        <v>17</v>
      </c>
      <c r="Q3" s="301" t="s">
        <v>58</v>
      </c>
      <c r="R3" s="302"/>
      <c r="S3" s="302"/>
      <c r="T3" s="280"/>
      <c r="U3" s="303" t="s">
        <v>59</v>
      </c>
      <c r="V3" s="305" t="s">
        <v>60</v>
      </c>
      <c r="W3" s="305" t="s">
        <v>61</v>
      </c>
      <c r="X3" s="303" t="s">
        <v>62</v>
      </c>
      <c r="Y3" s="315" t="s">
        <v>63</v>
      </c>
      <c r="Z3" s="295" t="s">
        <v>18</v>
      </c>
      <c r="AA3" s="297" t="s">
        <v>19</v>
      </c>
    </row>
    <row r="4" spans="1:27" ht="114.6" customHeight="1" thickBot="1" x14ac:dyDescent="0.3">
      <c r="A4" s="263"/>
      <c r="B4" s="290"/>
      <c r="C4" s="290"/>
      <c r="D4" s="292"/>
      <c r="E4" s="294"/>
      <c r="F4" s="294"/>
      <c r="G4" s="308"/>
      <c r="H4" s="270"/>
      <c r="I4" s="273"/>
      <c r="J4" s="276"/>
      <c r="K4" s="279"/>
      <c r="L4" s="282"/>
      <c r="M4" s="310"/>
      <c r="N4" s="312"/>
      <c r="O4" s="314"/>
      <c r="P4" s="300"/>
      <c r="Q4" s="29" t="s">
        <v>64</v>
      </c>
      <c r="R4" s="30" t="s">
        <v>65</v>
      </c>
      <c r="S4" s="30" t="s">
        <v>66</v>
      </c>
      <c r="T4" s="31" t="s">
        <v>67</v>
      </c>
      <c r="U4" s="304"/>
      <c r="V4" s="306"/>
      <c r="W4" s="306"/>
      <c r="X4" s="304"/>
      <c r="Y4" s="316"/>
      <c r="Z4" s="296"/>
      <c r="AA4" s="298"/>
    </row>
    <row r="5" spans="1:27" ht="82.5" customHeight="1" thickBot="1" x14ac:dyDescent="0.3">
      <c r="A5" s="63">
        <v>1</v>
      </c>
      <c r="B5" s="165" t="s">
        <v>697</v>
      </c>
      <c r="C5" s="107" t="s">
        <v>322</v>
      </c>
      <c r="D5" s="108" t="s">
        <v>324</v>
      </c>
      <c r="E5" s="109">
        <v>75034051</v>
      </c>
      <c r="F5" s="109">
        <v>102326860</v>
      </c>
      <c r="G5" s="110">
        <v>600049183</v>
      </c>
      <c r="H5" s="84" t="s">
        <v>323</v>
      </c>
      <c r="I5" s="66" t="s">
        <v>23</v>
      </c>
      <c r="J5" s="66" t="s">
        <v>24</v>
      </c>
      <c r="K5" s="67" t="s">
        <v>24</v>
      </c>
      <c r="L5" s="111" t="s">
        <v>601</v>
      </c>
      <c r="M5" s="112">
        <v>850000</v>
      </c>
      <c r="N5" s="113">
        <f>M5/100*70</f>
        <v>595000</v>
      </c>
      <c r="O5" s="114" t="s">
        <v>262</v>
      </c>
      <c r="P5" s="115" t="s">
        <v>263</v>
      </c>
      <c r="Q5" s="79"/>
      <c r="R5" s="116" t="s">
        <v>195</v>
      </c>
      <c r="S5" s="120"/>
      <c r="T5" s="74"/>
      <c r="U5" s="117"/>
      <c r="V5" s="117"/>
      <c r="W5" s="117"/>
      <c r="X5" s="117"/>
      <c r="Y5" s="117"/>
      <c r="Z5" s="107"/>
      <c r="AA5" s="119"/>
    </row>
    <row r="6" spans="1:27" ht="15.75" thickBot="1" x14ac:dyDescent="0.3"/>
    <row r="7" spans="1:27" ht="164.65" customHeight="1" thickBot="1" x14ac:dyDescent="0.3">
      <c r="A7" s="63">
        <v>1</v>
      </c>
      <c r="B7" s="186" t="s">
        <v>698</v>
      </c>
      <c r="C7" s="107" t="s">
        <v>325</v>
      </c>
      <c r="D7" s="108" t="s">
        <v>324</v>
      </c>
      <c r="E7" s="109">
        <v>75034042</v>
      </c>
      <c r="F7" s="109">
        <v>102326886</v>
      </c>
      <c r="G7" s="110">
        <v>600049191</v>
      </c>
      <c r="H7" s="84" t="s">
        <v>326</v>
      </c>
      <c r="I7" s="66" t="s">
        <v>23</v>
      </c>
      <c r="J7" s="66" t="s">
        <v>24</v>
      </c>
      <c r="K7" s="67" t="s">
        <v>24</v>
      </c>
      <c r="L7" s="111" t="s">
        <v>327</v>
      </c>
      <c r="M7" s="112">
        <v>2000000</v>
      </c>
      <c r="N7" s="113">
        <f>M7/100*70</f>
        <v>1400000</v>
      </c>
      <c r="O7" s="114" t="s">
        <v>328</v>
      </c>
      <c r="P7" s="115" t="s">
        <v>219</v>
      </c>
      <c r="Q7" s="79"/>
      <c r="R7" s="120"/>
      <c r="S7" s="120"/>
      <c r="T7" s="121" t="s">
        <v>195</v>
      </c>
      <c r="U7" s="117"/>
      <c r="V7" s="117"/>
      <c r="W7" s="117"/>
      <c r="X7" s="117"/>
      <c r="Y7" s="117"/>
      <c r="Z7" s="118" t="s">
        <v>329</v>
      </c>
      <c r="AA7" s="119"/>
    </row>
    <row r="8" spans="1:27" ht="15" customHeight="1" thickBot="1" x14ac:dyDescent="0.3">
      <c r="A8" s="162"/>
      <c r="B8" s="168"/>
      <c r="C8" s="193"/>
      <c r="D8" s="195"/>
      <c r="E8" s="194"/>
      <c r="F8" s="192"/>
      <c r="G8" s="191"/>
      <c r="H8" s="5"/>
      <c r="I8" s="90"/>
      <c r="J8" s="90"/>
      <c r="K8" s="98"/>
      <c r="L8" s="104"/>
      <c r="M8" s="93"/>
      <c r="N8" s="94"/>
      <c r="O8" s="95"/>
      <c r="P8" s="96"/>
      <c r="Q8" s="22"/>
      <c r="R8" s="92"/>
      <c r="S8" s="92"/>
      <c r="T8" s="24"/>
      <c r="U8" s="26"/>
      <c r="V8" s="26"/>
      <c r="W8" s="1"/>
      <c r="X8" s="26"/>
      <c r="Y8" s="1"/>
      <c r="Z8" s="86"/>
      <c r="AA8" s="91"/>
    </row>
    <row r="9" spans="1:27" ht="177.6" customHeight="1" thickBot="1" x14ac:dyDescent="0.3">
      <c r="A9" s="1">
        <v>1</v>
      </c>
      <c r="B9" s="254" t="s">
        <v>707</v>
      </c>
      <c r="C9" s="323" t="s">
        <v>559</v>
      </c>
      <c r="D9" s="321" t="s">
        <v>324</v>
      </c>
      <c r="E9" s="249">
        <v>62451511</v>
      </c>
      <c r="F9" s="249">
        <v>102326908</v>
      </c>
      <c r="G9" s="239">
        <v>600049205</v>
      </c>
      <c r="H9" s="124" t="s">
        <v>330</v>
      </c>
      <c r="I9" s="90" t="s">
        <v>23</v>
      </c>
      <c r="J9" s="90" t="s">
        <v>24</v>
      </c>
      <c r="K9" s="98" t="s">
        <v>24</v>
      </c>
      <c r="L9" s="104" t="s">
        <v>602</v>
      </c>
      <c r="M9" s="93">
        <v>15000000</v>
      </c>
      <c r="N9" s="94">
        <f t="shared" ref="N9:N15" si="0">M9/100*70</f>
        <v>10500000</v>
      </c>
      <c r="O9" s="95" t="s">
        <v>331</v>
      </c>
      <c r="P9" s="96" t="s">
        <v>332</v>
      </c>
      <c r="Q9" s="22"/>
      <c r="R9" s="92" t="s">
        <v>195</v>
      </c>
      <c r="S9" s="32"/>
      <c r="T9" s="24"/>
      <c r="U9" s="26"/>
      <c r="V9" s="26"/>
      <c r="W9" s="26"/>
      <c r="X9" s="26"/>
      <c r="Y9" s="26"/>
      <c r="Z9" s="86"/>
      <c r="AA9" s="91"/>
    </row>
    <row r="10" spans="1:27" ht="266.64999999999998" customHeight="1" thickBot="1" x14ac:dyDescent="0.3">
      <c r="A10" s="1">
        <v>2</v>
      </c>
      <c r="B10" s="255"/>
      <c r="C10" s="327"/>
      <c r="D10" s="325"/>
      <c r="E10" s="250"/>
      <c r="F10" s="250"/>
      <c r="G10" s="240"/>
      <c r="H10" s="103" t="s">
        <v>557</v>
      </c>
      <c r="I10" s="90" t="s">
        <v>23</v>
      </c>
      <c r="J10" s="90" t="s">
        <v>24</v>
      </c>
      <c r="K10" s="98" t="s">
        <v>24</v>
      </c>
      <c r="L10" s="104" t="s">
        <v>603</v>
      </c>
      <c r="M10" s="93">
        <v>20000000</v>
      </c>
      <c r="N10" s="94">
        <f t="shared" si="0"/>
        <v>14000000</v>
      </c>
      <c r="O10" s="95" t="s">
        <v>331</v>
      </c>
      <c r="P10" s="96" t="s">
        <v>332</v>
      </c>
      <c r="Q10" s="80" t="s">
        <v>195</v>
      </c>
      <c r="R10" s="92" t="s">
        <v>195</v>
      </c>
      <c r="S10" s="92"/>
      <c r="T10" s="85" t="s">
        <v>195</v>
      </c>
      <c r="U10" s="26"/>
      <c r="V10" s="26"/>
      <c r="W10" s="26"/>
      <c r="X10" s="26"/>
      <c r="Y10" s="26"/>
      <c r="Z10" s="86"/>
      <c r="AA10" s="91"/>
    </row>
    <row r="11" spans="1:27" ht="82.5" customHeight="1" thickBot="1" x14ac:dyDescent="0.3">
      <c r="A11" s="1">
        <v>3</v>
      </c>
      <c r="B11" s="255"/>
      <c r="C11" s="327"/>
      <c r="D11" s="325"/>
      <c r="E11" s="250"/>
      <c r="F11" s="250"/>
      <c r="G11" s="240"/>
      <c r="H11" s="103" t="s">
        <v>333</v>
      </c>
      <c r="I11" s="90" t="s">
        <v>23</v>
      </c>
      <c r="J11" s="90" t="s">
        <v>24</v>
      </c>
      <c r="K11" s="98" t="s">
        <v>24</v>
      </c>
      <c r="L11" s="104" t="s">
        <v>604</v>
      </c>
      <c r="M11" s="93">
        <v>20000000</v>
      </c>
      <c r="N11" s="94">
        <f t="shared" si="0"/>
        <v>14000000</v>
      </c>
      <c r="O11" s="95" t="s">
        <v>331</v>
      </c>
      <c r="P11" s="96" t="s">
        <v>332</v>
      </c>
      <c r="Q11" s="22"/>
      <c r="R11" s="32"/>
      <c r="S11" s="32"/>
      <c r="T11" s="24"/>
      <c r="U11" s="26"/>
      <c r="V11" s="26"/>
      <c r="W11" s="26"/>
      <c r="X11" s="1" t="s">
        <v>195</v>
      </c>
      <c r="Y11" s="26"/>
      <c r="Z11" s="86"/>
      <c r="AA11" s="91"/>
    </row>
    <row r="12" spans="1:27" ht="179.1" customHeight="1" thickBot="1" x14ac:dyDescent="0.3">
      <c r="A12" s="1">
        <v>4</v>
      </c>
      <c r="B12" s="255"/>
      <c r="C12" s="327"/>
      <c r="D12" s="325"/>
      <c r="E12" s="250"/>
      <c r="F12" s="250"/>
      <c r="G12" s="240"/>
      <c r="H12" s="103" t="s">
        <v>334</v>
      </c>
      <c r="I12" s="90" t="s">
        <v>23</v>
      </c>
      <c r="J12" s="90" t="s">
        <v>24</v>
      </c>
      <c r="K12" s="98" t="s">
        <v>24</v>
      </c>
      <c r="L12" s="104" t="s">
        <v>605</v>
      </c>
      <c r="M12" s="93">
        <v>30000000</v>
      </c>
      <c r="N12" s="94">
        <f t="shared" si="0"/>
        <v>21000000</v>
      </c>
      <c r="O12" s="95" t="s">
        <v>331</v>
      </c>
      <c r="P12" s="96" t="s">
        <v>332</v>
      </c>
      <c r="Q12" s="80" t="s">
        <v>195</v>
      </c>
      <c r="R12" s="92" t="s">
        <v>195</v>
      </c>
      <c r="S12" s="92" t="s">
        <v>195</v>
      </c>
      <c r="T12" s="85" t="s">
        <v>195</v>
      </c>
      <c r="U12" s="26"/>
      <c r="V12" s="26"/>
      <c r="W12" s="26"/>
      <c r="X12" s="26"/>
      <c r="Y12" s="26"/>
      <c r="Z12" s="86"/>
      <c r="AA12" s="91"/>
    </row>
    <row r="13" spans="1:27" ht="73.150000000000006" customHeight="1" thickBot="1" x14ac:dyDescent="0.3">
      <c r="A13" s="1">
        <v>5</v>
      </c>
      <c r="B13" s="255"/>
      <c r="C13" s="327"/>
      <c r="D13" s="325"/>
      <c r="E13" s="250"/>
      <c r="F13" s="250"/>
      <c r="G13" s="240"/>
      <c r="H13" s="103" t="s">
        <v>335</v>
      </c>
      <c r="I13" s="90" t="s">
        <v>23</v>
      </c>
      <c r="J13" s="90" t="s">
        <v>24</v>
      </c>
      <c r="K13" s="98" t="s">
        <v>24</v>
      </c>
      <c r="L13" s="104" t="s">
        <v>606</v>
      </c>
      <c r="M13" s="93">
        <v>30000000</v>
      </c>
      <c r="N13" s="94">
        <f t="shared" si="0"/>
        <v>21000000</v>
      </c>
      <c r="O13" s="95" t="s">
        <v>331</v>
      </c>
      <c r="P13" s="96" t="s">
        <v>332</v>
      </c>
      <c r="Q13" s="22"/>
      <c r="R13" s="32"/>
      <c r="S13" s="32"/>
      <c r="T13" s="24"/>
      <c r="U13" s="26"/>
      <c r="V13" s="26"/>
      <c r="W13" s="26"/>
      <c r="X13" s="26"/>
      <c r="Y13" s="1"/>
      <c r="Z13" s="86"/>
      <c r="AA13" s="91"/>
    </row>
    <row r="14" spans="1:27" ht="82.5" customHeight="1" thickBot="1" x14ac:dyDescent="0.3">
      <c r="A14" s="1">
        <v>6</v>
      </c>
      <c r="B14" s="255"/>
      <c r="C14" s="327"/>
      <c r="D14" s="325"/>
      <c r="E14" s="250"/>
      <c r="F14" s="250"/>
      <c r="G14" s="240"/>
      <c r="H14" s="125" t="s">
        <v>558</v>
      </c>
      <c r="I14" s="90" t="s">
        <v>23</v>
      </c>
      <c r="J14" s="90" t="s">
        <v>24</v>
      </c>
      <c r="K14" s="98" t="s">
        <v>24</v>
      </c>
      <c r="L14" s="104" t="s">
        <v>607</v>
      </c>
      <c r="M14" s="93">
        <v>10000000</v>
      </c>
      <c r="N14" s="94">
        <f t="shared" si="0"/>
        <v>7000000</v>
      </c>
      <c r="O14" s="95" t="s">
        <v>331</v>
      </c>
      <c r="P14" s="96" t="s">
        <v>332</v>
      </c>
      <c r="Q14" s="80" t="s">
        <v>195</v>
      </c>
      <c r="R14" s="92" t="s">
        <v>195</v>
      </c>
      <c r="S14" s="92" t="s">
        <v>195</v>
      </c>
      <c r="T14" s="85" t="s">
        <v>195</v>
      </c>
      <c r="U14" s="26"/>
      <c r="V14" s="26"/>
      <c r="W14" s="26"/>
      <c r="X14" s="26"/>
      <c r="Y14" s="1"/>
      <c r="Z14" s="86"/>
      <c r="AA14" s="91"/>
    </row>
    <row r="15" spans="1:27" ht="82.5" customHeight="1" thickBot="1" x14ac:dyDescent="0.3">
      <c r="A15" s="1">
        <v>7</v>
      </c>
      <c r="B15" s="255"/>
      <c r="C15" s="327"/>
      <c r="D15" s="325"/>
      <c r="E15" s="250"/>
      <c r="F15" s="250"/>
      <c r="G15" s="240"/>
      <c r="H15" s="5" t="s">
        <v>336</v>
      </c>
      <c r="I15" s="90" t="s">
        <v>23</v>
      </c>
      <c r="J15" s="90" t="s">
        <v>24</v>
      </c>
      <c r="K15" s="98" t="s">
        <v>24</v>
      </c>
      <c r="L15" s="104" t="s">
        <v>608</v>
      </c>
      <c r="M15" s="93">
        <v>3000000</v>
      </c>
      <c r="N15" s="94">
        <f t="shared" si="0"/>
        <v>2100000</v>
      </c>
      <c r="O15" s="95" t="s">
        <v>262</v>
      </c>
      <c r="P15" s="96" t="s">
        <v>263</v>
      </c>
      <c r="Q15" s="22"/>
      <c r="R15" s="32"/>
      <c r="S15" s="32"/>
      <c r="T15" s="24"/>
      <c r="U15" s="26"/>
      <c r="V15" s="26"/>
      <c r="W15" s="1" t="s">
        <v>195</v>
      </c>
      <c r="X15" s="26"/>
      <c r="Y15" s="1"/>
      <c r="Z15" s="86"/>
      <c r="AA15" s="91"/>
    </row>
    <row r="16" spans="1:27" ht="82.5" customHeight="1" thickBot="1" x14ac:dyDescent="0.3">
      <c r="A16" s="1">
        <v>8</v>
      </c>
      <c r="B16" s="255"/>
      <c r="C16" s="327"/>
      <c r="D16" s="325"/>
      <c r="E16" s="250"/>
      <c r="F16" s="250"/>
      <c r="G16" s="240"/>
      <c r="H16" s="103" t="s">
        <v>560</v>
      </c>
      <c r="I16" s="90" t="s">
        <v>23</v>
      </c>
      <c r="J16" s="90" t="s">
        <v>24</v>
      </c>
      <c r="K16" s="98" t="s">
        <v>24</v>
      </c>
      <c r="L16" s="104" t="s">
        <v>561</v>
      </c>
      <c r="M16" s="93">
        <v>50000000</v>
      </c>
      <c r="N16" s="94">
        <f t="shared" ref="N16:N18" si="1">M16/100*70</f>
        <v>35000000</v>
      </c>
      <c r="O16" s="95" t="s">
        <v>263</v>
      </c>
      <c r="P16" s="96" t="s">
        <v>332</v>
      </c>
      <c r="Q16" s="22"/>
      <c r="R16" s="32"/>
      <c r="S16" s="92" t="s">
        <v>195</v>
      </c>
      <c r="T16" s="24"/>
      <c r="U16" s="1" t="s">
        <v>195</v>
      </c>
      <c r="V16" s="26"/>
      <c r="W16" s="26"/>
      <c r="X16" s="26"/>
      <c r="Y16" s="1"/>
      <c r="Z16" s="86"/>
      <c r="AA16" s="91" t="s">
        <v>27</v>
      </c>
    </row>
    <row r="17" spans="1:27" ht="82.5" customHeight="1" thickBot="1" x14ac:dyDescent="0.3">
      <c r="A17" s="1">
        <v>9</v>
      </c>
      <c r="B17" s="255"/>
      <c r="C17" s="327"/>
      <c r="D17" s="325"/>
      <c r="E17" s="250"/>
      <c r="F17" s="250"/>
      <c r="G17" s="240"/>
      <c r="H17" s="125" t="s">
        <v>562</v>
      </c>
      <c r="I17" s="90" t="s">
        <v>23</v>
      </c>
      <c r="J17" s="90" t="s">
        <v>24</v>
      </c>
      <c r="K17" s="98" t="s">
        <v>24</v>
      </c>
      <c r="L17" s="104" t="s">
        <v>563</v>
      </c>
      <c r="M17" s="93">
        <v>40000000</v>
      </c>
      <c r="N17" s="94">
        <f t="shared" si="1"/>
        <v>28000000</v>
      </c>
      <c r="O17" s="95" t="s">
        <v>263</v>
      </c>
      <c r="P17" s="96" t="s">
        <v>332</v>
      </c>
      <c r="Q17" s="80" t="s">
        <v>195</v>
      </c>
      <c r="R17" s="92"/>
      <c r="S17" s="32"/>
      <c r="T17" s="24"/>
      <c r="U17" s="26"/>
      <c r="V17" s="26"/>
      <c r="W17" s="26"/>
      <c r="X17" s="26"/>
      <c r="Y17" s="1"/>
      <c r="Z17" s="86"/>
      <c r="AA17" s="91"/>
    </row>
    <row r="18" spans="1:27" ht="82.5" customHeight="1" thickBot="1" x14ac:dyDescent="0.3">
      <c r="A18" s="63">
        <v>10</v>
      </c>
      <c r="B18" s="256"/>
      <c r="C18" s="324"/>
      <c r="D18" s="322"/>
      <c r="E18" s="251"/>
      <c r="F18" s="251"/>
      <c r="G18" s="241"/>
      <c r="H18" s="84" t="s">
        <v>564</v>
      </c>
      <c r="I18" s="66" t="s">
        <v>23</v>
      </c>
      <c r="J18" s="66" t="s">
        <v>24</v>
      </c>
      <c r="K18" s="67" t="s">
        <v>24</v>
      </c>
      <c r="L18" s="111" t="s">
        <v>565</v>
      </c>
      <c r="M18" s="112">
        <v>40000000</v>
      </c>
      <c r="N18" s="113">
        <f t="shared" si="1"/>
        <v>28000000</v>
      </c>
      <c r="O18" s="114" t="s">
        <v>263</v>
      </c>
      <c r="P18" s="115" t="s">
        <v>332</v>
      </c>
      <c r="Q18" s="79"/>
      <c r="R18" s="120"/>
      <c r="S18" s="120"/>
      <c r="T18" s="74"/>
      <c r="U18" s="117"/>
      <c r="V18" s="117"/>
      <c r="W18" s="117"/>
      <c r="X18" s="63" t="s">
        <v>195</v>
      </c>
      <c r="Y18" s="63"/>
      <c r="Z18" s="107"/>
      <c r="AA18" s="119"/>
    </row>
    <row r="19" spans="1:27" ht="15" customHeight="1" thickBot="1" x14ac:dyDescent="0.3">
      <c r="A19" s="162"/>
      <c r="B19" s="168"/>
      <c r="C19" s="193"/>
      <c r="D19" s="195"/>
      <c r="E19" s="194"/>
      <c r="F19" s="192"/>
      <c r="G19" s="191"/>
      <c r="H19" s="5"/>
      <c r="I19" s="90"/>
      <c r="J19" s="90"/>
      <c r="K19" s="98"/>
      <c r="L19" s="104"/>
      <c r="M19" s="93"/>
      <c r="N19" s="94"/>
      <c r="O19" s="95"/>
      <c r="P19" s="96"/>
      <c r="Q19" s="22"/>
      <c r="R19" s="92"/>
      <c r="S19" s="92"/>
      <c r="T19" s="24"/>
      <c r="U19" s="26"/>
      <c r="V19" s="26"/>
      <c r="W19" s="1"/>
      <c r="X19" s="26"/>
      <c r="Y19" s="1"/>
      <c r="Z19" s="86"/>
      <c r="AA19" s="91"/>
    </row>
    <row r="20" spans="1:27" ht="82.5" customHeight="1" thickBot="1" x14ac:dyDescent="0.3">
      <c r="A20" s="1">
        <v>1</v>
      </c>
      <c r="B20" s="254" t="s">
        <v>699</v>
      </c>
      <c r="C20" s="323" t="s">
        <v>337</v>
      </c>
      <c r="D20" s="321" t="s">
        <v>324</v>
      </c>
      <c r="E20" s="249">
        <v>75034069</v>
      </c>
      <c r="F20" s="317">
        <v>102326916</v>
      </c>
      <c r="G20" s="239">
        <v>600049213</v>
      </c>
      <c r="H20" s="5" t="s">
        <v>338</v>
      </c>
      <c r="I20" s="90" t="s">
        <v>23</v>
      </c>
      <c r="J20" s="90" t="s">
        <v>24</v>
      </c>
      <c r="K20" s="98" t="s">
        <v>24</v>
      </c>
      <c r="L20" s="104" t="s">
        <v>609</v>
      </c>
      <c r="M20" s="93">
        <v>2000000</v>
      </c>
      <c r="N20" s="94">
        <f t="shared" ref="N20:N25" si="2">M20/100*70</f>
        <v>1400000</v>
      </c>
      <c r="O20" s="95" t="s">
        <v>265</v>
      </c>
      <c r="P20" s="96" t="s">
        <v>263</v>
      </c>
      <c r="Q20" s="22"/>
      <c r="R20" s="32"/>
      <c r="S20" s="32"/>
      <c r="T20" s="24"/>
      <c r="U20" s="26"/>
      <c r="V20" s="26"/>
      <c r="W20" s="26"/>
      <c r="X20" s="26"/>
      <c r="Y20" s="26"/>
      <c r="Z20" s="86"/>
      <c r="AA20" s="91"/>
    </row>
    <row r="21" spans="1:27" ht="82.5" customHeight="1" thickBot="1" x14ac:dyDescent="0.3">
      <c r="A21" s="1">
        <v>2</v>
      </c>
      <c r="B21" s="255"/>
      <c r="C21" s="327"/>
      <c r="D21" s="325"/>
      <c r="E21" s="250"/>
      <c r="F21" s="318"/>
      <c r="G21" s="240"/>
      <c r="H21" s="5" t="s">
        <v>339</v>
      </c>
      <c r="I21" s="90" t="s">
        <v>23</v>
      </c>
      <c r="J21" s="90" t="s">
        <v>24</v>
      </c>
      <c r="K21" s="98" t="s">
        <v>24</v>
      </c>
      <c r="L21" s="104" t="s">
        <v>610</v>
      </c>
      <c r="M21" s="93">
        <v>1500000</v>
      </c>
      <c r="N21" s="94">
        <f t="shared" si="2"/>
        <v>1050000</v>
      </c>
      <c r="O21" s="95" t="s">
        <v>265</v>
      </c>
      <c r="P21" s="96" t="s">
        <v>263</v>
      </c>
      <c r="Q21" s="22"/>
      <c r="R21" s="32"/>
      <c r="S21" s="32"/>
      <c r="T21" s="85" t="s">
        <v>195</v>
      </c>
      <c r="U21" s="26"/>
      <c r="V21" s="26"/>
      <c r="W21" s="26"/>
      <c r="X21" s="26"/>
      <c r="Y21" s="26"/>
      <c r="Z21" s="86"/>
      <c r="AA21" s="91"/>
    </row>
    <row r="22" spans="1:27" ht="82.5" customHeight="1" thickBot="1" x14ac:dyDescent="0.3">
      <c r="A22" s="1">
        <v>3</v>
      </c>
      <c r="B22" s="255"/>
      <c r="C22" s="327"/>
      <c r="D22" s="325"/>
      <c r="E22" s="250"/>
      <c r="F22" s="318"/>
      <c r="G22" s="240"/>
      <c r="H22" s="5" t="s">
        <v>340</v>
      </c>
      <c r="I22" s="90" t="s">
        <v>23</v>
      </c>
      <c r="J22" s="90" t="s">
        <v>24</v>
      </c>
      <c r="K22" s="98" t="s">
        <v>24</v>
      </c>
      <c r="L22" s="104" t="s">
        <v>340</v>
      </c>
      <c r="M22" s="93">
        <v>300000</v>
      </c>
      <c r="N22" s="94">
        <f t="shared" si="2"/>
        <v>210000</v>
      </c>
      <c r="O22" s="95" t="s">
        <v>265</v>
      </c>
      <c r="P22" s="96" t="s">
        <v>263</v>
      </c>
      <c r="Q22" s="80" t="s">
        <v>195</v>
      </c>
      <c r="R22" s="32"/>
      <c r="S22" s="32"/>
      <c r="T22" s="24"/>
      <c r="U22" s="26"/>
      <c r="V22" s="26"/>
      <c r="W22" s="26"/>
      <c r="X22" s="26"/>
      <c r="Y22" s="1"/>
      <c r="Z22" s="86"/>
      <c r="AA22" s="91"/>
    </row>
    <row r="23" spans="1:27" ht="82.5" customHeight="1" thickBot="1" x14ac:dyDescent="0.3">
      <c r="A23" s="1">
        <v>4</v>
      </c>
      <c r="B23" s="255"/>
      <c r="C23" s="327"/>
      <c r="D23" s="325"/>
      <c r="E23" s="250"/>
      <c r="F23" s="318"/>
      <c r="G23" s="240"/>
      <c r="H23" s="5" t="s">
        <v>341</v>
      </c>
      <c r="I23" s="90" t="s">
        <v>23</v>
      </c>
      <c r="J23" s="90" t="s">
        <v>24</v>
      </c>
      <c r="K23" s="98" t="s">
        <v>24</v>
      </c>
      <c r="L23" s="104" t="s">
        <v>341</v>
      </c>
      <c r="M23" s="93">
        <v>250000</v>
      </c>
      <c r="N23" s="94">
        <f t="shared" si="2"/>
        <v>175000</v>
      </c>
      <c r="O23" s="95" t="s">
        <v>265</v>
      </c>
      <c r="P23" s="96" t="s">
        <v>263</v>
      </c>
      <c r="Q23" s="22"/>
      <c r="R23" s="32"/>
      <c r="S23" s="32"/>
      <c r="T23" s="24"/>
      <c r="U23" s="26"/>
      <c r="V23" s="26"/>
      <c r="W23" s="1" t="s">
        <v>195</v>
      </c>
      <c r="X23" s="26"/>
      <c r="Y23" s="26"/>
      <c r="Z23" s="86"/>
      <c r="AA23" s="91"/>
    </row>
    <row r="24" spans="1:27" ht="82.5" customHeight="1" thickBot="1" x14ac:dyDescent="0.3">
      <c r="A24" s="1">
        <v>5</v>
      </c>
      <c r="B24" s="255"/>
      <c r="C24" s="327"/>
      <c r="D24" s="325"/>
      <c r="E24" s="250"/>
      <c r="F24" s="318"/>
      <c r="G24" s="240"/>
      <c r="H24" s="5" t="s">
        <v>342</v>
      </c>
      <c r="I24" s="90" t="s">
        <v>23</v>
      </c>
      <c r="J24" s="90" t="s">
        <v>24</v>
      </c>
      <c r="K24" s="98" t="s">
        <v>24</v>
      </c>
      <c r="L24" s="104" t="s">
        <v>611</v>
      </c>
      <c r="M24" s="93">
        <v>1000000</v>
      </c>
      <c r="N24" s="94">
        <f t="shared" si="2"/>
        <v>700000</v>
      </c>
      <c r="O24" s="95" t="s">
        <v>265</v>
      </c>
      <c r="P24" s="96" t="s">
        <v>263</v>
      </c>
      <c r="Q24" s="22"/>
      <c r="R24" s="92" t="s">
        <v>195</v>
      </c>
      <c r="S24" s="32"/>
      <c r="T24" s="24"/>
      <c r="U24" s="26"/>
      <c r="V24" s="26"/>
      <c r="W24" s="26"/>
      <c r="X24" s="26"/>
      <c r="Y24" s="26"/>
      <c r="Z24" s="86"/>
      <c r="AA24" s="91"/>
    </row>
    <row r="25" spans="1:27" ht="82.5" customHeight="1" thickBot="1" x14ac:dyDescent="0.3">
      <c r="A25" s="1">
        <v>6</v>
      </c>
      <c r="B25" s="256"/>
      <c r="C25" s="328"/>
      <c r="D25" s="326"/>
      <c r="E25" s="329"/>
      <c r="F25" s="319"/>
      <c r="G25" s="320"/>
      <c r="H25" s="5" t="s">
        <v>343</v>
      </c>
      <c r="I25" s="90" t="s">
        <v>23</v>
      </c>
      <c r="J25" s="90" t="s">
        <v>24</v>
      </c>
      <c r="K25" s="98" t="s">
        <v>24</v>
      </c>
      <c r="L25" s="104" t="s">
        <v>612</v>
      </c>
      <c r="M25" s="93">
        <v>500000</v>
      </c>
      <c r="N25" s="94">
        <f t="shared" si="2"/>
        <v>350000</v>
      </c>
      <c r="O25" s="95" t="s">
        <v>265</v>
      </c>
      <c r="P25" s="96" t="s">
        <v>263</v>
      </c>
      <c r="Q25" s="22"/>
      <c r="R25" s="92" t="s">
        <v>195</v>
      </c>
      <c r="S25" s="32"/>
      <c r="T25" s="24"/>
      <c r="U25" s="26"/>
      <c r="V25" s="26"/>
      <c r="W25" s="26"/>
      <c r="X25" s="26"/>
      <c r="Y25" s="1"/>
      <c r="Z25" s="86"/>
      <c r="AA25" s="91"/>
    </row>
    <row r="26" spans="1:27" ht="15" customHeight="1" thickBot="1" x14ac:dyDescent="0.3">
      <c r="A26" s="162"/>
      <c r="B26" s="168"/>
      <c r="C26" s="193"/>
      <c r="D26" s="195"/>
      <c r="E26" s="194"/>
      <c r="F26" s="192"/>
      <c r="G26" s="191"/>
      <c r="H26" s="5"/>
      <c r="I26" s="90"/>
      <c r="J26" s="90"/>
      <c r="K26" s="98"/>
      <c r="L26" s="104"/>
      <c r="M26" s="93"/>
      <c r="N26" s="94"/>
      <c r="O26" s="95"/>
      <c r="P26" s="96"/>
      <c r="Q26" s="22"/>
      <c r="R26" s="92"/>
      <c r="S26" s="92"/>
      <c r="T26" s="24"/>
      <c r="U26" s="26"/>
      <c r="V26" s="26"/>
      <c r="W26" s="1"/>
      <c r="X26" s="26"/>
      <c r="Y26" s="1"/>
      <c r="Z26" s="86"/>
      <c r="AA26" s="91"/>
    </row>
    <row r="27" spans="1:27" ht="82.5" customHeight="1" thickBot="1" x14ac:dyDescent="0.3">
      <c r="A27" s="1">
        <v>1</v>
      </c>
      <c r="B27" s="254" t="s">
        <v>696</v>
      </c>
      <c r="C27" s="323" t="s">
        <v>260</v>
      </c>
      <c r="D27" s="321" t="s">
        <v>324</v>
      </c>
      <c r="E27" s="249">
        <v>75034026</v>
      </c>
      <c r="F27" s="330">
        <v>113600801</v>
      </c>
      <c r="G27" s="201">
        <v>613600797</v>
      </c>
      <c r="H27" s="5" t="s">
        <v>261</v>
      </c>
      <c r="I27" s="90" t="s">
        <v>23</v>
      </c>
      <c r="J27" s="90" t="s">
        <v>24</v>
      </c>
      <c r="K27" s="98" t="s">
        <v>24</v>
      </c>
      <c r="L27" s="104"/>
      <c r="M27" s="93">
        <v>40000000</v>
      </c>
      <c r="N27" s="94">
        <f t="shared" ref="N27:N32" si="3">M27/100*70</f>
        <v>28000000</v>
      </c>
      <c r="O27" s="95" t="s">
        <v>262</v>
      </c>
      <c r="P27" s="96" t="s">
        <v>263</v>
      </c>
      <c r="Q27" s="92" t="s">
        <v>195</v>
      </c>
      <c r="R27" s="92" t="s">
        <v>195</v>
      </c>
      <c r="S27" s="92" t="s">
        <v>195</v>
      </c>
      <c r="T27" s="92" t="s">
        <v>195</v>
      </c>
      <c r="U27" s="26"/>
      <c r="V27" s="26"/>
      <c r="W27" s="26"/>
      <c r="X27" s="26"/>
      <c r="Y27" s="26"/>
      <c r="Z27" s="86"/>
      <c r="AA27" s="91"/>
    </row>
    <row r="28" spans="1:27" ht="82.5" customHeight="1" thickBot="1" x14ac:dyDescent="0.3">
      <c r="A28" s="1">
        <v>2</v>
      </c>
      <c r="B28" s="255"/>
      <c r="C28" s="327"/>
      <c r="D28" s="325"/>
      <c r="E28" s="250"/>
      <c r="F28" s="331"/>
      <c r="G28" s="205"/>
      <c r="H28" s="5" t="s">
        <v>264</v>
      </c>
      <c r="I28" s="90" t="s">
        <v>23</v>
      </c>
      <c r="J28" s="90" t="s">
        <v>24</v>
      </c>
      <c r="K28" s="98" t="s">
        <v>24</v>
      </c>
      <c r="L28" s="104" t="s">
        <v>591</v>
      </c>
      <c r="M28" s="93">
        <v>1500000</v>
      </c>
      <c r="N28" s="94">
        <f t="shared" si="3"/>
        <v>1050000</v>
      </c>
      <c r="O28" s="95" t="s">
        <v>265</v>
      </c>
      <c r="P28" s="96" t="s">
        <v>263</v>
      </c>
      <c r="Q28" s="22"/>
      <c r="R28" s="32"/>
      <c r="S28" s="32"/>
      <c r="T28" s="24"/>
      <c r="U28" s="26"/>
      <c r="V28" s="26"/>
      <c r="W28" s="26"/>
      <c r="X28" s="26"/>
      <c r="Y28" s="26"/>
      <c r="Z28" s="97" t="s">
        <v>199</v>
      </c>
      <c r="AA28" s="91"/>
    </row>
    <row r="29" spans="1:27" ht="82.5" customHeight="1" thickBot="1" x14ac:dyDescent="0.3">
      <c r="A29" s="1">
        <v>3</v>
      </c>
      <c r="B29" s="255"/>
      <c r="C29" s="327"/>
      <c r="D29" s="325"/>
      <c r="E29" s="250"/>
      <c r="F29" s="331"/>
      <c r="G29" s="205"/>
      <c r="H29" s="5" t="s">
        <v>266</v>
      </c>
      <c r="I29" s="90" t="s">
        <v>23</v>
      </c>
      <c r="J29" s="90" t="s">
        <v>24</v>
      </c>
      <c r="K29" s="98" t="s">
        <v>24</v>
      </c>
      <c r="L29" s="104"/>
      <c r="M29" s="93">
        <v>5000000</v>
      </c>
      <c r="N29" s="94">
        <f t="shared" si="3"/>
        <v>3500000</v>
      </c>
      <c r="O29" s="95" t="s">
        <v>262</v>
      </c>
      <c r="P29" s="96" t="s">
        <v>263</v>
      </c>
      <c r="Q29" s="22"/>
      <c r="R29" s="32"/>
      <c r="S29" s="32"/>
      <c r="T29" s="24"/>
      <c r="U29" s="26"/>
      <c r="V29" s="26"/>
      <c r="W29" s="26"/>
      <c r="X29" s="26"/>
      <c r="Y29" s="1"/>
      <c r="Z29" s="86"/>
      <c r="AA29" s="91"/>
    </row>
    <row r="30" spans="1:27" ht="146.1" customHeight="1" thickBot="1" x14ac:dyDescent="0.3">
      <c r="A30" s="1">
        <v>4</v>
      </c>
      <c r="B30" s="255"/>
      <c r="C30" s="327"/>
      <c r="D30" s="325"/>
      <c r="E30" s="250"/>
      <c r="F30" s="331"/>
      <c r="G30" s="205"/>
      <c r="H30" s="5" t="s">
        <v>267</v>
      </c>
      <c r="I30" s="90" t="s">
        <v>23</v>
      </c>
      <c r="J30" s="90" t="s">
        <v>24</v>
      </c>
      <c r="K30" s="98" t="s">
        <v>24</v>
      </c>
      <c r="L30" s="106" t="s">
        <v>592</v>
      </c>
      <c r="M30" s="93">
        <v>5000000</v>
      </c>
      <c r="N30" s="94">
        <f t="shared" si="3"/>
        <v>3500000</v>
      </c>
      <c r="O30" s="95" t="s">
        <v>262</v>
      </c>
      <c r="P30" s="96" t="s">
        <v>263</v>
      </c>
      <c r="Q30" s="22"/>
      <c r="R30" s="92" t="s">
        <v>195</v>
      </c>
      <c r="S30" s="92" t="s">
        <v>195</v>
      </c>
      <c r="T30" s="24"/>
      <c r="U30" s="26"/>
      <c r="V30" s="26"/>
      <c r="W30" s="26"/>
      <c r="X30" s="26"/>
      <c r="Y30" s="26"/>
      <c r="Z30" s="97" t="s">
        <v>199</v>
      </c>
      <c r="AA30" s="91"/>
    </row>
    <row r="31" spans="1:27" ht="82.5" customHeight="1" thickBot="1" x14ac:dyDescent="0.3">
      <c r="A31" s="1">
        <v>5</v>
      </c>
      <c r="B31" s="255"/>
      <c r="C31" s="327"/>
      <c r="D31" s="325"/>
      <c r="E31" s="250"/>
      <c r="F31" s="331"/>
      <c r="G31" s="205"/>
      <c r="H31" s="5" t="s">
        <v>268</v>
      </c>
      <c r="I31" s="90" t="s">
        <v>23</v>
      </c>
      <c r="J31" s="90" t="s">
        <v>24</v>
      </c>
      <c r="K31" s="98" t="s">
        <v>24</v>
      </c>
      <c r="L31" s="104" t="s">
        <v>593</v>
      </c>
      <c r="M31" s="93">
        <v>600000</v>
      </c>
      <c r="N31" s="94">
        <f t="shared" si="3"/>
        <v>420000</v>
      </c>
      <c r="O31" s="95" t="s">
        <v>262</v>
      </c>
      <c r="P31" s="96" t="s">
        <v>263</v>
      </c>
      <c r="Q31" s="80" t="s">
        <v>195</v>
      </c>
      <c r="R31" s="32"/>
      <c r="S31" s="32"/>
      <c r="T31" s="24"/>
      <c r="U31" s="26"/>
      <c r="V31" s="26"/>
      <c r="W31" s="26"/>
      <c r="X31" s="26"/>
      <c r="Y31" s="26"/>
      <c r="Z31" s="97" t="s">
        <v>199</v>
      </c>
      <c r="AA31" s="91"/>
    </row>
    <row r="32" spans="1:27" ht="82.5" customHeight="1" thickBot="1" x14ac:dyDescent="0.3">
      <c r="A32" s="1">
        <v>6</v>
      </c>
      <c r="B32" s="256"/>
      <c r="C32" s="328"/>
      <c r="D32" s="326"/>
      <c r="E32" s="329"/>
      <c r="F32" s="332"/>
      <c r="G32" s="202"/>
      <c r="H32" s="84" t="s">
        <v>269</v>
      </c>
      <c r="I32" s="66" t="s">
        <v>23</v>
      </c>
      <c r="J32" s="66" t="s">
        <v>24</v>
      </c>
      <c r="K32" s="67" t="s">
        <v>24</v>
      </c>
      <c r="L32" s="111" t="s">
        <v>594</v>
      </c>
      <c r="M32" s="112">
        <v>1000000</v>
      </c>
      <c r="N32" s="113">
        <f t="shared" si="3"/>
        <v>700000</v>
      </c>
      <c r="O32" s="114" t="s">
        <v>262</v>
      </c>
      <c r="P32" s="115" t="s">
        <v>263</v>
      </c>
      <c r="Q32" s="79"/>
      <c r="R32" s="120"/>
      <c r="S32" s="120"/>
      <c r="T32" s="121" t="s">
        <v>195</v>
      </c>
      <c r="U32" s="117"/>
      <c r="V32" s="117"/>
      <c r="W32" s="117"/>
      <c r="X32" s="117"/>
      <c r="Y32" s="63"/>
      <c r="Z32" s="118" t="s">
        <v>199</v>
      </c>
      <c r="AA32" s="119"/>
    </row>
    <row r="33" spans="1:27" ht="15" customHeight="1" thickBot="1" x14ac:dyDescent="0.3">
      <c r="A33" s="162"/>
      <c r="B33" s="168"/>
      <c r="C33" s="193"/>
      <c r="D33" s="195"/>
      <c r="E33" s="194"/>
      <c r="F33" s="192"/>
      <c r="G33" s="191"/>
      <c r="H33" s="5"/>
      <c r="I33" s="90"/>
      <c r="J33" s="90"/>
      <c r="K33" s="98"/>
      <c r="L33" s="104"/>
      <c r="M33" s="93"/>
      <c r="N33" s="94"/>
      <c r="O33" s="95"/>
      <c r="P33" s="96"/>
      <c r="Q33" s="22"/>
      <c r="R33" s="92"/>
      <c r="S33" s="92"/>
      <c r="T33" s="24"/>
      <c r="U33" s="26"/>
      <c r="V33" s="26"/>
      <c r="W33" s="1"/>
      <c r="X33" s="26"/>
      <c r="Y33" s="1"/>
      <c r="Z33" s="86"/>
      <c r="AA33" s="91"/>
    </row>
    <row r="34" spans="1:27" ht="249" customHeight="1" thickBot="1" x14ac:dyDescent="0.3">
      <c r="A34" s="1">
        <v>1</v>
      </c>
      <c r="B34" s="254" t="s">
        <v>700</v>
      </c>
      <c r="C34" s="323" t="s">
        <v>344</v>
      </c>
      <c r="D34" s="321" t="s">
        <v>324</v>
      </c>
      <c r="E34" s="249">
        <v>75034034</v>
      </c>
      <c r="F34" s="249">
        <v>102326941</v>
      </c>
      <c r="G34" s="239">
        <v>600049230</v>
      </c>
      <c r="H34" s="5" t="s">
        <v>345</v>
      </c>
      <c r="I34" s="90" t="s">
        <v>23</v>
      </c>
      <c r="J34" s="90" t="s">
        <v>24</v>
      </c>
      <c r="K34" s="98" t="s">
        <v>24</v>
      </c>
      <c r="L34" s="106" t="s">
        <v>613</v>
      </c>
      <c r="M34" s="93">
        <v>300000</v>
      </c>
      <c r="N34" s="94">
        <f t="shared" ref="N34:N39" si="4">M34/100*70</f>
        <v>210000</v>
      </c>
      <c r="O34" s="95" t="s">
        <v>262</v>
      </c>
      <c r="P34" s="96" t="s">
        <v>263</v>
      </c>
      <c r="Q34" s="22"/>
      <c r="R34" s="32"/>
      <c r="S34" s="32"/>
      <c r="T34" s="24"/>
      <c r="U34" s="26"/>
      <c r="V34" s="26"/>
      <c r="W34" s="26"/>
      <c r="X34" s="26"/>
      <c r="Y34" s="26"/>
      <c r="Z34" s="97" t="s">
        <v>199</v>
      </c>
      <c r="AA34" s="91"/>
    </row>
    <row r="35" spans="1:27" ht="82.5" customHeight="1" thickBot="1" x14ac:dyDescent="0.3">
      <c r="A35" s="1">
        <v>2</v>
      </c>
      <c r="B35" s="255"/>
      <c r="C35" s="327"/>
      <c r="D35" s="325"/>
      <c r="E35" s="250"/>
      <c r="F35" s="250"/>
      <c r="G35" s="240"/>
      <c r="H35" s="5" t="s">
        <v>346</v>
      </c>
      <c r="I35" s="90" t="s">
        <v>23</v>
      </c>
      <c r="J35" s="90" t="s">
        <v>24</v>
      </c>
      <c r="K35" s="98" t="s">
        <v>24</v>
      </c>
      <c r="L35" s="104"/>
      <c r="M35" s="93">
        <v>13000000</v>
      </c>
      <c r="N35" s="94">
        <f t="shared" si="4"/>
        <v>9100000</v>
      </c>
      <c r="O35" s="95" t="s">
        <v>262</v>
      </c>
      <c r="P35" s="96" t="s">
        <v>263</v>
      </c>
      <c r="Q35" s="80" t="s">
        <v>195</v>
      </c>
      <c r="R35" s="92" t="s">
        <v>195</v>
      </c>
      <c r="S35" s="92" t="s">
        <v>195</v>
      </c>
      <c r="T35" s="85" t="s">
        <v>195</v>
      </c>
      <c r="U35" s="26"/>
      <c r="V35" s="26"/>
      <c r="W35" s="26"/>
      <c r="X35" s="26"/>
      <c r="Y35" s="26"/>
      <c r="Z35" s="86"/>
      <c r="AA35" s="91"/>
    </row>
    <row r="36" spans="1:27" ht="265.14999999999998" customHeight="1" thickBot="1" x14ac:dyDescent="0.3">
      <c r="A36" s="1">
        <v>3</v>
      </c>
      <c r="B36" s="255"/>
      <c r="C36" s="327"/>
      <c r="D36" s="325"/>
      <c r="E36" s="250"/>
      <c r="F36" s="250"/>
      <c r="G36" s="240"/>
      <c r="H36" s="5" t="s">
        <v>347</v>
      </c>
      <c r="I36" s="90" t="s">
        <v>23</v>
      </c>
      <c r="J36" s="90" t="s">
        <v>24</v>
      </c>
      <c r="K36" s="98" t="s">
        <v>24</v>
      </c>
      <c r="L36" s="104" t="s">
        <v>614</v>
      </c>
      <c r="M36" s="93">
        <v>900000</v>
      </c>
      <c r="N36" s="94">
        <f t="shared" si="4"/>
        <v>630000</v>
      </c>
      <c r="O36" s="95" t="s">
        <v>262</v>
      </c>
      <c r="P36" s="96" t="s">
        <v>263</v>
      </c>
      <c r="Q36" s="22"/>
      <c r="R36" s="32"/>
      <c r="S36" s="32"/>
      <c r="T36" s="85" t="s">
        <v>195</v>
      </c>
      <c r="U36" s="26"/>
      <c r="V36" s="26"/>
      <c r="W36" s="26"/>
      <c r="X36" s="26"/>
      <c r="Y36" s="1"/>
      <c r="Z36" s="97" t="s">
        <v>199</v>
      </c>
      <c r="AA36" s="91"/>
    </row>
    <row r="37" spans="1:27" ht="216" customHeight="1" thickBot="1" x14ac:dyDescent="0.3">
      <c r="A37" s="1">
        <v>4</v>
      </c>
      <c r="B37" s="255"/>
      <c r="C37" s="327"/>
      <c r="D37" s="325"/>
      <c r="E37" s="250"/>
      <c r="F37" s="250"/>
      <c r="G37" s="240"/>
      <c r="H37" s="5" t="s">
        <v>348</v>
      </c>
      <c r="I37" s="90" t="s">
        <v>23</v>
      </c>
      <c r="J37" s="90" t="s">
        <v>24</v>
      </c>
      <c r="K37" s="98" t="s">
        <v>24</v>
      </c>
      <c r="L37" s="104" t="s">
        <v>615</v>
      </c>
      <c r="M37" s="93">
        <v>900000</v>
      </c>
      <c r="N37" s="94">
        <f t="shared" si="4"/>
        <v>630000</v>
      </c>
      <c r="O37" s="95" t="s">
        <v>262</v>
      </c>
      <c r="P37" s="96" t="s">
        <v>263</v>
      </c>
      <c r="Q37" s="22"/>
      <c r="R37" s="32"/>
      <c r="S37" s="32"/>
      <c r="T37" s="85" t="s">
        <v>195</v>
      </c>
      <c r="U37" s="26"/>
      <c r="V37" s="26"/>
      <c r="W37" s="26"/>
      <c r="X37" s="26"/>
      <c r="Y37" s="26"/>
      <c r="Z37" s="97" t="s">
        <v>199</v>
      </c>
      <c r="AA37" s="91"/>
    </row>
    <row r="38" spans="1:27" ht="315" customHeight="1" thickBot="1" x14ac:dyDescent="0.3">
      <c r="A38" s="1">
        <v>5</v>
      </c>
      <c r="B38" s="255"/>
      <c r="C38" s="327"/>
      <c r="D38" s="325"/>
      <c r="E38" s="250"/>
      <c r="F38" s="250"/>
      <c r="G38" s="240"/>
      <c r="H38" s="5" t="s">
        <v>338</v>
      </c>
      <c r="I38" s="90" t="s">
        <v>23</v>
      </c>
      <c r="J38" s="90" t="s">
        <v>24</v>
      </c>
      <c r="K38" s="98" t="s">
        <v>24</v>
      </c>
      <c r="L38" s="106" t="s">
        <v>616</v>
      </c>
      <c r="M38" s="93">
        <v>2750000</v>
      </c>
      <c r="N38" s="94">
        <f t="shared" si="4"/>
        <v>1925000</v>
      </c>
      <c r="O38" s="95" t="s">
        <v>262</v>
      </c>
      <c r="P38" s="96" t="s">
        <v>263</v>
      </c>
      <c r="Q38" s="22"/>
      <c r="R38" s="32"/>
      <c r="S38" s="32"/>
      <c r="T38" s="24"/>
      <c r="U38" s="26"/>
      <c r="V38" s="26"/>
      <c r="W38" s="26"/>
      <c r="X38" s="26"/>
      <c r="Y38" s="26"/>
      <c r="Z38" s="97" t="s">
        <v>199</v>
      </c>
      <c r="AA38" s="91"/>
    </row>
    <row r="39" spans="1:27" ht="248.25" customHeight="1" thickBot="1" x14ac:dyDescent="0.3">
      <c r="A39" s="1">
        <v>6</v>
      </c>
      <c r="B39" s="256"/>
      <c r="C39" s="328"/>
      <c r="D39" s="326"/>
      <c r="E39" s="329"/>
      <c r="F39" s="329"/>
      <c r="G39" s="320"/>
      <c r="H39" s="5" t="s">
        <v>349</v>
      </c>
      <c r="I39" s="90" t="s">
        <v>23</v>
      </c>
      <c r="J39" s="90" t="s">
        <v>24</v>
      </c>
      <c r="K39" s="98" t="s">
        <v>24</v>
      </c>
      <c r="L39" s="104" t="s">
        <v>617</v>
      </c>
      <c r="M39" s="93">
        <v>2000000</v>
      </c>
      <c r="N39" s="94">
        <f t="shared" si="4"/>
        <v>1400000</v>
      </c>
      <c r="O39" s="95" t="s">
        <v>262</v>
      </c>
      <c r="P39" s="96" t="s">
        <v>263</v>
      </c>
      <c r="Q39" s="22"/>
      <c r="R39" s="32"/>
      <c r="S39" s="32"/>
      <c r="T39" s="24"/>
      <c r="U39" s="26"/>
      <c r="V39" s="26"/>
      <c r="W39" s="1" t="s">
        <v>195</v>
      </c>
      <c r="X39" s="26"/>
      <c r="Y39" s="1"/>
      <c r="Z39" s="97" t="s">
        <v>199</v>
      </c>
      <c r="AA39" s="91"/>
    </row>
    <row r="40" spans="1:27" ht="15" customHeight="1" thickBot="1" x14ac:dyDescent="0.3">
      <c r="A40" s="162"/>
      <c r="B40" s="168"/>
      <c r="C40" s="193"/>
      <c r="D40" s="195"/>
      <c r="E40" s="194"/>
      <c r="F40" s="192"/>
      <c r="G40" s="191"/>
      <c r="H40" s="5"/>
      <c r="I40" s="90"/>
      <c r="J40" s="90"/>
      <c r="K40" s="98"/>
      <c r="L40" s="104"/>
      <c r="M40" s="93"/>
      <c r="N40" s="94"/>
      <c r="O40" s="95"/>
      <c r="P40" s="96"/>
      <c r="Q40" s="22"/>
      <c r="R40" s="92"/>
      <c r="S40" s="92"/>
      <c r="T40" s="24"/>
      <c r="U40" s="26"/>
      <c r="V40" s="26"/>
      <c r="W40" s="1"/>
      <c r="X40" s="26"/>
      <c r="Y40" s="1"/>
      <c r="Z40" s="86"/>
      <c r="AA40" s="91"/>
    </row>
    <row r="41" spans="1:27" ht="82.5" customHeight="1" thickBot="1" x14ac:dyDescent="0.3">
      <c r="A41" s="1">
        <v>1</v>
      </c>
      <c r="B41" s="254" t="s">
        <v>701</v>
      </c>
      <c r="C41" s="323" t="s">
        <v>350</v>
      </c>
      <c r="D41" s="321" t="s">
        <v>324</v>
      </c>
      <c r="E41" s="249">
        <v>75034018</v>
      </c>
      <c r="F41" s="249">
        <v>102326959</v>
      </c>
      <c r="G41" s="239">
        <v>600049248</v>
      </c>
      <c r="H41" s="5" t="s">
        <v>351</v>
      </c>
      <c r="I41" s="90" t="s">
        <v>23</v>
      </c>
      <c r="J41" s="90" t="s">
        <v>24</v>
      </c>
      <c r="K41" s="98" t="s">
        <v>24</v>
      </c>
      <c r="L41" s="104"/>
      <c r="M41" s="93">
        <v>200000</v>
      </c>
      <c r="N41" s="94">
        <f t="shared" ref="N41:N46" si="5">M41/100*70</f>
        <v>140000</v>
      </c>
      <c r="O41" s="95" t="s">
        <v>262</v>
      </c>
      <c r="P41" s="96" t="s">
        <v>263</v>
      </c>
      <c r="Q41" s="22"/>
      <c r="R41" s="32"/>
      <c r="S41" s="32"/>
      <c r="T41" s="24"/>
      <c r="U41" s="26"/>
      <c r="V41" s="26"/>
      <c r="W41" s="122"/>
      <c r="X41" s="26"/>
      <c r="Y41" s="26"/>
      <c r="Z41" s="86"/>
      <c r="AA41" s="91"/>
    </row>
    <row r="42" spans="1:27" ht="82.5" customHeight="1" thickBot="1" x14ac:dyDescent="0.3">
      <c r="A42" s="1">
        <v>2</v>
      </c>
      <c r="B42" s="255"/>
      <c r="C42" s="327"/>
      <c r="D42" s="325"/>
      <c r="E42" s="250"/>
      <c r="F42" s="250"/>
      <c r="G42" s="240"/>
      <c r="H42" s="5" t="s">
        <v>352</v>
      </c>
      <c r="I42" s="90" t="s">
        <v>23</v>
      </c>
      <c r="J42" s="90" t="s">
        <v>24</v>
      </c>
      <c r="K42" s="98" t="s">
        <v>24</v>
      </c>
      <c r="L42" s="104" t="s">
        <v>618</v>
      </c>
      <c r="M42" s="93">
        <v>300000</v>
      </c>
      <c r="N42" s="94">
        <f t="shared" si="5"/>
        <v>210000</v>
      </c>
      <c r="O42" s="95" t="s">
        <v>262</v>
      </c>
      <c r="P42" s="96" t="s">
        <v>263</v>
      </c>
      <c r="Q42" s="22"/>
      <c r="R42" s="32"/>
      <c r="S42" s="32"/>
      <c r="T42" s="24"/>
      <c r="U42" s="26"/>
      <c r="V42" s="26"/>
      <c r="W42" s="123"/>
      <c r="X42" s="26"/>
      <c r="Y42" s="26"/>
      <c r="Z42" s="97" t="s">
        <v>199</v>
      </c>
      <c r="AA42" s="91"/>
    </row>
    <row r="43" spans="1:27" ht="82.5" customHeight="1" thickBot="1" x14ac:dyDescent="0.3">
      <c r="A43" s="1">
        <v>3</v>
      </c>
      <c r="B43" s="255"/>
      <c r="C43" s="327"/>
      <c r="D43" s="325"/>
      <c r="E43" s="250"/>
      <c r="F43" s="250"/>
      <c r="G43" s="240"/>
      <c r="H43" s="5" t="s">
        <v>353</v>
      </c>
      <c r="I43" s="90" t="s">
        <v>23</v>
      </c>
      <c r="J43" s="90" t="s">
        <v>24</v>
      </c>
      <c r="K43" s="98" t="s">
        <v>24</v>
      </c>
      <c r="L43" s="104" t="s">
        <v>619</v>
      </c>
      <c r="M43" s="93">
        <v>50000</v>
      </c>
      <c r="N43" s="94">
        <f t="shared" si="5"/>
        <v>35000</v>
      </c>
      <c r="O43" s="95" t="s">
        <v>262</v>
      </c>
      <c r="P43" s="96" t="s">
        <v>263</v>
      </c>
      <c r="Q43" s="22"/>
      <c r="R43" s="32"/>
      <c r="S43" s="32"/>
      <c r="T43" s="24"/>
      <c r="U43" s="26"/>
      <c r="V43" s="26"/>
      <c r="W43" s="1" t="s">
        <v>195</v>
      </c>
      <c r="X43" s="26"/>
      <c r="Y43" s="1"/>
      <c r="Z43" s="97" t="s">
        <v>199</v>
      </c>
      <c r="AA43" s="91"/>
    </row>
    <row r="44" spans="1:27" ht="82.5" customHeight="1" thickBot="1" x14ac:dyDescent="0.3">
      <c r="A44" s="1">
        <v>4</v>
      </c>
      <c r="B44" s="255"/>
      <c r="C44" s="327"/>
      <c r="D44" s="325"/>
      <c r="E44" s="250"/>
      <c r="F44" s="250"/>
      <c r="G44" s="240"/>
      <c r="H44" s="5" t="s">
        <v>354</v>
      </c>
      <c r="I44" s="90" t="s">
        <v>23</v>
      </c>
      <c r="J44" s="90" t="s">
        <v>24</v>
      </c>
      <c r="K44" s="98" t="s">
        <v>24</v>
      </c>
      <c r="L44" s="104" t="s">
        <v>621</v>
      </c>
      <c r="M44" s="93">
        <v>200000</v>
      </c>
      <c r="N44" s="94">
        <f t="shared" si="5"/>
        <v>140000</v>
      </c>
      <c r="O44" s="95" t="s">
        <v>355</v>
      </c>
      <c r="P44" s="96" t="s">
        <v>247</v>
      </c>
      <c r="Q44" s="22"/>
      <c r="R44" s="32"/>
      <c r="S44" s="32"/>
      <c r="T44" s="24"/>
      <c r="U44" s="26"/>
      <c r="V44" s="26"/>
      <c r="W44" s="26"/>
      <c r="X44" s="26"/>
      <c r="Y44" s="26"/>
      <c r="Z44" s="97" t="s">
        <v>199</v>
      </c>
      <c r="AA44" s="91"/>
    </row>
    <row r="45" spans="1:27" ht="82.5" customHeight="1" thickBot="1" x14ac:dyDescent="0.3">
      <c r="A45" s="1">
        <v>5</v>
      </c>
      <c r="B45" s="255"/>
      <c r="C45" s="327"/>
      <c r="D45" s="325"/>
      <c r="E45" s="250"/>
      <c r="F45" s="250"/>
      <c r="G45" s="240"/>
      <c r="H45" s="5" t="s">
        <v>356</v>
      </c>
      <c r="I45" s="90" t="s">
        <v>23</v>
      </c>
      <c r="J45" s="90" t="s">
        <v>24</v>
      </c>
      <c r="K45" s="98" t="s">
        <v>24</v>
      </c>
      <c r="L45" s="104" t="s">
        <v>620</v>
      </c>
      <c r="M45" s="93">
        <v>1500000</v>
      </c>
      <c r="N45" s="94">
        <f t="shared" si="5"/>
        <v>1050000</v>
      </c>
      <c r="O45" s="95" t="s">
        <v>262</v>
      </c>
      <c r="P45" s="96" t="s">
        <v>263</v>
      </c>
      <c r="Q45" s="22"/>
      <c r="R45" s="32"/>
      <c r="S45" s="32"/>
      <c r="T45" s="24"/>
      <c r="U45" s="26"/>
      <c r="V45" s="26"/>
      <c r="W45" s="1" t="s">
        <v>195</v>
      </c>
      <c r="X45" s="26"/>
      <c r="Y45" s="26"/>
      <c r="Z45" s="97" t="s">
        <v>199</v>
      </c>
      <c r="AA45" s="91"/>
    </row>
    <row r="46" spans="1:27" ht="82.5" customHeight="1" thickBot="1" x14ac:dyDescent="0.3">
      <c r="A46" s="1">
        <v>6</v>
      </c>
      <c r="B46" s="255"/>
      <c r="C46" s="327"/>
      <c r="D46" s="325"/>
      <c r="E46" s="250"/>
      <c r="F46" s="250"/>
      <c r="G46" s="240"/>
      <c r="H46" s="5" t="s">
        <v>357</v>
      </c>
      <c r="I46" s="90" t="s">
        <v>23</v>
      </c>
      <c r="J46" s="90" t="s">
        <v>24</v>
      </c>
      <c r="K46" s="98" t="s">
        <v>24</v>
      </c>
      <c r="L46" s="104" t="s">
        <v>622</v>
      </c>
      <c r="M46" s="93">
        <v>500000</v>
      </c>
      <c r="N46" s="94">
        <f t="shared" si="5"/>
        <v>350000</v>
      </c>
      <c r="O46" s="95" t="s">
        <v>262</v>
      </c>
      <c r="P46" s="96" t="s">
        <v>263</v>
      </c>
      <c r="Q46" s="22"/>
      <c r="R46" s="32"/>
      <c r="S46" s="32"/>
      <c r="T46" s="24"/>
      <c r="U46" s="26"/>
      <c r="V46" s="26"/>
      <c r="W46" s="26"/>
      <c r="X46" s="26"/>
      <c r="Y46" s="1"/>
      <c r="Z46" s="86" t="s">
        <v>623</v>
      </c>
      <c r="AA46" s="91"/>
    </row>
    <row r="47" spans="1:27" ht="82.5" customHeight="1" thickBot="1" x14ac:dyDescent="0.3">
      <c r="A47" s="1">
        <v>7</v>
      </c>
      <c r="B47" s="255"/>
      <c r="C47" s="327"/>
      <c r="D47" s="325"/>
      <c r="E47" s="250"/>
      <c r="F47" s="250"/>
      <c r="G47" s="240"/>
      <c r="H47" s="5" t="s">
        <v>358</v>
      </c>
      <c r="I47" s="90" t="s">
        <v>23</v>
      </c>
      <c r="J47" s="90" t="s">
        <v>24</v>
      </c>
      <c r="K47" s="98" t="s">
        <v>24</v>
      </c>
      <c r="L47" s="104" t="s">
        <v>624</v>
      </c>
      <c r="M47" s="93">
        <v>500000</v>
      </c>
      <c r="N47" s="94">
        <f t="shared" ref="N47:N51" si="6">M47/100*70</f>
        <v>350000</v>
      </c>
      <c r="O47" s="95" t="s">
        <v>262</v>
      </c>
      <c r="P47" s="96" t="s">
        <v>263</v>
      </c>
      <c r="Q47" s="22"/>
      <c r="R47" s="32"/>
      <c r="S47" s="32"/>
      <c r="T47" s="24"/>
      <c r="U47" s="26"/>
      <c r="V47" s="26"/>
      <c r="W47" s="26"/>
      <c r="X47" s="26"/>
      <c r="Y47" s="1"/>
      <c r="Z47" s="97" t="s">
        <v>199</v>
      </c>
      <c r="AA47" s="91"/>
    </row>
    <row r="48" spans="1:27" ht="82.5" customHeight="1" thickBot="1" x14ac:dyDescent="0.3">
      <c r="A48" s="1">
        <v>8</v>
      </c>
      <c r="B48" s="255"/>
      <c r="C48" s="327"/>
      <c r="D48" s="325"/>
      <c r="E48" s="250"/>
      <c r="F48" s="250"/>
      <c r="G48" s="240"/>
      <c r="H48" s="5" t="s">
        <v>359</v>
      </c>
      <c r="I48" s="90" t="s">
        <v>23</v>
      </c>
      <c r="J48" s="90" t="s">
        <v>24</v>
      </c>
      <c r="K48" s="98" t="s">
        <v>24</v>
      </c>
      <c r="L48" s="104"/>
      <c r="M48" s="93">
        <v>300000</v>
      </c>
      <c r="N48" s="94">
        <f t="shared" si="6"/>
        <v>210000</v>
      </c>
      <c r="O48" s="95" t="s">
        <v>262</v>
      </c>
      <c r="P48" s="96" t="s">
        <v>263</v>
      </c>
      <c r="Q48" s="22"/>
      <c r="R48" s="32"/>
      <c r="S48" s="32"/>
      <c r="T48" s="24"/>
      <c r="U48" s="26"/>
      <c r="V48" s="26"/>
      <c r="W48" s="1" t="s">
        <v>195</v>
      </c>
      <c r="X48" s="26"/>
      <c r="Y48" s="1"/>
      <c r="Z48" s="86"/>
      <c r="AA48" s="91"/>
    </row>
    <row r="49" spans="1:27" ht="82.5" customHeight="1" thickBot="1" x14ac:dyDescent="0.3">
      <c r="A49" s="1">
        <v>9</v>
      </c>
      <c r="B49" s="255"/>
      <c r="C49" s="327"/>
      <c r="D49" s="325"/>
      <c r="E49" s="250"/>
      <c r="F49" s="250"/>
      <c r="G49" s="240"/>
      <c r="H49" s="5" t="s">
        <v>360</v>
      </c>
      <c r="I49" s="90" t="s">
        <v>23</v>
      </c>
      <c r="J49" s="90" t="s">
        <v>24</v>
      </c>
      <c r="K49" s="98" t="s">
        <v>24</v>
      </c>
      <c r="L49" s="104" t="s">
        <v>625</v>
      </c>
      <c r="M49" s="93">
        <v>500000</v>
      </c>
      <c r="N49" s="94">
        <f t="shared" si="6"/>
        <v>350000</v>
      </c>
      <c r="O49" s="95" t="s">
        <v>355</v>
      </c>
      <c r="P49" s="96" t="s">
        <v>247</v>
      </c>
      <c r="Q49" s="22"/>
      <c r="R49" s="32"/>
      <c r="S49" s="92" t="s">
        <v>195</v>
      </c>
      <c r="T49" s="24"/>
      <c r="U49" s="26"/>
      <c r="V49" s="26"/>
      <c r="W49" s="26"/>
      <c r="X49" s="26"/>
      <c r="Y49" s="26"/>
      <c r="Z49" s="97" t="s">
        <v>199</v>
      </c>
      <c r="AA49" s="91"/>
    </row>
    <row r="50" spans="1:27" ht="82.5" customHeight="1" thickBot="1" x14ac:dyDescent="0.3">
      <c r="A50" s="1">
        <v>10</v>
      </c>
      <c r="B50" s="255"/>
      <c r="C50" s="327"/>
      <c r="D50" s="325"/>
      <c r="E50" s="250"/>
      <c r="F50" s="250"/>
      <c r="G50" s="240"/>
      <c r="H50" s="5" t="s">
        <v>361</v>
      </c>
      <c r="I50" s="90" t="s">
        <v>23</v>
      </c>
      <c r="J50" s="90" t="s">
        <v>24</v>
      </c>
      <c r="K50" s="98" t="s">
        <v>24</v>
      </c>
      <c r="L50" s="104" t="s">
        <v>626</v>
      </c>
      <c r="M50" s="93">
        <v>900000</v>
      </c>
      <c r="N50" s="94">
        <f t="shared" si="6"/>
        <v>630000</v>
      </c>
      <c r="O50" s="95" t="s">
        <v>355</v>
      </c>
      <c r="P50" s="96" t="s">
        <v>247</v>
      </c>
      <c r="Q50" s="22"/>
      <c r="R50" s="32"/>
      <c r="S50" s="32"/>
      <c r="T50" s="85" t="s">
        <v>195</v>
      </c>
      <c r="U50" s="26"/>
      <c r="V50" s="26"/>
      <c r="W50" s="26"/>
      <c r="X50" s="26"/>
      <c r="Y50" s="26"/>
      <c r="Z50" s="97" t="s">
        <v>199</v>
      </c>
      <c r="AA50" s="91"/>
    </row>
    <row r="51" spans="1:27" ht="117.6" customHeight="1" thickBot="1" x14ac:dyDescent="0.3">
      <c r="A51" s="1">
        <v>11</v>
      </c>
      <c r="B51" s="255"/>
      <c r="C51" s="327"/>
      <c r="D51" s="325"/>
      <c r="E51" s="250"/>
      <c r="F51" s="250"/>
      <c r="G51" s="240"/>
      <c r="H51" s="5" t="s">
        <v>362</v>
      </c>
      <c r="I51" s="90" t="s">
        <v>23</v>
      </c>
      <c r="J51" s="90" t="s">
        <v>24</v>
      </c>
      <c r="K51" s="98" t="s">
        <v>24</v>
      </c>
      <c r="L51" s="104" t="s">
        <v>627</v>
      </c>
      <c r="M51" s="93">
        <v>500000</v>
      </c>
      <c r="N51" s="94">
        <f t="shared" si="6"/>
        <v>350000</v>
      </c>
      <c r="O51" s="95" t="s">
        <v>363</v>
      </c>
      <c r="P51" s="96" t="s">
        <v>364</v>
      </c>
      <c r="Q51" s="80" t="s">
        <v>195</v>
      </c>
      <c r="R51" s="32"/>
      <c r="S51" s="32"/>
      <c r="T51" s="85" t="s">
        <v>195</v>
      </c>
      <c r="U51" s="26"/>
      <c r="V51" s="26"/>
      <c r="W51" s="26"/>
      <c r="X51" s="26"/>
      <c r="Y51" s="1"/>
      <c r="Z51" s="97" t="s">
        <v>199</v>
      </c>
      <c r="AA51" s="91"/>
    </row>
    <row r="52" spans="1:27" ht="82.5" customHeight="1" thickBot="1" x14ac:dyDescent="0.3">
      <c r="A52" s="1">
        <v>12</v>
      </c>
      <c r="B52" s="256"/>
      <c r="C52" s="328"/>
      <c r="D52" s="326"/>
      <c r="E52" s="329"/>
      <c r="F52" s="329"/>
      <c r="G52" s="320"/>
      <c r="H52" s="5" t="s">
        <v>365</v>
      </c>
      <c r="I52" s="90" t="s">
        <v>23</v>
      </c>
      <c r="J52" s="90" t="s">
        <v>24</v>
      </c>
      <c r="K52" s="98" t="s">
        <v>24</v>
      </c>
      <c r="L52" s="104" t="s">
        <v>630</v>
      </c>
      <c r="M52" s="93">
        <v>6000000</v>
      </c>
      <c r="N52" s="94">
        <f t="shared" ref="N52" si="7">M52/100*70</f>
        <v>4200000</v>
      </c>
      <c r="O52" s="95" t="s">
        <v>366</v>
      </c>
      <c r="P52" s="96" t="s">
        <v>274</v>
      </c>
      <c r="Q52" s="22"/>
      <c r="R52" s="32"/>
      <c r="S52" s="32"/>
      <c r="T52" s="24"/>
      <c r="U52" s="26"/>
      <c r="V52" s="26"/>
      <c r="W52" s="1" t="s">
        <v>195</v>
      </c>
      <c r="X52" s="26"/>
      <c r="Y52" s="1"/>
      <c r="Z52" s="97" t="s">
        <v>230</v>
      </c>
      <c r="AA52" s="91"/>
    </row>
    <row r="53" spans="1:27" ht="15" customHeight="1" thickBot="1" x14ac:dyDescent="0.3">
      <c r="A53" s="162"/>
      <c r="B53" s="168"/>
      <c r="C53" s="193"/>
      <c r="D53" s="195"/>
      <c r="E53" s="194"/>
      <c r="F53" s="192"/>
      <c r="G53" s="191"/>
      <c r="H53" s="5"/>
      <c r="I53" s="90"/>
      <c r="J53" s="90"/>
      <c r="K53" s="98"/>
      <c r="L53" s="104"/>
      <c r="M53" s="93"/>
      <c r="N53" s="94"/>
      <c r="O53" s="95"/>
      <c r="P53" s="96"/>
      <c r="Q53" s="22"/>
      <c r="R53" s="92"/>
      <c r="S53" s="92"/>
      <c r="T53" s="24"/>
      <c r="U53" s="26"/>
      <c r="V53" s="26"/>
      <c r="W53" s="1"/>
      <c r="X53" s="26"/>
      <c r="Y53" s="1"/>
      <c r="Z53" s="86"/>
      <c r="AA53" s="91"/>
    </row>
    <row r="54" spans="1:27" ht="256.14999999999998" customHeight="1" thickBot="1" x14ac:dyDescent="0.3">
      <c r="A54" s="1">
        <v>1</v>
      </c>
      <c r="B54" s="254" t="s">
        <v>702</v>
      </c>
      <c r="C54" s="323" t="s">
        <v>367</v>
      </c>
      <c r="D54" s="321" t="s">
        <v>324</v>
      </c>
      <c r="E54" s="249">
        <v>62451332</v>
      </c>
      <c r="F54" s="249">
        <v>102638268</v>
      </c>
      <c r="G54" s="239">
        <v>600049302</v>
      </c>
      <c r="H54" s="5" t="s">
        <v>368</v>
      </c>
      <c r="I54" s="90" t="s">
        <v>23</v>
      </c>
      <c r="J54" s="90" t="s">
        <v>24</v>
      </c>
      <c r="K54" s="98" t="s">
        <v>24</v>
      </c>
      <c r="L54" s="104" t="s">
        <v>628</v>
      </c>
      <c r="M54" s="93">
        <v>700000</v>
      </c>
      <c r="N54" s="94">
        <f t="shared" ref="N54:N55" si="8">M54/100*70</f>
        <v>490000</v>
      </c>
      <c r="O54" s="95" t="s">
        <v>262</v>
      </c>
      <c r="P54" s="96" t="s">
        <v>263</v>
      </c>
      <c r="Q54" s="22"/>
      <c r="R54" s="92" t="s">
        <v>195</v>
      </c>
      <c r="S54" s="32"/>
      <c r="T54" s="24"/>
      <c r="U54" s="26"/>
      <c r="V54" s="26"/>
      <c r="W54" s="26"/>
      <c r="X54" s="26"/>
      <c r="Y54" s="26"/>
      <c r="Z54" s="97" t="s">
        <v>199</v>
      </c>
      <c r="AA54" s="91"/>
    </row>
    <row r="55" spans="1:27" ht="82.5" customHeight="1" thickBot="1" x14ac:dyDescent="0.3">
      <c r="A55" s="1">
        <v>2</v>
      </c>
      <c r="B55" s="256"/>
      <c r="C55" s="328"/>
      <c r="D55" s="326"/>
      <c r="E55" s="329"/>
      <c r="F55" s="329"/>
      <c r="G55" s="320"/>
      <c r="H55" s="5" t="s">
        <v>369</v>
      </c>
      <c r="I55" s="90" t="s">
        <v>23</v>
      </c>
      <c r="J55" s="90" t="s">
        <v>24</v>
      </c>
      <c r="K55" s="98" t="s">
        <v>24</v>
      </c>
      <c r="L55" s="104"/>
      <c r="M55" s="93">
        <v>700000</v>
      </c>
      <c r="N55" s="94">
        <f t="shared" si="8"/>
        <v>490000</v>
      </c>
      <c r="O55" s="95" t="s">
        <v>262</v>
      </c>
      <c r="P55" s="96" t="s">
        <v>263</v>
      </c>
      <c r="Q55" s="22"/>
      <c r="R55" s="32"/>
      <c r="S55" s="32"/>
      <c r="T55" s="24"/>
      <c r="U55" s="26"/>
      <c r="V55" s="26"/>
      <c r="W55" s="26"/>
      <c r="X55" s="1" t="s">
        <v>195</v>
      </c>
      <c r="Y55" s="26"/>
      <c r="Z55" s="86"/>
      <c r="AA55" s="91"/>
    </row>
    <row r="56" spans="1:27" ht="15" customHeight="1" thickBot="1" x14ac:dyDescent="0.3">
      <c r="A56" s="162"/>
      <c r="B56" s="168"/>
      <c r="C56" s="193"/>
      <c r="D56" s="195"/>
      <c r="E56" s="194"/>
      <c r="F56" s="192"/>
      <c r="G56" s="191"/>
      <c r="H56" s="5"/>
      <c r="I56" s="90"/>
      <c r="J56" s="90"/>
      <c r="K56" s="98"/>
      <c r="L56" s="104"/>
      <c r="M56" s="93"/>
      <c r="N56" s="94"/>
      <c r="O56" s="95"/>
      <c r="P56" s="96"/>
      <c r="Q56" s="22"/>
      <c r="R56" s="92"/>
      <c r="S56" s="92"/>
      <c r="T56" s="24"/>
      <c r="U56" s="26"/>
      <c r="V56" s="26"/>
      <c r="W56" s="1"/>
      <c r="X56" s="26"/>
      <c r="Y56" s="1"/>
      <c r="Z56" s="86"/>
      <c r="AA56" s="91"/>
    </row>
    <row r="57" spans="1:27" ht="82.5" customHeight="1" thickBot="1" x14ac:dyDescent="0.3">
      <c r="A57" s="1">
        <v>1</v>
      </c>
      <c r="B57" s="254" t="s">
        <v>495</v>
      </c>
      <c r="C57" s="323" t="s">
        <v>405</v>
      </c>
      <c r="D57" s="321" t="s">
        <v>21</v>
      </c>
      <c r="E57" s="249">
        <v>70994994</v>
      </c>
      <c r="F57" s="249">
        <v>102326614</v>
      </c>
      <c r="G57" s="239">
        <v>600049051</v>
      </c>
      <c r="H57" s="5" t="s">
        <v>406</v>
      </c>
      <c r="I57" s="90" t="s">
        <v>23</v>
      </c>
      <c r="J57" s="90" t="s">
        <v>24</v>
      </c>
      <c r="K57" s="98" t="s">
        <v>24</v>
      </c>
      <c r="L57" s="104"/>
      <c r="M57" s="93">
        <v>1000000</v>
      </c>
      <c r="N57" s="94">
        <f t="shared" ref="N57:N67" si="9">M57/100*70</f>
        <v>700000</v>
      </c>
      <c r="O57" s="95" t="s">
        <v>265</v>
      </c>
      <c r="P57" s="96" t="s">
        <v>263</v>
      </c>
      <c r="Q57" s="22"/>
      <c r="R57" s="32"/>
      <c r="S57" s="32"/>
      <c r="T57" s="24"/>
      <c r="U57" s="26"/>
      <c r="V57" s="26"/>
      <c r="W57" s="26"/>
      <c r="X57" s="26"/>
      <c r="Y57" s="26"/>
      <c r="Z57" s="86"/>
      <c r="AA57" s="91"/>
    </row>
    <row r="58" spans="1:27" ht="82.5" customHeight="1" thickBot="1" x14ac:dyDescent="0.3">
      <c r="A58" s="1">
        <v>2</v>
      </c>
      <c r="B58" s="255"/>
      <c r="C58" s="327"/>
      <c r="D58" s="325"/>
      <c r="E58" s="250"/>
      <c r="F58" s="250"/>
      <c r="G58" s="240"/>
      <c r="H58" s="5" t="s">
        <v>407</v>
      </c>
      <c r="I58" s="90" t="s">
        <v>23</v>
      </c>
      <c r="J58" s="90" t="s">
        <v>24</v>
      </c>
      <c r="K58" s="98" t="s">
        <v>24</v>
      </c>
      <c r="L58" s="104" t="s">
        <v>634</v>
      </c>
      <c r="M58" s="93">
        <v>40000000</v>
      </c>
      <c r="N58" s="94">
        <f t="shared" si="9"/>
        <v>28000000</v>
      </c>
      <c r="O58" s="95" t="s">
        <v>408</v>
      </c>
      <c r="P58" s="96" t="s">
        <v>409</v>
      </c>
      <c r="Q58" s="22"/>
      <c r="R58" s="32"/>
      <c r="S58" s="32"/>
      <c r="T58" s="24"/>
      <c r="U58" s="26"/>
      <c r="V58" s="26"/>
      <c r="W58" s="26"/>
      <c r="X58" s="26"/>
      <c r="Y58" s="26"/>
      <c r="Z58" s="97" t="s">
        <v>199</v>
      </c>
      <c r="AA58" s="91"/>
    </row>
    <row r="59" spans="1:27" ht="94.15" customHeight="1" thickBot="1" x14ac:dyDescent="0.3">
      <c r="A59" s="1">
        <v>3</v>
      </c>
      <c r="B59" s="255"/>
      <c r="C59" s="327"/>
      <c r="D59" s="325"/>
      <c r="E59" s="250"/>
      <c r="F59" s="250"/>
      <c r="G59" s="240"/>
      <c r="H59" s="5" t="s">
        <v>411</v>
      </c>
      <c r="I59" s="90" t="s">
        <v>23</v>
      </c>
      <c r="J59" s="90" t="s">
        <v>24</v>
      </c>
      <c r="K59" s="98" t="s">
        <v>24</v>
      </c>
      <c r="L59" s="104" t="s">
        <v>635</v>
      </c>
      <c r="M59" s="93">
        <v>35000000</v>
      </c>
      <c r="N59" s="94">
        <f t="shared" si="9"/>
        <v>24500000</v>
      </c>
      <c r="O59" s="95" t="s">
        <v>408</v>
      </c>
      <c r="P59" s="96" t="s">
        <v>409</v>
      </c>
      <c r="Q59" s="22"/>
      <c r="R59" s="32"/>
      <c r="S59" s="32"/>
      <c r="T59" s="24"/>
      <c r="U59" s="26"/>
      <c r="V59" s="26"/>
      <c r="W59" s="26"/>
      <c r="X59" s="26"/>
      <c r="Y59" s="26"/>
      <c r="Z59" s="97" t="s">
        <v>199</v>
      </c>
      <c r="AA59" s="91"/>
    </row>
    <row r="60" spans="1:27" ht="82.5" customHeight="1" thickBot="1" x14ac:dyDescent="0.3">
      <c r="A60" s="1">
        <v>4</v>
      </c>
      <c r="B60" s="255"/>
      <c r="C60" s="327"/>
      <c r="D60" s="325"/>
      <c r="E60" s="250"/>
      <c r="F60" s="250"/>
      <c r="G60" s="240"/>
      <c r="H60" s="5" t="s">
        <v>412</v>
      </c>
      <c r="I60" s="90" t="s">
        <v>23</v>
      </c>
      <c r="J60" s="90" t="s">
        <v>24</v>
      </c>
      <c r="K60" s="98" t="s">
        <v>24</v>
      </c>
      <c r="L60" s="104" t="s">
        <v>636</v>
      </c>
      <c r="M60" s="93">
        <v>39000000</v>
      </c>
      <c r="N60" s="94">
        <f t="shared" si="9"/>
        <v>27300000</v>
      </c>
      <c r="O60" s="95" t="s">
        <v>408</v>
      </c>
      <c r="P60" s="96" t="s">
        <v>409</v>
      </c>
      <c r="Q60" s="80" t="s">
        <v>195</v>
      </c>
      <c r="R60" s="92" t="s">
        <v>195</v>
      </c>
      <c r="S60" s="92" t="s">
        <v>195</v>
      </c>
      <c r="T60" s="85" t="s">
        <v>195</v>
      </c>
      <c r="U60" s="26"/>
      <c r="V60" s="26"/>
      <c r="W60" s="26"/>
      <c r="X60" s="26"/>
      <c r="Y60" s="26"/>
      <c r="Z60" s="97" t="s">
        <v>637</v>
      </c>
      <c r="AA60" s="91" t="s">
        <v>596</v>
      </c>
    </row>
    <row r="61" spans="1:27" ht="120" customHeight="1" thickBot="1" x14ac:dyDescent="0.3">
      <c r="A61" s="1">
        <v>5</v>
      </c>
      <c r="B61" s="255"/>
      <c r="C61" s="327"/>
      <c r="D61" s="325"/>
      <c r="E61" s="250"/>
      <c r="F61" s="250"/>
      <c r="G61" s="240"/>
      <c r="H61" s="5" t="s">
        <v>413</v>
      </c>
      <c r="I61" s="90" t="s">
        <v>23</v>
      </c>
      <c r="J61" s="90" t="s">
        <v>24</v>
      </c>
      <c r="K61" s="98" t="s">
        <v>24</v>
      </c>
      <c r="L61" s="104" t="s">
        <v>638</v>
      </c>
      <c r="M61" s="93">
        <v>6000000</v>
      </c>
      <c r="N61" s="94">
        <f t="shared" si="9"/>
        <v>4200000</v>
      </c>
      <c r="O61" s="95" t="s">
        <v>408</v>
      </c>
      <c r="P61" s="96" t="s">
        <v>409</v>
      </c>
      <c r="Q61" s="22"/>
      <c r="R61" s="32"/>
      <c r="S61" s="32"/>
      <c r="T61" s="24"/>
      <c r="U61" s="26"/>
      <c r="V61" s="26"/>
      <c r="W61" s="1" t="s">
        <v>195</v>
      </c>
      <c r="X61" s="26"/>
      <c r="Y61" s="1"/>
      <c r="Z61" s="97" t="s">
        <v>639</v>
      </c>
      <c r="AA61" s="91"/>
    </row>
    <row r="62" spans="1:27" ht="82.5" customHeight="1" thickBot="1" x14ac:dyDescent="0.3">
      <c r="A62" s="1">
        <v>6</v>
      </c>
      <c r="B62" s="255"/>
      <c r="C62" s="327"/>
      <c r="D62" s="325"/>
      <c r="E62" s="250"/>
      <c r="F62" s="250"/>
      <c r="G62" s="240"/>
      <c r="H62" s="5" t="s">
        <v>414</v>
      </c>
      <c r="I62" s="90" t="s">
        <v>23</v>
      </c>
      <c r="J62" s="90" t="s">
        <v>24</v>
      </c>
      <c r="K62" s="98" t="s">
        <v>24</v>
      </c>
      <c r="L62" s="104" t="s">
        <v>640</v>
      </c>
      <c r="M62" s="93">
        <v>6000000</v>
      </c>
      <c r="N62" s="94">
        <f t="shared" si="9"/>
        <v>4200000</v>
      </c>
      <c r="O62" s="95" t="s">
        <v>408</v>
      </c>
      <c r="P62" s="96" t="s">
        <v>409</v>
      </c>
      <c r="Q62" s="22"/>
      <c r="R62" s="32"/>
      <c r="S62" s="32"/>
      <c r="T62" s="85" t="s">
        <v>195</v>
      </c>
      <c r="U62" s="26"/>
      <c r="V62" s="26"/>
      <c r="W62" s="26"/>
      <c r="X62" s="26"/>
      <c r="Y62" s="1" t="s">
        <v>195</v>
      </c>
      <c r="Z62" s="97" t="s">
        <v>641</v>
      </c>
      <c r="AA62" s="91"/>
    </row>
    <row r="63" spans="1:27" ht="98.65" customHeight="1" thickBot="1" x14ac:dyDescent="0.3">
      <c r="A63" s="1">
        <v>7</v>
      </c>
      <c r="B63" s="255"/>
      <c r="C63" s="327"/>
      <c r="D63" s="325"/>
      <c r="E63" s="250"/>
      <c r="F63" s="250"/>
      <c r="G63" s="240"/>
      <c r="H63" s="5" t="s">
        <v>415</v>
      </c>
      <c r="I63" s="90" t="s">
        <v>23</v>
      </c>
      <c r="J63" s="90" t="s">
        <v>24</v>
      </c>
      <c r="K63" s="98" t="s">
        <v>24</v>
      </c>
      <c r="L63" s="104" t="s">
        <v>642</v>
      </c>
      <c r="M63" s="93">
        <v>60000000</v>
      </c>
      <c r="N63" s="94">
        <f t="shared" si="9"/>
        <v>42000000</v>
      </c>
      <c r="O63" s="95" t="s">
        <v>262</v>
      </c>
      <c r="P63" s="96" t="s">
        <v>409</v>
      </c>
      <c r="Q63" s="22"/>
      <c r="R63" s="32"/>
      <c r="S63" s="32"/>
      <c r="T63" s="24"/>
      <c r="U63" s="26"/>
      <c r="V63" s="26"/>
      <c r="W63" s="1" t="s">
        <v>195</v>
      </c>
      <c r="X63" s="26"/>
      <c r="Y63" s="1"/>
      <c r="Z63" s="97" t="s">
        <v>639</v>
      </c>
      <c r="AA63" s="91"/>
    </row>
    <row r="64" spans="1:27" ht="98.65" customHeight="1" thickBot="1" x14ac:dyDescent="0.3">
      <c r="A64" s="1">
        <v>8</v>
      </c>
      <c r="B64" s="255"/>
      <c r="C64" s="327"/>
      <c r="D64" s="325"/>
      <c r="E64" s="250"/>
      <c r="F64" s="250"/>
      <c r="G64" s="240"/>
      <c r="H64" s="5" t="s">
        <v>416</v>
      </c>
      <c r="I64" s="90" t="s">
        <v>23</v>
      </c>
      <c r="J64" s="90" t="s">
        <v>24</v>
      </c>
      <c r="K64" s="98" t="s">
        <v>24</v>
      </c>
      <c r="L64" s="104" t="s">
        <v>643</v>
      </c>
      <c r="M64" s="93">
        <v>5500000</v>
      </c>
      <c r="N64" s="94">
        <f t="shared" si="9"/>
        <v>3850000</v>
      </c>
      <c r="O64" s="95" t="s">
        <v>363</v>
      </c>
      <c r="P64" s="96" t="s">
        <v>409</v>
      </c>
      <c r="Q64" s="22"/>
      <c r="R64" s="32"/>
      <c r="S64" s="32"/>
      <c r="T64" s="24"/>
      <c r="U64" s="26"/>
      <c r="V64" s="26"/>
      <c r="W64" s="26"/>
      <c r="X64" s="26"/>
      <c r="Y64" s="26"/>
      <c r="Z64" s="97" t="s">
        <v>639</v>
      </c>
      <c r="AA64" s="91"/>
    </row>
    <row r="65" spans="1:27" ht="82.5" customHeight="1" thickBot="1" x14ac:dyDescent="0.3">
      <c r="A65" s="1">
        <v>9</v>
      </c>
      <c r="B65" s="255"/>
      <c r="C65" s="327"/>
      <c r="D65" s="325"/>
      <c r="E65" s="250"/>
      <c r="F65" s="250"/>
      <c r="G65" s="240"/>
      <c r="H65" s="5" t="s">
        <v>656</v>
      </c>
      <c r="I65" s="90" t="s">
        <v>23</v>
      </c>
      <c r="J65" s="90" t="s">
        <v>24</v>
      </c>
      <c r="K65" s="98" t="s">
        <v>24</v>
      </c>
      <c r="L65" s="104"/>
      <c r="M65" s="93">
        <v>1000000</v>
      </c>
      <c r="N65" s="94">
        <f t="shared" si="9"/>
        <v>700000</v>
      </c>
      <c r="O65" s="95" t="s">
        <v>262</v>
      </c>
      <c r="P65" s="96" t="s">
        <v>409</v>
      </c>
      <c r="Q65" s="22"/>
      <c r="R65" s="32"/>
      <c r="S65" s="32"/>
      <c r="T65" s="24"/>
      <c r="U65" s="26"/>
      <c r="V65" s="26"/>
      <c r="W65" s="26"/>
      <c r="X65" s="26"/>
      <c r="Y65" s="26"/>
      <c r="Z65" s="86"/>
      <c r="AA65" s="91"/>
    </row>
    <row r="66" spans="1:27" ht="82.5" customHeight="1" thickBot="1" x14ac:dyDescent="0.3">
      <c r="A66" s="1">
        <v>10</v>
      </c>
      <c r="B66" s="255"/>
      <c r="C66" s="327"/>
      <c r="D66" s="325"/>
      <c r="E66" s="250"/>
      <c r="F66" s="250"/>
      <c r="G66" s="240"/>
      <c r="H66" s="5" t="s">
        <v>417</v>
      </c>
      <c r="I66" s="90" t="s">
        <v>23</v>
      </c>
      <c r="J66" s="90" t="s">
        <v>24</v>
      </c>
      <c r="K66" s="98" t="s">
        <v>24</v>
      </c>
      <c r="L66" s="104"/>
      <c r="M66" s="93">
        <v>4500000</v>
      </c>
      <c r="N66" s="94">
        <f t="shared" si="9"/>
        <v>3150000</v>
      </c>
      <c r="O66" s="95" t="s">
        <v>262</v>
      </c>
      <c r="P66" s="96" t="s">
        <v>409</v>
      </c>
      <c r="Q66" s="22"/>
      <c r="R66" s="32"/>
      <c r="S66" s="32"/>
      <c r="T66" s="85" t="s">
        <v>195</v>
      </c>
      <c r="U66" s="26"/>
      <c r="V66" s="26"/>
      <c r="W66" s="26"/>
      <c r="X66" s="26"/>
      <c r="Y66" s="1" t="s">
        <v>195</v>
      </c>
      <c r="Z66" s="86"/>
      <c r="AA66" s="91"/>
    </row>
    <row r="67" spans="1:27" ht="82.5" customHeight="1" thickBot="1" x14ac:dyDescent="0.3">
      <c r="A67" s="1">
        <v>11</v>
      </c>
      <c r="B67" s="255"/>
      <c r="C67" s="327"/>
      <c r="D67" s="325"/>
      <c r="E67" s="250"/>
      <c r="F67" s="250"/>
      <c r="G67" s="240"/>
      <c r="H67" s="5" t="s">
        <v>418</v>
      </c>
      <c r="I67" s="90" t="s">
        <v>23</v>
      </c>
      <c r="J67" s="90" t="s">
        <v>24</v>
      </c>
      <c r="K67" s="98" t="s">
        <v>24</v>
      </c>
      <c r="L67" s="104"/>
      <c r="M67" s="93">
        <v>5000000</v>
      </c>
      <c r="N67" s="94">
        <f t="shared" si="9"/>
        <v>3500000</v>
      </c>
      <c r="O67" s="95" t="s">
        <v>262</v>
      </c>
      <c r="P67" s="96" t="s">
        <v>409</v>
      </c>
      <c r="Q67" s="22"/>
      <c r="R67" s="32"/>
      <c r="S67" s="32"/>
      <c r="T67" s="24"/>
      <c r="U67" s="26"/>
      <c r="V67" s="26"/>
      <c r="W67" s="26"/>
      <c r="X67" s="26"/>
      <c r="Y67" s="1"/>
      <c r="Z67" s="86"/>
      <c r="AA67" s="91"/>
    </row>
    <row r="68" spans="1:27" ht="82.5" customHeight="1" thickBot="1" x14ac:dyDescent="0.3">
      <c r="A68" s="1">
        <v>12</v>
      </c>
      <c r="B68" s="255"/>
      <c r="C68" s="327"/>
      <c r="D68" s="325"/>
      <c r="E68" s="250"/>
      <c r="F68" s="250"/>
      <c r="G68" s="240"/>
      <c r="H68" s="5" t="s">
        <v>419</v>
      </c>
      <c r="I68" s="90" t="s">
        <v>23</v>
      </c>
      <c r="J68" s="90" t="s">
        <v>24</v>
      </c>
      <c r="K68" s="98" t="s">
        <v>24</v>
      </c>
      <c r="L68" s="104"/>
      <c r="M68" s="93">
        <v>39000000</v>
      </c>
      <c r="N68" s="94">
        <f t="shared" ref="N68:N70" si="10">M68/100*70</f>
        <v>27300000</v>
      </c>
      <c r="O68" s="95" t="s">
        <v>262</v>
      </c>
      <c r="P68" s="96" t="s">
        <v>409</v>
      </c>
      <c r="Q68" s="22"/>
      <c r="R68" s="32"/>
      <c r="S68" s="32"/>
      <c r="T68" s="24"/>
      <c r="U68" s="26"/>
      <c r="V68" s="26"/>
      <c r="W68" s="26"/>
      <c r="X68" s="26"/>
      <c r="Y68" s="26"/>
      <c r="Z68" s="86"/>
      <c r="AA68" s="91"/>
    </row>
    <row r="69" spans="1:27" ht="82.5" customHeight="1" thickBot="1" x14ac:dyDescent="0.3">
      <c r="A69" s="1">
        <v>13</v>
      </c>
      <c r="B69" s="255"/>
      <c r="C69" s="327"/>
      <c r="D69" s="325"/>
      <c r="E69" s="250"/>
      <c r="F69" s="250"/>
      <c r="G69" s="240"/>
      <c r="H69" s="5" t="s">
        <v>420</v>
      </c>
      <c r="I69" s="90" t="s">
        <v>23</v>
      </c>
      <c r="J69" s="90" t="s">
        <v>24</v>
      </c>
      <c r="K69" s="98" t="s">
        <v>24</v>
      </c>
      <c r="L69" s="104" t="s">
        <v>632</v>
      </c>
      <c r="M69" s="93">
        <v>25000000</v>
      </c>
      <c r="N69" s="94">
        <f t="shared" si="10"/>
        <v>17500000</v>
      </c>
      <c r="O69" s="95" t="s">
        <v>262</v>
      </c>
      <c r="P69" s="96" t="s">
        <v>409</v>
      </c>
      <c r="Q69" s="22"/>
      <c r="R69" s="32"/>
      <c r="S69" s="32"/>
      <c r="T69" s="24"/>
      <c r="U69" s="26"/>
      <c r="V69" s="26"/>
      <c r="W69" s="26"/>
      <c r="X69" s="26"/>
      <c r="Y69" s="1"/>
      <c r="Z69" s="97" t="s">
        <v>199</v>
      </c>
      <c r="AA69" s="91"/>
    </row>
    <row r="70" spans="1:27" ht="82.5" customHeight="1" thickBot="1" x14ac:dyDescent="0.3">
      <c r="A70" s="63">
        <v>14</v>
      </c>
      <c r="B70" s="256"/>
      <c r="C70" s="324"/>
      <c r="D70" s="322"/>
      <c r="E70" s="251"/>
      <c r="F70" s="251"/>
      <c r="G70" s="241"/>
      <c r="H70" s="84" t="s">
        <v>410</v>
      </c>
      <c r="I70" s="66" t="s">
        <v>23</v>
      </c>
      <c r="J70" s="66" t="s">
        <v>24</v>
      </c>
      <c r="K70" s="67" t="s">
        <v>24</v>
      </c>
      <c r="L70" s="111" t="s">
        <v>633</v>
      </c>
      <c r="M70" s="112">
        <v>35000000</v>
      </c>
      <c r="N70" s="113">
        <f t="shared" si="10"/>
        <v>24500000</v>
      </c>
      <c r="O70" s="114" t="s">
        <v>262</v>
      </c>
      <c r="P70" s="115" t="s">
        <v>409</v>
      </c>
      <c r="Q70" s="79"/>
      <c r="R70" s="120"/>
      <c r="S70" s="120"/>
      <c r="T70" s="74"/>
      <c r="U70" s="117"/>
      <c r="V70" s="117"/>
      <c r="W70" s="117"/>
      <c r="X70" s="117"/>
      <c r="Y70" s="63"/>
      <c r="Z70" s="118" t="s">
        <v>199</v>
      </c>
      <c r="AA70" s="119"/>
    </row>
    <row r="71" spans="1:27" ht="15" customHeight="1" thickBot="1" x14ac:dyDescent="0.3">
      <c r="A71" s="162"/>
      <c r="B71" s="168"/>
      <c r="C71" s="193"/>
      <c r="D71" s="195"/>
      <c r="E71" s="194"/>
      <c r="F71" s="192"/>
      <c r="G71" s="191"/>
      <c r="H71" s="5"/>
      <c r="I71" s="90"/>
      <c r="J71" s="90"/>
      <c r="K71" s="98"/>
      <c r="L71" s="104"/>
      <c r="M71" s="93"/>
      <c r="N71" s="94"/>
      <c r="O71" s="95"/>
      <c r="P71" s="96"/>
      <c r="Q71" s="22"/>
      <c r="R71" s="92"/>
      <c r="S71" s="92"/>
      <c r="T71" s="24"/>
      <c r="U71" s="26"/>
      <c r="V71" s="26"/>
      <c r="W71" s="1"/>
      <c r="X71" s="26"/>
      <c r="Y71" s="1"/>
      <c r="Z71" s="86"/>
      <c r="AA71" s="91"/>
    </row>
    <row r="72" spans="1:27" ht="82.5" customHeight="1" thickBot="1" x14ac:dyDescent="0.3">
      <c r="A72" s="1">
        <v>1</v>
      </c>
      <c r="B72" s="254" t="s">
        <v>537</v>
      </c>
      <c r="C72" s="323" t="s">
        <v>541</v>
      </c>
      <c r="D72" s="321" t="s">
        <v>534</v>
      </c>
      <c r="E72" s="249">
        <v>70936838</v>
      </c>
      <c r="F72" s="249">
        <v>102326631</v>
      </c>
      <c r="G72" s="239">
        <v>600049060</v>
      </c>
      <c r="H72" s="5" t="s">
        <v>542</v>
      </c>
      <c r="I72" s="90" t="s">
        <v>23</v>
      </c>
      <c r="J72" s="90" t="s">
        <v>24</v>
      </c>
      <c r="K72" s="98" t="s">
        <v>537</v>
      </c>
      <c r="L72" s="104"/>
      <c r="M72" s="93">
        <v>0</v>
      </c>
      <c r="N72" s="94">
        <f t="shared" ref="N72:N80" si="11">M72/100*70</f>
        <v>0</v>
      </c>
      <c r="O72" s="95" t="s">
        <v>408</v>
      </c>
      <c r="P72" s="96" t="s">
        <v>491</v>
      </c>
      <c r="Q72" s="22"/>
      <c r="R72" s="32"/>
      <c r="S72" s="32"/>
      <c r="T72" s="24"/>
      <c r="U72" s="26"/>
      <c r="V72" s="26"/>
      <c r="W72" s="26"/>
      <c r="X72" s="26"/>
      <c r="Y72" s="26"/>
      <c r="Z72" s="86"/>
      <c r="AA72" s="91"/>
    </row>
    <row r="73" spans="1:27" ht="82.5" customHeight="1" thickBot="1" x14ac:dyDescent="0.3">
      <c r="A73" s="1">
        <v>2</v>
      </c>
      <c r="B73" s="255"/>
      <c r="C73" s="327"/>
      <c r="D73" s="325"/>
      <c r="E73" s="250"/>
      <c r="F73" s="250"/>
      <c r="G73" s="240"/>
      <c r="H73" s="5" t="s">
        <v>543</v>
      </c>
      <c r="I73" s="90" t="s">
        <v>23</v>
      </c>
      <c r="J73" s="90" t="s">
        <v>24</v>
      </c>
      <c r="K73" s="98" t="s">
        <v>537</v>
      </c>
      <c r="L73" s="104"/>
      <c r="M73" s="93">
        <v>0</v>
      </c>
      <c r="N73" s="94">
        <f t="shared" si="11"/>
        <v>0</v>
      </c>
      <c r="O73" s="95"/>
      <c r="P73" s="96"/>
      <c r="Q73" s="22"/>
      <c r="R73" s="32"/>
      <c r="S73" s="32"/>
      <c r="T73" s="24"/>
      <c r="U73" s="26"/>
      <c r="V73" s="26"/>
      <c r="W73" s="26"/>
      <c r="X73" s="26"/>
      <c r="Y73" s="26"/>
      <c r="Z73" s="86"/>
      <c r="AA73" s="91"/>
    </row>
    <row r="74" spans="1:27" ht="82.5" customHeight="1" thickBot="1" x14ac:dyDescent="0.3">
      <c r="A74" s="1">
        <v>3</v>
      </c>
      <c r="B74" s="255"/>
      <c r="C74" s="327"/>
      <c r="D74" s="325"/>
      <c r="E74" s="250"/>
      <c r="F74" s="250"/>
      <c r="G74" s="240"/>
      <c r="H74" s="5" t="s">
        <v>544</v>
      </c>
      <c r="I74" s="90" t="s">
        <v>23</v>
      </c>
      <c r="J74" s="90" t="s">
        <v>24</v>
      </c>
      <c r="K74" s="98" t="s">
        <v>537</v>
      </c>
      <c r="L74" s="104"/>
      <c r="M74" s="93">
        <v>0</v>
      </c>
      <c r="N74" s="94">
        <f t="shared" si="11"/>
        <v>0</v>
      </c>
      <c r="O74" s="95"/>
      <c r="P74" s="96"/>
      <c r="Q74" s="22"/>
      <c r="R74" s="32"/>
      <c r="S74" s="32"/>
      <c r="T74" s="24"/>
      <c r="U74" s="26"/>
      <c r="V74" s="26"/>
      <c r="W74" s="26"/>
      <c r="X74" s="26"/>
      <c r="Y74" s="1"/>
      <c r="Z74" s="86"/>
      <c r="AA74" s="91"/>
    </row>
    <row r="75" spans="1:27" ht="82.5" customHeight="1" thickBot="1" x14ac:dyDescent="0.3">
      <c r="A75" s="1">
        <v>4</v>
      </c>
      <c r="B75" s="255"/>
      <c r="C75" s="327"/>
      <c r="D75" s="325"/>
      <c r="E75" s="250"/>
      <c r="F75" s="250"/>
      <c r="G75" s="240"/>
      <c r="H75" s="5" t="s">
        <v>545</v>
      </c>
      <c r="I75" s="90" t="s">
        <v>23</v>
      </c>
      <c r="J75" s="90" t="s">
        <v>24</v>
      </c>
      <c r="K75" s="98" t="s">
        <v>537</v>
      </c>
      <c r="L75" s="104"/>
      <c r="M75" s="93">
        <v>0</v>
      </c>
      <c r="N75" s="94">
        <f t="shared" si="11"/>
        <v>0</v>
      </c>
      <c r="O75" s="95"/>
      <c r="P75" s="96"/>
      <c r="Q75" s="22"/>
      <c r="R75" s="32"/>
      <c r="S75" s="32"/>
      <c r="T75" s="24"/>
      <c r="U75" s="26"/>
      <c r="V75" s="26"/>
      <c r="W75" s="26"/>
      <c r="X75" s="26"/>
      <c r="Y75" s="26"/>
      <c r="Z75" s="86"/>
      <c r="AA75" s="91"/>
    </row>
    <row r="76" spans="1:27" ht="82.5" customHeight="1" thickBot="1" x14ac:dyDescent="0.3">
      <c r="A76" s="1">
        <v>5</v>
      </c>
      <c r="B76" s="255"/>
      <c r="C76" s="327"/>
      <c r="D76" s="325"/>
      <c r="E76" s="250"/>
      <c r="F76" s="250"/>
      <c r="G76" s="240"/>
      <c r="H76" s="5" t="s">
        <v>546</v>
      </c>
      <c r="I76" s="90" t="s">
        <v>23</v>
      </c>
      <c r="J76" s="90" t="s">
        <v>24</v>
      </c>
      <c r="K76" s="98" t="s">
        <v>537</v>
      </c>
      <c r="L76" s="104"/>
      <c r="M76" s="93">
        <v>0</v>
      </c>
      <c r="N76" s="94">
        <f t="shared" si="11"/>
        <v>0</v>
      </c>
      <c r="O76" s="95"/>
      <c r="P76" s="96"/>
      <c r="Q76" s="22"/>
      <c r="R76" s="32"/>
      <c r="S76" s="32"/>
      <c r="T76" s="24"/>
      <c r="U76" s="26"/>
      <c r="V76" s="26"/>
      <c r="W76" s="26"/>
      <c r="X76" s="26"/>
      <c r="Y76" s="26"/>
      <c r="Z76" s="86"/>
      <c r="AA76" s="91"/>
    </row>
    <row r="77" spans="1:27" ht="82.5" customHeight="1" thickBot="1" x14ac:dyDescent="0.3">
      <c r="A77" s="1">
        <v>6</v>
      </c>
      <c r="B77" s="255"/>
      <c r="C77" s="327"/>
      <c r="D77" s="325"/>
      <c r="E77" s="250"/>
      <c r="F77" s="250"/>
      <c r="G77" s="240"/>
      <c r="H77" s="5" t="s">
        <v>547</v>
      </c>
      <c r="I77" s="90" t="s">
        <v>23</v>
      </c>
      <c r="J77" s="90" t="s">
        <v>24</v>
      </c>
      <c r="K77" s="98" t="s">
        <v>537</v>
      </c>
      <c r="L77" s="104"/>
      <c r="M77" s="93">
        <v>40000000</v>
      </c>
      <c r="N77" s="94">
        <f t="shared" si="11"/>
        <v>28000000</v>
      </c>
      <c r="O77" s="95" t="s">
        <v>548</v>
      </c>
      <c r="P77" s="96" t="s">
        <v>302</v>
      </c>
      <c r="Q77" s="22"/>
      <c r="R77" s="32"/>
      <c r="S77" s="32"/>
      <c r="T77" s="24"/>
      <c r="U77" s="26"/>
      <c r="V77" s="26"/>
      <c r="W77" s="26"/>
      <c r="X77" s="26"/>
      <c r="Y77" s="1"/>
      <c r="Z77" s="86"/>
      <c r="AA77" s="91"/>
    </row>
    <row r="78" spans="1:27" ht="82.5" customHeight="1" thickBot="1" x14ac:dyDescent="0.3">
      <c r="A78" s="1">
        <v>7</v>
      </c>
      <c r="B78" s="255"/>
      <c r="C78" s="327"/>
      <c r="D78" s="325"/>
      <c r="E78" s="250"/>
      <c r="F78" s="250"/>
      <c r="G78" s="240"/>
      <c r="H78" s="5" t="s">
        <v>549</v>
      </c>
      <c r="I78" s="90" t="s">
        <v>23</v>
      </c>
      <c r="J78" s="90" t="s">
        <v>24</v>
      </c>
      <c r="K78" s="98" t="s">
        <v>537</v>
      </c>
      <c r="L78" s="104"/>
      <c r="M78" s="93">
        <v>10000000</v>
      </c>
      <c r="N78" s="94">
        <f t="shared" si="11"/>
        <v>7000000</v>
      </c>
      <c r="O78" s="95" t="s">
        <v>550</v>
      </c>
      <c r="P78" s="96" t="s">
        <v>519</v>
      </c>
      <c r="Q78" s="22"/>
      <c r="R78" s="32"/>
      <c r="S78" s="32"/>
      <c r="T78" s="24"/>
      <c r="U78" s="26"/>
      <c r="V78" s="26"/>
      <c r="W78" s="26"/>
      <c r="X78" s="26"/>
      <c r="Y78" s="1"/>
      <c r="Z78" s="86"/>
      <c r="AA78" s="91"/>
    </row>
    <row r="79" spans="1:27" ht="82.5" customHeight="1" thickBot="1" x14ac:dyDescent="0.3">
      <c r="A79" s="1">
        <v>8</v>
      </c>
      <c r="B79" s="255"/>
      <c r="C79" s="327"/>
      <c r="D79" s="325"/>
      <c r="E79" s="250"/>
      <c r="F79" s="250"/>
      <c r="G79" s="240"/>
      <c r="H79" s="5" t="s">
        <v>551</v>
      </c>
      <c r="I79" s="90" t="s">
        <v>23</v>
      </c>
      <c r="J79" s="90" t="s">
        <v>24</v>
      </c>
      <c r="K79" s="98" t="s">
        <v>537</v>
      </c>
      <c r="L79" s="104"/>
      <c r="M79" s="93">
        <v>17000000</v>
      </c>
      <c r="N79" s="94">
        <f t="shared" si="11"/>
        <v>11900000</v>
      </c>
      <c r="O79" s="95" t="s">
        <v>552</v>
      </c>
      <c r="P79" s="96" t="s">
        <v>301</v>
      </c>
      <c r="Q79" s="22"/>
      <c r="R79" s="32"/>
      <c r="S79" s="32"/>
      <c r="T79" s="24"/>
      <c r="U79" s="26"/>
      <c r="V79" s="26"/>
      <c r="W79" s="26"/>
      <c r="X79" s="1" t="s">
        <v>195</v>
      </c>
      <c r="Y79" s="1"/>
      <c r="Z79" s="86"/>
      <c r="AA79" s="91"/>
    </row>
    <row r="80" spans="1:27" ht="82.5" customHeight="1" thickBot="1" x14ac:dyDescent="0.3">
      <c r="A80" s="1">
        <v>9</v>
      </c>
      <c r="B80" s="255"/>
      <c r="C80" s="327"/>
      <c r="D80" s="325"/>
      <c r="E80" s="250"/>
      <c r="F80" s="250"/>
      <c r="G80" s="240"/>
      <c r="H80" s="5" t="s">
        <v>553</v>
      </c>
      <c r="I80" s="90" t="s">
        <v>23</v>
      </c>
      <c r="J80" s="90" t="s">
        <v>24</v>
      </c>
      <c r="K80" s="98" t="s">
        <v>537</v>
      </c>
      <c r="L80" s="104"/>
      <c r="M80" s="93">
        <v>10000000</v>
      </c>
      <c r="N80" s="94">
        <f t="shared" si="11"/>
        <v>7000000</v>
      </c>
      <c r="O80" s="95" t="s">
        <v>548</v>
      </c>
      <c r="P80" s="96" t="s">
        <v>227</v>
      </c>
      <c r="Q80" s="22"/>
      <c r="R80" s="32"/>
      <c r="S80" s="32"/>
      <c r="T80" s="24"/>
      <c r="U80" s="26"/>
      <c r="V80" s="26"/>
      <c r="W80" s="26"/>
      <c r="X80" s="26"/>
      <c r="Y80" s="26"/>
      <c r="Z80" s="86"/>
      <c r="AA80" s="91"/>
    </row>
    <row r="81" spans="1:27" ht="82.5" customHeight="1" thickBot="1" x14ac:dyDescent="0.3">
      <c r="A81" s="1">
        <v>10</v>
      </c>
      <c r="B81" s="255"/>
      <c r="C81" s="327"/>
      <c r="D81" s="325"/>
      <c r="E81" s="250"/>
      <c r="F81" s="250"/>
      <c r="G81" s="240"/>
      <c r="H81" s="5" t="s">
        <v>554</v>
      </c>
      <c r="I81" s="90" t="s">
        <v>23</v>
      </c>
      <c r="J81" s="90" t="s">
        <v>24</v>
      </c>
      <c r="K81" s="98" t="s">
        <v>537</v>
      </c>
      <c r="L81" s="104"/>
      <c r="M81" s="93">
        <v>10000000</v>
      </c>
      <c r="N81" s="94">
        <f t="shared" ref="N81:N83" si="12">M81/100*70</f>
        <v>7000000</v>
      </c>
      <c r="O81" s="95" t="s">
        <v>263</v>
      </c>
      <c r="P81" s="96" t="s">
        <v>491</v>
      </c>
      <c r="Q81" s="22"/>
      <c r="R81" s="32"/>
      <c r="S81" s="32"/>
      <c r="T81" s="24"/>
      <c r="U81" s="26"/>
      <c r="V81" s="26"/>
      <c r="W81" s="26"/>
      <c r="X81" s="26"/>
      <c r="Y81" s="1"/>
      <c r="Z81" s="86"/>
      <c r="AA81" s="91"/>
    </row>
    <row r="82" spans="1:27" ht="82.5" customHeight="1" thickBot="1" x14ac:dyDescent="0.3">
      <c r="A82" s="1">
        <v>11</v>
      </c>
      <c r="B82" s="255"/>
      <c r="C82" s="327"/>
      <c r="D82" s="325"/>
      <c r="E82" s="250"/>
      <c r="F82" s="250"/>
      <c r="G82" s="240"/>
      <c r="H82" s="5" t="s">
        <v>555</v>
      </c>
      <c r="I82" s="90" t="s">
        <v>23</v>
      </c>
      <c r="J82" s="90" t="s">
        <v>24</v>
      </c>
      <c r="K82" s="98" t="s">
        <v>537</v>
      </c>
      <c r="L82" s="104"/>
      <c r="M82" s="93">
        <v>0</v>
      </c>
      <c r="N82" s="94">
        <f t="shared" si="12"/>
        <v>0</v>
      </c>
      <c r="O82" s="95" t="s">
        <v>319</v>
      </c>
      <c r="P82" s="96" t="s">
        <v>227</v>
      </c>
      <c r="Q82" s="22"/>
      <c r="R82" s="32"/>
      <c r="S82" s="32"/>
      <c r="T82" s="24"/>
      <c r="U82" s="26"/>
      <c r="V82" s="26"/>
      <c r="W82" s="26"/>
      <c r="X82" s="26"/>
      <c r="Y82" s="1"/>
      <c r="Z82" s="86"/>
      <c r="AA82" s="91"/>
    </row>
    <row r="83" spans="1:27" ht="82.5" customHeight="1" thickBot="1" x14ac:dyDescent="0.3">
      <c r="A83" s="63">
        <v>12</v>
      </c>
      <c r="B83" s="256"/>
      <c r="C83" s="324"/>
      <c r="D83" s="322"/>
      <c r="E83" s="251"/>
      <c r="F83" s="251"/>
      <c r="G83" s="241"/>
      <c r="H83" s="84" t="s">
        <v>556</v>
      </c>
      <c r="I83" s="66" t="s">
        <v>23</v>
      </c>
      <c r="J83" s="66" t="s">
        <v>24</v>
      </c>
      <c r="K83" s="67" t="s">
        <v>537</v>
      </c>
      <c r="L83" s="111"/>
      <c r="M83" s="112">
        <v>0</v>
      </c>
      <c r="N83" s="113">
        <f t="shared" si="12"/>
        <v>0</v>
      </c>
      <c r="O83" s="114" t="s">
        <v>301</v>
      </c>
      <c r="P83" s="115" t="s">
        <v>257</v>
      </c>
      <c r="Q83" s="79"/>
      <c r="R83" s="120"/>
      <c r="S83" s="120"/>
      <c r="T83" s="74"/>
      <c r="U83" s="117"/>
      <c r="V83" s="117"/>
      <c r="W83" s="117"/>
      <c r="X83" s="117"/>
      <c r="Y83" s="117"/>
      <c r="Z83" s="107"/>
      <c r="AA83" s="119"/>
    </row>
    <row r="84" spans="1:27" ht="15" customHeight="1" thickBot="1" x14ac:dyDescent="0.3">
      <c r="A84" s="162"/>
      <c r="B84" s="168"/>
      <c r="C84" s="193"/>
      <c r="D84" s="195"/>
      <c r="E84" s="194"/>
      <c r="F84" s="192"/>
      <c r="G84" s="191"/>
      <c r="H84" s="5"/>
      <c r="I84" s="90"/>
      <c r="J84" s="90"/>
      <c r="K84" s="98"/>
      <c r="L84" s="104"/>
      <c r="M84" s="93"/>
      <c r="N84" s="94"/>
      <c r="O84" s="95"/>
      <c r="P84" s="96"/>
      <c r="Q84" s="22"/>
      <c r="R84" s="92"/>
      <c r="S84" s="92"/>
      <c r="T84" s="24"/>
      <c r="U84" s="26"/>
      <c r="V84" s="26"/>
      <c r="W84" s="1"/>
      <c r="X84" s="26"/>
      <c r="Y84" s="1"/>
      <c r="Z84" s="86"/>
      <c r="AA84" s="91"/>
    </row>
    <row r="85" spans="1:27" ht="71.650000000000006" customHeight="1" thickBot="1" x14ac:dyDescent="0.3">
      <c r="A85" s="1">
        <v>1</v>
      </c>
      <c r="B85" s="254" t="s">
        <v>400</v>
      </c>
      <c r="C85" s="339" t="s">
        <v>667</v>
      </c>
      <c r="D85" s="342" t="s">
        <v>668</v>
      </c>
      <c r="E85" s="345" t="s">
        <v>669</v>
      </c>
      <c r="F85" s="348">
        <v>181076918</v>
      </c>
      <c r="G85" s="351">
        <v>691009139</v>
      </c>
      <c r="H85" s="5" t="s">
        <v>670</v>
      </c>
      <c r="I85" s="90" t="s">
        <v>23</v>
      </c>
      <c r="J85" s="90" t="s">
        <v>24</v>
      </c>
      <c r="K85" s="98" t="s">
        <v>400</v>
      </c>
      <c r="L85" s="104" t="s">
        <v>671</v>
      </c>
      <c r="M85" s="93">
        <v>1250000</v>
      </c>
      <c r="N85" s="94">
        <f t="shared" ref="N85:N86" si="13">M85/100*70</f>
        <v>875000</v>
      </c>
      <c r="O85" s="95" t="s">
        <v>409</v>
      </c>
      <c r="P85" s="96" t="s">
        <v>332</v>
      </c>
      <c r="Q85" s="22"/>
      <c r="R85" s="92" t="s">
        <v>195</v>
      </c>
      <c r="S85" s="32"/>
      <c r="T85" s="24"/>
      <c r="U85" s="26"/>
      <c r="V85" s="26"/>
      <c r="W85" s="1"/>
      <c r="X85" s="26"/>
      <c r="Y85" s="26"/>
      <c r="Z85" s="97" t="s">
        <v>308</v>
      </c>
      <c r="AA85" s="91"/>
    </row>
    <row r="86" spans="1:27" ht="99" customHeight="1" thickBot="1" x14ac:dyDescent="0.3">
      <c r="A86" s="1">
        <v>2</v>
      </c>
      <c r="B86" s="255"/>
      <c r="C86" s="340"/>
      <c r="D86" s="343"/>
      <c r="E86" s="346"/>
      <c r="F86" s="349"/>
      <c r="G86" s="352"/>
      <c r="H86" s="5" t="s">
        <v>672</v>
      </c>
      <c r="I86" s="90" t="s">
        <v>23</v>
      </c>
      <c r="J86" s="90" t="s">
        <v>24</v>
      </c>
      <c r="K86" s="98" t="s">
        <v>400</v>
      </c>
      <c r="L86" s="104" t="s">
        <v>673</v>
      </c>
      <c r="M86" s="93">
        <v>13500000</v>
      </c>
      <c r="N86" s="94">
        <f t="shared" si="13"/>
        <v>9450000</v>
      </c>
      <c r="O86" s="95" t="s">
        <v>263</v>
      </c>
      <c r="P86" s="96" t="s">
        <v>491</v>
      </c>
      <c r="Q86" s="22"/>
      <c r="R86" s="32"/>
      <c r="S86" s="32"/>
      <c r="T86" s="24"/>
      <c r="U86" s="1"/>
      <c r="V86" s="26"/>
      <c r="W86" s="26"/>
      <c r="X86" s="1"/>
      <c r="Y86" s="26"/>
      <c r="Z86" s="97" t="s">
        <v>674</v>
      </c>
      <c r="AA86" s="91"/>
    </row>
    <row r="87" spans="1:27" ht="83.65" customHeight="1" thickBot="1" x14ac:dyDescent="0.3">
      <c r="A87" s="1">
        <v>3</v>
      </c>
      <c r="B87" s="255"/>
      <c r="C87" s="340"/>
      <c r="D87" s="343"/>
      <c r="E87" s="346"/>
      <c r="F87" s="349"/>
      <c r="G87" s="352"/>
      <c r="H87" s="5" t="s">
        <v>675</v>
      </c>
      <c r="I87" s="90" t="s">
        <v>23</v>
      </c>
      <c r="J87" s="90" t="s">
        <v>24</v>
      </c>
      <c r="K87" s="98" t="s">
        <v>400</v>
      </c>
      <c r="L87" s="104" t="s">
        <v>676</v>
      </c>
      <c r="M87" s="93">
        <v>1250000</v>
      </c>
      <c r="N87" s="94">
        <f t="shared" ref="N87:N88" si="14">M87/100*70</f>
        <v>875000</v>
      </c>
      <c r="O87" s="95" t="s">
        <v>263</v>
      </c>
      <c r="P87" s="96" t="s">
        <v>409</v>
      </c>
      <c r="Q87" s="22"/>
      <c r="R87" s="92"/>
      <c r="S87" s="92" t="s">
        <v>195</v>
      </c>
      <c r="T87" s="24"/>
      <c r="U87" s="26"/>
      <c r="V87" s="26"/>
      <c r="W87" s="1"/>
      <c r="X87" s="26"/>
      <c r="Y87" s="26"/>
      <c r="Z87" s="97" t="s">
        <v>677</v>
      </c>
      <c r="AA87" s="91"/>
    </row>
    <row r="88" spans="1:27" ht="78.400000000000006" customHeight="1" thickBot="1" x14ac:dyDescent="0.3">
      <c r="A88" s="1">
        <v>4</v>
      </c>
      <c r="B88" s="255"/>
      <c r="C88" s="340"/>
      <c r="D88" s="343"/>
      <c r="E88" s="346"/>
      <c r="F88" s="349"/>
      <c r="G88" s="352"/>
      <c r="H88" s="5" t="s">
        <v>678</v>
      </c>
      <c r="I88" s="90" t="s">
        <v>23</v>
      </c>
      <c r="J88" s="90" t="s">
        <v>24</v>
      </c>
      <c r="K88" s="98" t="s">
        <v>400</v>
      </c>
      <c r="L88" s="104" t="s">
        <v>679</v>
      </c>
      <c r="M88" s="93">
        <v>5600000</v>
      </c>
      <c r="N88" s="94">
        <f t="shared" si="14"/>
        <v>3920000</v>
      </c>
      <c r="O88" s="95" t="s">
        <v>409</v>
      </c>
      <c r="P88" s="96" t="s">
        <v>409</v>
      </c>
      <c r="Q88" s="22"/>
      <c r="R88" s="32"/>
      <c r="S88" s="32"/>
      <c r="T88" s="24"/>
      <c r="U88" s="1"/>
      <c r="V88" s="26"/>
      <c r="W88" s="26"/>
      <c r="X88" s="1"/>
      <c r="Y88" s="26"/>
      <c r="Z88" s="97" t="s">
        <v>308</v>
      </c>
      <c r="AA88" s="91"/>
    </row>
    <row r="89" spans="1:27" ht="76.150000000000006" customHeight="1" thickBot="1" x14ac:dyDescent="0.3">
      <c r="A89" s="63">
        <v>5</v>
      </c>
      <c r="B89" s="256"/>
      <c r="C89" s="341"/>
      <c r="D89" s="344"/>
      <c r="E89" s="347"/>
      <c r="F89" s="350"/>
      <c r="G89" s="353"/>
      <c r="H89" s="84" t="s">
        <v>680</v>
      </c>
      <c r="I89" s="66" t="s">
        <v>23</v>
      </c>
      <c r="J89" s="66" t="s">
        <v>24</v>
      </c>
      <c r="K89" s="67" t="s">
        <v>400</v>
      </c>
      <c r="L89" s="111" t="s">
        <v>681</v>
      </c>
      <c r="M89" s="112">
        <v>18000000</v>
      </c>
      <c r="N89" s="113">
        <f t="shared" ref="N89" si="15">M89/100*70</f>
        <v>12600000</v>
      </c>
      <c r="O89" s="114" t="s">
        <v>263</v>
      </c>
      <c r="P89" s="115" t="s">
        <v>409</v>
      </c>
      <c r="Q89" s="79"/>
      <c r="R89" s="120"/>
      <c r="S89" s="120"/>
      <c r="T89" s="74"/>
      <c r="U89" s="63"/>
      <c r="V89" s="117"/>
      <c r="W89" s="117"/>
      <c r="X89" s="63"/>
      <c r="Y89" s="117"/>
      <c r="Z89" s="118" t="s">
        <v>308</v>
      </c>
      <c r="AA89" s="119"/>
    </row>
    <row r="90" spans="1:27" ht="15.75" thickBot="1" x14ac:dyDescent="0.3"/>
    <row r="91" spans="1:27" ht="169.15" customHeight="1" thickBot="1" x14ac:dyDescent="0.3">
      <c r="A91" s="1">
        <v>1</v>
      </c>
      <c r="B91" s="254" t="s">
        <v>290</v>
      </c>
      <c r="C91" s="323" t="s">
        <v>287</v>
      </c>
      <c r="D91" s="321" t="s">
        <v>288</v>
      </c>
      <c r="E91" s="249">
        <v>70933057</v>
      </c>
      <c r="F91" s="249">
        <v>102326720</v>
      </c>
      <c r="G91" s="239">
        <v>600049108</v>
      </c>
      <c r="H91" s="5" t="s">
        <v>289</v>
      </c>
      <c r="I91" s="90" t="s">
        <v>23</v>
      </c>
      <c r="J91" s="90" t="s">
        <v>24</v>
      </c>
      <c r="K91" s="98" t="s">
        <v>290</v>
      </c>
      <c r="L91" s="104" t="s">
        <v>598</v>
      </c>
      <c r="M91" s="93">
        <v>10000000</v>
      </c>
      <c r="N91" s="94">
        <f>M91/100*70</f>
        <v>7000000</v>
      </c>
      <c r="O91" s="95" t="s">
        <v>292</v>
      </c>
      <c r="P91" s="96" t="s">
        <v>293</v>
      </c>
      <c r="Q91" s="22"/>
      <c r="R91" s="32"/>
      <c r="S91" s="32"/>
      <c r="T91" s="24"/>
      <c r="U91" s="26"/>
      <c r="V91" s="26"/>
      <c r="W91" s="26"/>
      <c r="X91" s="26"/>
      <c r="Y91" s="26"/>
      <c r="Z91" s="97" t="s">
        <v>199</v>
      </c>
      <c r="AA91" s="91"/>
    </row>
    <row r="92" spans="1:27" ht="111.6" customHeight="1" thickBot="1" x14ac:dyDescent="0.3">
      <c r="A92" s="1">
        <v>2</v>
      </c>
      <c r="B92" s="256"/>
      <c r="C92" s="324"/>
      <c r="D92" s="322"/>
      <c r="E92" s="251"/>
      <c r="F92" s="251"/>
      <c r="G92" s="241"/>
      <c r="H92" s="84" t="s">
        <v>291</v>
      </c>
      <c r="I92" s="66" t="s">
        <v>23</v>
      </c>
      <c r="J92" s="66" t="s">
        <v>24</v>
      </c>
      <c r="K92" s="67" t="s">
        <v>290</v>
      </c>
      <c r="L92" s="111" t="s">
        <v>599</v>
      </c>
      <c r="M92" s="112">
        <v>480000</v>
      </c>
      <c r="N92" s="113">
        <f>M92/100*70</f>
        <v>336000</v>
      </c>
      <c r="O92" s="114"/>
      <c r="P92" s="115"/>
      <c r="Q92" s="79"/>
      <c r="R92" s="120"/>
      <c r="S92" s="120"/>
      <c r="T92" s="74"/>
      <c r="U92" s="117"/>
      <c r="V92" s="117"/>
      <c r="W92" s="63" t="s">
        <v>195</v>
      </c>
      <c r="X92" s="117"/>
      <c r="Y92" s="117"/>
      <c r="Z92" s="118" t="s">
        <v>199</v>
      </c>
      <c r="AA92" s="119"/>
    </row>
    <row r="93" spans="1:27" ht="15.75" thickBot="1" x14ac:dyDescent="0.3"/>
    <row r="94" spans="1:27" ht="82.5" customHeight="1" thickBot="1" x14ac:dyDescent="0.3">
      <c r="A94" s="1">
        <v>1</v>
      </c>
      <c r="B94" s="165" t="s">
        <v>282</v>
      </c>
      <c r="C94" s="107" t="s">
        <v>279</v>
      </c>
      <c r="D94" s="108" t="s">
        <v>280</v>
      </c>
      <c r="E94" s="109">
        <v>70988102</v>
      </c>
      <c r="F94" s="109">
        <v>102326746</v>
      </c>
      <c r="G94" s="110">
        <v>600049116</v>
      </c>
      <c r="H94" s="84" t="s">
        <v>281</v>
      </c>
      <c r="I94" s="66" t="s">
        <v>23</v>
      </c>
      <c r="J94" s="66" t="s">
        <v>24</v>
      </c>
      <c r="K94" s="67" t="s">
        <v>282</v>
      </c>
      <c r="L94" s="111" t="s">
        <v>283</v>
      </c>
      <c r="M94" s="112">
        <v>20000000</v>
      </c>
      <c r="N94" s="113">
        <f>M94/100*70</f>
        <v>14000000</v>
      </c>
      <c r="O94" s="114" t="s">
        <v>284</v>
      </c>
      <c r="P94" s="115" t="s">
        <v>284</v>
      </c>
      <c r="Q94" s="73" t="s">
        <v>195</v>
      </c>
      <c r="R94" s="116" t="s">
        <v>195</v>
      </c>
      <c r="S94" s="116" t="s">
        <v>195</v>
      </c>
      <c r="T94" s="74"/>
      <c r="U94" s="117"/>
      <c r="V94" s="117"/>
      <c r="W94" s="117"/>
      <c r="X94" s="63" t="s">
        <v>195</v>
      </c>
      <c r="Y94" s="117"/>
      <c r="Z94" s="118" t="s">
        <v>285</v>
      </c>
      <c r="AA94" s="119" t="s">
        <v>27</v>
      </c>
    </row>
    <row r="95" spans="1:27" ht="15.75" thickBot="1" x14ac:dyDescent="0.3"/>
    <row r="96" spans="1:27" ht="82.5" customHeight="1" thickBot="1" x14ac:dyDescent="0.3">
      <c r="A96" s="1">
        <v>1</v>
      </c>
      <c r="B96" s="254" t="s">
        <v>436</v>
      </c>
      <c r="C96" s="323" t="s">
        <v>434</v>
      </c>
      <c r="D96" s="321" t="s">
        <v>435</v>
      </c>
      <c r="E96" s="249">
        <v>75030268</v>
      </c>
      <c r="F96" s="249">
        <v>102326754</v>
      </c>
      <c r="G96" s="239">
        <v>600049124</v>
      </c>
      <c r="H96" s="5" t="s">
        <v>437</v>
      </c>
      <c r="I96" s="90" t="s">
        <v>23</v>
      </c>
      <c r="J96" s="90" t="s">
        <v>24</v>
      </c>
      <c r="K96" s="98" t="s">
        <v>436</v>
      </c>
      <c r="L96" s="104"/>
      <c r="M96" s="93">
        <v>55000000</v>
      </c>
      <c r="N96" s="94">
        <f t="shared" ref="N96:N102" si="16">M96/100*70</f>
        <v>38500000</v>
      </c>
      <c r="O96" s="95" t="s">
        <v>265</v>
      </c>
      <c r="P96" s="96" t="s">
        <v>263</v>
      </c>
      <c r="Q96" s="22"/>
      <c r="R96" s="32"/>
      <c r="S96" s="32"/>
      <c r="T96" s="24"/>
      <c r="U96" s="26"/>
      <c r="V96" s="26"/>
      <c r="W96" s="26"/>
      <c r="X96" s="26"/>
      <c r="Y96" s="26"/>
      <c r="Z96" s="86"/>
      <c r="AA96" s="91"/>
    </row>
    <row r="97" spans="1:27" ht="82.5" customHeight="1" thickBot="1" x14ac:dyDescent="0.3">
      <c r="A97" s="1">
        <v>2</v>
      </c>
      <c r="B97" s="255"/>
      <c r="C97" s="327"/>
      <c r="D97" s="325"/>
      <c r="E97" s="250"/>
      <c r="F97" s="250"/>
      <c r="G97" s="240"/>
      <c r="H97" s="5" t="s">
        <v>438</v>
      </c>
      <c r="I97" s="90" t="s">
        <v>23</v>
      </c>
      <c r="J97" s="90" t="s">
        <v>24</v>
      </c>
      <c r="K97" s="98" t="s">
        <v>436</v>
      </c>
      <c r="L97" s="104"/>
      <c r="M97" s="93">
        <v>500000</v>
      </c>
      <c r="N97" s="94">
        <f t="shared" si="16"/>
        <v>350000</v>
      </c>
      <c r="O97" s="95" t="s">
        <v>265</v>
      </c>
      <c r="P97" s="96" t="s">
        <v>263</v>
      </c>
      <c r="Q97" s="22"/>
      <c r="R97" s="92" t="s">
        <v>195</v>
      </c>
      <c r="S97" s="32"/>
      <c r="T97" s="24"/>
      <c r="U97" s="26"/>
      <c r="V97" s="26"/>
      <c r="W97" s="26"/>
      <c r="X97" s="26"/>
      <c r="Y97" s="26"/>
      <c r="Z97" s="86"/>
      <c r="AA97" s="91"/>
    </row>
    <row r="98" spans="1:27" ht="82.5" customHeight="1" thickBot="1" x14ac:dyDescent="0.3">
      <c r="A98" s="1">
        <v>3</v>
      </c>
      <c r="B98" s="255"/>
      <c r="C98" s="327"/>
      <c r="D98" s="325"/>
      <c r="E98" s="250"/>
      <c r="F98" s="250"/>
      <c r="G98" s="240"/>
      <c r="H98" s="5" t="s">
        <v>439</v>
      </c>
      <c r="I98" s="90" t="s">
        <v>23</v>
      </c>
      <c r="J98" s="90" t="s">
        <v>24</v>
      </c>
      <c r="K98" s="98" t="s">
        <v>436</v>
      </c>
      <c r="L98" s="104"/>
      <c r="M98" s="93">
        <v>500000</v>
      </c>
      <c r="N98" s="94">
        <f t="shared" si="16"/>
        <v>350000</v>
      </c>
      <c r="O98" s="95" t="s">
        <v>265</v>
      </c>
      <c r="P98" s="96" t="s">
        <v>263</v>
      </c>
      <c r="Q98" s="80" t="s">
        <v>195</v>
      </c>
      <c r="R98" s="32"/>
      <c r="S98" s="32"/>
      <c r="T98" s="24"/>
      <c r="U98" s="26"/>
      <c r="V98" s="26"/>
      <c r="W98" s="26"/>
      <c r="X98" s="26"/>
      <c r="Y98" s="26"/>
      <c r="Z98" s="86"/>
      <c r="AA98" s="91"/>
    </row>
    <row r="99" spans="1:27" ht="82.5" customHeight="1" thickBot="1" x14ac:dyDescent="0.3">
      <c r="A99" s="1">
        <v>4</v>
      </c>
      <c r="B99" s="255"/>
      <c r="C99" s="327"/>
      <c r="D99" s="325"/>
      <c r="E99" s="250"/>
      <c r="F99" s="250"/>
      <c r="G99" s="240"/>
      <c r="H99" s="5" t="s">
        <v>440</v>
      </c>
      <c r="I99" s="90" t="s">
        <v>23</v>
      </c>
      <c r="J99" s="90" t="s">
        <v>24</v>
      </c>
      <c r="K99" s="98" t="s">
        <v>436</v>
      </c>
      <c r="L99" s="104"/>
      <c r="M99" s="93">
        <v>600000</v>
      </c>
      <c r="N99" s="94">
        <f t="shared" si="16"/>
        <v>420000</v>
      </c>
      <c r="O99" s="95" t="s">
        <v>265</v>
      </c>
      <c r="P99" s="96" t="s">
        <v>263</v>
      </c>
      <c r="Q99" s="22"/>
      <c r="R99" s="32"/>
      <c r="S99" s="92" t="s">
        <v>195</v>
      </c>
      <c r="T99" s="24"/>
      <c r="U99" s="26"/>
      <c r="V99" s="26"/>
      <c r="W99" s="26"/>
      <c r="X99" s="26"/>
      <c r="Y99" s="26"/>
      <c r="Z99" s="86"/>
      <c r="AA99" s="91"/>
    </row>
    <row r="100" spans="1:27" ht="82.5" customHeight="1" thickBot="1" x14ac:dyDescent="0.3">
      <c r="A100" s="1">
        <v>5</v>
      </c>
      <c r="B100" s="255"/>
      <c r="C100" s="327"/>
      <c r="D100" s="325"/>
      <c r="E100" s="250"/>
      <c r="F100" s="250"/>
      <c r="G100" s="240"/>
      <c r="H100" s="5" t="s">
        <v>441</v>
      </c>
      <c r="I100" s="90" t="s">
        <v>23</v>
      </c>
      <c r="J100" s="90" t="s">
        <v>24</v>
      </c>
      <c r="K100" s="98" t="s">
        <v>436</v>
      </c>
      <c r="L100" s="104"/>
      <c r="M100" s="93">
        <v>700000</v>
      </c>
      <c r="N100" s="94">
        <f t="shared" si="16"/>
        <v>490000</v>
      </c>
      <c r="O100" s="95" t="s">
        <v>265</v>
      </c>
      <c r="P100" s="96" t="s">
        <v>263</v>
      </c>
      <c r="Q100" s="22"/>
      <c r="R100" s="32"/>
      <c r="S100" s="32"/>
      <c r="T100" s="24"/>
      <c r="U100" s="1" t="s">
        <v>195</v>
      </c>
      <c r="V100" s="26"/>
      <c r="W100" s="26"/>
      <c r="X100" s="26"/>
      <c r="Y100" s="1"/>
      <c r="Z100" s="86"/>
      <c r="AA100" s="91"/>
    </row>
    <row r="101" spans="1:27" ht="82.5" customHeight="1" thickBot="1" x14ac:dyDescent="0.3">
      <c r="A101" s="1">
        <v>6</v>
      </c>
      <c r="B101" s="255"/>
      <c r="C101" s="327"/>
      <c r="D101" s="325"/>
      <c r="E101" s="250"/>
      <c r="F101" s="250"/>
      <c r="G101" s="240"/>
      <c r="H101" s="5" t="s">
        <v>442</v>
      </c>
      <c r="I101" s="90" t="s">
        <v>23</v>
      </c>
      <c r="J101" s="90" t="s">
        <v>24</v>
      </c>
      <c r="K101" s="98" t="s">
        <v>436</v>
      </c>
      <c r="L101" s="104"/>
      <c r="M101" s="93">
        <v>0</v>
      </c>
      <c r="N101" s="94">
        <f t="shared" si="16"/>
        <v>0</v>
      </c>
      <c r="O101" s="95" t="s">
        <v>265</v>
      </c>
      <c r="P101" s="96" t="s">
        <v>263</v>
      </c>
      <c r="Q101" s="22"/>
      <c r="R101" s="32"/>
      <c r="S101" s="32"/>
      <c r="T101" s="24"/>
      <c r="U101" s="26"/>
      <c r="V101" s="26"/>
      <c r="W101" s="26"/>
      <c r="X101" s="26"/>
      <c r="Y101" s="1"/>
      <c r="Z101" s="86"/>
      <c r="AA101" s="91"/>
    </row>
    <row r="102" spans="1:27" ht="109.5" customHeight="1" thickBot="1" x14ac:dyDescent="0.3">
      <c r="A102" s="63">
        <v>7</v>
      </c>
      <c r="B102" s="256"/>
      <c r="C102" s="324"/>
      <c r="D102" s="322"/>
      <c r="E102" s="251"/>
      <c r="F102" s="251"/>
      <c r="G102" s="241"/>
      <c r="H102" s="84" t="s">
        <v>272</v>
      </c>
      <c r="I102" s="66" t="s">
        <v>23</v>
      </c>
      <c r="J102" s="66" t="s">
        <v>24</v>
      </c>
      <c r="K102" s="67" t="s">
        <v>436</v>
      </c>
      <c r="L102" s="111" t="s">
        <v>645</v>
      </c>
      <c r="M102" s="112">
        <v>800000</v>
      </c>
      <c r="N102" s="113">
        <f t="shared" si="16"/>
        <v>560000</v>
      </c>
      <c r="O102" s="114" t="s">
        <v>366</v>
      </c>
      <c r="P102" s="115" t="s">
        <v>274</v>
      </c>
      <c r="Q102" s="73" t="s">
        <v>195</v>
      </c>
      <c r="R102" s="116" t="s">
        <v>195</v>
      </c>
      <c r="S102" s="116" t="s">
        <v>195</v>
      </c>
      <c r="T102" s="121" t="s">
        <v>195</v>
      </c>
      <c r="U102" s="117"/>
      <c r="V102" s="117"/>
      <c r="W102" s="117"/>
      <c r="X102" s="117"/>
      <c r="Y102" s="63"/>
      <c r="Z102" s="118" t="s">
        <v>199</v>
      </c>
      <c r="AA102" s="119"/>
    </row>
    <row r="103" spans="1:27" ht="15.75" thickBot="1" x14ac:dyDescent="0.3"/>
    <row r="104" spans="1:27" ht="82.5" customHeight="1" thickBot="1" x14ac:dyDescent="0.3">
      <c r="A104" s="1">
        <v>1</v>
      </c>
      <c r="B104" s="254" t="s">
        <v>689</v>
      </c>
      <c r="C104" s="323" t="s">
        <v>374</v>
      </c>
      <c r="D104" s="321" t="s">
        <v>324</v>
      </c>
      <c r="E104" s="249">
        <v>75034085</v>
      </c>
      <c r="F104" s="249">
        <v>102326967</v>
      </c>
      <c r="G104" s="239">
        <v>600049256</v>
      </c>
      <c r="H104" s="5" t="s">
        <v>375</v>
      </c>
      <c r="I104" s="90" t="s">
        <v>23</v>
      </c>
      <c r="J104" s="90" t="s">
        <v>24</v>
      </c>
      <c r="K104" s="98" t="s">
        <v>24</v>
      </c>
      <c r="L104" s="104" t="s">
        <v>459</v>
      </c>
      <c r="M104" s="93">
        <v>7500000</v>
      </c>
      <c r="N104" s="94">
        <f t="shared" ref="N104:N107" si="17">M104/100*70</f>
        <v>5250000</v>
      </c>
      <c r="O104" s="95" t="s">
        <v>265</v>
      </c>
      <c r="P104" s="96" t="s">
        <v>263</v>
      </c>
      <c r="Q104" s="22"/>
      <c r="R104" s="32"/>
      <c r="S104" s="32"/>
      <c r="T104" s="24"/>
      <c r="U104" s="26"/>
      <c r="V104" s="26"/>
      <c r="W104" s="26"/>
      <c r="X104" s="26"/>
      <c r="Y104" s="26"/>
      <c r="Z104" s="86"/>
      <c r="AA104" s="91"/>
    </row>
    <row r="105" spans="1:27" ht="82.5" customHeight="1" thickBot="1" x14ac:dyDescent="0.3">
      <c r="A105" s="1">
        <v>2</v>
      </c>
      <c r="B105" s="255"/>
      <c r="C105" s="327"/>
      <c r="D105" s="325"/>
      <c r="E105" s="250"/>
      <c r="F105" s="250"/>
      <c r="G105" s="240"/>
      <c r="H105" s="5" t="s">
        <v>376</v>
      </c>
      <c r="I105" s="90" t="s">
        <v>23</v>
      </c>
      <c r="J105" s="90" t="s">
        <v>24</v>
      </c>
      <c r="K105" s="98" t="s">
        <v>24</v>
      </c>
      <c r="L105" s="104" t="s">
        <v>460</v>
      </c>
      <c r="M105" s="93">
        <v>5000000</v>
      </c>
      <c r="N105" s="94">
        <f t="shared" si="17"/>
        <v>3500000</v>
      </c>
      <c r="O105" s="95" t="s">
        <v>265</v>
      </c>
      <c r="P105" s="96" t="s">
        <v>263</v>
      </c>
      <c r="Q105" s="22"/>
      <c r="R105" s="32"/>
      <c r="S105" s="32"/>
      <c r="T105" s="24"/>
      <c r="U105" s="26"/>
      <c r="V105" s="26"/>
      <c r="W105" s="26"/>
      <c r="X105" s="26"/>
      <c r="Y105" s="26"/>
      <c r="Z105" s="86"/>
      <c r="AA105" s="91"/>
    </row>
    <row r="106" spans="1:27" ht="82.5" customHeight="1" thickBot="1" x14ac:dyDescent="0.3">
      <c r="A106" s="1">
        <v>3</v>
      </c>
      <c r="B106" s="255"/>
      <c r="C106" s="327"/>
      <c r="D106" s="325"/>
      <c r="E106" s="250"/>
      <c r="F106" s="250"/>
      <c r="G106" s="240"/>
      <c r="H106" s="104" t="s">
        <v>377</v>
      </c>
      <c r="I106" s="90" t="s">
        <v>23</v>
      </c>
      <c r="J106" s="90" t="s">
        <v>24</v>
      </c>
      <c r="K106" s="98" t="s">
        <v>24</v>
      </c>
      <c r="L106" s="104" t="s">
        <v>462</v>
      </c>
      <c r="M106" s="93">
        <v>1500000</v>
      </c>
      <c r="N106" s="94">
        <f t="shared" si="17"/>
        <v>1050000</v>
      </c>
      <c r="O106" s="95" t="s">
        <v>262</v>
      </c>
      <c r="P106" s="96" t="s">
        <v>263</v>
      </c>
      <c r="Q106" s="22"/>
      <c r="R106" s="32"/>
      <c r="S106" s="32"/>
      <c r="T106" s="24"/>
      <c r="U106" s="26"/>
      <c r="V106" s="26"/>
      <c r="W106" s="1" t="s">
        <v>195</v>
      </c>
      <c r="X106" s="26"/>
      <c r="Y106" s="1"/>
      <c r="Z106" s="86"/>
      <c r="AA106" s="91"/>
    </row>
    <row r="107" spans="1:27" ht="82.5" customHeight="1" thickBot="1" x14ac:dyDescent="0.3">
      <c r="A107" s="1">
        <v>4</v>
      </c>
      <c r="B107" s="256"/>
      <c r="C107" s="328"/>
      <c r="D107" s="326"/>
      <c r="E107" s="329"/>
      <c r="F107" s="329"/>
      <c r="G107" s="320"/>
      <c r="H107" s="5" t="s">
        <v>378</v>
      </c>
      <c r="I107" s="90" t="s">
        <v>23</v>
      </c>
      <c r="J107" s="90" t="s">
        <v>24</v>
      </c>
      <c r="K107" s="98" t="s">
        <v>24</v>
      </c>
      <c r="L107" s="104" t="s">
        <v>461</v>
      </c>
      <c r="M107" s="93">
        <v>500000</v>
      </c>
      <c r="N107" s="94">
        <f t="shared" si="17"/>
        <v>350000</v>
      </c>
      <c r="O107" s="95" t="s">
        <v>262</v>
      </c>
      <c r="P107" s="96" t="s">
        <v>263</v>
      </c>
      <c r="Q107" s="22"/>
      <c r="R107" s="32"/>
      <c r="S107" s="32"/>
      <c r="T107" s="24"/>
      <c r="U107" s="26"/>
      <c r="V107" s="26"/>
      <c r="W107" s="26"/>
      <c r="X107" s="1" t="s">
        <v>195</v>
      </c>
      <c r="Y107" s="26"/>
      <c r="Z107" s="86"/>
      <c r="AA107" s="91"/>
    </row>
    <row r="108" spans="1:27" ht="15.75" thickBot="1" x14ac:dyDescent="0.3"/>
    <row r="109" spans="1:27" ht="82.5" customHeight="1" thickBot="1" x14ac:dyDescent="0.3">
      <c r="A109" s="1">
        <v>1</v>
      </c>
      <c r="B109" s="254" t="s">
        <v>512</v>
      </c>
      <c r="C109" s="323" t="s">
        <v>508</v>
      </c>
      <c r="D109" s="321" t="s">
        <v>509</v>
      </c>
      <c r="E109" s="87">
        <v>75034981</v>
      </c>
      <c r="F109" s="87">
        <v>102326762</v>
      </c>
      <c r="G109" s="88">
        <v>600049132</v>
      </c>
      <c r="H109" s="5" t="s">
        <v>510</v>
      </c>
      <c r="I109" s="90" t="s">
        <v>23</v>
      </c>
      <c r="J109" s="90" t="s">
        <v>24</v>
      </c>
      <c r="K109" s="98" t="s">
        <v>512</v>
      </c>
      <c r="L109" s="104"/>
      <c r="M109" s="93">
        <v>37000000</v>
      </c>
      <c r="N109" s="94">
        <f t="shared" ref="N109:N111" si="18">M109/100*70</f>
        <v>25900000</v>
      </c>
      <c r="O109" s="95" t="s">
        <v>513</v>
      </c>
      <c r="P109" s="96" t="s">
        <v>514</v>
      </c>
      <c r="Q109" s="22"/>
      <c r="R109" s="32"/>
      <c r="S109" s="32"/>
      <c r="T109" s="24"/>
      <c r="U109" s="26"/>
      <c r="V109" s="26"/>
      <c r="W109" s="26"/>
      <c r="X109" s="26"/>
      <c r="Y109" s="26"/>
      <c r="Z109" s="86"/>
      <c r="AA109" s="91"/>
    </row>
    <row r="110" spans="1:27" ht="97.15" customHeight="1" thickBot="1" x14ac:dyDescent="0.3">
      <c r="A110" s="1">
        <v>2</v>
      </c>
      <c r="B110" s="255"/>
      <c r="C110" s="327"/>
      <c r="D110" s="325"/>
      <c r="E110" s="87"/>
      <c r="F110" s="87"/>
      <c r="G110" s="88"/>
      <c r="H110" s="5" t="s">
        <v>511</v>
      </c>
      <c r="I110" s="90" t="s">
        <v>23</v>
      </c>
      <c r="J110" s="90" t="s">
        <v>24</v>
      </c>
      <c r="K110" s="98" t="s">
        <v>512</v>
      </c>
      <c r="L110" s="104" t="s">
        <v>647</v>
      </c>
      <c r="M110" s="93">
        <v>2300000</v>
      </c>
      <c r="N110" s="94">
        <f t="shared" si="18"/>
        <v>1610000</v>
      </c>
      <c r="O110" s="95" t="s">
        <v>515</v>
      </c>
      <c r="P110" s="96" t="s">
        <v>227</v>
      </c>
      <c r="Q110" s="80"/>
      <c r="R110" s="92"/>
      <c r="S110" s="92"/>
      <c r="T110" s="85"/>
      <c r="U110" s="26"/>
      <c r="V110" s="26"/>
      <c r="W110" s="1" t="s">
        <v>195</v>
      </c>
      <c r="X110" s="26"/>
      <c r="Y110" s="26"/>
      <c r="Z110" s="97" t="s">
        <v>199</v>
      </c>
      <c r="AA110" s="91"/>
    </row>
    <row r="111" spans="1:27" ht="119.1" customHeight="1" thickBot="1" x14ac:dyDescent="0.3">
      <c r="A111" s="1">
        <v>3</v>
      </c>
      <c r="B111" s="255"/>
      <c r="C111" s="327"/>
      <c r="D111" s="325"/>
      <c r="E111" s="87"/>
      <c r="F111" s="87"/>
      <c r="G111" s="88"/>
      <c r="H111" s="5" t="s">
        <v>516</v>
      </c>
      <c r="I111" s="90" t="s">
        <v>23</v>
      </c>
      <c r="J111" s="90" t="s">
        <v>24</v>
      </c>
      <c r="K111" s="98" t="s">
        <v>512</v>
      </c>
      <c r="L111" s="104" t="s">
        <v>517</v>
      </c>
      <c r="M111" s="93">
        <v>850000</v>
      </c>
      <c r="N111" s="94">
        <f t="shared" si="18"/>
        <v>595000</v>
      </c>
      <c r="O111" s="95" t="s">
        <v>292</v>
      </c>
      <c r="P111" s="96" t="s">
        <v>519</v>
      </c>
      <c r="Q111" s="80"/>
      <c r="R111" s="92"/>
      <c r="S111" s="92"/>
      <c r="T111" s="85"/>
      <c r="U111" s="26"/>
      <c r="V111" s="26"/>
      <c r="W111" s="26"/>
      <c r="X111" s="26"/>
      <c r="Y111" s="26"/>
      <c r="Z111" s="97" t="s">
        <v>518</v>
      </c>
      <c r="AA111" s="91" t="s">
        <v>27</v>
      </c>
    </row>
    <row r="112" spans="1:27" ht="88.5" customHeight="1" thickBot="1" x14ac:dyDescent="0.3">
      <c r="A112" s="1">
        <v>4</v>
      </c>
      <c r="B112" s="255"/>
      <c r="C112" s="327"/>
      <c r="D112" s="325"/>
      <c r="E112" s="87"/>
      <c r="F112" s="87"/>
      <c r="G112" s="88"/>
      <c r="H112" s="5" t="s">
        <v>520</v>
      </c>
      <c r="I112" s="90" t="s">
        <v>23</v>
      </c>
      <c r="J112" s="90" t="s">
        <v>24</v>
      </c>
      <c r="K112" s="98" t="s">
        <v>512</v>
      </c>
      <c r="L112" s="104" t="s">
        <v>521</v>
      </c>
      <c r="M112" s="93">
        <v>2500000</v>
      </c>
      <c r="N112" s="94">
        <f t="shared" ref="N112" si="19">M112/100*70</f>
        <v>1750000</v>
      </c>
      <c r="O112" s="95" t="s">
        <v>523</v>
      </c>
      <c r="P112" s="96" t="s">
        <v>306</v>
      </c>
      <c r="Q112" s="80"/>
      <c r="R112" s="92"/>
      <c r="S112" s="92"/>
      <c r="T112" s="85"/>
      <c r="U112" s="26"/>
      <c r="V112" s="26"/>
      <c r="W112" s="26"/>
      <c r="X112" s="26"/>
      <c r="Y112" s="26"/>
      <c r="Z112" s="97" t="s">
        <v>522</v>
      </c>
      <c r="AA112" s="91" t="s">
        <v>27</v>
      </c>
    </row>
    <row r="113" spans="1:27" ht="47.1" customHeight="1" thickBot="1" x14ac:dyDescent="0.3">
      <c r="A113" s="1">
        <v>5</v>
      </c>
      <c r="B113" s="255"/>
      <c r="C113" s="327"/>
      <c r="D113" s="325"/>
      <c r="E113" s="87"/>
      <c r="F113" s="87"/>
      <c r="G113" s="88"/>
      <c r="H113" s="5" t="s">
        <v>524</v>
      </c>
      <c r="I113" s="90" t="s">
        <v>23</v>
      </c>
      <c r="J113" s="90" t="s">
        <v>24</v>
      </c>
      <c r="K113" s="98" t="s">
        <v>512</v>
      </c>
      <c r="L113" s="104" t="s">
        <v>525</v>
      </c>
      <c r="M113" s="93">
        <v>1000000</v>
      </c>
      <c r="N113" s="94">
        <f t="shared" ref="N113" si="20">M113/100*70</f>
        <v>700000</v>
      </c>
      <c r="O113" s="95" t="s">
        <v>526</v>
      </c>
      <c r="P113" s="96" t="s">
        <v>306</v>
      </c>
      <c r="Q113" s="80"/>
      <c r="R113" s="92"/>
      <c r="S113" s="92"/>
      <c r="T113" s="85"/>
      <c r="U113" s="26"/>
      <c r="V113" s="26"/>
      <c r="W113" s="26"/>
      <c r="X113" s="26"/>
      <c r="Y113" s="26"/>
      <c r="Z113" s="97" t="s">
        <v>522</v>
      </c>
      <c r="AA113" s="91" t="s">
        <v>27</v>
      </c>
    </row>
    <row r="114" spans="1:27" ht="47.65" customHeight="1" thickBot="1" x14ac:dyDescent="0.3">
      <c r="A114" s="1">
        <v>6</v>
      </c>
      <c r="B114" s="255"/>
      <c r="C114" s="327"/>
      <c r="D114" s="325"/>
      <c r="E114" s="87"/>
      <c r="F114" s="87"/>
      <c r="G114" s="88"/>
      <c r="H114" s="5" t="s">
        <v>527</v>
      </c>
      <c r="I114" s="90" t="s">
        <v>23</v>
      </c>
      <c r="J114" s="90" t="s">
        <v>24</v>
      </c>
      <c r="K114" s="98" t="s">
        <v>512</v>
      </c>
      <c r="L114" s="104" t="s">
        <v>528</v>
      </c>
      <c r="M114" s="93">
        <v>1000000</v>
      </c>
      <c r="N114" s="94">
        <f t="shared" ref="N114" si="21">M114/100*70</f>
        <v>700000</v>
      </c>
      <c r="O114" s="95" t="s">
        <v>526</v>
      </c>
      <c r="P114" s="96" t="s">
        <v>306</v>
      </c>
      <c r="Q114" s="80"/>
      <c r="R114" s="92"/>
      <c r="S114" s="92"/>
      <c r="T114" s="85"/>
      <c r="U114" s="26"/>
      <c r="V114" s="26"/>
      <c r="W114" s="26"/>
      <c r="X114" s="26"/>
      <c r="Y114" s="26"/>
      <c r="Z114" s="97" t="s">
        <v>522</v>
      </c>
      <c r="AA114" s="91" t="s">
        <v>27</v>
      </c>
    </row>
    <row r="115" spans="1:27" ht="88.5" customHeight="1" thickBot="1" x14ac:dyDescent="0.3">
      <c r="A115" s="1">
        <v>7</v>
      </c>
      <c r="B115" s="256"/>
      <c r="C115" s="328"/>
      <c r="D115" s="326"/>
      <c r="E115" s="87"/>
      <c r="F115" s="87"/>
      <c r="G115" s="88"/>
      <c r="H115" s="5" t="s">
        <v>529</v>
      </c>
      <c r="I115" s="90" t="s">
        <v>23</v>
      </c>
      <c r="J115" s="90" t="s">
        <v>24</v>
      </c>
      <c r="K115" s="98" t="s">
        <v>512</v>
      </c>
      <c r="L115" s="104" t="s">
        <v>530</v>
      </c>
      <c r="M115" s="93">
        <v>1000000</v>
      </c>
      <c r="N115" s="94">
        <f t="shared" ref="N115" si="22">M115/100*70</f>
        <v>700000</v>
      </c>
      <c r="O115" s="95" t="s">
        <v>531</v>
      </c>
      <c r="P115" s="96" t="s">
        <v>532</v>
      </c>
      <c r="Q115" s="80"/>
      <c r="R115" s="92"/>
      <c r="S115" s="92"/>
      <c r="T115" s="85"/>
      <c r="U115" s="26"/>
      <c r="V115" s="26"/>
      <c r="W115" s="26"/>
      <c r="X115" s="26"/>
      <c r="Y115" s="26"/>
      <c r="Z115" s="97" t="s">
        <v>199</v>
      </c>
      <c r="AA115" s="91" t="s">
        <v>27</v>
      </c>
    </row>
    <row r="116" spans="1:27" ht="15.75" thickBot="1" x14ac:dyDescent="0.3"/>
    <row r="117" spans="1:27" ht="82.5" customHeight="1" thickBot="1" x14ac:dyDescent="0.3">
      <c r="A117" s="162">
        <v>1</v>
      </c>
      <c r="B117" s="357" t="s">
        <v>244</v>
      </c>
      <c r="C117" s="333" t="s">
        <v>241</v>
      </c>
      <c r="D117" s="336" t="s">
        <v>242</v>
      </c>
      <c r="E117" s="354">
        <v>71009914</v>
      </c>
      <c r="F117" s="249">
        <v>102326789</v>
      </c>
      <c r="G117" s="239">
        <v>600049141</v>
      </c>
      <c r="H117" s="5" t="s">
        <v>249</v>
      </c>
      <c r="I117" s="90" t="s">
        <v>23</v>
      </c>
      <c r="J117" s="90" t="s">
        <v>24</v>
      </c>
      <c r="K117" s="98" t="s">
        <v>244</v>
      </c>
      <c r="L117" s="104" t="s">
        <v>253</v>
      </c>
      <c r="M117" s="93">
        <v>4000000</v>
      </c>
      <c r="N117" s="94">
        <f>M117/100*70</f>
        <v>2800000</v>
      </c>
      <c r="O117" s="95" t="s">
        <v>250</v>
      </c>
      <c r="P117" s="96" t="s">
        <v>251</v>
      </c>
      <c r="Q117" s="22"/>
      <c r="R117" s="32"/>
      <c r="S117" s="32"/>
      <c r="T117" s="24"/>
      <c r="U117" s="26"/>
      <c r="V117" s="26"/>
      <c r="W117" s="26"/>
      <c r="X117" s="26"/>
      <c r="Y117" s="26"/>
      <c r="Z117" s="86" t="s">
        <v>252</v>
      </c>
      <c r="AA117" s="91" t="s">
        <v>27</v>
      </c>
    </row>
    <row r="118" spans="1:27" ht="82.5" customHeight="1" thickBot="1" x14ac:dyDescent="0.3">
      <c r="A118" s="162">
        <v>2</v>
      </c>
      <c r="B118" s="358"/>
      <c r="C118" s="334"/>
      <c r="D118" s="337"/>
      <c r="E118" s="355"/>
      <c r="F118" s="250"/>
      <c r="G118" s="240"/>
      <c r="H118" s="5" t="s">
        <v>254</v>
      </c>
      <c r="I118" s="90" t="s">
        <v>23</v>
      </c>
      <c r="J118" s="90" t="s">
        <v>24</v>
      </c>
      <c r="K118" s="98" t="s">
        <v>244</v>
      </c>
      <c r="L118" s="104" t="s">
        <v>255</v>
      </c>
      <c r="M118" s="93">
        <v>2000000</v>
      </c>
      <c r="N118" s="94">
        <f>M118/100*70</f>
        <v>1400000</v>
      </c>
      <c r="O118" s="95" t="s">
        <v>256</v>
      </c>
      <c r="P118" s="96" t="s">
        <v>257</v>
      </c>
      <c r="Q118" s="22"/>
      <c r="R118" s="32"/>
      <c r="S118" s="32"/>
      <c r="T118" s="24"/>
      <c r="U118" s="26"/>
      <c r="V118" s="26"/>
      <c r="W118" s="26"/>
      <c r="X118" s="26"/>
      <c r="Y118" s="26"/>
      <c r="Z118" s="86" t="s">
        <v>258</v>
      </c>
      <c r="AA118" s="91" t="s">
        <v>27</v>
      </c>
    </row>
    <row r="119" spans="1:27" ht="82.5" customHeight="1" thickBot="1" x14ac:dyDescent="0.3">
      <c r="A119" s="162">
        <v>3</v>
      </c>
      <c r="B119" s="359"/>
      <c r="C119" s="335"/>
      <c r="D119" s="338"/>
      <c r="E119" s="356"/>
      <c r="F119" s="251"/>
      <c r="G119" s="241"/>
      <c r="H119" s="5" t="s">
        <v>259</v>
      </c>
      <c r="I119" s="90" t="s">
        <v>23</v>
      </c>
      <c r="J119" s="90" t="s">
        <v>24</v>
      </c>
      <c r="K119" s="98" t="s">
        <v>244</v>
      </c>
      <c r="L119" s="104" t="s">
        <v>286</v>
      </c>
      <c r="M119" s="93">
        <v>7000000</v>
      </c>
      <c r="N119" s="94">
        <f>M119/100*70</f>
        <v>4900000</v>
      </c>
      <c r="O119" s="95" t="s">
        <v>256</v>
      </c>
      <c r="P119" s="96" t="s">
        <v>257</v>
      </c>
      <c r="Q119" s="22"/>
      <c r="R119" s="92" t="s">
        <v>195</v>
      </c>
      <c r="S119" s="92" t="s">
        <v>195</v>
      </c>
      <c r="T119" s="24"/>
      <c r="U119" s="26"/>
      <c r="V119" s="26"/>
      <c r="W119" s="1" t="s">
        <v>195</v>
      </c>
      <c r="X119" s="26"/>
      <c r="Y119" s="1"/>
      <c r="Z119" s="86" t="s">
        <v>252</v>
      </c>
      <c r="AA119" s="91" t="s">
        <v>27</v>
      </c>
    </row>
    <row r="120" spans="1:27" ht="15.75" thickBot="1" x14ac:dyDescent="0.3"/>
    <row r="121" spans="1:27" ht="82.5" customHeight="1" thickBot="1" x14ac:dyDescent="0.3">
      <c r="A121" s="1">
        <v>1</v>
      </c>
      <c r="B121" s="254" t="s">
        <v>296</v>
      </c>
      <c r="C121" s="323" t="s">
        <v>294</v>
      </c>
      <c r="D121" s="321" t="s">
        <v>295</v>
      </c>
      <c r="E121" s="249">
        <v>71007245</v>
      </c>
      <c r="F121" s="249">
        <v>102326797</v>
      </c>
      <c r="G121" s="239">
        <v>600049159</v>
      </c>
      <c r="H121" s="5" t="s">
        <v>297</v>
      </c>
      <c r="I121" s="90" t="s">
        <v>23</v>
      </c>
      <c r="J121" s="90" t="s">
        <v>24</v>
      </c>
      <c r="K121" s="98" t="s">
        <v>296</v>
      </c>
      <c r="L121" s="104" t="s">
        <v>629</v>
      </c>
      <c r="M121" s="93">
        <v>1500000</v>
      </c>
      <c r="N121" s="94">
        <f>M121/100*70</f>
        <v>1050000</v>
      </c>
      <c r="O121" s="95" t="s">
        <v>299</v>
      </c>
      <c r="P121" s="96" t="s">
        <v>300</v>
      </c>
      <c r="Q121" s="22"/>
      <c r="R121" s="32"/>
      <c r="S121" s="32"/>
      <c r="T121" s="85" t="s">
        <v>195</v>
      </c>
      <c r="U121" s="26"/>
      <c r="V121" s="26"/>
      <c r="W121" s="26"/>
      <c r="X121" s="26"/>
      <c r="Y121" s="26"/>
      <c r="Z121" s="97" t="s">
        <v>199</v>
      </c>
      <c r="AA121" s="91"/>
    </row>
    <row r="122" spans="1:27" ht="99" customHeight="1" thickBot="1" x14ac:dyDescent="0.3">
      <c r="A122" s="63">
        <v>2</v>
      </c>
      <c r="B122" s="256"/>
      <c r="C122" s="324"/>
      <c r="D122" s="322"/>
      <c r="E122" s="251"/>
      <c r="F122" s="251"/>
      <c r="G122" s="241"/>
      <c r="H122" s="84" t="s">
        <v>298</v>
      </c>
      <c r="I122" s="66" t="s">
        <v>23</v>
      </c>
      <c r="J122" s="66" t="s">
        <v>24</v>
      </c>
      <c r="K122" s="67" t="s">
        <v>296</v>
      </c>
      <c r="L122" s="111" t="s">
        <v>600</v>
      </c>
      <c r="M122" s="112">
        <v>1400000</v>
      </c>
      <c r="N122" s="113">
        <f>M122/100*70</f>
        <v>980000</v>
      </c>
      <c r="O122" s="114" t="s">
        <v>301</v>
      </c>
      <c r="P122" s="115" t="s">
        <v>302</v>
      </c>
      <c r="Q122" s="79"/>
      <c r="R122" s="120"/>
      <c r="S122" s="120"/>
      <c r="T122" s="74"/>
      <c r="U122" s="117"/>
      <c r="V122" s="117"/>
      <c r="W122" s="117"/>
      <c r="X122" s="63" t="s">
        <v>195</v>
      </c>
      <c r="Y122" s="117"/>
      <c r="Z122" s="107" t="s">
        <v>308</v>
      </c>
      <c r="AA122" s="119"/>
    </row>
    <row r="123" spans="1:27" ht="15.75" thickBot="1" x14ac:dyDescent="0.3"/>
    <row r="124" spans="1:27" ht="271.14999999999998" customHeight="1" thickBot="1" x14ac:dyDescent="0.3">
      <c r="A124" s="1">
        <v>1</v>
      </c>
      <c r="B124" s="254" t="s">
        <v>273</v>
      </c>
      <c r="C124" s="323" t="s">
        <v>270</v>
      </c>
      <c r="D124" s="321" t="s">
        <v>271</v>
      </c>
      <c r="E124" s="249">
        <v>71010807</v>
      </c>
      <c r="F124" s="330">
        <v>102326584</v>
      </c>
      <c r="G124" s="201">
        <v>600049027</v>
      </c>
      <c r="H124" s="5" t="s">
        <v>272</v>
      </c>
      <c r="I124" s="90" t="s">
        <v>23</v>
      </c>
      <c r="J124" s="90" t="s">
        <v>24</v>
      </c>
      <c r="K124" s="98" t="s">
        <v>273</v>
      </c>
      <c r="L124" s="106" t="s">
        <v>595</v>
      </c>
      <c r="M124" s="93">
        <v>405000</v>
      </c>
      <c r="N124" s="94">
        <f>M124/100*70</f>
        <v>283500</v>
      </c>
      <c r="O124" s="95" t="s">
        <v>274</v>
      </c>
      <c r="P124" s="96" t="s">
        <v>275</v>
      </c>
      <c r="Q124" s="22"/>
      <c r="R124" s="92" t="s">
        <v>195</v>
      </c>
      <c r="S124" s="92" t="s">
        <v>195</v>
      </c>
      <c r="T124" s="24"/>
      <c r="U124" s="26"/>
      <c r="V124" s="26"/>
      <c r="W124" s="26"/>
      <c r="X124" s="26"/>
      <c r="Y124" s="26"/>
      <c r="Z124" s="86" t="s">
        <v>308</v>
      </c>
      <c r="AA124" s="91" t="s">
        <v>596</v>
      </c>
    </row>
    <row r="125" spans="1:27" ht="96.6" customHeight="1" thickBot="1" x14ac:dyDescent="0.3">
      <c r="A125" s="1">
        <v>2</v>
      </c>
      <c r="B125" s="255"/>
      <c r="C125" s="327"/>
      <c r="D125" s="325"/>
      <c r="E125" s="250"/>
      <c r="F125" s="331"/>
      <c r="G125" s="205"/>
      <c r="H125" s="5" t="s">
        <v>276</v>
      </c>
      <c r="I125" s="90" t="s">
        <v>23</v>
      </c>
      <c r="J125" s="90" t="s">
        <v>24</v>
      </c>
      <c r="K125" s="98" t="s">
        <v>273</v>
      </c>
      <c r="L125" s="104" t="s">
        <v>597</v>
      </c>
      <c r="M125" s="93">
        <v>3500000</v>
      </c>
      <c r="N125" s="94">
        <f>M125/100*70</f>
        <v>2450000</v>
      </c>
      <c r="O125" s="95" t="s">
        <v>274</v>
      </c>
      <c r="P125" s="96" t="s">
        <v>277</v>
      </c>
      <c r="Q125" s="22"/>
      <c r="R125" s="32"/>
      <c r="S125" s="32"/>
      <c r="T125" s="24"/>
      <c r="U125" s="26"/>
      <c r="V125" s="26"/>
      <c r="W125" s="26"/>
      <c r="X125" s="1" t="s">
        <v>195</v>
      </c>
      <c r="Y125" s="26"/>
      <c r="Z125" s="97" t="s">
        <v>199</v>
      </c>
      <c r="AA125" s="91"/>
    </row>
    <row r="126" spans="1:27" ht="82.5" customHeight="1" thickBot="1" x14ac:dyDescent="0.3">
      <c r="A126" s="1">
        <v>3</v>
      </c>
      <c r="B126" s="256"/>
      <c r="C126" s="328"/>
      <c r="D126" s="326"/>
      <c r="E126" s="329"/>
      <c r="F126" s="332"/>
      <c r="G126" s="202"/>
      <c r="H126" s="84" t="s">
        <v>278</v>
      </c>
      <c r="I126" s="66" t="s">
        <v>23</v>
      </c>
      <c r="J126" s="66" t="s">
        <v>24</v>
      </c>
      <c r="K126" s="67" t="s">
        <v>273</v>
      </c>
      <c r="L126" s="111"/>
      <c r="M126" s="112">
        <v>10500000</v>
      </c>
      <c r="N126" s="113">
        <f>M126/100*70</f>
        <v>7350000</v>
      </c>
      <c r="O126" s="114" t="s">
        <v>274</v>
      </c>
      <c r="P126" s="115" t="s">
        <v>277</v>
      </c>
      <c r="Q126" s="79"/>
      <c r="R126" s="120"/>
      <c r="S126" s="120"/>
      <c r="T126" s="74"/>
      <c r="U126" s="117"/>
      <c r="V126" s="117"/>
      <c r="W126" s="117"/>
      <c r="X126" s="117"/>
      <c r="Y126" s="63"/>
      <c r="Z126" s="107"/>
      <c r="AA126" s="119"/>
    </row>
    <row r="127" spans="1:27" ht="15.75" thickBot="1" x14ac:dyDescent="0.3"/>
    <row r="128" spans="1:27" ht="82.5" customHeight="1" thickBot="1" x14ac:dyDescent="0.3">
      <c r="A128" s="1">
        <v>1</v>
      </c>
      <c r="B128" s="254" t="s">
        <v>389</v>
      </c>
      <c r="C128" s="323" t="s">
        <v>421</v>
      </c>
      <c r="D128" s="321" t="s">
        <v>386</v>
      </c>
      <c r="E128" s="249">
        <v>75031418</v>
      </c>
      <c r="F128" s="249">
        <v>102638276</v>
      </c>
      <c r="G128" s="239">
        <v>600049311</v>
      </c>
      <c r="H128" s="5" t="s">
        <v>422</v>
      </c>
      <c r="I128" s="90" t="s">
        <v>23</v>
      </c>
      <c r="J128" s="90" t="s">
        <v>24</v>
      </c>
      <c r="K128" s="98" t="s">
        <v>389</v>
      </c>
      <c r="L128" s="104"/>
      <c r="M128" s="93">
        <v>250000</v>
      </c>
      <c r="N128" s="94">
        <f t="shared" ref="N128:N130" si="23">M128/100*70</f>
        <v>175000</v>
      </c>
      <c r="O128" s="95" t="s">
        <v>265</v>
      </c>
      <c r="P128" s="96" t="s">
        <v>263</v>
      </c>
      <c r="Q128" s="22"/>
      <c r="R128" s="32"/>
      <c r="S128" s="32"/>
      <c r="T128" s="24"/>
      <c r="U128" s="26"/>
      <c r="V128" s="26"/>
      <c r="W128" s="26"/>
      <c r="X128" s="26"/>
      <c r="Y128" s="26"/>
      <c r="Z128" s="86"/>
      <c r="AA128" s="91"/>
    </row>
    <row r="129" spans="1:27" ht="82.5" customHeight="1" thickBot="1" x14ac:dyDescent="0.3">
      <c r="A129" s="1">
        <v>2</v>
      </c>
      <c r="B129" s="255"/>
      <c r="C129" s="327"/>
      <c r="D129" s="325"/>
      <c r="E129" s="250"/>
      <c r="F129" s="250"/>
      <c r="G129" s="240"/>
      <c r="H129" s="5" t="s">
        <v>423</v>
      </c>
      <c r="I129" s="90" t="s">
        <v>23</v>
      </c>
      <c r="J129" s="90" t="s">
        <v>24</v>
      </c>
      <c r="K129" s="98" t="s">
        <v>389</v>
      </c>
      <c r="L129" s="104"/>
      <c r="M129" s="93">
        <v>250000</v>
      </c>
      <c r="N129" s="94">
        <f t="shared" si="23"/>
        <v>175000</v>
      </c>
      <c r="O129" s="95" t="s">
        <v>265</v>
      </c>
      <c r="P129" s="96" t="s">
        <v>263</v>
      </c>
      <c r="Q129" s="22"/>
      <c r="R129" s="32"/>
      <c r="S129" s="32"/>
      <c r="T129" s="24"/>
      <c r="U129" s="26"/>
      <c r="V129" s="26"/>
      <c r="W129" s="26"/>
      <c r="X129" s="26"/>
      <c r="Y129" s="26"/>
      <c r="Z129" s="86"/>
      <c r="AA129" s="91"/>
    </row>
    <row r="130" spans="1:27" ht="183.6" customHeight="1" thickBot="1" x14ac:dyDescent="0.3">
      <c r="A130" s="63">
        <v>3</v>
      </c>
      <c r="B130" s="256"/>
      <c r="C130" s="324"/>
      <c r="D130" s="322"/>
      <c r="E130" s="251"/>
      <c r="F130" s="251"/>
      <c r="G130" s="241"/>
      <c r="H130" s="84" t="s">
        <v>424</v>
      </c>
      <c r="I130" s="66" t="s">
        <v>23</v>
      </c>
      <c r="J130" s="66" t="s">
        <v>24</v>
      </c>
      <c r="K130" s="67" t="s">
        <v>389</v>
      </c>
      <c r="L130" s="111" t="s">
        <v>644</v>
      </c>
      <c r="M130" s="112">
        <v>2500000</v>
      </c>
      <c r="N130" s="113">
        <f t="shared" si="23"/>
        <v>1750000</v>
      </c>
      <c r="O130" s="114" t="s">
        <v>246</v>
      </c>
      <c r="P130" s="115" t="s">
        <v>193</v>
      </c>
      <c r="Q130" s="73" t="s">
        <v>195</v>
      </c>
      <c r="R130" s="116" t="s">
        <v>195</v>
      </c>
      <c r="S130" s="116" t="s">
        <v>195</v>
      </c>
      <c r="T130" s="121" t="s">
        <v>195</v>
      </c>
      <c r="U130" s="117"/>
      <c r="V130" s="117"/>
      <c r="W130" s="117"/>
      <c r="X130" s="117"/>
      <c r="Y130" s="117"/>
      <c r="Z130" s="118" t="s">
        <v>199</v>
      </c>
      <c r="AA130" s="119"/>
    </row>
    <row r="131" spans="1:27" ht="15.75" thickBot="1" x14ac:dyDescent="0.3"/>
    <row r="132" spans="1:27" ht="256.14999999999998" customHeight="1" thickBot="1" x14ac:dyDescent="0.3">
      <c r="A132" s="1">
        <v>1</v>
      </c>
      <c r="B132" s="254" t="s">
        <v>704</v>
      </c>
      <c r="C132" s="323" t="s">
        <v>703</v>
      </c>
      <c r="D132" s="321" t="s">
        <v>324</v>
      </c>
      <c r="E132" s="249">
        <v>75034077</v>
      </c>
      <c r="F132" s="249">
        <v>102326924</v>
      </c>
      <c r="G132" s="239">
        <v>600049221</v>
      </c>
      <c r="H132" s="5" t="s">
        <v>370</v>
      </c>
      <c r="I132" s="90" t="s">
        <v>23</v>
      </c>
      <c r="J132" s="90" t="s">
        <v>24</v>
      </c>
      <c r="K132" s="98" t="s">
        <v>24</v>
      </c>
      <c r="L132" s="106" t="s">
        <v>652</v>
      </c>
      <c r="M132" s="93">
        <v>1500000</v>
      </c>
      <c r="N132" s="94">
        <f t="shared" ref="N132:N135" si="24">M132/100*70</f>
        <v>1050000</v>
      </c>
      <c r="O132" s="95" t="s">
        <v>262</v>
      </c>
      <c r="P132" s="96" t="s">
        <v>263</v>
      </c>
      <c r="Q132" s="22"/>
      <c r="R132" s="92" t="s">
        <v>195</v>
      </c>
      <c r="S132" s="32"/>
      <c r="T132" s="24"/>
      <c r="U132" s="26"/>
      <c r="V132" s="26"/>
      <c r="W132" s="26"/>
      <c r="X132" s="26"/>
      <c r="Y132" s="26"/>
      <c r="Z132" s="97" t="s">
        <v>199</v>
      </c>
      <c r="AA132" s="91"/>
    </row>
    <row r="133" spans="1:27" ht="270.60000000000002" customHeight="1" thickBot="1" x14ac:dyDescent="0.3">
      <c r="A133" s="1">
        <v>2</v>
      </c>
      <c r="B133" s="255"/>
      <c r="C133" s="327"/>
      <c r="D133" s="325"/>
      <c r="E133" s="250"/>
      <c r="F133" s="250"/>
      <c r="G133" s="240"/>
      <c r="H133" s="5" t="s">
        <v>371</v>
      </c>
      <c r="I133" s="90" t="s">
        <v>23</v>
      </c>
      <c r="J133" s="90" t="s">
        <v>24</v>
      </c>
      <c r="K133" s="98" t="s">
        <v>24</v>
      </c>
      <c r="L133" s="106" t="s">
        <v>653</v>
      </c>
      <c r="M133" s="93">
        <v>1500000</v>
      </c>
      <c r="N133" s="94">
        <f t="shared" si="24"/>
        <v>1050000</v>
      </c>
      <c r="O133" s="95" t="s">
        <v>262</v>
      </c>
      <c r="P133" s="96" t="s">
        <v>263</v>
      </c>
      <c r="Q133" s="22"/>
      <c r="R133" s="92" t="s">
        <v>195</v>
      </c>
      <c r="S133" s="32"/>
      <c r="T133" s="24"/>
      <c r="U133" s="26"/>
      <c r="V133" s="26"/>
      <c r="W133" s="26"/>
      <c r="X133" s="26"/>
      <c r="Y133" s="26"/>
      <c r="Z133" s="97" t="s">
        <v>199</v>
      </c>
      <c r="AA133" s="91"/>
    </row>
    <row r="134" spans="1:27" ht="207.75" customHeight="1" thickBot="1" x14ac:dyDescent="0.3">
      <c r="A134" s="1">
        <v>3</v>
      </c>
      <c r="B134" s="255"/>
      <c r="C134" s="327"/>
      <c r="D134" s="325"/>
      <c r="E134" s="250"/>
      <c r="F134" s="250"/>
      <c r="G134" s="240"/>
      <c r="H134" s="5" t="s">
        <v>372</v>
      </c>
      <c r="I134" s="90" t="s">
        <v>23</v>
      </c>
      <c r="J134" s="90" t="s">
        <v>24</v>
      </c>
      <c r="K134" s="98" t="s">
        <v>24</v>
      </c>
      <c r="L134" s="104" t="s">
        <v>654</v>
      </c>
      <c r="M134" s="93">
        <v>1000000</v>
      </c>
      <c r="N134" s="94">
        <f t="shared" si="24"/>
        <v>700000</v>
      </c>
      <c r="O134" s="95" t="s">
        <v>262</v>
      </c>
      <c r="P134" s="96" t="s">
        <v>263</v>
      </c>
      <c r="Q134" s="22"/>
      <c r="R134" s="32"/>
      <c r="S134" s="32"/>
      <c r="T134" s="24"/>
      <c r="U134" s="26"/>
      <c r="V134" s="26"/>
      <c r="W134" s="26"/>
      <c r="X134" s="26"/>
      <c r="Y134" s="1"/>
      <c r="Z134" s="97" t="s">
        <v>199</v>
      </c>
      <c r="AA134" s="91"/>
    </row>
    <row r="135" spans="1:27" ht="328.9" customHeight="1" thickBot="1" x14ac:dyDescent="0.3">
      <c r="A135" s="63">
        <v>4</v>
      </c>
      <c r="B135" s="256"/>
      <c r="C135" s="324"/>
      <c r="D135" s="322"/>
      <c r="E135" s="251"/>
      <c r="F135" s="251"/>
      <c r="G135" s="241"/>
      <c r="H135" s="84" t="s">
        <v>373</v>
      </c>
      <c r="I135" s="66" t="s">
        <v>23</v>
      </c>
      <c r="J135" s="66" t="s">
        <v>24</v>
      </c>
      <c r="K135" s="67" t="s">
        <v>24</v>
      </c>
      <c r="L135" s="111" t="s">
        <v>655</v>
      </c>
      <c r="M135" s="112">
        <v>500000</v>
      </c>
      <c r="N135" s="113">
        <f t="shared" si="24"/>
        <v>350000</v>
      </c>
      <c r="O135" s="114" t="s">
        <v>262</v>
      </c>
      <c r="P135" s="115" t="s">
        <v>263</v>
      </c>
      <c r="Q135" s="79"/>
      <c r="R135" s="120"/>
      <c r="S135" s="120"/>
      <c r="T135" s="121" t="s">
        <v>195</v>
      </c>
      <c r="U135" s="117"/>
      <c r="V135" s="117"/>
      <c r="W135" s="117"/>
      <c r="X135" s="117"/>
      <c r="Y135" s="117"/>
      <c r="Z135" s="118" t="s">
        <v>199</v>
      </c>
      <c r="AA135" s="119"/>
    </row>
    <row r="136" spans="1:27" ht="15.75" thickBot="1" x14ac:dyDescent="0.3"/>
    <row r="137" spans="1:27" ht="82.5" customHeight="1" thickBot="1" x14ac:dyDescent="0.3">
      <c r="A137" s="1">
        <v>1</v>
      </c>
      <c r="B137" s="254" t="s">
        <v>581</v>
      </c>
      <c r="C137" s="323" t="s">
        <v>578</v>
      </c>
      <c r="D137" s="321" t="s">
        <v>579</v>
      </c>
      <c r="E137" s="249">
        <v>71000062</v>
      </c>
      <c r="F137" s="249">
        <v>102326541</v>
      </c>
      <c r="G137" s="239">
        <v>600048993</v>
      </c>
      <c r="H137" s="5" t="s">
        <v>580</v>
      </c>
      <c r="I137" s="90" t="s">
        <v>23</v>
      </c>
      <c r="J137" s="90" t="s">
        <v>24</v>
      </c>
      <c r="K137" s="98" t="s">
        <v>581</v>
      </c>
      <c r="L137" s="104" t="s">
        <v>650</v>
      </c>
      <c r="M137" s="93">
        <v>2420420</v>
      </c>
      <c r="N137" s="94">
        <f t="shared" ref="N137:N139" si="25">M137/100*70</f>
        <v>1694294</v>
      </c>
      <c r="O137" s="95" t="s">
        <v>363</v>
      </c>
      <c r="P137" s="96" t="s">
        <v>263</v>
      </c>
      <c r="Q137" s="22"/>
      <c r="R137" s="32"/>
      <c r="S137" s="32"/>
      <c r="T137" s="24"/>
      <c r="U137" s="26"/>
      <c r="V137" s="26"/>
      <c r="W137" s="26"/>
      <c r="X137" s="26"/>
      <c r="Y137" s="26"/>
      <c r="Z137" s="86" t="s">
        <v>308</v>
      </c>
      <c r="AA137" s="91"/>
    </row>
    <row r="138" spans="1:27" ht="82.5" customHeight="1" thickBot="1" x14ac:dyDescent="0.3">
      <c r="A138" s="1">
        <v>2</v>
      </c>
      <c r="B138" s="255"/>
      <c r="C138" s="327"/>
      <c r="D138" s="325"/>
      <c r="E138" s="250"/>
      <c r="F138" s="250"/>
      <c r="G138" s="240"/>
      <c r="H138" s="5" t="s">
        <v>582</v>
      </c>
      <c r="I138" s="90" t="s">
        <v>23</v>
      </c>
      <c r="J138" s="90" t="s">
        <v>24</v>
      </c>
      <c r="K138" s="98" t="s">
        <v>581</v>
      </c>
      <c r="L138" s="104" t="s">
        <v>651</v>
      </c>
      <c r="M138" s="93">
        <v>6534000</v>
      </c>
      <c r="N138" s="94">
        <f t="shared" si="25"/>
        <v>4573800</v>
      </c>
      <c r="O138" s="95" t="s">
        <v>363</v>
      </c>
      <c r="P138" s="96" t="s">
        <v>263</v>
      </c>
      <c r="Q138" s="80" t="s">
        <v>195</v>
      </c>
      <c r="R138" s="92" t="s">
        <v>195</v>
      </c>
      <c r="S138" s="92" t="s">
        <v>195</v>
      </c>
      <c r="T138" s="85" t="s">
        <v>195</v>
      </c>
      <c r="U138" s="26"/>
      <c r="V138" s="26"/>
      <c r="W138" s="26"/>
      <c r="X138" s="26"/>
      <c r="Y138" s="26"/>
      <c r="Z138" s="86" t="s">
        <v>308</v>
      </c>
      <c r="AA138" s="91"/>
    </row>
    <row r="139" spans="1:27" ht="82.5" customHeight="1" thickBot="1" x14ac:dyDescent="0.3">
      <c r="A139" s="63">
        <v>3</v>
      </c>
      <c r="B139" s="256"/>
      <c r="C139" s="324"/>
      <c r="D139" s="322"/>
      <c r="E139" s="251"/>
      <c r="F139" s="251"/>
      <c r="G139" s="241"/>
      <c r="H139" s="84" t="s">
        <v>583</v>
      </c>
      <c r="I139" s="66" t="s">
        <v>23</v>
      </c>
      <c r="J139" s="66" t="s">
        <v>24</v>
      </c>
      <c r="K139" s="67" t="s">
        <v>581</v>
      </c>
      <c r="L139" s="111"/>
      <c r="M139" s="112">
        <v>3500000</v>
      </c>
      <c r="N139" s="113">
        <f t="shared" si="25"/>
        <v>2450000</v>
      </c>
      <c r="O139" s="114" t="s">
        <v>363</v>
      </c>
      <c r="P139" s="115" t="s">
        <v>364</v>
      </c>
      <c r="Q139" s="79"/>
      <c r="R139" s="120"/>
      <c r="S139" s="120"/>
      <c r="T139" s="74"/>
      <c r="U139" s="117"/>
      <c r="V139" s="117"/>
      <c r="W139" s="117"/>
      <c r="X139" s="117"/>
      <c r="Y139" s="63"/>
      <c r="Z139" s="107"/>
      <c r="AA139" s="119"/>
    </row>
    <row r="140" spans="1:27" ht="15.75" thickBot="1" x14ac:dyDescent="0.3">
      <c r="K140" s="105"/>
      <c r="T140" s="2"/>
      <c r="U140" s="2"/>
      <c r="V140" s="2"/>
      <c r="W140" s="2"/>
      <c r="X140" s="2"/>
      <c r="Y140" s="2"/>
      <c r="Z140" s="2"/>
      <c r="AA140" s="2"/>
    </row>
    <row r="141" spans="1:27" ht="82.5" customHeight="1" thickBot="1" x14ac:dyDescent="0.3">
      <c r="A141" s="63">
        <v>1</v>
      </c>
      <c r="B141" s="186" t="s">
        <v>428</v>
      </c>
      <c r="C141" s="107" t="s">
        <v>425</v>
      </c>
      <c r="D141" s="108" t="s">
        <v>426</v>
      </c>
      <c r="E141" s="109">
        <v>75032899</v>
      </c>
      <c r="F141" s="109">
        <v>102338035</v>
      </c>
      <c r="G141" s="110">
        <v>600049281</v>
      </c>
      <c r="H141" s="84" t="s">
        <v>427</v>
      </c>
      <c r="I141" s="66" t="s">
        <v>23</v>
      </c>
      <c r="J141" s="66" t="s">
        <v>24</v>
      </c>
      <c r="K141" s="67" t="s">
        <v>428</v>
      </c>
      <c r="L141" s="111"/>
      <c r="M141" s="112">
        <v>2000000</v>
      </c>
      <c r="N141" s="113">
        <f t="shared" ref="N141" si="26">M141/100*70</f>
        <v>1400000</v>
      </c>
      <c r="O141" s="114" t="s">
        <v>265</v>
      </c>
      <c r="P141" s="115" t="s">
        <v>263</v>
      </c>
      <c r="Q141" s="79"/>
      <c r="R141" s="120"/>
      <c r="S141" s="120"/>
      <c r="T141" s="74"/>
      <c r="U141" s="117"/>
      <c r="V141" s="117"/>
      <c r="W141" s="117"/>
      <c r="X141" s="117"/>
      <c r="Y141" s="117"/>
      <c r="Z141" s="107"/>
      <c r="AA141" s="119"/>
    </row>
    <row r="142" spans="1:27" ht="15.75" thickBot="1" x14ac:dyDescent="0.3"/>
    <row r="143" spans="1:27" ht="119.65" customHeight="1" thickBot="1" x14ac:dyDescent="0.3">
      <c r="A143" s="1">
        <v>1</v>
      </c>
      <c r="B143" s="254" t="s">
        <v>590</v>
      </c>
      <c r="C143" s="323" t="s">
        <v>584</v>
      </c>
      <c r="D143" s="321" t="s">
        <v>585</v>
      </c>
      <c r="E143" s="249">
        <v>71002693</v>
      </c>
      <c r="F143" s="249">
        <v>102338043</v>
      </c>
      <c r="G143" s="239">
        <v>600049299</v>
      </c>
      <c r="H143" s="5" t="s">
        <v>586</v>
      </c>
      <c r="I143" s="90" t="s">
        <v>23</v>
      </c>
      <c r="J143" s="90" t="s">
        <v>24</v>
      </c>
      <c r="K143" s="98" t="s">
        <v>590</v>
      </c>
      <c r="L143" s="104" t="s">
        <v>646</v>
      </c>
      <c r="M143" s="93">
        <v>1000000</v>
      </c>
      <c r="N143" s="94">
        <f t="shared" ref="N143:N144" si="27">M143/100*70</f>
        <v>700000</v>
      </c>
      <c r="O143" s="95" t="s">
        <v>319</v>
      </c>
      <c r="P143" s="96" t="s">
        <v>587</v>
      </c>
      <c r="Q143" s="22"/>
      <c r="R143" s="32"/>
      <c r="S143" s="32"/>
      <c r="T143" s="24"/>
      <c r="U143" s="26"/>
      <c r="V143" s="26"/>
      <c r="W143" s="1" t="s">
        <v>195</v>
      </c>
      <c r="X143" s="26"/>
      <c r="Y143" s="26"/>
      <c r="Z143" s="97" t="s">
        <v>230</v>
      </c>
      <c r="AA143" s="91"/>
    </row>
    <row r="144" spans="1:27" ht="82.5" customHeight="1" thickBot="1" x14ac:dyDescent="0.3">
      <c r="A144" s="1">
        <v>2</v>
      </c>
      <c r="B144" s="256"/>
      <c r="C144" s="328"/>
      <c r="D144" s="326"/>
      <c r="E144" s="329"/>
      <c r="F144" s="329"/>
      <c r="G144" s="320"/>
      <c r="H144" s="5" t="s">
        <v>588</v>
      </c>
      <c r="I144" s="90" t="s">
        <v>23</v>
      </c>
      <c r="J144" s="90" t="s">
        <v>24</v>
      </c>
      <c r="K144" s="98" t="s">
        <v>590</v>
      </c>
      <c r="L144" s="104"/>
      <c r="M144" s="93">
        <v>4500000</v>
      </c>
      <c r="N144" s="94">
        <f t="shared" si="27"/>
        <v>3150000</v>
      </c>
      <c r="O144" s="95" t="s">
        <v>319</v>
      </c>
      <c r="P144" s="96" t="s">
        <v>587</v>
      </c>
      <c r="Q144" s="22"/>
      <c r="R144" s="32"/>
      <c r="S144" s="32"/>
      <c r="T144" s="24"/>
      <c r="U144" s="1" t="s">
        <v>195</v>
      </c>
      <c r="V144" s="26"/>
      <c r="W144" s="26"/>
      <c r="X144" s="1" t="s">
        <v>195</v>
      </c>
      <c r="Y144" s="26"/>
      <c r="Z144" s="86"/>
      <c r="AA144" s="91"/>
    </row>
    <row r="145" spans="1:27" ht="15.75" thickBot="1" x14ac:dyDescent="0.3"/>
    <row r="146" spans="1:27" ht="82.5" customHeight="1" thickBot="1" x14ac:dyDescent="0.3">
      <c r="A146" s="1">
        <v>1</v>
      </c>
      <c r="B146" s="254" t="s">
        <v>706</v>
      </c>
      <c r="C146" s="323" t="s">
        <v>503</v>
      </c>
      <c r="D146" s="321" t="s">
        <v>324</v>
      </c>
      <c r="E146" s="249">
        <v>70107114</v>
      </c>
      <c r="F146" s="249">
        <v>150010010</v>
      </c>
      <c r="G146" s="239">
        <v>600171451</v>
      </c>
      <c r="H146" s="5" t="s">
        <v>504</v>
      </c>
      <c r="I146" s="90" t="s">
        <v>23</v>
      </c>
      <c r="J146" s="90" t="s">
        <v>24</v>
      </c>
      <c r="K146" s="98" t="s">
        <v>24</v>
      </c>
      <c r="L146" s="104"/>
      <c r="M146" s="93">
        <v>2000000</v>
      </c>
      <c r="N146" s="94">
        <f t="shared" ref="N146:N148" si="28">M146/100*70</f>
        <v>1400000</v>
      </c>
      <c r="O146" s="95" t="s">
        <v>364</v>
      </c>
      <c r="P146" s="96" t="s">
        <v>507</v>
      </c>
      <c r="Q146" s="22"/>
      <c r="R146" s="32"/>
      <c r="S146" s="32"/>
      <c r="T146" s="24"/>
      <c r="U146" s="26"/>
      <c r="V146" s="26"/>
      <c r="W146" s="26"/>
      <c r="X146" s="26"/>
      <c r="Y146" s="26"/>
      <c r="Z146" s="86"/>
      <c r="AA146" s="91"/>
    </row>
    <row r="147" spans="1:27" ht="239.25" customHeight="1" thickBot="1" x14ac:dyDescent="0.3">
      <c r="A147" s="1">
        <v>2</v>
      </c>
      <c r="B147" s="255"/>
      <c r="C147" s="327"/>
      <c r="D147" s="325"/>
      <c r="E147" s="250"/>
      <c r="F147" s="250"/>
      <c r="G147" s="240"/>
      <c r="H147" s="5" t="s">
        <v>505</v>
      </c>
      <c r="I147" s="90" t="s">
        <v>23</v>
      </c>
      <c r="J147" s="90" t="s">
        <v>24</v>
      </c>
      <c r="K147" s="98" t="s">
        <v>24</v>
      </c>
      <c r="L147" s="104" t="s">
        <v>648</v>
      </c>
      <c r="M147" s="93">
        <v>300000</v>
      </c>
      <c r="N147" s="94">
        <f t="shared" si="28"/>
        <v>210000</v>
      </c>
      <c r="O147" s="95" t="s">
        <v>364</v>
      </c>
      <c r="P147" s="96" t="s">
        <v>507</v>
      </c>
      <c r="Q147" s="80" t="s">
        <v>195</v>
      </c>
      <c r="R147" s="92" t="s">
        <v>195</v>
      </c>
      <c r="S147" s="92" t="s">
        <v>195</v>
      </c>
      <c r="T147" s="85" t="s">
        <v>195</v>
      </c>
      <c r="U147" s="26"/>
      <c r="V147" s="26"/>
      <c r="W147" s="26"/>
      <c r="X147" s="26"/>
      <c r="Y147" s="26"/>
      <c r="Z147" s="86"/>
      <c r="AA147" s="91"/>
    </row>
    <row r="148" spans="1:27" ht="261.60000000000002" customHeight="1" thickBot="1" x14ac:dyDescent="0.3">
      <c r="A148" s="1">
        <v>3</v>
      </c>
      <c r="B148" s="256"/>
      <c r="C148" s="328"/>
      <c r="D148" s="326"/>
      <c r="E148" s="329"/>
      <c r="F148" s="329"/>
      <c r="G148" s="320"/>
      <c r="H148" s="5" t="s">
        <v>506</v>
      </c>
      <c r="I148" s="90" t="s">
        <v>23</v>
      </c>
      <c r="J148" s="90" t="s">
        <v>24</v>
      </c>
      <c r="K148" s="98" t="s">
        <v>24</v>
      </c>
      <c r="L148" s="106" t="s">
        <v>657</v>
      </c>
      <c r="M148" s="93">
        <v>150000</v>
      </c>
      <c r="N148" s="94">
        <f t="shared" si="28"/>
        <v>105000</v>
      </c>
      <c r="O148" s="95" t="s">
        <v>364</v>
      </c>
      <c r="P148" s="96" t="s">
        <v>507</v>
      </c>
      <c r="Q148" s="80" t="s">
        <v>195</v>
      </c>
      <c r="R148" s="92" t="s">
        <v>195</v>
      </c>
      <c r="S148" s="92" t="s">
        <v>195</v>
      </c>
      <c r="T148" s="85" t="s">
        <v>195</v>
      </c>
      <c r="U148" s="26"/>
      <c r="V148" s="26"/>
      <c r="W148" s="1" t="s">
        <v>195</v>
      </c>
      <c r="X148" s="26"/>
      <c r="Y148" s="26"/>
      <c r="Z148" s="86"/>
      <c r="AA148" s="91"/>
    </row>
    <row r="149" spans="1:27" ht="15.75" thickBot="1" x14ac:dyDescent="0.3"/>
    <row r="150" spans="1:27" ht="66.599999999999994" customHeight="1" thickBot="1" x14ac:dyDescent="0.3">
      <c r="A150" s="63">
        <v>1</v>
      </c>
      <c r="B150" s="186" t="s">
        <v>708</v>
      </c>
      <c r="C150" s="64" t="s">
        <v>571</v>
      </c>
      <c r="D150" s="108" t="s">
        <v>658</v>
      </c>
      <c r="E150" s="75">
        <v>70837279</v>
      </c>
      <c r="F150" s="75">
        <v>110450523</v>
      </c>
      <c r="G150" s="76" t="s">
        <v>572</v>
      </c>
      <c r="H150" s="64" t="s">
        <v>573</v>
      </c>
      <c r="I150" s="66" t="s">
        <v>23</v>
      </c>
      <c r="J150" s="66" t="s">
        <v>24</v>
      </c>
      <c r="K150" s="67" t="s">
        <v>24</v>
      </c>
      <c r="L150" s="111" t="s">
        <v>649</v>
      </c>
      <c r="M150" s="69">
        <v>85000000</v>
      </c>
      <c r="N150" s="113">
        <f t="shared" ref="N150" si="29">M150/100*70</f>
        <v>59500000</v>
      </c>
      <c r="O150" s="114" t="s">
        <v>364</v>
      </c>
      <c r="P150" s="115" t="s">
        <v>409</v>
      </c>
      <c r="Q150" s="79"/>
      <c r="R150" s="120"/>
      <c r="S150" s="120"/>
      <c r="T150" s="74"/>
      <c r="U150" s="117"/>
      <c r="V150" s="117"/>
      <c r="W150" s="117"/>
      <c r="X150" s="117"/>
      <c r="Y150" s="117"/>
      <c r="Z150" s="118" t="s">
        <v>659</v>
      </c>
      <c r="AA150" s="119" t="s">
        <v>27</v>
      </c>
    </row>
    <row r="151" spans="1:27" ht="15.75" thickBot="1" x14ac:dyDescent="0.3"/>
    <row r="152" spans="1:27" ht="82.5" customHeight="1" thickBot="1" x14ac:dyDescent="0.3">
      <c r="A152" s="63">
        <v>1</v>
      </c>
      <c r="B152" s="186" t="s">
        <v>705</v>
      </c>
      <c r="C152" s="107" t="s">
        <v>402</v>
      </c>
      <c r="D152" s="108" t="s">
        <v>403</v>
      </c>
      <c r="E152" s="109">
        <v>70838712</v>
      </c>
      <c r="F152" s="109">
        <v>102338213</v>
      </c>
      <c r="G152" s="110">
        <v>600002241</v>
      </c>
      <c r="H152" s="84" t="s">
        <v>404</v>
      </c>
      <c r="I152" s="66" t="s">
        <v>23</v>
      </c>
      <c r="J152" s="66" t="s">
        <v>24</v>
      </c>
      <c r="K152" s="67" t="s">
        <v>24</v>
      </c>
      <c r="L152" s="111" t="s">
        <v>631</v>
      </c>
      <c r="M152" s="112">
        <v>1000000</v>
      </c>
      <c r="N152" s="113">
        <f t="shared" ref="N152" si="30">M152/100*70</f>
        <v>700000</v>
      </c>
      <c r="O152" s="114" t="s">
        <v>263</v>
      </c>
      <c r="P152" s="115" t="s">
        <v>263</v>
      </c>
      <c r="Q152" s="79"/>
      <c r="R152" s="120"/>
      <c r="S152" s="120"/>
      <c r="T152" s="74"/>
      <c r="U152" s="117"/>
      <c r="V152" s="117"/>
      <c r="W152" s="117"/>
      <c r="X152" s="117"/>
      <c r="Y152" s="117"/>
      <c r="Z152" s="107"/>
      <c r="AA152" s="119"/>
    </row>
    <row r="153" spans="1:27" ht="15.75" thickBot="1" x14ac:dyDescent="0.3"/>
    <row r="154" spans="1:27" ht="82.5" customHeight="1" thickBot="1" x14ac:dyDescent="0.3">
      <c r="A154" s="63">
        <v>1</v>
      </c>
      <c r="B154" s="186"/>
      <c r="C154" s="64" t="s">
        <v>576</v>
      </c>
      <c r="D154" s="108" t="s">
        <v>324</v>
      </c>
      <c r="E154" s="75"/>
      <c r="F154" s="75"/>
      <c r="G154" s="76"/>
      <c r="H154" s="64" t="s">
        <v>577</v>
      </c>
      <c r="I154" s="66" t="s">
        <v>23</v>
      </c>
      <c r="J154" s="66" t="s">
        <v>24</v>
      </c>
      <c r="K154" s="67" t="s">
        <v>24</v>
      </c>
      <c r="L154" s="111"/>
      <c r="M154" s="69">
        <v>150000000</v>
      </c>
      <c r="N154" s="113">
        <f t="shared" ref="N154" si="31">M154/100*70</f>
        <v>105000000</v>
      </c>
      <c r="O154" s="114" t="s">
        <v>364</v>
      </c>
      <c r="P154" s="115" t="s">
        <v>507</v>
      </c>
      <c r="Q154" s="73" t="s">
        <v>195</v>
      </c>
      <c r="R154" s="116" t="s">
        <v>195</v>
      </c>
      <c r="S154" s="116" t="s">
        <v>195</v>
      </c>
      <c r="T154" s="121" t="s">
        <v>195</v>
      </c>
      <c r="U154" s="117"/>
      <c r="V154" s="117"/>
      <c r="W154" s="117"/>
      <c r="X154" s="117"/>
      <c r="Y154" s="117"/>
      <c r="Z154" s="118"/>
      <c r="AA154" s="119"/>
    </row>
    <row r="158" spans="1:27" x14ac:dyDescent="0.25">
      <c r="A158" s="2" t="s">
        <v>709</v>
      </c>
      <c r="B158" s="2"/>
      <c r="C158" s="2"/>
      <c r="D158" s="2"/>
      <c r="E158" s="2"/>
      <c r="F158" s="2"/>
      <c r="G158" s="2"/>
      <c r="H158" s="2"/>
      <c r="I158" s="2"/>
      <c r="J158" s="2"/>
      <c r="K158" s="2"/>
      <c r="L158" s="2"/>
      <c r="M158" s="12"/>
      <c r="N158" s="12"/>
    </row>
    <row r="159" spans="1:27" x14ac:dyDescent="0.25">
      <c r="A159" s="2"/>
      <c r="B159" s="2"/>
      <c r="C159" s="2"/>
      <c r="D159" s="2"/>
      <c r="E159" s="2"/>
      <c r="F159" s="2"/>
      <c r="G159" s="2"/>
      <c r="H159" s="2"/>
      <c r="I159" s="2"/>
      <c r="J159" s="2"/>
      <c r="K159" s="2"/>
      <c r="L159" s="2"/>
      <c r="M159" s="12"/>
      <c r="N159" s="12"/>
    </row>
    <row r="160" spans="1:27" x14ac:dyDescent="0.25">
      <c r="A160" s="2"/>
      <c r="B160" s="2"/>
      <c r="C160" s="2"/>
      <c r="D160" s="2"/>
      <c r="E160" s="2"/>
      <c r="F160" s="2"/>
      <c r="G160" s="2"/>
      <c r="H160" s="2"/>
      <c r="I160" s="2"/>
      <c r="J160" s="2"/>
      <c r="K160" s="2"/>
      <c r="L160" s="2"/>
      <c r="M160" s="12"/>
      <c r="N160" s="12"/>
    </row>
    <row r="161" spans="1:14" x14ac:dyDescent="0.25">
      <c r="A161" s="2"/>
      <c r="B161" s="2"/>
      <c r="C161" s="2"/>
      <c r="D161" s="2"/>
      <c r="E161" s="2"/>
      <c r="F161" s="2"/>
      <c r="G161" s="2"/>
      <c r="H161" s="2"/>
      <c r="I161" s="2"/>
      <c r="J161" s="2"/>
      <c r="K161" s="2"/>
      <c r="L161" s="2"/>
      <c r="M161" s="12"/>
      <c r="N161" s="12"/>
    </row>
    <row r="162" spans="1:14" x14ac:dyDescent="0.25">
      <c r="A162" s="2"/>
      <c r="B162" s="2"/>
      <c r="C162" s="2"/>
      <c r="D162" s="2"/>
      <c r="E162" s="2"/>
      <c r="F162" s="2"/>
      <c r="G162" s="2"/>
      <c r="H162" s="2"/>
      <c r="I162" s="2"/>
      <c r="J162" s="2"/>
      <c r="K162" s="2"/>
      <c r="L162" s="2"/>
      <c r="M162" s="12"/>
      <c r="N162" s="12"/>
    </row>
    <row r="163" spans="1:14" x14ac:dyDescent="0.25">
      <c r="A163" s="2" t="s">
        <v>42</v>
      </c>
      <c r="B163" s="2"/>
      <c r="C163" s="2"/>
      <c r="D163" s="2"/>
      <c r="E163" s="2"/>
      <c r="F163" s="2"/>
      <c r="G163" s="2"/>
      <c r="H163" s="2"/>
      <c r="I163" s="2"/>
      <c r="J163" s="2"/>
      <c r="K163" s="2"/>
      <c r="L163" s="2"/>
      <c r="M163" s="12"/>
      <c r="N163" s="12"/>
    </row>
    <row r="164" spans="1:14" x14ac:dyDescent="0.25">
      <c r="A164" s="34" t="s">
        <v>68</v>
      </c>
      <c r="B164" s="2"/>
      <c r="C164" s="2"/>
      <c r="D164" s="2"/>
      <c r="E164" s="2"/>
      <c r="F164" s="2"/>
      <c r="G164" s="2"/>
      <c r="H164" s="2"/>
      <c r="I164" s="2"/>
      <c r="J164" s="2"/>
      <c r="K164" s="2"/>
      <c r="L164" s="2"/>
      <c r="M164" s="12"/>
      <c r="N164" s="12"/>
    </row>
    <row r="165" spans="1:14" x14ac:dyDescent="0.25">
      <c r="A165" s="2" t="s">
        <v>43</v>
      </c>
      <c r="B165" s="2"/>
      <c r="C165" s="2"/>
      <c r="D165" s="2"/>
      <c r="E165" s="2"/>
      <c r="F165" s="2"/>
      <c r="G165" s="2"/>
      <c r="H165" s="2"/>
      <c r="I165" s="2"/>
      <c r="J165" s="2"/>
      <c r="K165" s="2"/>
      <c r="L165" s="2"/>
      <c r="M165" s="12"/>
      <c r="N165" s="12"/>
    </row>
    <row r="166" spans="1:14" x14ac:dyDescent="0.25">
      <c r="A166" s="2" t="s">
        <v>44</v>
      </c>
      <c r="B166" s="2"/>
      <c r="C166" s="2"/>
      <c r="D166" s="2"/>
      <c r="E166" s="2"/>
      <c r="F166" s="2"/>
      <c r="G166" s="2"/>
      <c r="H166" s="2"/>
      <c r="I166" s="2"/>
      <c r="J166" s="2"/>
      <c r="K166" s="2"/>
      <c r="L166" s="2"/>
      <c r="M166" s="12"/>
      <c r="N166" s="12"/>
    </row>
    <row r="167" spans="1:14" x14ac:dyDescent="0.25">
      <c r="A167" s="2"/>
      <c r="B167" s="2"/>
      <c r="C167" s="2"/>
      <c r="D167" s="2"/>
      <c r="E167" s="2"/>
      <c r="F167" s="2"/>
      <c r="G167" s="2"/>
      <c r="H167" s="2"/>
      <c r="I167" s="2"/>
      <c r="J167" s="2"/>
      <c r="K167" s="2"/>
      <c r="L167" s="2"/>
      <c r="M167" s="12"/>
      <c r="N167" s="12"/>
    </row>
    <row r="168" spans="1:14" x14ac:dyDescent="0.25">
      <c r="A168" s="2" t="s">
        <v>69</v>
      </c>
      <c r="B168" s="2"/>
      <c r="C168" s="2"/>
      <c r="D168" s="2"/>
      <c r="E168" s="2"/>
      <c r="F168" s="2"/>
      <c r="G168" s="2"/>
      <c r="H168" s="2"/>
      <c r="I168" s="2"/>
      <c r="J168" s="2"/>
      <c r="K168" s="2"/>
      <c r="L168" s="2"/>
      <c r="M168" s="12"/>
      <c r="N168" s="12"/>
    </row>
    <row r="169" spans="1:14" x14ac:dyDescent="0.25">
      <c r="A169" s="2"/>
      <c r="B169" s="2"/>
      <c r="C169" s="2"/>
      <c r="D169" s="2"/>
      <c r="E169" s="2"/>
      <c r="F169" s="2"/>
      <c r="G169" s="2"/>
      <c r="H169" s="2"/>
      <c r="I169" s="2"/>
      <c r="J169" s="2"/>
      <c r="K169" s="2"/>
      <c r="L169" s="2"/>
      <c r="M169" s="12"/>
      <c r="N169" s="12"/>
    </row>
    <row r="170" spans="1:14" x14ac:dyDescent="0.25">
      <c r="A170" s="4" t="s">
        <v>70</v>
      </c>
      <c r="B170" s="4"/>
      <c r="C170" s="4"/>
      <c r="D170" s="4"/>
      <c r="E170" s="4"/>
      <c r="F170" s="4"/>
      <c r="G170" s="4"/>
      <c r="H170" s="4"/>
      <c r="I170" s="4"/>
      <c r="J170" s="2"/>
      <c r="K170" s="2"/>
      <c r="L170" s="2"/>
      <c r="M170" s="12"/>
      <c r="N170" s="12"/>
    </row>
    <row r="171" spans="1:14" x14ac:dyDescent="0.25">
      <c r="A171" s="4" t="s">
        <v>71</v>
      </c>
      <c r="B171" s="4"/>
      <c r="C171" s="4"/>
      <c r="D171" s="4"/>
      <c r="E171" s="4"/>
      <c r="F171" s="4"/>
      <c r="G171" s="4"/>
      <c r="H171" s="4"/>
      <c r="I171" s="4"/>
      <c r="J171" s="2"/>
      <c r="K171" s="2"/>
      <c r="L171" s="2"/>
      <c r="M171" s="12"/>
      <c r="N171" s="12"/>
    </row>
    <row r="172" spans="1:14" x14ac:dyDescent="0.25">
      <c r="A172" s="4" t="s">
        <v>72</v>
      </c>
      <c r="B172" s="4"/>
      <c r="C172" s="4"/>
      <c r="D172" s="4"/>
      <c r="E172" s="4"/>
      <c r="F172" s="4"/>
      <c r="G172" s="4"/>
      <c r="H172" s="4"/>
      <c r="I172" s="4"/>
      <c r="J172" s="2"/>
      <c r="K172" s="2"/>
      <c r="L172" s="2"/>
      <c r="M172" s="12"/>
      <c r="N172" s="12"/>
    </row>
    <row r="173" spans="1:14" x14ac:dyDescent="0.25">
      <c r="A173" s="4" t="s">
        <v>73</v>
      </c>
      <c r="B173" s="4"/>
      <c r="C173" s="4"/>
      <c r="D173" s="4"/>
      <c r="E173" s="4"/>
      <c r="F173" s="4"/>
      <c r="G173" s="4"/>
      <c r="H173" s="4"/>
      <c r="I173" s="4"/>
      <c r="J173" s="2"/>
      <c r="K173" s="2"/>
      <c r="L173" s="2"/>
      <c r="M173" s="12"/>
      <c r="N173" s="12"/>
    </row>
    <row r="174" spans="1:14" x14ac:dyDescent="0.25">
      <c r="A174" s="4" t="s">
        <v>74</v>
      </c>
      <c r="B174" s="4"/>
      <c r="C174" s="4"/>
      <c r="D174" s="4"/>
      <c r="E174" s="4"/>
      <c r="F174" s="4"/>
      <c r="G174" s="4"/>
      <c r="H174" s="4"/>
      <c r="I174" s="4"/>
      <c r="J174" s="2"/>
      <c r="K174" s="2"/>
      <c r="L174" s="2"/>
      <c r="M174" s="12"/>
      <c r="N174" s="12"/>
    </row>
    <row r="175" spans="1:14" x14ac:dyDescent="0.25">
      <c r="A175" s="4" t="s">
        <v>75</v>
      </c>
      <c r="B175" s="4"/>
      <c r="C175" s="4"/>
      <c r="D175" s="4"/>
      <c r="E175" s="4"/>
      <c r="F175" s="4"/>
      <c r="G175" s="4"/>
      <c r="H175" s="4"/>
      <c r="I175" s="4"/>
      <c r="J175" s="2"/>
      <c r="K175" s="2"/>
      <c r="L175" s="2"/>
      <c r="M175" s="12"/>
      <c r="N175" s="12"/>
    </row>
    <row r="176" spans="1:14" x14ac:dyDescent="0.25">
      <c r="A176" s="4" t="s">
        <v>76</v>
      </c>
      <c r="B176" s="4"/>
      <c r="C176" s="4"/>
      <c r="D176" s="4"/>
      <c r="E176" s="4"/>
      <c r="F176" s="4"/>
      <c r="G176" s="4"/>
      <c r="H176" s="4"/>
      <c r="I176" s="4"/>
      <c r="J176" s="2"/>
      <c r="K176" s="2"/>
      <c r="L176" s="2"/>
      <c r="M176" s="12"/>
      <c r="N176" s="12"/>
    </row>
    <row r="177" spans="1:14" x14ac:dyDescent="0.25">
      <c r="A177" s="3" t="s">
        <v>77</v>
      </c>
      <c r="B177" s="3"/>
      <c r="C177" s="3"/>
      <c r="D177" s="3"/>
      <c r="E177" s="3"/>
      <c r="F177" s="3"/>
      <c r="G177" s="2"/>
      <c r="H177" s="2"/>
      <c r="I177" s="2"/>
      <c r="J177" s="2"/>
      <c r="K177" s="2"/>
      <c r="L177" s="2"/>
      <c r="M177" s="12"/>
      <c r="N177" s="12"/>
    </row>
    <row r="178" spans="1:14" x14ac:dyDescent="0.25">
      <c r="A178" s="4" t="s">
        <v>78</v>
      </c>
      <c r="B178" s="4"/>
      <c r="C178" s="4"/>
      <c r="D178" s="4"/>
      <c r="E178" s="4"/>
      <c r="F178" s="4"/>
      <c r="G178" s="4"/>
      <c r="H178" s="2"/>
      <c r="I178" s="2"/>
      <c r="J178" s="2"/>
      <c r="K178" s="2"/>
      <c r="L178" s="2"/>
      <c r="M178" s="12"/>
      <c r="N178" s="12"/>
    </row>
    <row r="179" spans="1:14" x14ac:dyDescent="0.25">
      <c r="A179" s="4" t="s">
        <v>79</v>
      </c>
      <c r="B179" s="4"/>
      <c r="C179" s="4"/>
      <c r="D179" s="4"/>
      <c r="E179" s="4"/>
      <c r="F179" s="4"/>
      <c r="G179" s="4"/>
      <c r="H179" s="2"/>
      <c r="I179" s="2"/>
      <c r="J179" s="2"/>
      <c r="K179" s="2"/>
      <c r="L179" s="2"/>
      <c r="M179" s="12"/>
      <c r="N179" s="12"/>
    </row>
    <row r="180" spans="1:14" x14ac:dyDescent="0.25">
      <c r="A180" s="4"/>
      <c r="B180" s="4"/>
      <c r="C180" s="4"/>
      <c r="D180" s="4"/>
      <c r="E180" s="4"/>
      <c r="F180" s="4"/>
      <c r="G180" s="4"/>
      <c r="H180" s="2"/>
      <c r="I180" s="2"/>
      <c r="J180" s="2"/>
      <c r="K180" s="2"/>
      <c r="L180" s="2"/>
      <c r="M180" s="12"/>
      <c r="N180" s="12"/>
    </row>
    <row r="181" spans="1:14" x14ac:dyDescent="0.25">
      <c r="A181" s="4" t="s">
        <v>80</v>
      </c>
      <c r="B181" s="4"/>
      <c r="C181" s="4"/>
      <c r="D181" s="4"/>
      <c r="E181" s="4"/>
      <c r="F181" s="4"/>
      <c r="G181" s="4"/>
      <c r="H181" s="2"/>
      <c r="I181" s="2"/>
      <c r="J181" s="2"/>
      <c r="K181" s="2"/>
      <c r="L181" s="2"/>
      <c r="M181" s="12"/>
      <c r="N181" s="12"/>
    </row>
    <row r="182" spans="1:14" x14ac:dyDescent="0.25">
      <c r="A182" s="4" t="s">
        <v>81</v>
      </c>
      <c r="B182" s="4"/>
      <c r="C182" s="4"/>
      <c r="D182" s="4"/>
      <c r="E182" s="4"/>
      <c r="F182" s="4"/>
      <c r="G182" s="4"/>
      <c r="H182" s="2"/>
      <c r="I182" s="2"/>
      <c r="J182" s="2"/>
      <c r="K182" s="2"/>
      <c r="L182" s="2"/>
      <c r="M182" s="12"/>
      <c r="N182" s="12"/>
    </row>
    <row r="183" spans="1:14" x14ac:dyDescent="0.25">
      <c r="A183" s="2"/>
      <c r="B183" s="2"/>
      <c r="C183" s="2"/>
      <c r="D183" s="2"/>
      <c r="E183" s="2"/>
      <c r="F183" s="2"/>
      <c r="G183" s="2"/>
      <c r="H183" s="2"/>
      <c r="I183" s="2"/>
      <c r="J183" s="2"/>
      <c r="K183" s="2"/>
      <c r="L183" s="2"/>
      <c r="M183" s="12"/>
      <c r="N183" s="12"/>
    </row>
    <row r="184" spans="1:14" x14ac:dyDescent="0.25">
      <c r="A184" s="2" t="s">
        <v>82</v>
      </c>
      <c r="B184" s="2"/>
      <c r="C184" s="2"/>
      <c r="D184" s="2"/>
      <c r="E184" s="2"/>
      <c r="F184" s="2"/>
      <c r="G184" s="2"/>
      <c r="H184" s="2"/>
      <c r="I184" s="2"/>
      <c r="J184" s="2"/>
      <c r="K184" s="2"/>
      <c r="L184" s="2"/>
      <c r="M184" s="12"/>
      <c r="N184" s="12"/>
    </row>
    <row r="185" spans="1:14" x14ac:dyDescent="0.25">
      <c r="A185" s="4" t="s">
        <v>83</v>
      </c>
      <c r="B185" s="2"/>
      <c r="C185" s="2"/>
      <c r="D185" s="2"/>
      <c r="E185" s="2"/>
      <c r="F185" s="2"/>
      <c r="G185" s="2"/>
      <c r="H185" s="2"/>
      <c r="I185" s="2"/>
      <c r="J185" s="2"/>
      <c r="K185" s="2"/>
      <c r="L185" s="2"/>
      <c r="M185" s="12"/>
      <c r="N185" s="12"/>
    </row>
    <row r="186" spans="1:14" x14ac:dyDescent="0.25">
      <c r="A186" s="2" t="s">
        <v>84</v>
      </c>
      <c r="B186" s="2"/>
      <c r="C186" s="2"/>
      <c r="D186" s="2"/>
      <c r="E186" s="2"/>
      <c r="F186" s="2"/>
      <c r="G186" s="2"/>
      <c r="H186" s="2"/>
      <c r="I186" s="2"/>
      <c r="J186" s="2"/>
      <c r="K186" s="2"/>
      <c r="L186" s="2"/>
      <c r="M186" s="12"/>
      <c r="N186" s="12"/>
    </row>
    <row r="187" spans="1:14" x14ac:dyDescent="0.25">
      <c r="A187" s="2"/>
      <c r="B187" s="2"/>
      <c r="C187" s="2"/>
      <c r="D187" s="2"/>
      <c r="E187" s="2"/>
      <c r="F187" s="2"/>
      <c r="G187" s="2"/>
      <c r="H187" s="2"/>
      <c r="I187" s="2"/>
      <c r="J187" s="2"/>
      <c r="K187" s="2"/>
      <c r="L187" s="2"/>
      <c r="M187" s="12"/>
      <c r="N187" s="12"/>
    </row>
  </sheetData>
  <mergeCells count="153">
    <mergeCell ref="B3:B4"/>
    <mergeCell ref="B117:B119"/>
    <mergeCell ref="B27:B32"/>
    <mergeCell ref="B124:B126"/>
    <mergeCell ref="B91:B92"/>
    <mergeCell ref="B121:B122"/>
    <mergeCell ref="C143:C144"/>
    <mergeCell ref="D143:D144"/>
    <mergeCell ref="E143:E144"/>
    <mergeCell ref="C109:C115"/>
    <mergeCell ref="D109:D115"/>
    <mergeCell ref="C20:C25"/>
    <mergeCell ref="D20:D25"/>
    <mergeCell ref="E20:E25"/>
    <mergeCell ref="C9:C18"/>
    <mergeCell ref="D9:D18"/>
    <mergeCell ref="E9:E18"/>
    <mergeCell ref="B96:B102"/>
    <mergeCell ref="G117:G119"/>
    <mergeCell ref="F117:F119"/>
    <mergeCell ref="E117:E119"/>
    <mergeCell ref="C146:C148"/>
    <mergeCell ref="D146:D148"/>
    <mergeCell ref="E146:E148"/>
    <mergeCell ref="C57:C70"/>
    <mergeCell ref="D57:D70"/>
    <mergeCell ref="E57:E70"/>
    <mergeCell ref="C124:C126"/>
    <mergeCell ref="C132:C135"/>
    <mergeCell ref="D132:D135"/>
    <mergeCell ref="E132:E135"/>
    <mergeCell ref="F132:F135"/>
    <mergeCell ref="G132:G135"/>
    <mergeCell ref="D124:D126"/>
    <mergeCell ref="E124:E126"/>
    <mergeCell ref="F124:F126"/>
    <mergeCell ref="G124:G126"/>
    <mergeCell ref="F146:F148"/>
    <mergeCell ref="G146:G148"/>
    <mergeCell ref="C96:C102"/>
    <mergeCell ref="D96:D102"/>
    <mergeCell ref="E96:E102"/>
    <mergeCell ref="F96:F102"/>
    <mergeCell ref="G96:G102"/>
    <mergeCell ref="C128:C130"/>
    <mergeCell ref="D128:D130"/>
    <mergeCell ref="E128:E130"/>
    <mergeCell ref="F128:F130"/>
    <mergeCell ref="G128:G130"/>
    <mergeCell ref="C104:C107"/>
    <mergeCell ref="D104:D107"/>
    <mergeCell ref="E104:E107"/>
    <mergeCell ref="F104:F107"/>
    <mergeCell ref="G104:G107"/>
    <mergeCell ref="F143:F144"/>
    <mergeCell ref="G143:G144"/>
    <mergeCell ref="C137:C139"/>
    <mergeCell ref="D137:D139"/>
    <mergeCell ref="E137:E139"/>
    <mergeCell ref="F137:F139"/>
    <mergeCell ref="G137:G139"/>
    <mergeCell ref="C34:C39"/>
    <mergeCell ref="D34:D39"/>
    <mergeCell ref="E34:E39"/>
    <mergeCell ref="F34:F39"/>
    <mergeCell ref="G34:G39"/>
    <mergeCell ref="F9:F18"/>
    <mergeCell ref="G9:G18"/>
    <mergeCell ref="C72:C83"/>
    <mergeCell ref="D72:D83"/>
    <mergeCell ref="E72:E83"/>
    <mergeCell ref="F57:F70"/>
    <mergeCell ref="G57:G70"/>
    <mergeCell ref="F72:F83"/>
    <mergeCell ref="G72:G83"/>
    <mergeCell ref="C54:C55"/>
    <mergeCell ref="D54:D55"/>
    <mergeCell ref="E54:E55"/>
    <mergeCell ref="C85:C89"/>
    <mergeCell ref="D85:D89"/>
    <mergeCell ref="E85:E89"/>
    <mergeCell ref="F85:F89"/>
    <mergeCell ref="G85:G89"/>
    <mergeCell ref="F54:F55"/>
    <mergeCell ref="G54:G55"/>
    <mergeCell ref="C41:C52"/>
    <mergeCell ref="D41:D52"/>
    <mergeCell ref="E41:E52"/>
    <mergeCell ref="F41:F52"/>
    <mergeCell ref="G41:G52"/>
    <mergeCell ref="G3:G4"/>
    <mergeCell ref="M3:M4"/>
    <mergeCell ref="N3:N4"/>
    <mergeCell ref="O3:O4"/>
    <mergeCell ref="Y3:Y4"/>
    <mergeCell ref="F20:F25"/>
    <mergeCell ref="G20:G25"/>
    <mergeCell ref="D121:D122"/>
    <mergeCell ref="C121:C122"/>
    <mergeCell ref="E121:E122"/>
    <mergeCell ref="F121:F122"/>
    <mergeCell ref="G121:G122"/>
    <mergeCell ref="C91:C92"/>
    <mergeCell ref="D91:D92"/>
    <mergeCell ref="E91:E92"/>
    <mergeCell ref="F91:F92"/>
    <mergeCell ref="G91:G92"/>
    <mergeCell ref="D27:D32"/>
    <mergeCell ref="C27:C32"/>
    <mergeCell ref="E27:E32"/>
    <mergeCell ref="F27:F32"/>
    <mergeCell ref="G27:G32"/>
    <mergeCell ref="C117:C119"/>
    <mergeCell ref="D117:D119"/>
    <mergeCell ref="A1:AA1"/>
    <mergeCell ref="A2:A4"/>
    <mergeCell ref="B2:G2"/>
    <mergeCell ref="H2:H4"/>
    <mergeCell ref="I2:I4"/>
    <mergeCell ref="J2:J4"/>
    <mergeCell ref="K2:K4"/>
    <mergeCell ref="L2:L4"/>
    <mergeCell ref="M2:N2"/>
    <mergeCell ref="O2:P2"/>
    <mergeCell ref="Q2:Y2"/>
    <mergeCell ref="Z2:AA2"/>
    <mergeCell ref="C3:C4"/>
    <mergeCell ref="D3:D4"/>
    <mergeCell ref="E3:E4"/>
    <mergeCell ref="F3:F4"/>
    <mergeCell ref="Z3:Z4"/>
    <mergeCell ref="AA3:AA4"/>
    <mergeCell ref="P3:P4"/>
    <mergeCell ref="Q3:T3"/>
    <mergeCell ref="U3:U4"/>
    <mergeCell ref="V3:V4"/>
    <mergeCell ref="W3:W4"/>
    <mergeCell ref="X3:X4"/>
    <mergeCell ref="B146:B148"/>
    <mergeCell ref="B109:B115"/>
    <mergeCell ref="B72:B83"/>
    <mergeCell ref="B9:B18"/>
    <mergeCell ref="B137:B139"/>
    <mergeCell ref="B143:B144"/>
    <mergeCell ref="B85:B89"/>
    <mergeCell ref="B20:B25"/>
    <mergeCell ref="B34:B39"/>
    <mergeCell ref="B41:B52"/>
    <mergeCell ref="B54:B55"/>
    <mergeCell ref="B132:B135"/>
    <mergeCell ref="B104:B107"/>
    <mergeCell ref="B57:B70"/>
    <mergeCell ref="B128:B130"/>
  </mergeCells>
  <pageMargins left="0.7" right="0.7" top="0.78740157499999996" bottom="0.78740157499999996" header="0.3" footer="0.3"/>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35A2-94F1-4C66-A021-05433A56288C}">
  <dimension ref="A1:T58"/>
  <sheetViews>
    <sheetView topLeftCell="B3" workbookViewId="0">
      <selection activeCell="C8" sqref="C8"/>
    </sheetView>
  </sheetViews>
  <sheetFormatPr defaultRowHeight="15" x14ac:dyDescent="0.25"/>
  <cols>
    <col min="1" max="1" width="8.7109375" hidden="1" customWidth="1"/>
    <col min="3" max="3" width="26.42578125" customWidth="1"/>
    <col min="4" max="4" width="21.5703125" customWidth="1"/>
    <col min="5" max="5" width="5.7109375" customWidth="1"/>
    <col min="6" max="6" width="23.42578125" customWidth="1"/>
    <col min="7" max="7" width="5.5703125" customWidth="1"/>
    <col min="8" max="8" width="6.5703125" customWidth="1"/>
    <col min="10" max="10" width="21.5703125" customWidth="1"/>
    <col min="11" max="11" width="19.7109375" bestFit="1" customWidth="1"/>
  </cols>
  <sheetData>
    <row r="1" spans="1:20" ht="19.5" thickBot="1" x14ac:dyDescent="0.35">
      <c r="A1" s="360" t="s">
        <v>85</v>
      </c>
      <c r="B1" s="361"/>
      <c r="C1" s="361"/>
      <c r="D1" s="361"/>
      <c r="E1" s="361"/>
      <c r="F1" s="361"/>
      <c r="G1" s="361"/>
      <c r="H1" s="361"/>
      <c r="I1" s="361"/>
      <c r="J1" s="361"/>
      <c r="K1" s="361"/>
      <c r="L1" s="361"/>
      <c r="M1" s="361"/>
      <c r="N1" s="361"/>
      <c r="O1" s="361"/>
      <c r="P1" s="361"/>
      <c r="Q1" s="361"/>
      <c r="R1" s="361"/>
      <c r="S1" s="361"/>
      <c r="T1" s="362"/>
    </row>
    <row r="2" spans="1:20" ht="43.15" customHeight="1" thickBot="1" x14ac:dyDescent="0.3">
      <c r="A2" s="225" t="s">
        <v>86</v>
      </c>
      <c r="B2" s="225" t="s">
        <v>1</v>
      </c>
      <c r="C2" s="301" t="s">
        <v>87</v>
      </c>
      <c r="D2" s="302"/>
      <c r="E2" s="280"/>
      <c r="F2" s="364" t="s">
        <v>3</v>
      </c>
      <c r="G2" s="367" t="s">
        <v>54</v>
      </c>
      <c r="H2" s="233" t="s">
        <v>5</v>
      </c>
      <c r="I2" s="371" t="s">
        <v>6</v>
      </c>
      <c r="J2" s="374" t="s">
        <v>7</v>
      </c>
      <c r="K2" s="235" t="s">
        <v>88</v>
      </c>
      <c r="L2" s="236"/>
      <c r="M2" s="237" t="s">
        <v>49</v>
      </c>
      <c r="N2" s="238"/>
      <c r="O2" s="386" t="s">
        <v>89</v>
      </c>
      <c r="P2" s="387"/>
      <c r="Q2" s="387"/>
      <c r="R2" s="388"/>
      <c r="S2" s="237" t="s">
        <v>8</v>
      </c>
      <c r="T2" s="238"/>
    </row>
    <row r="3" spans="1:20" ht="15.75" customHeight="1" thickBot="1" x14ac:dyDescent="0.3">
      <c r="A3" s="363"/>
      <c r="B3" s="363"/>
      <c r="C3" s="290" t="s">
        <v>90</v>
      </c>
      <c r="D3" s="292" t="s">
        <v>91</v>
      </c>
      <c r="E3" s="379" t="s">
        <v>92</v>
      </c>
      <c r="F3" s="365"/>
      <c r="G3" s="368"/>
      <c r="H3" s="370"/>
      <c r="I3" s="372"/>
      <c r="J3" s="375"/>
      <c r="K3" s="381" t="s">
        <v>93</v>
      </c>
      <c r="L3" s="381" t="s">
        <v>94</v>
      </c>
      <c r="M3" s="295" t="s">
        <v>16</v>
      </c>
      <c r="N3" s="297" t="s">
        <v>17</v>
      </c>
      <c r="O3" s="383" t="s">
        <v>58</v>
      </c>
      <c r="P3" s="384"/>
      <c r="Q3" s="384"/>
      <c r="R3" s="385"/>
      <c r="S3" s="295" t="s">
        <v>95</v>
      </c>
      <c r="T3" s="297" t="s">
        <v>19</v>
      </c>
    </row>
    <row r="4" spans="1:20" ht="100.15" customHeight="1" thickBot="1" x14ac:dyDescent="0.3">
      <c r="A4" s="230"/>
      <c r="B4" s="230"/>
      <c r="C4" s="377"/>
      <c r="D4" s="378"/>
      <c r="E4" s="380"/>
      <c r="F4" s="366"/>
      <c r="G4" s="369"/>
      <c r="H4" s="234"/>
      <c r="I4" s="373"/>
      <c r="J4" s="376"/>
      <c r="K4" s="382"/>
      <c r="L4" s="382"/>
      <c r="M4" s="296"/>
      <c r="N4" s="298"/>
      <c r="O4" s="36" t="s">
        <v>64</v>
      </c>
      <c r="P4" s="37" t="s">
        <v>65</v>
      </c>
      <c r="Q4" s="38" t="s">
        <v>66</v>
      </c>
      <c r="R4" s="39" t="s">
        <v>96</v>
      </c>
      <c r="S4" s="296"/>
      <c r="T4" s="298"/>
    </row>
    <row r="5" spans="1:20" ht="15" customHeight="1" thickBot="1" x14ac:dyDescent="0.3">
      <c r="A5" s="2">
        <v>1</v>
      </c>
      <c r="B5" s="1"/>
      <c r="C5" s="151"/>
      <c r="D5" s="154"/>
      <c r="E5" s="157"/>
      <c r="F5" s="89"/>
      <c r="G5" s="98"/>
      <c r="H5" s="98"/>
      <c r="I5" s="89"/>
      <c r="J5" s="33"/>
      <c r="K5" s="99"/>
      <c r="L5" s="100"/>
      <c r="M5" s="101"/>
      <c r="N5" s="91"/>
      <c r="O5" s="22"/>
      <c r="P5" s="32"/>
      <c r="Q5" s="32"/>
      <c r="R5" s="24"/>
      <c r="S5" s="22"/>
      <c r="T5" s="24"/>
    </row>
    <row r="6" spans="1:20" ht="15.4" customHeight="1" thickBot="1" x14ac:dyDescent="0.3">
      <c r="A6" s="2">
        <v>1</v>
      </c>
      <c r="B6" s="1"/>
      <c r="C6" s="152"/>
      <c r="D6" s="155"/>
      <c r="E6" s="158"/>
      <c r="F6" s="89"/>
      <c r="G6" s="98"/>
      <c r="H6" s="98"/>
      <c r="I6" s="89"/>
      <c r="J6" s="33"/>
      <c r="K6" s="99"/>
      <c r="L6" s="100"/>
      <c r="M6" s="101"/>
      <c r="N6" s="91"/>
      <c r="O6" s="22"/>
      <c r="P6" s="32"/>
      <c r="Q6" s="32"/>
      <c r="R6" s="24"/>
      <c r="S6" s="22"/>
      <c r="T6" s="24"/>
    </row>
    <row r="7" spans="1:20" ht="15" customHeight="1" thickBot="1" x14ac:dyDescent="0.3">
      <c r="A7" s="2">
        <v>1</v>
      </c>
      <c r="B7" s="1"/>
      <c r="C7" s="152"/>
      <c r="D7" s="155"/>
      <c r="E7" s="158"/>
      <c r="F7" s="89"/>
      <c r="G7" s="98"/>
      <c r="H7" s="98"/>
      <c r="I7" s="89"/>
      <c r="J7" s="33"/>
      <c r="K7" s="99"/>
      <c r="L7" s="100"/>
      <c r="M7" s="101"/>
      <c r="N7" s="91"/>
      <c r="O7" s="22"/>
      <c r="P7" s="32"/>
      <c r="Q7" s="32"/>
      <c r="R7" s="24"/>
      <c r="S7" s="22"/>
      <c r="T7" s="24"/>
    </row>
    <row r="8" spans="1:20" ht="14.65" customHeight="1" x14ac:dyDescent="0.25">
      <c r="A8" s="2">
        <v>1</v>
      </c>
      <c r="B8" s="1"/>
      <c r="C8" s="153"/>
      <c r="D8" s="156"/>
      <c r="E8" s="159"/>
      <c r="F8" s="89"/>
      <c r="G8" s="98"/>
      <c r="H8" s="98"/>
      <c r="I8" s="89"/>
      <c r="J8" s="33"/>
      <c r="K8" s="99"/>
      <c r="L8" s="100"/>
      <c r="M8" s="101"/>
      <c r="N8" s="91"/>
      <c r="O8" s="22"/>
      <c r="P8" s="32"/>
      <c r="Q8" s="32"/>
      <c r="R8" s="24"/>
      <c r="S8" s="22"/>
      <c r="T8" s="24"/>
    </row>
    <row r="9" spans="1:20" x14ac:dyDescent="0.25">
      <c r="A9" s="2"/>
      <c r="T9" s="2"/>
    </row>
    <row r="10" spans="1:20" x14ac:dyDescent="0.25">
      <c r="A10" s="2"/>
      <c r="T10" s="2"/>
    </row>
    <row r="11" spans="1:20" x14ac:dyDescent="0.25">
      <c r="A11" s="2"/>
      <c r="T11" s="2"/>
    </row>
    <row r="12" spans="1:20" x14ac:dyDescent="0.25">
      <c r="A12" s="2"/>
      <c r="T12" s="2"/>
    </row>
    <row r="13" spans="1:20" x14ac:dyDescent="0.25">
      <c r="A13" s="2" t="s">
        <v>97</v>
      </c>
      <c r="T13" s="2"/>
    </row>
    <row r="14" spans="1:20" x14ac:dyDescent="0.25">
      <c r="A14" s="2"/>
      <c r="T14" s="2"/>
    </row>
    <row r="15" spans="1:20" x14ac:dyDescent="0.25">
      <c r="A15" s="2"/>
      <c r="T15" s="2"/>
    </row>
    <row r="16" spans="1:20" x14ac:dyDescent="0.25">
      <c r="A16" s="2"/>
      <c r="T16" s="2"/>
    </row>
    <row r="17" spans="1:20" x14ac:dyDescent="0.25">
      <c r="A17" s="2"/>
      <c r="T17" s="2"/>
    </row>
    <row r="18" spans="1:20" x14ac:dyDescent="0.25">
      <c r="A18" s="2"/>
      <c r="T18" s="2"/>
    </row>
    <row r="19" spans="1:20" x14ac:dyDescent="0.25">
      <c r="A19" s="2"/>
      <c r="T19" s="2"/>
    </row>
    <row r="20" spans="1:20" x14ac:dyDescent="0.25">
      <c r="A20" s="2"/>
      <c r="T20" s="2"/>
    </row>
    <row r="21" spans="1:20" x14ac:dyDescent="0.25">
      <c r="A21" s="3" t="s">
        <v>100</v>
      </c>
      <c r="T21" s="2"/>
    </row>
    <row r="22" spans="1:20" x14ac:dyDescent="0.25">
      <c r="A22" s="3" t="s">
        <v>79</v>
      </c>
      <c r="T22" s="2"/>
    </row>
    <row r="23" spans="1:20" x14ac:dyDescent="0.25">
      <c r="A23" s="3"/>
      <c r="T23" s="2"/>
    </row>
    <row r="24" spans="1:20" x14ac:dyDescent="0.25">
      <c r="A24" s="3"/>
      <c r="T24" s="2"/>
    </row>
    <row r="25" spans="1:20" x14ac:dyDescent="0.25">
      <c r="A25" s="3"/>
      <c r="T25" s="2"/>
    </row>
    <row r="26" spans="1:20" x14ac:dyDescent="0.25">
      <c r="A26" s="3"/>
      <c r="T26" s="2"/>
    </row>
    <row r="27" spans="1:20" x14ac:dyDescent="0.25">
      <c r="A27" s="3"/>
      <c r="T27" s="2"/>
    </row>
    <row r="28" spans="1:20" x14ac:dyDescent="0.25">
      <c r="A28" s="3"/>
      <c r="T28" s="2"/>
    </row>
    <row r="29" spans="1:20" x14ac:dyDescent="0.25">
      <c r="A29" s="3"/>
      <c r="B29" s="2"/>
      <c r="C29" s="2"/>
      <c r="D29" s="2"/>
      <c r="E29" s="2"/>
      <c r="F29" s="2"/>
      <c r="G29" s="2"/>
      <c r="H29" s="2"/>
      <c r="I29" s="2"/>
      <c r="J29" s="2"/>
      <c r="K29" s="12"/>
      <c r="L29" s="12"/>
      <c r="M29" s="2"/>
      <c r="N29" s="2"/>
      <c r="O29" s="2"/>
      <c r="P29" s="2"/>
      <c r="Q29" s="2"/>
      <c r="R29" s="2"/>
      <c r="S29" s="2"/>
      <c r="T29" s="2"/>
    </row>
    <row r="30" spans="1:20" x14ac:dyDescent="0.25">
      <c r="A30" s="3"/>
      <c r="B30" s="2" t="s">
        <v>41</v>
      </c>
      <c r="C30" s="2"/>
      <c r="D30" s="2"/>
      <c r="E30" s="2"/>
      <c r="F30" s="2"/>
      <c r="G30" s="2"/>
      <c r="H30" s="2"/>
      <c r="I30" s="2"/>
      <c r="J30" s="2"/>
      <c r="K30" s="12"/>
      <c r="L30" s="12"/>
      <c r="M30" s="2"/>
      <c r="N30" s="2"/>
      <c r="O30" s="2"/>
      <c r="P30" s="2"/>
      <c r="Q30" s="2"/>
      <c r="R30" s="2"/>
      <c r="S30" s="2"/>
      <c r="T30" s="2"/>
    </row>
    <row r="31" spans="1:20" x14ac:dyDescent="0.25">
      <c r="A31" s="2"/>
      <c r="B31" s="2"/>
      <c r="C31" s="2"/>
      <c r="D31" s="2"/>
      <c r="E31" s="2"/>
      <c r="F31" s="2"/>
      <c r="G31" s="2"/>
      <c r="H31" s="2"/>
      <c r="I31" s="2"/>
      <c r="J31" s="2"/>
      <c r="K31" s="12"/>
      <c r="L31" s="12"/>
      <c r="M31" s="2"/>
      <c r="N31" s="2"/>
      <c r="O31" s="2"/>
      <c r="P31" s="2"/>
      <c r="Q31" s="2"/>
      <c r="R31" s="2"/>
      <c r="S31" s="2"/>
      <c r="T31" s="2"/>
    </row>
    <row r="32" spans="1:20" x14ac:dyDescent="0.25">
      <c r="A32" s="2"/>
      <c r="B32" s="2"/>
      <c r="C32" s="2"/>
      <c r="D32" s="2"/>
      <c r="E32" s="2"/>
      <c r="F32" s="2"/>
      <c r="G32" s="2"/>
      <c r="H32" s="2"/>
      <c r="I32" s="2"/>
      <c r="J32" s="2"/>
      <c r="K32" s="12"/>
      <c r="L32" s="12"/>
      <c r="M32" s="2"/>
      <c r="N32" s="2"/>
      <c r="O32" s="2"/>
      <c r="P32" s="2"/>
      <c r="Q32" s="2"/>
      <c r="R32" s="2"/>
      <c r="S32" s="2"/>
      <c r="T32" s="2"/>
    </row>
    <row r="33" spans="1:20" x14ac:dyDescent="0.25">
      <c r="A33" s="2"/>
      <c r="B33" s="2"/>
      <c r="C33" s="2"/>
      <c r="D33" s="2"/>
      <c r="E33" s="2"/>
      <c r="F33" s="2"/>
      <c r="G33" s="2"/>
      <c r="H33" s="2"/>
      <c r="I33" s="2"/>
      <c r="J33" s="2"/>
      <c r="K33" s="12"/>
      <c r="L33" s="12"/>
      <c r="M33" s="2"/>
      <c r="N33" s="2"/>
      <c r="O33" s="2"/>
      <c r="P33" s="2"/>
      <c r="Q33" s="2"/>
      <c r="R33" s="2"/>
      <c r="S33" s="2"/>
      <c r="T33" s="2"/>
    </row>
    <row r="34" spans="1:20" x14ac:dyDescent="0.25">
      <c r="A34" s="2"/>
      <c r="B34" s="2" t="s">
        <v>98</v>
      </c>
      <c r="C34" s="2"/>
      <c r="D34" s="2"/>
      <c r="E34" s="2"/>
      <c r="F34" s="2"/>
      <c r="G34" s="2"/>
      <c r="H34" s="2"/>
      <c r="I34" s="2"/>
      <c r="J34" s="2"/>
      <c r="K34" s="12"/>
      <c r="L34" s="12"/>
      <c r="M34" s="2"/>
      <c r="N34" s="2"/>
      <c r="O34" s="2"/>
      <c r="P34" s="2"/>
      <c r="Q34" s="2"/>
      <c r="R34" s="2"/>
      <c r="S34" s="2"/>
      <c r="T34" s="2"/>
    </row>
    <row r="35" spans="1:20" x14ac:dyDescent="0.25">
      <c r="A35" s="2"/>
      <c r="B35" s="2" t="s">
        <v>99</v>
      </c>
      <c r="C35" s="2"/>
      <c r="D35" s="2"/>
      <c r="E35" s="2"/>
      <c r="F35" s="2"/>
      <c r="G35" s="2"/>
      <c r="H35" s="2"/>
      <c r="I35" s="2"/>
      <c r="J35" s="2"/>
      <c r="K35" s="12"/>
      <c r="L35" s="12"/>
      <c r="M35" s="2"/>
      <c r="N35" s="2"/>
      <c r="O35" s="2"/>
      <c r="P35" s="2"/>
      <c r="Q35" s="2"/>
      <c r="R35" s="2"/>
      <c r="S35" s="2"/>
      <c r="T35" s="2"/>
    </row>
    <row r="36" spans="1:20" x14ac:dyDescent="0.25">
      <c r="A36" s="2"/>
      <c r="B36" s="2" t="s">
        <v>43</v>
      </c>
      <c r="C36" s="2"/>
      <c r="D36" s="2"/>
      <c r="E36" s="2"/>
      <c r="F36" s="2"/>
      <c r="G36" s="2"/>
      <c r="H36" s="2"/>
      <c r="I36" s="2"/>
      <c r="J36" s="2"/>
      <c r="K36" s="12"/>
      <c r="L36" s="12"/>
      <c r="M36" s="2"/>
      <c r="N36" s="2"/>
      <c r="O36" s="2"/>
      <c r="P36" s="2"/>
      <c r="Q36" s="2"/>
      <c r="R36" s="2"/>
      <c r="S36" s="2"/>
      <c r="T36" s="2"/>
    </row>
    <row r="37" spans="1:20" x14ac:dyDescent="0.25">
      <c r="A37" s="2"/>
      <c r="B37" s="2" t="s">
        <v>44</v>
      </c>
      <c r="C37" s="2"/>
      <c r="D37" s="2"/>
      <c r="E37" s="2"/>
      <c r="F37" s="2"/>
      <c r="G37" s="2"/>
      <c r="H37" s="2"/>
      <c r="I37" s="2"/>
      <c r="J37" s="2"/>
      <c r="K37" s="12"/>
      <c r="L37" s="12"/>
      <c r="M37" s="2"/>
      <c r="N37" s="2"/>
      <c r="O37" s="2"/>
      <c r="P37" s="2"/>
      <c r="Q37" s="2"/>
      <c r="R37" s="2"/>
      <c r="S37" s="2"/>
      <c r="T37" s="2"/>
    </row>
    <row r="38" spans="1:20" x14ac:dyDescent="0.25">
      <c r="A38" s="2"/>
      <c r="B38" s="2"/>
      <c r="C38" s="2"/>
      <c r="D38" s="2"/>
      <c r="E38" s="2"/>
      <c r="F38" s="2"/>
      <c r="G38" s="2"/>
      <c r="H38" s="2"/>
      <c r="I38" s="2"/>
      <c r="J38" s="2"/>
      <c r="K38" s="12"/>
      <c r="L38" s="12"/>
      <c r="M38" s="2"/>
      <c r="N38" s="2"/>
      <c r="O38" s="2"/>
      <c r="P38" s="2"/>
      <c r="Q38" s="2"/>
      <c r="R38" s="2"/>
      <c r="S38" s="2"/>
      <c r="T38" s="2"/>
    </row>
    <row r="39" spans="1:20" x14ac:dyDescent="0.25">
      <c r="A39" s="2"/>
      <c r="B39" s="2" t="s">
        <v>69</v>
      </c>
      <c r="C39" s="2"/>
      <c r="D39" s="2"/>
      <c r="E39" s="2"/>
      <c r="F39" s="2"/>
      <c r="G39" s="2"/>
      <c r="H39" s="2"/>
      <c r="I39" s="2"/>
      <c r="J39" s="2"/>
      <c r="K39" s="12"/>
      <c r="L39" s="12"/>
      <c r="M39" s="2"/>
      <c r="N39" s="2"/>
      <c r="O39" s="2"/>
      <c r="P39" s="2"/>
      <c r="Q39" s="2"/>
      <c r="R39" s="2"/>
      <c r="S39" s="2"/>
      <c r="T39" s="2"/>
    </row>
    <row r="40" spans="1:20" x14ac:dyDescent="0.25">
      <c r="B40" s="2"/>
      <c r="C40" s="2"/>
      <c r="D40" s="2"/>
      <c r="E40" s="2"/>
      <c r="F40" s="2"/>
      <c r="G40" s="2"/>
      <c r="H40" s="2"/>
      <c r="I40" s="2"/>
      <c r="J40" s="2"/>
      <c r="K40" s="12"/>
      <c r="L40" s="12"/>
      <c r="M40" s="2"/>
      <c r="N40" s="2"/>
      <c r="O40" s="2"/>
      <c r="P40" s="2"/>
      <c r="Q40" s="2"/>
      <c r="R40" s="2"/>
      <c r="S40" s="2"/>
    </row>
    <row r="41" spans="1:20" x14ac:dyDescent="0.25">
      <c r="B41" s="4" t="s">
        <v>101</v>
      </c>
      <c r="C41" s="4"/>
      <c r="D41" s="4"/>
      <c r="E41" s="4"/>
      <c r="F41" s="4"/>
      <c r="G41" s="4"/>
      <c r="H41" s="4"/>
      <c r="I41" s="4"/>
      <c r="J41" s="4"/>
      <c r="K41" s="35"/>
      <c r="L41" s="35"/>
      <c r="M41" s="2"/>
      <c r="N41" s="2"/>
      <c r="O41" s="2"/>
      <c r="P41" s="2"/>
      <c r="Q41" s="2"/>
      <c r="R41" s="2"/>
      <c r="S41" s="2"/>
    </row>
    <row r="42" spans="1:20" x14ac:dyDescent="0.25">
      <c r="B42" s="4" t="s">
        <v>71</v>
      </c>
      <c r="C42" s="4"/>
      <c r="D42" s="4"/>
      <c r="E42" s="4"/>
      <c r="F42" s="4"/>
      <c r="G42" s="4"/>
      <c r="H42" s="4"/>
      <c r="I42" s="4"/>
      <c r="J42" s="4"/>
      <c r="K42" s="35"/>
      <c r="L42" s="35"/>
      <c r="M42" s="2"/>
      <c r="N42" s="2"/>
      <c r="O42" s="2"/>
      <c r="P42" s="2"/>
      <c r="Q42" s="2"/>
      <c r="R42" s="2"/>
      <c r="S42" s="2"/>
    </row>
    <row r="43" spans="1:20" x14ac:dyDescent="0.25">
      <c r="B43" s="4" t="s">
        <v>72</v>
      </c>
      <c r="C43" s="4"/>
      <c r="D43" s="4"/>
      <c r="E43" s="4"/>
      <c r="F43" s="4"/>
      <c r="G43" s="4"/>
      <c r="H43" s="4"/>
      <c r="I43" s="4"/>
      <c r="J43" s="4"/>
      <c r="K43" s="35"/>
      <c r="L43" s="35"/>
      <c r="M43" s="2"/>
      <c r="N43" s="2"/>
      <c r="O43" s="2"/>
      <c r="P43" s="2"/>
      <c r="Q43" s="2"/>
      <c r="R43" s="2"/>
      <c r="S43" s="2"/>
    </row>
    <row r="44" spans="1:20" x14ac:dyDescent="0.25">
      <c r="B44" s="4" t="s">
        <v>73</v>
      </c>
      <c r="C44" s="4"/>
      <c r="D44" s="4"/>
      <c r="E44" s="4"/>
      <c r="F44" s="4"/>
      <c r="G44" s="4"/>
      <c r="H44" s="4"/>
      <c r="I44" s="4"/>
      <c r="J44" s="4"/>
      <c r="K44" s="35"/>
      <c r="L44" s="35"/>
      <c r="M44" s="2"/>
      <c r="N44" s="2"/>
      <c r="O44" s="2"/>
      <c r="P44" s="2"/>
      <c r="Q44" s="2"/>
      <c r="R44" s="2"/>
      <c r="S44" s="2"/>
    </row>
    <row r="45" spans="1:20" x14ac:dyDescent="0.25">
      <c r="B45" s="4" t="s">
        <v>74</v>
      </c>
      <c r="C45" s="4"/>
      <c r="D45" s="4"/>
      <c r="E45" s="4"/>
      <c r="F45" s="4"/>
      <c r="G45" s="4"/>
      <c r="H45" s="4"/>
      <c r="I45" s="4"/>
      <c r="J45" s="4"/>
      <c r="K45" s="35"/>
      <c r="L45" s="35"/>
      <c r="M45" s="2"/>
      <c r="N45" s="2"/>
      <c r="O45" s="2"/>
      <c r="P45" s="2"/>
      <c r="Q45" s="2"/>
      <c r="R45" s="2"/>
      <c r="S45" s="2"/>
    </row>
    <row r="46" spans="1:20" x14ac:dyDescent="0.25">
      <c r="B46" s="4" t="s">
        <v>75</v>
      </c>
      <c r="C46" s="4"/>
      <c r="D46" s="4"/>
      <c r="E46" s="4"/>
      <c r="F46" s="4"/>
      <c r="G46" s="4"/>
      <c r="H46" s="4"/>
      <c r="I46" s="4"/>
      <c r="J46" s="4"/>
      <c r="K46" s="35"/>
      <c r="L46" s="35"/>
      <c r="M46" s="2"/>
      <c r="N46" s="2"/>
      <c r="O46" s="2"/>
      <c r="P46" s="2"/>
      <c r="Q46" s="2"/>
      <c r="R46" s="2"/>
      <c r="S46" s="2"/>
    </row>
    <row r="47" spans="1:20" x14ac:dyDescent="0.25">
      <c r="B47" s="4" t="s">
        <v>76</v>
      </c>
      <c r="C47" s="4"/>
      <c r="D47" s="4"/>
      <c r="E47" s="4"/>
      <c r="F47" s="4"/>
      <c r="G47" s="4"/>
      <c r="H47" s="4"/>
      <c r="I47" s="4"/>
      <c r="J47" s="4"/>
      <c r="K47" s="35"/>
      <c r="L47" s="35"/>
      <c r="M47" s="2"/>
      <c r="N47" s="2"/>
      <c r="O47" s="2"/>
      <c r="P47" s="2"/>
      <c r="Q47" s="2"/>
      <c r="R47" s="2"/>
      <c r="S47" s="2"/>
    </row>
    <row r="48" spans="1:20" x14ac:dyDescent="0.25">
      <c r="B48" s="4"/>
      <c r="C48" s="4"/>
      <c r="D48" s="4"/>
      <c r="E48" s="4"/>
      <c r="F48" s="4"/>
      <c r="G48" s="4"/>
      <c r="H48" s="4"/>
      <c r="I48" s="4"/>
      <c r="J48" s="4"/>
      <c r="K48" s="35"/>
      <c r="L48" s="35"/>
      <c r="M48" s="2"/>
      <c r="N48" s="2"/>
      <c r="O48" s="2"/>
      <c r="P48" s="2"/>
      <c r="Q48" s="2"/>
      <c r="R48" s="2"/>
      <c r="S48" s="2"/>
    </row>
    <row r="49" spans="2:19" x14ac:dyDescent="0.25">
      <c r="B49" s="4" t="s">
        <v>102</v>
      </c>
      <c r="C49" s="4"/>
      <c r="D49" s="4"/>
      <c r="E49" s="4"/>
      <c r="F49" s="4"/>
      <c r="G49" s="4"/>
      <c r="H49" s="4"/>
      <c r="I49" s="4"/>
      <c r="J49" s="4"/>
      <c r="K49" s="35"/>
      <c r="L49" s="35"/>
      <c r="M49" s="2"/>
      <c r="N49" s="2"/>
      <c r="O49" s="2"/>
      <c r="P49" s="2"/>
      <c r="Q49" s="2"/>
      <c r="R49" s="2"/>
      <c r="S49" s="2"/>
    </row>
    <row r="50" spans="2:19" x14ac:dyDescent="0.25">
      <c r="B50" s="4" t="s">
        <v>79</v>
      </c>
      <c r="C50" s="4"/>
      <c r="D50" s="4"/>
      <c r="E50" s="4"/>
      <c r="F50" s="4"/>
      <c r="G50" s="4"/>
      <c r="H50" s="4"/>
      <c r="I50" s="4"/>
      <c r="J50" s="4"/>
      <c r="K50" s="35"/>
      <c r="L50" s="35"/>
      <c r="M50" s="2"/>
      <c r="N50" s="2"/>
      <c r="O50" s="2"/>
      <c r="P50" s="2"/>
      <c r="Q50" s="2"/>
      <c r="R50" s="2"/>
      <c r="S50" s="2"/>
    </row>
    <row r="51" spans="2:19" x14ac:dyDescent="0.25">
      <c r="B51" s="4"/>
      <c r="C51" s="4"/>
      <c r="D51" s="4"/>
      <c r="E51" s="4"/>
      <c r="F51" s="4"/>
      <c r="G51" s="4"/>
      <c r="H51" s="4"/>
      <c r="I51" s="4"/>
      <c r="J51" s="4"/>
      <c r="K51" s="35"/>
      <c r="L51" s="35"/>
      <c r="M51" s="2"/>
      <c r="N51" s="2"/>
      <c r="O51" s="2"/>
      <c r="P51" s="2"/>
      <c r="Q51" s="2"/>
      <c r="R51" s="2"/>
      <c r="S51" s="2"/>
    </row>
    <row r="52" spans="2:19" x14ac:dyDescent="0.25">
      <c r="B52" s="4" t="s">
        <v>80</v>
      </c>
      <c r="C52" s="4"/>
      <c r="D52" s="4"/>
      <c r="E52" s="4"/>
      <c r="F52" s="4"/>
      <c r="G52" s="4"/>
      <c r="H52" s="4"/>
      <c r="I52" s="4"/>
      <c r="J52" s="4"/>
      <c r="K52" s="35"/>
      <c r="L52" s="35"/>
      <c r="M52" s="2"/>
      <c r="N52" s="2"/>
      <c r="O52" s="2"/>
      <c r="P52" s="2"/>
      <c r="Q52" s="2"/>
      <c r="R52" s="2"/>
      <c r="S52" s="2"/>
    </row>
    <row r="53" spans="2:19" x14ac:dyDescent="0.25">
      <c r="B53" s="4" t="s">
        <v>81</v>
      </c>
      <c r="C53" s="4"/>
      <c r="D53" s="4"/>
      <c r="E53" s="4"/>
      <c r="F53" s="4"/>
      <c r="G53" s="4"/>
      <c r="H53" s="4"/>
      <c r="I53" s="4"/>
      <c r="J53" s="4"/>
      <c r="K53" s="35"/>
      <c r="L53" s="35"/>
      <c r="M53" s="2"/>
      <c r="N53" s="2"/>
      <c r="O53" s="2"/>
      <c r="P53" s="2"/>
      <c r="Q53" s="2"/>
      <c r="R53" s="2"/>
      <c r="S53" s="2"/>
    </row>
    <row r="54" spans="2:19" x14ac:dyDescent="0.25">
      <c r="B54" s="2"/>
      <c r="C54" s="2"/>
      <c r="D54" s="2"/>
      <c r="E54" s="2"/>
      <c r="F54" s="2"/>
      <c r="G54" s="2"/>
      <c r="H54" s="2"/>
      <c r="I54" s="2"/>
      <c r="J54" s="2"/>
      <c r="K54" s="12"/>
      <c r="L54" s="12"/>
      <c r="M54" s="2"/>
      <c r="N54" s="2"/>
      <c r="O54" s="2"/>
      <c r="P54" s="2"/>
      <c r="Q54" s="2"/>
      <c r="R54" s="2"/>
      <c r="S54" s="2"/>
    </row>
    <row r="55" spans="2:19" x14ac:dyDescent="0.25">
      <c r="B55" s="2" t="s">
        <v>82</v>
      </c>
      <c r="C55" s="2"/>
      <c r="D55" s="2"/>
      <c r="E55" s="2"/>
      <c r="F55" s="2"/>
      <c r="G55" s="2"/>
      <c r="H55" s="2"/>
      <c r="I55" s="2"/>
      <c r="J55" s="2"/>
      <c r="K55" s="12"/>
      <c r="L55" s="12"/>
      <c r="M55" s="2"/>
      <c r="N55" s="2"/>
      <c r="O55" s="2"/>
      <c r="P55" s="2"/>
      <c r="Q55" s="2"/>
      <c r="R55" s="2"/>
      <c r="S55" s="2"/>
    </row>
    <row r="56" spans="2:19" x14ac:dyDescent="0.25">
      <c r="B56" s="2" t="s">
        <v>83</v>
      </c>
      <c r="C56" s="2"/>
      <c r="D56" s="2"/>
      <c r="E56" s="2"/>
      <c r="F56" s="2"/>
      <c r="G56" s="2"/>
      <c r="H56" s="2"/>
      <c r="I56" s="2"/>
      <c r="J56" s="2"/>
      <c r="K56" s="12"/>
      <c r="L56" s="12"/>
      <c r="M56" s="2"/>
      <c r="N56" s="2"/>
      <c r="O56" s="2"/>
      <c r="P56" s="2"/>
      <c r="Q56" s="2"/>
      <c r="R56" s="2"/>
      <c r="S56" s="2"/>
    </row>
    <row r="57" spans="2:19" x14ac:dyDescent="0.25">
      <c r="B57" s="2" t="s">
        <v>84</v>
      </c>
      <c r="C57" s="2"/>
      <c r="D57" s="2"/>
      <c r="E57" s="2"/>
      <c r="F57" s="2"/>
      <c r="G57" s="2"/>
      <c r="H57" s="2"/>
      <c r="I57" s="2"/>
      <c r="J57" s="2"/>
      <c r="K57" s="12"/>
      <c r="L57" s="12"/>
      <c r="M57" s="2"/>
      <c r="N57" s="2"/>
      <c r="O57" s="2"/>
      <c r="P57" s="2"/>
      <c r="Q57" s="2"/>
      <c r="R57" s="2"/>
      <c r="S57" s="2"/>
    </row>
    <row r="58" spans="2:19" x14ac:dyDescent="0.25">
      <c r="B58" s="2"/>
      <c r="C58" s="2"/>
      <c r="D58" s="2"/>
      <c r="E58" s="2"/>
      <c r="F58" s="2"/>
      <c r="G58" s="2"/>
      <c r="H58" s="2"/>
      <c r="I58" s="2"/>
      <c r="J58" s="2"/>
      <c r="K58" s="12"/>
      <c r="L58" s="12"/>
      <c r="M58" s="2"/>
      <c r="N58" s="2"/>
      <c r="O58" s="2"/>
      <c r="P58" s="2"/>
      <c r="Q58" s="2"/>
      <c r="R58" s="2"/>
      <c r="S58" s="2"/>
    </row>
  </sheetData>
  <mergeCells count="23">
    <mergeCell ref="M2:N2"/>
    <mergeCell ref="O2:R2"/>
    <mergeCell ref="S2:T2"/>
    <mergeCell ref="M3:M4"/>
    <mergeCell ref="N3:N4"/>
    <mergeCell ref="S3:S4"/>
    <mergeCell ref="T3:T4"/>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Jan Hromádko</dc:creator>
  <cp:lastModifiedBy>Bc. Alžběta Tischlerová</cp:lastModifiedBy>
  <cp:lastPrinted>2021-11-25T14:59:31Z</cp:lastPrinted>
  <dcterms:created xsi:type="dcterms:W3CDTF">2021-10-15T07:53:51Z</dcterms:created>
  <dcterms:modified xsi:type="dcterms:W3CDTF">2022-02-03T09:01:48Z</dcterms:modified>
</cp:coreProperties>
</file>