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O:\apr\MAP III\Strategicky ramec\SR_22.11.2023_treti verze\"/>
    </mc:Choice>
  </mc:AlternateContent>
  <xr:revisionPtr revIDLastSave="0" documentId="13_ncr:1_{F3A1058C-9CB0-4348-96A3-7D8F84E6E4BC}" xr6:coauthVersionLast="47" xr6:coauthVersionMax="47" xr10:uidLastSave="{00000000-0000-0000-0000-000000000000}"/>
  <bookViews>
    <workbookView xWindow="-120" yWindow="-120" windowWidth="29040" windowHeight="15840" tabRatio="710" activeTab="1" xr2:uid="{00000000-000D-0000-FFFF-FFFF00000000}"/>
  </bookViews>
  <sheets>
    <sheet name="MŠ Cheb" sheetId="6" r:id="rId1"/>
    <sheet name="ZŠ Cheb" sheetId="7" r:id="rId2"/>
    <sheet name="zajm-neform-cel Cheb" sheetId="8" r:id="rId3"/>
    <sheet name="MŠ Aš" sheetId="13" r:id="rId4"/>
    <sheet name="ZŠ Aš" sheetId="14" r:id="rId5"/>
    <sheet name="zajm-neform-cel Aš" sheetId="11" r:id="rId6"/>
  </sheets>
  <definedNames>
    <definedName name="_xlnm.Print_Titles" localSheetId="4">'ZŠ Aš'!$1:$4</definedName>
    <definedName name="_xlnm.Print_Titles" localSheetId="1">'ZŠ Cheb'!$1:$4</definedName>
    <definedName name="_xlnm.Print_Area" localSheetId="2">'zajm-neform-cel Cheb'!$B$1:$T$48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10" i="7" l="1"/>
  <c r="M11" i="7"/>
  <c r="M12" i="7"/>
  <c r="M13" i="7"/>
  <c r="M15" i="7"/>
  <c r="M16" i="7"/>
  <c r="M17" i="7"/>
  <c r="M18" i="7"/>
  <c r="L5" i="8"/>
  <c r="L6" i="8"/>
  <c r="M8" i="13"/>
  <c r="M7" i="13"/>
  <c r="M6" i="13"/>
  <c r="M5" i="13"/>
  <c r="M6" i="14"/>
  <c r="M7" i="14"/>
  <c r="M8" i="14"/>
  <c r="M9" i="14"/>
  <c r="M10" i="14"/>
  <c r="M11" i="14"/>
  <c r="M12" i="14"/>
  <c r="M13" i="14"/>
  <c r="M14" i="14"/>
  <c r="M19" i="14"/>
  <c r="M18" i="14"/>
  <c r="M17" i="14"/>
  <c r="M24" i="7"/>
  <c r="M23" i="7"/>
  <c r="M22" i="7"/>
  <c r="M21" i="7"/>
  <c r="M20" i="7"/>
  <c r="M14" i="7"/>
  <c r="M4" i="6"/>
  <c r="M5" i="6"/>
  <c r="K5" i="11"/>
  <c r="L8" i="8"/>
  <c r="M19" i="7"/>
  <c r="L7" i="8"/>
  <c r="M16" i="14"/>
  <c r="M15" i="14"/>
  <c r="M5" i="14"/>
  <c r="M4" i="13"/>
</calcChain>
</file>

<file path=xl/sharedStrings.xml><?xml version="1.0" encoding="utf-8"?>
<sst xmlns="http://schemas.openxmlformats.org/spreadsheetml/2006/main" count="879" uniqueCount="257">
  <si>
    <t>Číslo řádku</t>
  </si>
  <si>
    <t xml:space="preserve">Identifikace školy </t>
  </si>
  <si>
    <t>Název projektu</t>
  </si>
  <si>
    <t xml:space="preserve">Kraj realizace </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</si>
  <si>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</si>
  <si>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</si>
  <si>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</si>
  <si>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</si>
  <si>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</si>
  <si>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</si>
  <si>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</si>
  <si>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</si>
  <si>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</si>
  <si>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</si>
  <si>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</si>
  <si>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</si>
  <si>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 toho předpokládané způsobilé výdaje EFRR</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</si>
  <si>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</si>
  <si>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</si>
  <si>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</si>
  <si>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</si>
  <si>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</si>
  <si>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</si>
  <si>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Pozn.</t>
  </si>
  <si>
    <r>
      <t>1) Uveďte celkové předpokládané náklady na realizaci projektu. Podíl EFRR bude doplněn/přepočten ve finální verzi MAP určené ke zveřejnění</t>
    </r>
    <r>
      <rPr>
        <sz val="11"/>
        <color theme="1"/>
        <rFont val="Calibri"/>
        <family val="2"/>
        <charset val="238"/>
        <scheme val="minor"/>
      </rPr>
      <t>.</t>
    </r>
  </si>
  <si>
    <t xml:space="preserve"> EFRR bude vypočteno dle podílu spolufinancování z EU v daném kraji, až bude míra spolufinancování pevně stanovena. Uvedená částka EFRR bude maximální částkou dotace z EFRR v žádosti o podporu v IROP.</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</si>
  <si>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</si>
  <si>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</si>
  <si>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</si>
  <si>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</si>
  <si>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</si>
  <si>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</si>
  <si>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r>
      <t xml:space="preserve">z toho předpokládané způsobilé výdaje </t>
    </r>
    <r>
      <rPr>
        <sz val="10"/>
        <rFont val="Calibri"/>
        <family val="2"/>
        <charset val="238"/>
        <scheme val="minor"/>
      </rPr>
      <t>EFRR</t>
    </r>
  </si>
  <si>
    <t>s vazbou na podporovanou oblast</t>
  </si>
  <si>
    <t>rekonstrukce učeben neúplných škol v CLLD</t>
  </si>
  <si>
    <t>budování zázemí družin a školních klubů</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</si>
  <si>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</si>
  <si>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</si>
  <si>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</si>
  <si>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2) Relevantní označte křížkem (zaškrtněte). Vazba investiční priority (projektu) na daný typ projektu/oblast vzdělávání bude posuzována v přijatelnosti žádosti o podporu předložené do IROP, požadované musí být zaškrtnuto.</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</si>
  <si>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</si>
  <si>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</si>
  <si>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</si>
  <si>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</si>
  <si>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</si>
  <si>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Prioritizace -pořadí projektu</t>
  </si>
  <si>
    <t>Identifikace organizace (školského/vzdělávacího zařízení)</t>
  </si>
  <si>
    <t>Stručný popis investic projektu</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</si>
  <si>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</si>
  <si>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</si>
  <si>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</si>
  <si>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</si>
  <si>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</si>
  <si>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</si>
  <si>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z toho předpokládané způsobilé výdaje</t>
    </r>
    <r>
      <rPr>
        <sz val="10"/>
        <color rgb="FFFF0000"/>
        <rFont val="Calibri"/>
        <family val="2"/>
        <charset val="238"/>
        <scheme val="minor"/>
      </rPr>
      <t xml:space="preserve"> </t>
    </r>
    <r>
      <rPr>
        <sz val="10"/>
        <color theme="1"/>
        <rFont val="Calibri"/>
        <family val="2"/>
        <charset val="238"/>
        <scheme val="minor"/>
      </rPr>
      <t>EFRR</t>
    </r>
  </si>
  <si>
    <t xml:space="preserve">cizí jazyky
</t>
  </si>
  <si>
    <r>
      <t>práce s digitálními tech.</t>
    </r>
    <r>
      <rPr>
        <vertAlign val="superscript"/>
        <sz val="10"/>
        <color theme="1"/>
        <rFont val="Calibri"/>
        <family val="2"/>
        <charset val="238"/>
        <scheme val="minor"/>
      </rPr>
      <t>5)</t>
    </r>
    <r>
      <rPr>
        <sz val="10"/>
        <color theme="1"/>
        <rFont val="Calibri"/>
        <family val="2"/>
        <scheme val="minor"/>
      </rPr>
      <t xml:space="preserve">
</t>
    </r>
  </si>
  <si>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</si>
  <si>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</si>
  <si>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</si>
  <si>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a podporovat touhu tvořit a práci zdárně dokončit.</t>
  </si>
  <si>
    <t>Obec s rozšířenou působností - realizace</t>
  </si>
  <si>
    <t>konektivita</t>
  </si>
  <si>
    <t>•           Člověk a jeho svět,</t>
  </si>
  <si>
    <t>•           Matematika a její aplikace,</t>
  </si>
  <si>
    <t>•           Člověk a příroda (Fyzika, Chemie, Přírodopis, Zeměpis),</t>
  </si>
  <si>
    <t xml:space="preserve">•           Člověk a svět práce, </t>
  </si>
  <si>
    <t>•           Jazyk a jazyková komunikace (Cizí jazyk, Další cizí jazyk),</t>
  </si>
  <si>
    <t xml:space="preserve">                        </t>
  </si>
  <si>
    <t>•           Průřezová témata RVP ZV: Environmentální výchova.</t>
  </si>
  <si>
    <t>Přírodovědné vzdělávání je zaměřené na porozumění základním přírodovědným pojmům a zákonům, na porozumění a užívání metod vědeckého zkoumání přírodních faktů (přírodních objektů, procesů, vlastností, zákonitostí).</t>
  </si>
  <si>
    <t>3) a 4)  Vzdělávací oblasti a obory Rámcového vzdělávacího programu pro základní vzdělávání:</t>
  </si>
  <si>
    <t xml:space="preserve">Cílem polytechnického vzdělávání je rozvíjet znalosti o technickém prostředí a pomáhat vytvářet a fixovat správné pracovní postupy a návyky, rozvoj spolupráce, vzájemnou komunikaci a volní vlastnosti </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</si>
  <si>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</si>
  <si>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</si>
  <si>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r>
      <t>zázemí pro školní poradenské pracoviště</t>
    </r>
    <r>
      <rPr>
        <sz val="10"/>
        <color theme="1"/>
        <rFont val="Calibri"/>
        <family val="2"/>
        <scheme val="minor"/>
      </rPr>
      <t xml:space="preserve"> </t>
    </r>
  </si>
  <si>
    <t>vnitřní/venkovní zázemí pro komunitní aktivity vedoucí k sociální inkluzi</t>
  </si>
  <si>
    <t>5. základní škola Cheb, Matěje Kopeckého 1, příspěvková organizace</t>
  </si>
  <si>
    <t>město Cheb</t>
  </si>
  <si>
    <t>Podpora zvýšení klíčových kompetencí žáků v oblasti přírodovědného a technického vzdělávání na 5. základní škole Cheb</t>
  </si>
  <si>
    <t>Cheb</t>
  </si>
  <si>
    <t>město Skalná</t>
  </si>
  <si>
    <t xml:space="preserve">Základní škola Skalná, příspěvková organizace
</t>
  </si>
  <si>
    <t>Kompletní rekonstrukce ZŠ Skalná, p.o.</t>
  </si>
  <si>
    <t>X</t>
  </si>
  <si>
    <t>ano</t>
  </si>
  <si>
    <t>Rekonstrukce budovy základní školy na úroveň současných standardů výuky. Demolice přístavku z 80. let minulého století pro 1. stupeň v havarijním stavu a výstavba nového traktu. Včlenění jídelny, školní družiny, knihovny do jednoho komplexu školy s propojením do stávající sportovní haly. Zajištění kompletní bezbariérovosti a komplexní konektivity. Rekonstrukce stávajících a vybudování nových odborných učeben.</t>
  </si>
  <si>
    <t>Vybudované odborné učebny mohou být využívány i pro zájmové a neformální vzdělávání.</t>
  </si>
  <si>
    <t>Skalná</t>
  </si>
  <si>
    <t xml:space="preserve">Karlovarský </t>
  </si>
  <si>
    <t>zpracovaná PD</t>
  </si>
  <si>
    <t>Základní umělecká škola Járy Cimrmana Františkovy Lázně</t>
  </si>
  <si>
    <t>Revitalizace zahrady</t>
  </si>
  <si>
    <t>Františkovy Lázně</t>
  </si>
  <si>
    <t>Vybudování venkovní učebny pro celoroční vzdělávání. Budou zde vyvýšené záhony, květná louka, venkovní galerie prací žáků výtvarného oboru (kresba, keramika, animovaný film, oděvní tvorba), místo pro společné výtvarné činnosti, venkovní stůl s lavičkami.</t>
  </si>
  <si>
    <t>město Františkovy Lázně</t>
  </si>
  <si>
    <t>Svobodná chebská škola, základní škola a gymnázium s. r. o.</t>
  </si>
  <si>
    <t>Modernizace odborných učeben zaměřených na výuku informatiky a na rozvoj digitálních kompetencí</t>
  </si>
  <si>
    <t>Cílem projektu je modernizace vybavení stávající počítačové učebny a zřízení nové multimediální učebny. Počítačovou učebnu vybavíme novým nábytkem, stolními počítači a příslušenstvím, které by umožňovalo využívat učebnu kromě výuky informatiky také pro výuku cizích jazyků (audio systém, sluchátka, projektor a projekční plátno). Multimediální učebnu budeme využívat především k realizaci výuky digitálních kompetencí, především v přírodních vědách, a informatiky, jak je nově definována v RVP pro základní školy. Učebna proto bude vybavena novým nábytkem, notebooky, kopírkou, interaktivním displejem, projekčním zařízením a pomůckami k výuce robotiky. Součástí modernizace je také obměna síťových prvků v obou učebnách a pořízení nového schodolezu, který umožní bezbariérový přístup do učeben všem žákům.</t>
  </si>
  <si>
    <t>3. základní škola Cheb, Malé náměstí 3, příspěvková organizace</t>
  </si>
  <si>
    <t>   102040869</t>
  </si>
  <si>
    <t>6. základní škola Cheb, Obětí nacismu 16, příspěvková organizace</t>
  </si>
  <si>
    <t>zpracována PD</t>
  </si>
  <si>
    <t>Stavební úpravou budovy vzniknou moderní výukové prostory zaměřené na robotiku, kovotechniku, elektrotechniku a polytechniku. Náplní výuky bude získávání dovedností k propojení digitálního a elektrického řízení robotických stavebnic, digitální modelování přes PC a zadávání do 3D tiskáren, 3D tisk. Polytechnické učebny budou využívány pro ruční dovednosti v sestavování multifunkčních stavebnic, šití, modelování apod. Dále dojde k modernizaci učebny fyziky a chemie, úpravě WC pro bezbariérové užívání, vybudování výtahu a úpravě bezbariérového přístupu do budovy školy. Zajištěním vnitřní konektivity a připojením k internetu dojde ke zlepšení kvality formálního vzdělávání žáků. Bude provedena rekonstrukce hřiště, zároveň bude vysazena zeleň na pozemku školy. Projekt zahrnuje nutné stavební úpravy, vybavení hmotným investičním a neinvestičním majetkem a spotřebním materiálem pro technické vzdělávání.</t>
  </si>
  <si>
    <t>Projekt se zaměřuje na modernizaci pedagogického pracoviště a odborných učeben pro výuku jazykových, digitálních a přírodovědných dovedností s cílem zajistit žákům i pedagogům atraktivní místo s vhodnými podmínkami pro kvalitní vzdělávání. Prostory učeben budou nejdříve demontovány, následně dojde ke stavebníém úprávám, tak aby odpovídaly modernímu vzhledu a potřebám žáků i pedagogů. Po dokončení stvaebních úprav budou provedeny inastalace nábytku a dalšího potřebného zařízení. Ve venkovním areálu školy dojde k úpravě zeleně a  bude provedena rekonstrukce hřiště.</t>
  </si>
  <si>
    <t>Projekt se zaměřuje na modernizaci pedagogického pracoviště a odborných učeben pro výuku jazykových, digitálních a přírodovědných dovedností s cílem zajistit žákům i pedagogům atraktivní místo s vhodnými podmínkami pro kvalitní vzdělávání. Prostory učeben budou nejdříve demontovány, následně dojde ke stavebníém úprávám, tak aby odpovídaly modernímu vzhledu a potřebám žáků i pedagogů. Po dokončení stvaebních úprav budou provedeny inastalace nábytku a dalšího potřebného zařízení. Ve venkovním areálu školy dojde k úpravě zeleně a bude provedena rekonstrukce hřiště.</t>
  </si>
  <si>
    <t>není potřeba</t>
  </si>
  <si>
    <t>v přípravě</t>
  </si>
  <si>
    <t>stručný popis, např. zpracovaná PD, zajištěné výkupy, výběr dodavatele</t>
  </si>
  <si>
    <t>Podpora kvalitnější přípravy žáků na 3. ZŠ Cheb</t>
  </si>
  <si>
    <t>Podpora kvalitnější přípravy žáků na 6. ZŠ Cheb</t>
  </si>
  <si>
    <t>Základní škola Františkovy Lázně, Česká 39/1</t>
  </si>
  <si>
    <t>Rozvoj digitálních, jazykových, polytechnických a enviromentálních kompetencí žáků ZŠ Františkovy Lázně</t>
  </si>
  <si>
    <t xml:space="preserve">zpracovaná PD </t>
  </si>
  <si>
    <t>ne</t>
  </si>
  <si>
    <t xml:space="preserve">Přístavba ZŠ Skalná, vybudování odborných učeben </t>
  </si>
  <si>
    <t xml:space="preserve">ano </t>
  </si>
  <si>
    <t xml:space="preserve">Rekonstrukce a vybavení odborných učeben na ZŠ Skalná </t>
  </si>
  <si>
    <t xml:space="preserve">Výstavba školní jídelny a kuchyně ZŠ Skalná </t>
  </si>
  <si>
    <t xml:space="preserve">Rekonstrukce prostor pro ZUŠ při ZŠ Skalná </t>
  </si>
  <si>
    <t xml:space="preserve">Školní knihovna na ZŠ Skalná </t>
  </si>
  <si>
    <t xml:space="preserve">Multimediální učebna - počítačové zpracování hudby
</t>
  </si>
  <si>
    <t>Vybudování multimediální učebny pro počítačové zpracování hudby.</t>
  </si>
  <si>
    <t xml:space="preserve">Rekonstrukce stávající budovy a vybudování odborných učeben, kabinetů, skladů pomůcek, zázemí  pro pedagogy a sociálního příslušenství pro pedagogy i žáky.  Zajištění bezbariérovosti a konektivity. </t>
  </si>
  <si>
    <t xml:space="preserve">Demolice přístavku školy z 80. let minulého století, který využívá 1. st. ZŠ a je v havarijním stavu. Místo něj výstavba nového traktu splňujícího úroveň současných standardů výuky. Vybudování nových odborných učeben, kabinetů, zázemí pro pedagogy, sociálního příslušenství, školní družiny a knihovny, které se včlení do jednoho komplexu školy a  propojí do stávající sportovní haly. Zajištění kompletní bezbariérovosti a komplexní konektivity. </t>
  </si>
  <si>
    <t xml:space="preserve">Rekonstrukce prostor školy, které využívá ZUŠ při ZŠ Skalná pro výuku uměleckých oborů tak, aby byly splněny současné standardy výuky. </t>
  </si>
  <si>
    <t xml:space="preserve">V rámci projektu je třeba realizovat investice do školní zahrady, kde bude vybudována venkovní učebna ve školní zahradě pro realizaci vzdělávacích i komunitních aktivit školy, přiléhající ke klimatické zahradě. Dále investice do tří vnitřních učeben pro možnost výuky dle ŠVP upraveného v souladu s revidovaným RVP ZV. Učebny budou souladu s konceptem Future classroom lab (FCL) uzpůsobeny pro výuku nové informatiky a pro rozvoj digitálních kompetencí žáků, dále jazyk. učebna dle požadavků na vzdělávání mladých lidí pro budoucnost - vybavená moderními technologiemi, a polytechn. učebna pro výuku prac. činností, práce s materiálem a výuku ostatních techn. předmětů dle požadavků na budoucnost generace v Průmyslu 4.0, využití badatelských aktivit. Bude vybudována také praktická učebna Cvičná kuchyně. Vybudování konektivity šk. sítě dle akt. potřeb - vybudování žákovské a učitelské WiFi, aby nejnovější technologie mohly být aktivně využívány ve výuce.
</t>
  </si>
  <si>
    <t>Vybudování nové jídelny a školní kuchyně dle nejnovějších standardů. Prostory jídelny mohou být využívány i jako zázemí pro komunitní aktivity.</t>
  </si>
  <si>
    <t xml:space="preserve">Vybudování nové školní knihovny. </t>
  </si>
  <si>
    <t xml:space="preserve">Základní škola Cheb, Kostelní náměstí 14, příspěvková organizace
</t>
  </si>
  <si>
    <t xml:space="preserve">Zajištění vnitřní konektivity školy </t>
  </si>
  <si>
    <t>Modernizace školní počítačové sítě pro zajištění vnitřní konektivity tak, aby plně odpovídala "Standardu konektivity škol" ve smyslu funkčnosti a bezpečnosti. Úprava odborných učeben.</t>
  </si>
  <si>
    <t xml:space="preserve">Mateřská škola Aš, Moravská 10, okres Cheb
</t>
  </si>
  <si>
    <t>Modernizace herních prvků školní zahrady</t>
  </si>
  <si>
    <t>Karlovarský</t>
  </si>
  <si>
    <t>Aš</t>
  </si>
  <si>
    <t>návrh</t>
  </si>
  <si>
    <t>Mateřská škola Aš, Moravská 10, okres Cheb</t>
  </si>
  <si>
    <t>Infrastruktura předškolního vzdělávání - bezbariérovost</t>
  </si>
  <si>
    <t>PD bude zpracována</t>
  </si>
  <si>
    <t>Základní škola a mateřská škola Aš, Okružní 57, okres Cheb, příspěvková organizace</t>
  </si>
  <si>
    <t>Vybudování odborných učeben</t>
  </si>
  <si>
    <t>Zřízení lesní školky</t>
  </si>
  <si>
    <t>Modernizace vybavení školní zahrady v mateřské škole Okružní Aš</t>
  </si>
  <si>
    <t xml:space="preserve"> EFRR bude vypočteno dle podílu spolufinancování z EU v daném kraji. Uvedená částka EFRR bude maximální částkou dotace z EFRR v žádosti o podporu v IROP.</t>
  </si>
  <si>
    <t>Město Aš</t>
  </si>
  <si>
    <t>Základní škola Krásná, okres Cheb</t>
  </si>
  <si>
    <t>Vybudování malotřídní školy pro žáky 1. – 5. tříd základní školy</t>
  </si>
  <si>
    <t>Krásná</t>
  </si>
  <si>
    <t>Základní škola a mateřská škola Hazlov, okres Cheb, příspěvková organizace</t>
  </si>
  <si>
    <t>Obec Hazlov</t>
  </si>
  <si>
    <t xml:space="preserve">Modernizace kmenových učeben na ZŠ  </t>
  </si>
  <si>
    <t>Hazlov</t>
  </si>
  <si>
    <t>Rekonstrukce stravovacího zázemí včetně vybavení</t>
  </si>
  <si>
    <t>Rekonstrukce hygienického zařízení na ZŠ</t>
  </si>
  <si>
    <t>Vybavení odborných učeben</t>
  </si>
  <si>
    <t>Základní škola Hranice, okres Cheb</t>
  </si>
  <si>
    <t>Obec Hranice</t>
  </si>
  <si>
    <t>Rekonstrukce vytápění na staré budově školy</t>
  </si>
  <si>
    <t>Hranice</t>
  </si>
  <si>
    <t>Základní škola Aš, Kamenná 152, okres Cheb</t>
  </si>
  <si>
    <t>Rekonstrukce a vybavení sborovny</t>
  </si>
  <si>
    <t>Základní škola Aš, Hlávkova 26, okres Cheb</t>
  </si>
  <si>
    <t>Vybudování prostoru pro komunitní setkávání a volnočasové aktivity</t>
  </si>
  <si>
    <r>
      <t>z toho předpokládané výdaje</t>
    </r>
    <r>
      <rPr>
        <sz val="10"/>
        <color rgb="FFFF0000"/>
        <rFont val="Calibri"/>
        <family val="2"/>
        <charset val="238"/>
        <scheme val="minor"/>
      </rPr>
      <t xml:space="preserve"> </t>
    </r>
    <r>
      <rPr>
        <sz val="10"/>
        <color theme="1"/>
        <rFont val="Calibri"/>
        <family val="2"/>
        <charset val="238"/>
        <scheme val="minor"/>
      </rPr>
      <t>EFRR</t>
    </r>
  </si>
  <si>
    <r>
      <t>Strategický rámec MAP - seznam investičních priorit MŠ (2021 - 2027)</t>
    </r>
    <r>
      <rPr>
        <b/>
        <sz val="14"/>
        <color rgb="FFFF0000"/>
        <rFont val="Calibri"/>
        <family val="2"/>
        <charset val="238"/>
        <scheme val="minor"/>
      </rPr>
      <t xml:space="preserve"> pro území SO ORP Cheb</t>
    </r>
  </si>
  <si>
    <r>
      <t xml:space="preserve">Strategický rámec MAP - seznam investičních priorit ZŠ (2021-2027) </t>
    </r>
    <r>
      <rPr>
        <b/>
        <sz val="14"/>
        <color rgb="FFFF0000"/>
        <rFont val="Calibri"/>
        <family val="2"/>
        <charset val="238"/>
        <scheme val="minor"/>
      </rPr>
      <t>pro území SO ORP Cheb</t>
    </r>
  </si>
  <si>
    <r>
      <t xml:space="preserve">Souhrnný rámec pro investice do infrastruktury pro zájmové, neformální vzdělávání a celoživotní učení (2021-2027) </t>
    </r>
    <r>
      <rPr>
        <b/>
        <sz val="14"/>
        <color rgb="FFFF0000"/>
        <rFont val="Calibri"/>
        <family val="2"/>
        <charset val="238"/>
        <scheme val="minor"/>
      </rPr>
      <t>pro území SO ORP Cheb</t>
    </r>
  </si>
  <si>
    <t xml:space="preserve">V současné době žije v obci více jak 40 dětí ve věku pro školní docházku do 1. – 5. třídy. Předpokládá se výstavba nové budovy s logickou návazností na stávající MŠ a její zázemí. </t>
  </si>
  <si>
    <t xml:space="preserve">Vybudování nových odborných učeben pro MŠ, I. a II. stupeň ZŠ z půdních a nevyužívaných prostor. </t>
  </si>
  <si>
    <t xml:space="preserve">Modernizací kmenových učeben dojde ke zkvalitnění klíčových kompetencí žáků. </t>
  </si>
  <si>
    <t xml:space="preserve">Rekonstrukce stravovacího zázemí včetně vybavení. </t>
  </si>
  <si>
    <t xml:space="preserve">Rekonstrukce hygienického zařízení na ZŠ. </t>
  </si>
  <si>
    <t xml:space="preserve">Vybavení odborných učeben. </t>
  </si>
  <si>
    <t xml:space="preserve">Rekonstrukce vytápění na staré budově školy. </t>
  </si>
  <si>
    <t xml:space="preserve">Rekonstrukce a vybavení sborovny. </t>
  </si>
  <si>
    <t xml:space="preserve">Vybudování prostoru pro komunitní setkávání a volnočasové aktivity. </t>
  </si>
  <si>
    <t xml:space="preserve">Úpravy a rekonstrukce zahrady, nové herní prvky na zahradu. </t>
  </si>
  <si>
    <t>Úprava přístupu do budov školy, vchodů, šíře dveří, úprava WC.</t>
  </si>
  <si>
    <t>Zřízení lesní školky.</t>
  </si>
  <si>
    <t xml:space="preserve"> </t>
  </si>
  <si>
    <r>
      <rPr>
        <b/>
        <sz val="11"/>
        <color theme="1"/>
        <rFont val="Calibri"/>
        <family val="2"/>
        <charset val="238"/>
        <scheme val="minor"/>
      </rPr>
      <t xml:space="preserve">                                            Souhrnný rámec pro investice do infrastruktury pro zájmové, neformální vzdělávání a celoživotní učení (2021-2027)</t>
    </r>
    <r>
      <rPr>
        <b/>
        <sz val="11"/>
        <color rgb="FFFF0000"/>
        <rFont val="Calibri"/>
        <family val="2"/>
        <charset val="238"/>
        <scheme val="minor"/>
      </rPr>
      <t xml:space="preserve"> pro území SO ORP Aš</t>
    </r>
  </si>
  <si>
    <t xml:space="preserve">Ing. Jan Vrba, předseda Řídicího výboru MAP III v regionu SO ORP Cheb a SO ORP Aš         </t>
  </si>
  <si>
    <t xml:space="preserve">Ing. Jan Vrba, předseda Řídicího výboru MAP III v regionu SO ORP Cheb a SO ORP Aš             </t>
  </si>
  <si>
    <t xml:space="preserve">Ing. Jan Vrba, předseda Řídicího výboru MAP III v regionu SO ORP Cheb a SO ORP Aš           </t>
  </si>
  <si>
    <r>
      <t>Strategický rámec MAP - seznam investičních priorit MŠ (2021 - 2027)</t>
    </r>
    <r>
      <rPr>
        <b/>
        <sz val="14"/>
        <color rgb="FFFF0000"/>
        <rFont val="Calibri"/>
        <family val="2"/>
        <charset val="238"/>
        <scheme val="minor"/>
      </rPr>
      <t xml:space="preserve"> pro území SO ORP Aš</t>
    </r>
  </si>
  <si>
    <r>
      <t>Vybudování nových odbornýc</t>
    </r>
    <r>
      <rPr>
        <sz val="12"/>
        <rFont val="Calibri"/>
        <family val="2"/>
        <charset val="238"/>
        <scheme val="minor"/>
      </rPr>
      <t>h</t>
    </r>
    <r>
      <rPr>
        <sz val="12"/>
        <color theme="1"/>
        <rFont val="Calibri"/>
        <family val="2"/>
        <charset val="238"/>
        <scheme val="minor"/>
      </rPr>
      <t xml:space="preserve"> učeben pro MŠ, 1. a 2. stupeň ZŠ z půdních a nevyužívaných prostor. </t>
    </r>
  </si>
  <si>
    <r>
      <t xml:space="preserve">Strategický rámec MAP - seznam investičních priorit ZŠ (2021-2027) </t>
    </r>
    <r>
      <rPr>
        <b/>
        <sz val="14"/>
        <color rgb="FFFF0000"/>
        <rFont val="Calibri"/>
        <family val="2"/>
        <charset val="238"/>
        <scheme val="minor"/>
      </rPr>
      <t>pro území SO ORP Aš</t>
    </r>
  </si>
  <si>
    <t>Zdravá strava = zdravý životní styl</t>
  </si>
  <si>
    <t>Rekonstrukce/modernizace cvičné kuchyně.</t>
  </si>
  <si>
    <t>Konektivita školy</t>
  </si>
  <si>
    <t xml:space="preserve">Základní škola a mateřská škola Hazlov, okres Cheb, příspěvková organizace
</t>
  </si>
  <si>
    <t xml:space="preserve">Základní škola a střední škola Aš, příspěvková organizace
</t>
  </si>
  <si>
    <t>Základní škola Skalná, příspěvková organizace</t>
  </si>
  <si>
    <t xml:space="preserve">Rekonstrukce a vybavení odborných učeben na ZŠ Skalná      </t>
  </si>
  <si>
    <t xml:space="preserve">Konektivita ZŠ             </t>
  </si>
  <si>
    <t>Zajištění kompletní konektivity ZŠ.</t>
  </si>
  <si>
    <t>zpracovaná 
PD</t>
  </si>
  <si>
    <t xml:space="preserve">Rekonstrukce učeben ZUŠ  </t>
  </si>
  <si>
    <t xml:space="preserve">Waldorfská základní škola a mateřská škola Cheb </t>
  </si>
  <si>
    <t xml:space="preserve">Cheb </t>
  </si>
  <si>
    <t xml:space="preserve">fyzické osoby </t>
  </si>
  <si>
    <t>město Aš</t>
  </si>
  <si>
    <t>obec Krásná</t>
  </si>
  <si>
    <t>Zájmové vzdělávání ve Skalné</t>
  </si>
  <si>
    <t xml:space="preserve">Rekonstrukce a vybavení učeben pro skupinovou a individuální výuku oborů ZUŠ.        </t>
  </si>
  <si>
    <t>Rekonstrukce a vybavení učeben pro neformální a celoživotní vzdělávání (rozvoj kreativity, příprava na budoucí povolání).</t>
  </si>
  <si>
    <t>Kompletní rekonstrukce datových sítí v základní škole včetně úpravy elektrických rozvodů a zabezpečovacího systému školy.</t>
  </si>
  <si>
    <t>Cílem projektu je vybudovat kvalitní, digitální, moderní a zejména bezpečnou infrastrukturu, pomocí které lze realizovat změny v rámci  obsahu vzdělávání v kontextu předepsané digitalizace, kdy základní kritéria cílového stavu školní síťové infrastruktury definuje dokument Standard konektivity škol, zpracovaný a vydaný MŠMT. V rámci projektu se kompletní rekonstrukcí datových sítí  (metalických, optických a bezdrátových) vybuduje funkční konektivita školy téměř v celém prostoru budovy základní školy s výjimkou nově zřízených prostor v rámci projektů „Infrastruktura ZŠ Okružní Aš I. a II." vybudovaných v roce 2019.</t>
  </si>
  <si>
    <t xml:space="preserve">Rekonstrukce stávající budovy a vybudování 
odborných učeben, kabinetů, skladů pomůcek, zázemí pro pedagogy a sociálního příslušenství pro pedagogy i žáky. Zajištění bezbariérovosti. </t>
  </si>
  <si>
    <t>Konektivita ZŠ Aš, Okružní 57</t>
  </si>
  <si>
    <t xml:space="preserve">Ing. Jan Vrba, předseda Řídicího výboru MAP III v regionu SO ORP Cheb a SO ORP Aš </t>
  </si>
  <si>
    <t>Vybavení učebny fyziky, chemie, dílny na kreativní činnosti a cvičné kuchyňky včetně stavebních úprav (WC a šatny náležející k odborným učebnám).</t>
  </si>
  <si>
    <t xml:space="preserve">Schváleno v Chebu dne 22.11.2023 na 4. zasedání Řídicího výboru projektu MAP III v regionu SO ORP Cheb a SO ORP Aš                                 </t>
  </si>
  <si>
    <t xml:space="preserve">Schváleno v Chebu dne 22.11.2023 na 4. zasedání Řídicího výboru projektu MAP III v regionu SO ORP Cheb a SO ORP Aš                                                </t>
  </si>
  <si>
    <t xml:space="preserve">Schváleno v Chebu dne 22.11.2023 na 4. zasedání Řídicího výboru projektu MAP III v regionu SO ORP Cheb a SO ORP Aš  </t>
  </si>
  <si>
    <t>Úpravy a zřízení učeben a vybavení</t>
  </si>
  <si>
    <t>Úpravy, rekonstrukce a zřízení učeben, šicí dílny a kabinetů. Zřízení výtahu, cvičného bytu a bezbariérového WC. Související stavební úpravy, dodávky nábytku, vybavení, IT vybavení.</t>
  </si>
  <si>
    <t>vyhotovena projektová studie, PD bude zpracována</t>
  </si>
  <si>
    <t xml:space="preserve">Základní škola a mateřská škola Aš, Okružní 57, okres Cheb, příspěvková organizace
</t>
  </si>
  <si>
    <t>Úpravy a zřízení učeben a kabinetů. Nové dispoziční řešení a stavební úpravy bývalé bytové jednotky. Související stavební úpravy, dodávky nábytku, vybavení, IT vybavení.</t>
  </si>
  <si>
    <t>Rozvoj digitálních a jazykových kompetencí žáků Základní škola Aš, Kamenná 152, okres Cheb</t>
  </si>
  <si>
    <t>projektová studie</t>
  </si>
  <si>
    <t xml:space="preserve">Černě jsou označeny záměry, které byly ve SR již v období před 13.10.2022. </t>
  </si>
  <si>
    <t>Vybudování moderních jazykových učeben s cílem zajistit žákům i pedagogům atraktivní a moderní prostředí pro výuku cizích jazyků. Rekonstrukce a modernizace sboroven, tedy zázemí pro vyučující.</t>
  </si>
  <si>
    <t xml:space="preserve">Schváleno v Chebu dne 22.11.2023 na 4. zasedání Řídicího výboru projektu MAP III v regionu SO ORP Cheb a SO ORP Aš                 </t>
  </si>
  <si>
    <t>Město Hranice</t>
  </si>
  <si>
    <t>Knihovna a muzeíčko v Hranicích</t>
  </si>
  <si>
    <t>dokončená architektonická studie, DPS před dokončením</t>
  </si>
  <si>
    <t xml:space="preserve">ne </t>
  </si>
  <si>
    <t xml:space="preserve">Přestavba stávající zchátralé budovy na nové zázemí pro knihovnu a další vzdělávání. Budova je navržena jako nízkoenergetická s využíváním obnovitelných zdrojů a také jako bezbariérová (výtah, bezbariérové WC). Kromě knihovny zde bude prostor pro rozvoj polytechnického vzdělávání, přírodních věd (např. muzeum s exponáty na porozumění přírodovědným pojmům a zákonům), polytechnického vzdělávání a cizích jazyků. Obě patra budou využívána pro práci s digitálními technologiemi (např. kurzy mediální gramotnosti či grafiky a designu). Celý objekt bude využíván i školním zařízením. Součástí projektu jsou stavební úpravy budovy včetně vnitřního vybavení. </t>
  </si>
  <si>
    <t xml:space="preserve">V období od 14.10.2022 do 22.11.2023 nepřibyly do SR žádné nové záměry.  </t>
  </si>
  <si>
    <t xml:space="preserve">                          </t>
  </si>
  <si>
    <t xml:space="preserve">Schváleno v Chebu dne 22.11.2023 na 4. zasedání Řídicího výboru projektu MAP III v regionu SO ORP Cheb a SO ORP Aš       </t>
  </si>
  <si>
    <t xml:space="preserve">Mateřská škola Skalná, příspěvková organizace </t>
  </si>
  <si>
    <t>Rekonstrukce budovy MŠ</t>
  </si>
  <si>
    <t xml:space="preserve">Rekonstrukce budovy MŠ. Modernizace budovy a snížení energetické náročnosti. </t>
  </si>
  <si>
    <t>Rekonstrukce školní kuchyně a jídelny dle nejnovějších standardů a snížení energetické náročnosti.</t>
  </si>
  <si>
    <t xml:space="preserve">V předchozím období (do 19.4.2023) nebyly v této části SR uvedeny žádné záměry. </t>
  </si>
  <si>
    <t xml:space="preserve">V SR jsou nyní vyznačeny záměry, které přibyly nově v období od 20.4.2023 do 22.11.2023. </t>
  </si>
  <si>
    <r>
      <t>V období od 20.4.2023 do 22.11.2023 nepřibyly do SR žádné nové záměry. Byly navýšeny částky u obou projektů ZŠ Skalná (položka 3 a 4) - původní částky 20 mil. Kč. byly navýšeny na 30 mil Kč</t>
    </r>
    <r>
      <rPr>
        <sz val="11"/>
        <color rgb="FFFF0000"/>
        <rFont val="Calibri"/>
        <family val="2"/>
        <charset val="238"/>
        <scheme val="minor"/>
      </rPr>
      <t xml:space="preserve"> </t>
    </r>
    <r>
      <rPr>
        <sz val="11"/>
        <rFont val="Calibri"/>
        <family val="2"/>
        <charset val="238"/>
        <scheme val="minor"/>
      </rPr>
      <t>a došlo ke změně ve stavu připravenosti projektu</t>
    </r>
    <r>
      <rPr>
        <sz val="11"/>
        <color rgb="FFFF0000"/>
        <rFont val="Calibri"/>
        <family val="2"/>
        <charset val="238"/>
        <scheme val="minor"/>
      </rPr>
      <t xml:space="preserve"> (vyznačeno červeně).</t>
    </r>
  </si>
  <si>
    <t xml:space="preserve">Rekonstrukce prostor ZŠ Skalná </t>
  </si>
  <si>
    <t>Rekonstrukce odborných učeben</t>
  </si>
  <si>
    <t xml:space="preserve">Rekonstrukce a vybudování odborných učeben, kabinetů, skladů pomůcek, zázemí pro pedagogy a sociálního příslušenství pro pedagogy i žáky. Zajištění bezbariérovosti. </t>
  </si>
  <si>
    <t>Rekonstrukce kmenových učeben</t>
  </si>
  <si>
    <t xml:space="preserve">Rekonstrukce a vybudování kmenových učeben, kabinetů, skladů pomůcek, zázemí pro pedagogy a sociálního příslušenství pro pedagogy i žáky. Zajištění bezbariérovosti. </t>
  </si>
  <si>
    <t xml:space="preserve">Rekonstrukce školní jídelny a kuchyně ZŠ Skalná </t>
  </si>
  <si>
    <t>Rekonstrukce jídelny a školní kuchyně dle nejnovějších standardů. Prostory jídelny mohou být využívány i jako zázemí pro komunitní aktivity.</t>
  </si>
  <si>
    <t>Rekonstrukce odborné učebny</t>
  </si>
  <si>
    <t xml:space="preserve">Rekonstrukce - modernizace prostor školy ZŠ Skalná tak, aby byly splněny současné standardy výuky. </t>
  </si>
  <si>
    <t>Rekonstrukce a vybudování odborné učebny</t>
  </si>
  <si>
    <t>Rekonstrukce školní kuchyně a jídelny MŠ Skalná</t>
  </si>
  <si>
    <t xml:space="preserve">V období do 19.4.2023 nebyl v této části SR uveden žádný záměr.  </t>
  </si>
  <si>
    <t xml:space="preserve">Červeně jsou označeny záměry, které do SR přibyly nově v období od 20.4.2023 do 22.11.2023. </t>
  </si>
  <si>
    <t xml:space="preserve">Modře jsou označeny záměry, které do SR přibyly nově v období od 14.10.2022 do 19.4.2023. </t>
  </si>
  <si>
    <t xml:space="preserve">Do SR byl vyznačen nový záměr, který do SR přibyl v období od 20.4.2023 do 22.11.2023. </t>
  </si>
  <si>
    <t xml:space="preserve">Červeně jsou označeny záměry, které do SR přibyly nově v období od 20.4.2023 do 22.11.2023. Byla také navýšena částka u projektu ZŠ Skalná (položka 10) - původní částka 10 mil. Kč. byla navýšena na 30 mil Kč (vyznačeno také červeně).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</si>
</sst>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 _K_č;[Red]#,##0.00\ _K_č"/>
    <numFmt numFmtId="165" formatCode="#,##0.00\ _K_č"/>
  </numFmts>
  <fonts count="28" x14ac:knownFonts="1">
    <font>
      <sz val="11"/>
      <color theme="1"/>
      <name val="Calibri"/>
      <family val="2"/>
      <charset val="238"/>
      <scheme val="minor"/>
    </font>
    <font>
      <b/>
      <sz val="14"/>
      <color theme="1"/>
      <name val="Calibri"/>
      <family val="2"/>
      <charset val="238"/>
      <scheme val="minor"/>
    </font>
    <font>
      <b/>
      <sz val="10"/>
      <color theme="1"/>
      <name val="Calibri"/>
      <family val="2"/>
      <scheme val="minor"/>
    </font>
    <font>
      <b/>
      <sz val="10"/>
      <color theme="1"/>
      <name val="Calibri"/>
      <family val="2"/>
      <charset val="238"/>
      <scheme val="minor"/>
    </font>
    <font>
      <sz val="10"/>
      <color theme="1"/>
      <name val="Calibri"/>
      <family val="2"/>
      <charset val="238"/>
      <scheme val="minor"/>
    </font>
    <font>
      <i/>
      <sz val="10"/>
      <color theme="1"/>
      <name val="Calibri"/>
      <family val="2"/>
      <charset val="238"/>
      <scheme val="minor"/>
    </font>
    <font>
      <sz val="10"/>
      <color theme="1"/>
      <name val="Calibri"/>
      <family val="2"/>
      <scheme val="minor"/>
    </font>
    <font>
      <sz val="11"/>
      <color rgb="FFFF0000"/>
      <name val="Calibri"/>
      <family val="2"/>
      <charset val="238"/>
      <scheme val="minor"/>
    </font>
    <font>
      <sz val="10"/>
      <color rgb="FFFF0000"/>
      <name val="Calibri"/>
      <family val="2"/>
      <charset val="238"/>
      <scheme val="minor"/>
    </font>
    <font>
      <b/>
      <i/>
      <sz val="10"/>
      <color theme="1"/>
      <name val="Calibri"/>
      <family val="2"/>
      <charset val="238"/>
      <scheme val="minor"/>
    </font>
    <font>
      <vertAlign val="superscript"/>
      <sz val="10"/>
      <color theme="1"/>
      <name val="Calibri"/>
      <family val="2"/>
      <charset val="238"/>
      <scheme val="minor"/>
    </font>
    <font>
      <i/>
      <vertAlign val="superscript"/>
      <sz val="10"/>
      <color theme="1"/>
      <name val="Calibri"/>
      <family val="2"/>
      <charset val="238"/>
      <scheme val="minor"/>
    </font>
    <font>
      <b/>
      <sz val="14"/>
      <name val="Calibri"/>
      <family val="2"/>
      <charset val="238"/>
      <scheme val="minor"/>
    </font>
    <font>
      <sz val="10"/>
      <name val="Calibri"/>
      <family val="2"/>
      <charset val="238"/>
      <scheme val="minor"/>
    </font>
    <font>
      <sz val="11"/>
      <name val="Calibri"/>
      <family val="2"/>
      <charset val="238"/>
      <scheme val="minor"/>
    </font>
    <font>
      <sz val="11"/>
      <color theme="4" tint="-0.499984740745262"/>
      <name val="Calibri"/>
      <family val="2"/>
      <charset val="238"/>
      <scheme val="minor"/>
    </font>
    <font>
      <b/>
      <sz val="10"/>
      <name val="Calibri"/>
      <family val="2"/>
      <charset val="238"/>
      <scheme val="minor"/>
    </font>
    <font>
      <b/>
      <sz val="10"/>
      <name val="Calibri"/>
      <family val="2"/>
      <scheme val="minor"/>
    </font>
    <font>
      <sz val="11"/>
      <color theme="1"/>
      <name val="Calibri"/>
      <family val="2"/>
      <charset val="238"/>
      <scheme val="minor"/>
    </font>
    <font>
      <sz val="8"/>
      <name val="Calibri"/>
      <family val="2"/>
      <charset val="238"/>
      <scheme val="minor"/>
    </font>
    <font>
      <sz val="12"/>
      <name val="Calibri"/>
      <family val="2"/>
      <charset val="238"/>
      <scheme val="minor"/>
    </font>
    <font>
      <sz val="12"/>
      <color theme="1"/>
      <name val="Calibri"/>
      <family val="2"/>
      <charset val="238"/>
      <scheme val="minor"/>
    </font>
    <font>
      <b/>
      <sz val="14"/>
      <color rgb="FFFF0000"/>
      <name val="Calibri"/>
      <family val="2"/>
      <charset val="238"/>
      <scheme val="minor"/>
    </font>
    <font>
      <b/>
      <sz val="11"/>
      <color theme="1"/>
      <name val="Calibri"/>
      <family val="2"/>
      <charset val="238"/>
      <scheme val="minor"/>
    </font>
    <font>
      <b/>
      <sz val="11"/>
      <color rgb="FFFF0000"/>
      <name val="Calibri"/>
      <family val="2"/>
      <charset val="238"/>
      <scheme val="minor"/>
    </font>
    <font>
      <sz val="12"/>
      <color rgb="FF0000FF"/>
      <name val="Calibri"/>
      <family val="2"/>
      <charset val="238"/>
      <scheme val="minor"/>
    </font>
    <font>
      <sz val="11"/>
      <color rgb="FF0000FF"/>
      <name val="Calibri"/>
      <family val="2"/>
      <charset val="238"/>
      <scheme val="minor"/>
    </font>
    <font>
      <sz val="12"/>
      <color rgb="FFFF0000"/>
      <name val="Calibri"/>
      <family val="2"/>
      <charset val="238"/>
      <scheme val="minor"/>
    </font>
  </fonts>
  <fills count="3">
    <fill>
      <patternFill patternType="none"/>
    </fill>
    <fill>
      <patternFill patternType="gray125"/>
    </fill>
    <fill>
      <patternFill patternType="solid">
        <fgColor theme="0"/>
        <bgColor indexed="64"/>
      </patternFill>
    </fill>
  </fills>
  <borders count="2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s>
  <cellStyleXfs count="2">
    <xf numFmtId="0" fontId="0" fillId="0" borderId="0"/>
    <xf numFmtId="43" fontId="18" fillId="0" borderId="0" applyFont="0" applyFill="0" applyBorder="0" applyAlignment="0" applyProtection="0"/>
  </cellStyleXfs>
  <cellXfs count="255">
    <xf numFmtId="0" fontId="0" fillId="0" borderId="0" xfId="0"/>
    <xf numFmtId="0" fontId="7" fillId="0" borderId="0" xfId="0" applyFont="1"/>
    <xf numFmtId="0" fontId="3" fillId="2" borderId="5" xfId="0" applyFont="1" applyFill="1" applyBorder="1" applyAlignment="1">
      <alignment horizontal="center" vertical="center" wrapText="1"/>
    </xf>
    <xf numFmtId="0" fontId="0" fillId="0" borderId="0" xfId="0" applyAlignment="1">
      <alignment vertical="center"/>
    </xf>
    <xf numFmtId="0" fontId="14" fillId="0" borderId="0" xfId="0" applyFont="1"/>
    <xf numFmtId="0" fontId="15" fillId="0" borderId="0" xfId="0" applyFont="1"/>
    <xf numFmtId="0" fontId="0" fillId="2" borderId="0" xfId="0" applyFill="1"/>
    <xf numFmtId="0" fontId="0" fillId="0" borderId="0" xfId="0" applyAlignment="1">
      <alignment horizontal="center" vertical="top"/>
    </xf>
    <xf numFmtId="0" fontId="0" fillId="0" borderId="0" xfId="0" applyAlignment="1">
      <alignment horizontal="justify" vertical="top"/>
    </xf>
    <xf numFmtId="1" fontId="0" fillId="0" borderId="0" xfId="0" applyNumberFormat="1" applyAlignment="1">
      <alignment horizontal="center" vertical="top"/>
    </xf>
    <xf numFmtId="0" fontId="0" fillId="0" borderId="0" xfId="0" applyAlignment="1">
      <alignment horizontal="center" vertical="top" wrapText="1"/>
    </xf>
    <xf numFmtId="0" fontId="4" fillId="0" borderId="6" xfId="0" applyFont="1" applyBorder="1" applyAlignment="1">
      <alignment horizontal="center" vertical="center" wrapText="1"/>
    </xf>
    <xf numFmtId="4" fontId="14" fillId="0" borderId="0" xfId="0" applyNumberFormat="1" applyFont="1" applyAlignment="1">
      <alignment horizontal="center" vertical="top" wrapText="1"/>
    </xf>
    <xf numFmtId="0" fontId="0" fillId="0" borderId="0" xfId="0" applyAlignment="1">
      <alignment horizontal="left" vertical="center"/>
    </xf>
    <xf numFmtId="0" fontId="0" fillId="0" borderId="0" xfId="0" applyAlignment="1">
      <alignment horizontal="left"/>
    </xf>
    <xf numFmtId="0" fontId="21" fillId="0" borderId="18" xfId="0" applyFont="1" applyBorder="1" applyAlignment="1">
      <alignment horizontal="center" vertical="top"/>
    </xf>
    <xf numFmtId="0" fontId="21" fillId="0" borderId="18" xfId="0" applyFont="1" applyBorder="1" applyAlignment="1">
      <alignment horizontal="left" vertical="top" wrapText="1"/>
    </xf>
    <xf numFmtId="0" fontId="21" fillId="0" borderId="18" xfId="0" applyFont="1" applyBorder="1" applyAlignment="1">
      <alignment horizontal="center" vertical="top" wrapText="1"/>
    </xf>
    <xf numFmtId="1" fontId="21" fillId="0" borderId="18" xfId="0" applyNumberFormat="1" applyFont="1" applyBorder="1" applyAlignment="1">
      <alignment horizontal="center" vertical="top"/>
    </xf>
    <xf numFmtId="4" fontId="20" fillId="0" borderId="18" xfId="0" applyNumberFormat="1" applyFont="1" applyBorder="1" applyAlignment="1">
      <alignment horizontal="center" vertical="top" wrapText="1"/>
    </xf>
    <xf numFmtId="0" fontId="20" fillId="0" borderId="18" xfId="0" applyFont="1" applyBorder="1" applyAlignment="1">
      <alignment horizontal="left" vertical="top" wrapText="1"/>
    </xf>
    <xf numFmtId="0" fontId="21" fillId="2" borderId="18" xfId="0" applyFont="1" applyFill="1" applyBorder="1" applyAlignment="1">
      <alignment horizontal="left" vertical="top" wrapText="1"/>
    </xf>
    <xf numFmtId="0" fontId="21" fillId="2" borderId="18" xfId="0" applyFont="1" applyFill="1" applyBorder="1" applyAlignment="1">
      <alignment horizontal="center" vertical="top" wrapText="1"/>
    </xf>
    <xf numFmtId="1" fontId="21" fillId="2" borderId="18" xfId="0" applyNumberFormat="1" applyFont="1" applyFill="1" applyBorder="1" applyAlignment="1">
      <alignment horizontal="center" vertical="top"/>
    </xf>
    <xf numFmtId="0" fontId="21" fillId="2" borderId="18" xfId="0" applyFont="1" applyFill="1" applyBorder="1" applyAlignment="1">
      <alignment horizontal="center" vertical="top"/>
    </xf>
    <xf numFmtId="0" fontId="20" fillId="2" borderId="18" xfId="0" applyFont="1" applyFill="1" applyBorder="1" applyAlignment="1">
      <alignment horizontal="left" vertical="top" wrapText="1"/>
    </xf>
    <xf numFmtId="4" fontId="20" fillId="2" borderId="18" xfId="0" applyNumberFormat="1" applyFont="1" applyFill="1" applyBorder="1" applyAlignment="1">
      <alignment horizontal="center" vertical="top" wrapText="1"/>
    </xf>
    <xf numFmtId="0" fontId="20" fillId="2" borderId="18" xfId="0" applyFont="1" applyFill="1" applyBorder="1" applyAlignment="1">
      <alignment horizontal="center" vertical="top"/>
    </xf>
    <xf numFmtId="0" fontId="20" fillId="0" borderId="18" xfId="0" applyFont="1" applyBorder="1" applyAlignment="1">
      <alignment horizontal="left" vertical="top"/>
    </xf>
    <xf numFmtId="0" fontId="20" fillId="0" borderId="18" xfId="0" applyFont="1" applyBorder="1" applyAlignment="1">
      <alignment horizontal="center" vertical="top"/>
    </xf>
    <xf numFmtId="3" fontId="21" fillId="0" borderId="18" xfId="0" applyNumberFormat="1" applyFont="1" applyBorder="1" applyAlignment="1">
      <alignment horizontal="center" vertical="top"/>
    </xf>
    <xf numFmtId="0" fontId="21" fillId="0" borderId="0" xfId="0" applyFont="1"/>
    <xf numFmtId="0" fontId="4" fillId="0" borderId="5" xfId="0" applyFont="1" applyBorder="1" applyAlignment="1">
      <alignment vertical="center" wrapText="1"/>
    </xf>
    <xf numFmtId="0" fontId="4" fillId="0" borderId="5" xfId="0" applyFont="1" applyBorder="1" applyAlignment="1">
      <alignment horizontal="center" vertical="center" wrapText="1"/>
    </xf>
    <xf numFmtId="0" fontId="4" fillId="2" borderId="5" xfId="0" applyFont="1" applyFill="1" applyBorder="1" applyAlignment="1">
      <alignment horizontal="center" vertical="center" wrapText="1"/>
    </xf>
    <xf numFmtId="0" fontId="0" fillId="0" borderId="0" xfId="0" applyProtection="1">
      <protection locked="0"/>
    </xf>
    <xf numFmtId="3" fontId="0" fillId="0" borderId="0" xfId="0" applyNumberFormat="1" applyProtection="1">
      <protection locked="0"/>
    </xf>
    <xf numFmtId="0" fontId="0" fillId="0" borderId="18" xfId="0" applyBorder="1" applyAlignment="1" applyProtection="1">
      <alignment horizontal="center" vertical="top" wrapText="1"/>
      <protection locked="0"/>
    </xf>
    <xf numFmtId="0" fontId="14" fillId="0" borderId="0" xfId="0" applyFont="1" applyProtection="1">
      <protection locked="0"/>
    </xf>
    <xf numFmtId="3" fontId="14" fillId="0" borderId="0" xfId="0" applyNumberFormat="1" applyFont="1" applyProtection="1">
      <protection locked="0"/>
    </xf>
    <xf numFmtId="0" fontId="0" fillId="0" borderId="0" xfId="0" applyAlignment="1" applyProtection="1">
      <alignment horizontal="center"/>
      <protection locked="0"/>
    </xf>
    <xf numFmtId="0" fontId="0" fillId="0" borderId="0" xfId="0" applyAlignment="1" applyProtection="1">
      <alignment horizontal="left" vertical="top"/>
      <protection locked="0"/>
    </xf>
    <xf numFmtId="0" fontId="21" fillId="0" borderId="18" xfId="0" applyFont="1" applyBorder="1" applyAlignment="1" applyProtection="1">
      <alignment horizontal="left" vertical="top" wrapText="1"/>
      <protection locked="0"/>
    </xf>
    <xf numFmtId="0" fontId="21" fillId="0" borderId="18" xfId="0" applyFont="1" applyBorder="1" applyAlignment="1" applyProtection="1">
      <alignment horizontal="center" vertical="top" wrapText="1"/>
      <protection locked="0"/>
    </xf>
    <xf numFmtId="1" fontId="21" fillId="0" borderId="18" xfId="0" applyNumberFormat="1" applyFont="1" applyBorder="1" applyAlignment="1" applyProtection="1">
      <alignment horizontal="center" vertical="top"/>
      <protection locked="0"/>
    </xf>
    <xf numFmtId="4" fontId="20" fillId="0" borderId="18" xfId="0" applyNumberFormat="1" applyFont="1" applyBorder="1" applyAlignment="1" applyProtection="1">
      <alignment horizontal="center" vertical="top" wrapText="1"/>
      <protection locked="0"/>
    </xf>
    <xf numFmtId="0" fontId="20" fillId="0" borderId="18" xfId="0" applyFont="1" applyBorder="1" applyAlignment="1" applyProtection="1">
      <alignment horizontal="center" vertical="top"/>
      <protection locked="0"/>
    </xf>
    <xf numFmtId="0" fontId="20" fillId="0" borderId="18" xfId="0" applyFont="1" applyBorder="1" applyAlignment="1" applyProtection="1">
      <alignment horizontal="left" vertical="top" wrapText="1"/>
      <protection locked="0"/>
    </xf>
    <xf numFmtId="0" fontId="21" fillId="0" borderId="18" xfId="0" applyFont="1" applyBorder="1" applyAlignment="1" applyProtection="1">
      <alignment horizontal="justify" vertical="top"/>
      <protection locked="0"/>
    </xf>
    <xf numFmtId="1" fontId="21" fillId="0" borderId="18" xfId="0" applyNumberFormat="1" applyFont="1" applyBorder="1" applyAlignment="1" applyProtection="1">
      <alignment horizontal="center" vertical="top" wrapText="1"/>
      <protection locked="0"/>
    </xf>
    <xf numFmtId="0" fontId="20" fillId="0" borderId="18" xfId="0" applyFont="1" applyBorder="1" applyAlignment="1" applyProtection="1">
      <alignment horizontal="center" vertical="top" wrapText="1"/>
      <protection locked="0"/>
    </xf>
    <xf numFmtId="0" fontId="21" fillId="2" borderId="18" xfId="0" applyFont="1" applyFill="1" applyBorder="1" applyAlignment="1" applyProtection="1">
      <alignment horizontal="left" vertical="top" wrapText="1"/>
      <protection locked="0"/>
    </xf>
    <xf numFmtId="0" fontId="21" fillId="2" borderId="18" xfId="0" applyFont="1" applyFill="1" applyBorder="1" applyAlignment="1" applyProtection="1">
      <alignment horizontal="center" vertical="top" wrapText="1"/>
      <protection locked="0"/>
    </xf>
    <xf numFmtId="4" fontId="20" fillId="2" borderId="18" xfId="0" applyNumberFormat="1" applyFont="1" applyFill="1" applyBorder="1" applyAlignment="1" applyProtection="1">
      <alignment horizontal="center" vertical="top" wrapText="1"/>
      <protection locked="0"/>
    </xf>
    <xf numFmtId="0" fontId="20" fillId="2" borderId="18" xfId="0" applyFont="1" applyFill="1" applyBorder="1" applyAlignment="1" applyProtection="1">
      <alignment horizontal="center" vertical="top"/>
      <protection locked="0"/>
    </xf>
    <xf numFmtId="0" fontId="20" fillId="2" borderId="18" xfId="0" applyFont="1" applyFill="1" applyBorder="1" applyAlignment="1" applyProtection="1">
      <alignment horizontal="center" vertical="top" wrapText="1"/>
      <protection locked="0"/>
    </xf>
    <xf numFmtId="0" fontId="21" fillId="0" borderId="19" xfId="0" applyFont="1" applyBorder="1" applyAlignment="1">
      <alignment horizontal="center" vertical="top"/>
    </xf>
    <xf numFmtId="0" fontId="25" fillId="0" borderId="10" xfId="0" applyFont="1" applyBorder="1" applyAlignment="1">
      <alignment horizontal="center" vertical="top"/>
    </xf>
    <xf numFmtId="0" fontId="25" fillId="2" borderId="18" xfId="0" applyFont="1" applyFill="1" applyBorder="1" applyAlignment="1">
      <alignment horizontal="left" vertical="top" wrapText="1"/>
    </xf>
    <xf numFmtId="1" fontId="25" fillId="0" borderId="18" xfId="0" applyNumberFormat="1" applyFont="1" applyBorder="1" applyAlignment="1">
      <alignment horizontal="center" vertical="top"/>
    </xf>
    <xf numFmtId="0" fontId="25" fillId="0" borderId="18" xfId="0" applyFont="1" applyBorder="1" applyAlignment="1">
      <alignment horizontal="center" vertical="top"/>
    </xf>
    <xf numFmtId="0" fontId="25" fillId="0" borderId="18" xfId="0" applyFont="1" applyBorder="1" applyAlignment="1">
      <alignment horizontal="center" vertical="top" wrapText="1"/>
    </xf>
    <xf numFmtId="0" fontId="25" fillId="0" borderId="18" xfId="0" applyFont="1" applyBorder="1" applyAlignment="1">
      <alignment horizontal="left" vertical="top" wrapText="1"/>
    </xf>
    <xf numFmtId="0" fontId="26" fillId="0" borderId="18" xfId="0" applyFont="1" applyBorder="1" applyAlignment="1" applyProtection="1">
      <alignment horizontal="center" vertical="top"/>
      <protection locked="0"/>
    </xf>
    <xf numFmtId="4" fontId="25" fillId="0" borderId="18" xfId="0" applyNumberFormat="1" applyFont="1" applyBorder="1" applyAlignment="1">
      <alignment horizontal="center" vertical="top" wrapText="1"/>
    </xf>
    <xf numFmtId="0" fontId="26" fillId="0" borderId="18" xfId="0" applyFont="1" applyBorder="1" applyProtection="1">
      <protection locked="0"/>
    </xf>
    <xf numFmtId="0" fontId="25" fillId="2" borderId="18" xfId="0" applyFont="1" applyFill="1" applyBorder="1" applyAlignment="1">
      <alignment horizontal="center" vertical="top" wrapText="1"/>
    </xf>
    <xf numFmtId="0" fontId="25" fillId="0" borderId="18" xfId="0" applyFont="1" applyBorder="1" applyAlignment="1" applyProtection="1">
      <alignment horizontal="left" vertical="top" wrapText="1"/>
      <protection locked="0"/>
    </xf>
    <xf numFmtId="0" fontId="25" fillId="2" borderId="18" xfId="0" applyFont="1" applyFill="1" applyBorder="1" applyAlignment="1" applyProtection="1">
      <alignment horizontal="center" vertical="top" wrapText="1"/>
      <protection locked="0"/>
    </xf>
    <xf numFmtId="4" fontId="25" fillId="2" borderId="18" xfId="0" applyNumberFormat="1" applyFont="1" applyFill="1" applyBorder="1" applyAlignment="1" applyProtection="1">
      <alignment horizontal="center" vertical="top" wrapText="1"/>
      <protection locked="0"/>
    </xf>
    <xf numFmtId="0" fontId="25" fillId="0" borderId="18" xfId="0" applyFont="1" applyBorder="1" applyAlignment="1" applyProtection="1">
      <alignment horizontal="center" vertical="top" wrapText="1"/>
      <protection locked="0"/>
    </xf>
    <xf numFmtId="0" fontId="25" fillId="0" borderId="0" xfId="0" applyFont="1" applyAlignment="1">
      <alignment horizontal="center" vertical="top" wrapText="1"/>
    </xf>
    <xf numFmtId="0" fontId="25" fillId="0" borderId="0" xfId="0" applyFont="1" applyAlignment="1">
      <alignment horizontal="left" vertical="top" wrapText="1"/>
    </xf>
    <xf numFmtId="4" fontId="25" fillId="0" borderId="0" xfId="0" applyNumberFormat="1" applyFont="1" applyAlignment="1">
      <alignment horizontal="center" vertical="top" wrapText="1"/>
    </xf>
    <xf numFmtId="0" fontId="25" fillId="0" borderId="0" xfId="0" applyFont="1" applyProtection="1">
      <protection locked="0"/>
    </xf>
    <xf numFmtId="0" fontId="0" fillId="0" borderId="0" xfId="0" applyAlignment="1">
      <alignment horizontal="center"/>
    </xf>
    <xf numFmtId="0" fontId="20" fillId="0" borderId="0" xfId="0" applyFont="1"/>
    <xf numFmtId="0" fontId="25" fillId="0" borderId="19" xfId="0" applyFont="1" applyBorder="1" applyProtection="1">
      <protection locked="0"/>
    </xf>
    <xf numFmtId="0" fontId="26" fillId="0" borderId="20" xfId="0" applyFont="1" applyBorder="1" applyProtection="1">
      <protection locked="0"/>
    </xf>
    <xf numFmtId="0" fontId="25" fillId="0" borderId="18" xfId="0" applyFont="1" applyBorder="1" applyAlignment="1" applyProtection="1">
      <alignment horizontal="center" vertical="top"/>
      <protection locked="0"/>
    </xf>
    <xf numFmtId="0" fontId="21" fillId="0" borderId="21" xfId="0" applyFont="1" applyBorder="1" applyAlignment="1">
      <alignment horizontal="center" vertical="top" wrapText="1"/>
    </xf>
    <xf numFmtId="0" fontId="6" fillId="0" borderId="5" xfId="0" applyFont="1" applyBorder="1" applyAlignment="1">
      <alignment horizontal="center" vertical="center" wrapText="1"/>
    </xf>
    <xf numFmtId="0" fontId="6" fillId="2" borderId="5" xfId="0" applyFont="1" applyFill="1" applyBorder="1" applyAlignment="1">
      <alignment horizontal="center" vertical="center" wrapText="1"/>
    </xf>
    <xf numFmtId="0" fontId="0" fillId="0" borderId="23" xfId="0" applyBorder="1"/>
    <xf numFmtId="0" fontId="0" fillId="0" borderId="22" xfId="0" applyBorder="1"/>
    <xf numFmtId="0" fontId="0" fillId="0" borderId="24" xfId="0" applyBorder="1"/>
    <xf numFmtId="0" fontId="25" fillId="0" borderId="18" xfId="0" applyFont="1" applyBorder="1" applyAlignment="1">
      <alignment vertical="top" wrapText="1"/>
    </xf>
    <xf numFmtId="0" fontId="25" fillId="0" borderId="18" xfId="1" applyNumberFormat="1" applyFont="1" applyFill="1" applyBorder="1" applyAlignment="1">
      <alignment horizontal="center" vertical="top" wrapText="1"/>
    </xf>
    <xf numFmtId="0" fontId="21" fillId="0" borderId="2" xfId="0" applyFont="1" applyBorder="1" applyAlignment="1">
      <alignment horizontal="center" vertical="top"/>
    </xf>
    <xf numFmtId="1" fontId="25" fillId="0" borderId="18" xfId="0" applyNumberFormat="1" applyFont="1" applyBorder="1" applyAlignment="1" applyProtection="1">
      <alignment horizontal="center" vertical="top" wrapText="1"/>
      <protection locked="0"/>
    </xf>
    <xf numFmtId="4" fontId="25" fillId="0" borderId="18" xfId="0" applyNumberFormat="1" applyFont="1" applyBorder="1" applyAlignment="1" applyProtection="1">
      <alignment horizontal="center" vertical="top" wrapText="1"/>
      <protection locked="0"/>
    </xf>
    <xf numFmtId="0" fontId="23" fillId="0" borderId="12" xfId="0" applyFont="1" applyBorder="1" applyAlignment="1" applyProtection="1">
      <alignment vertical="center"/>
      <protection locked="0"/>
    </xf>
    <xf numFmtId="0" fontId="0" fillId="0" borderId="13" xfId="0" applyBorder="1" applyAlignment="1">
      <alignment vertical="center"/>
    </xf>
    <xf numFmtId="0" fontId="0" fillId="0" borderId="14" xfId="0" applyBorder="1" applyAlignment="1">
      <alignment vertical="center"/>
    </xf>
    <xf numFmtId="0" fontId="25" fillId="0" borderId="0" xfId="0" applyFont="1" applyAlignment="1">
      <alignment horizontal="left" vertical="top"/>
    </xf>
    <xf numFmtId="0" fontId="0" fillId="0" borderId="0" xfId="0" applyAlignment="1">
      <alignment horizontal="left" vertical="top"/>
    </xf>
    <xf numFmtId="0" fontId="21" fillId="0" borderId="0" xfId="0" applyFont="1" applyAlignment="1" applyProtection="1">
      <alignment horizontal="left" vertical="top" wrapText="1"/>
      <protection locked="0"/>
    </xf>
    <xf numFmtId="1" fontId="21" fillId="0" borderId="0" xfId="0" applyNumberFormat="1" applyFont="1" applyAlignment="1" applyProtection="1">
      <alignment horizontal="center" vertical="top"/>
      <protection locked="0"/>
    </xf>
    <xf numFmtId="0" fontId="20" fillId="0" borderId="0" xfId="0" applyFont="1" applyAlignment="1" applyProtection="1">
      <alignment horizontal="left" vertical="top" wrapText="1"/>
      <protection locked="0"/>
    </xf>
    <xf numFmtId="0" fontId="21" fillId="0" borderId="0" xfId="0" applyFont="1" applyAlignment="1" applyProtection="1">
      <alignment horizontal="center" vertical="top" wrapText="1"/>
      <protection locked="0"/>
    </xf>
    <xf numFmtId="4" fontId="20" fillId="0" borderId="0" xfId="0" applyNumberFormat="1" applyFont="1" applyAlignment="1" applyProtection="1">
      <alignment horizontal="center" vertical="top" wrapText="1"/>
      <protection locked="0"/>
    </xf>
    <xf numFmtId="0" fontId="20" fillId="0" borderId="0" xfId="0" applyFont="1" applyAlignment="1" applyProtection="1">
      <alignment horizontal="center" vertical="top"/>
      <protection locked="0"/>
    </xf>
    <xf numFmtId="0" fontId="27" fillId="0" borderId="18" xfId="0" applyFont="1" applyBorder="1" applyAlignment="1" applyProtection="1">
      <alignment horizontal="left" vertical="top" wrapText="1"/>
      <protection locked="0"/>
    </xf>
    <xf numFmtId="1" fontId="27" fillId="0" borderId="18" xfId="0" applyNumberFormat="1" applyFont="1" applyBorder="1" applyAlignment="1" applyProtection="1">
      <alignment horizontal="center" vertical="top" wrapText="1"/>
      <protection locked="0"/>
    </xf>
    <xf numFmtId="0" fontId="27" fillId="0" borderId="18" xfId="0" applyFont="1" applyBorder="1" applyAlignment="1" applyProtection="1">
      <alignment horizontal="center" vertical="top" wrapText="1"/>
      <protection locked="0"/>
    </xf>
    <xf numFmtId="4" fontId="27" fillId="0" borderId="18" xfId="0" applyNumberFormat="1" applyFont="1" applyBorder="1" applyAlignment="1" applyProtection="1">
      <alignment horizontal="center" vertical="top" wrapText="1"/>
      <protection locked="0"/>
    </xf>
    <xf numFmtId="4" fontId="27" fillId="2" borderId="18" xfId="0" applyNumberFormat="1" applyFont="1" applyFill="1" applyBorder="1" applyAlignment="1" applyProtection="1">
      <alignment horizontal="center" vertical="top" wrapText="1"/>
      <protection locked="0"/>
    </xf>
    <xf numFmtId="0" fontId="7" fillId="0" borderId="18" xfId="0" applyFont="1" applyBorder="1" applyAlignment="1" applyProtection="1">
      <alignment horizontal="center" vertical="top"/>
      <protection locked="0"/>
    </xf>
    <xf numFmtId="0" fontId="25" fillId="0" borderId="10" xfId="0" applyFont="1" applyBorder="1" applyAlignment="1">
      <alignment horizontal="center" vertical="center"/>
    </xf>
    <xf numFmtId="0" fontId="27" fillId="0" borderId="10" xfId="0" applyFont="1" applyBorder="1" applyAlignment="1">
      <alignment horizontal="center" vertical="center"/>
    </xf>
    <xf numFmtId="0" fontId="27" fillId="2" borderId="18" xfId="0" applyFont="1" applyFill="1" applyBorder="1" applyAlignment="1" applyProtection="1">
      <alignment horizontal="center" vertical="top" wrapText="1"/>
      <protection locked="0"/>
    </xf>
    <xf numFmtId="0" fontId="7" fillId="0" borderId="18" xfId="0" applyFont="1" applyBorder="1" applyAlignment="1" applyProtection="1">
      <alignment horizontal="center" vertical="top" wrapText="1"/>
      <protection locked="0"/>
    </xf>
    <xf numFmtId="0" fontId="21" fillId="0" borderId="1" xfId="0" applyFont="1" applyBorder="1" applyAlignment="1">
      <alignment horizontal="center" vertical="top"/>
    </xf>
    <xf numFmtId="0" fontId="21" fillId="0" borderId="2" xfId="0" applyFont="1" applyBorder="1" applyAlignment="1" applyProtection="1">
      <alignment horizontal="left" vertical="top" wrapText="1"/>
      <protection locked="0"/>
    </xf>
    <xf numFmtId="1" fontId="21" fillId="0" borderId="2" xfId="0" applyNumberFormat="1" applyFont="1" applyBorder="1" applyAlignment="1" applyProtection="1">
      <alignment horizontal="center" vertical="top" wrapText="1"/>
      <protection locked="0"/>
    </xf>
    <xf numFmtId="0" fontId="21" fillId="0" borderId="2" xfId="0" applyFont="1" applyBorder="1" applyAlignment="1" applyProtection="1">
      <alignment horizontal="center" vertical="top" wrapText="1"/>
      <protection locked="0"/>
    </xf>
    <xf numFmtId="4" fontId="20" fillId="0" borderId="2" xfId="0" applyNumberFormat="1" applyFont="1" applyBorder="1" applyAlignment="1" applyProtection="1">
      <alignment horizontal="center" vertical="top" wrapText="1"/>
      <protection locked="0"/>
    </xf>
    <xf numFmtId="0" fontId="20" fillId="0" borderId="2" xfId="0" applyFont="1" applyBorder="1" applyAlignment="1" applyProtection="1">
      <alignment horizontal="center" vertical="top" wrapText="1"/>
      <protection locked="0"/>
    </xf>
    <xf numFmtId="0" fontId="21" fillId="2" borderId="10" xfId="0" applyFont="1" applyFill="1" applyBorder="1" applyAlignment="1">
      <alignment horizontal="center" vertical="top"/>
    </xf>
    <xf numFmtId="0" fontId="21" fillId="0" borderId="10" xfId="0" applyFont="1" applyBorder="1" applyAlignment="1">
      <alignment horizontal="center" vertical="top"/>
    </xf>
    <xf numFmtId="0" fontId="21" fillId="0" borderId="10" xfId="0" applyFont="1" applyBorder="1" applyAlignment="1" applyProtection="1">
      <alignment horizontal="center" vertical="center" wrapText="1"/>
      <protection locked="0"/>
    </xf>
    <xf numFmtId="1" fontId="21" fillId="0" borderId="18" xfId="0" applyNumberFormat="1" applyFont="1" applyBorder="1" applyAlignment="1" applyProtection="1">
      <alignment horizontal="left" vertical="top" wrapText="1"/>
      <protection locked="0"/>
    </xf>
    <xf numFmtId="0" fontId="7" fillId="0" borderId="18" xfId="0" applyFont="1" applyBorder="1" applyProtection="1">
      <protection locked="0"/>
    </xf>
    <xf numFmtId="0" fontId="7" fillId="0" borderId="18" xfId="0" applyFont="1" applyBorder="1" applyAlignment="1" applyProtection="1">
      <alignment shrinkToFit="1"/>
      <protection locked="0"/>
    </xf>
    <xf numFmtId="1" fontId="20" fillId="0" borderId="2" xfId="0" applyNumberFormat="1" applyFont="1" applyBorder="1" applyAlignment="1">
      <alignment horizontal="center" vertical="top"/>
    </xf>
    <xf numFmtId="0" fontId="20" fillId="0" borderId="2" xfId="0" applyFont="1" applyBorder="1" applyAlignment="1">
      <alignment horizontal="center" vertical="top" wrapText="1"/>
    </xf>
    <xf numFmtId="0" fontId="20" fillId="0" borderId="2" xfId="0" applyFont="1" applyBorder="1" applyAlignment="1">
      <alignment horizontal="left" vertical="top" wrapText="1"/>
    </xf>
    <xf numFmtId="0" fontId="20" fillId="0" borderId="2" xfId="0" applyFont="1" applyBorder="1" applyAlignment="1">
      <alignment vertical="top" wrapText="1"/>
    </xf>
    <xf numFmtId="164" fontId="20" fillId="0" borderId="2" xfId="0" applyNumberFormat="1" applyFont="1" applyBorder="1" applyAlignment="1">
      <alignment horizontal="center" vertical="top"/>
    </xf>
    <xf numFmtId="164" fontId="20" fillId="0" borderId="2" xfId="1" applyNumberFormat="1" applyFont="1" applyFill="1" applyBorder="1" applyAlignment="1">
      <alignment horizontal="center" vertical="top" wrapText="1"/>
    </xf>
    <xf numFmtId="0" fontId="14" fillId="0" borderId="2" xfId="0" applyFont="1" applyBorder="1" applyAlignment="1">
      <alignment horizontal="left" vertical="top" wrapText="1"/>
    </xf>
    <xf numFmtId="0" fontId="20" fillId="0" borderId="2" xfId="0" applyFont="1" applyBorder="1" applyAlignment="1">
      <alignment horizontal="center" vertical="top"/>
    </xf>
    <xf numFmtId="0" fontId="20" fillId="2" borderId="2" xfId="0" applyFont="1" applyFill="1" applyBorder="1" applyAlignment="1">
      <alignment horizontal="center" vertical="top" wrapText="1"/>
    </xf>
    <xf numFmtId="0" fontId="13" fillId="0" borderId="2" xfId="0" applyFont="1" applyBorder="1" applyAlignment="1">
      <alignment horizontal="center" vertical="top" wrapText="1"/>
    </xf>
    <xf numFmtId="0" fontId="14" fillId="0" borderId="0" xfId="0" applyFont="1" applyAlignment="1">
      <alignment horizontal="left" vertical="top"/>
    </xf>
    <xf numFmtId="0" fontId="25" fillId="0" borderId="0" xfId="0" applyFont="1" applyAlignment="1">
      <alignment horizontal="center" vertical="top"/>
    </xf>
    <xf numFmtId="1" fontId="25" fillId="0" borderId="0" xfId="0" applyNumberFormat="1" applyFont="1" applyAlignment="1">
      <alignment horizontal="center" vertical="top"/>
    </xf>
    <xf numFmtId="0" fontId="25" fillId="0" borderId="0" xfId="0" applyFont="1" applyAlignment="1">
      <alignment vertical="top" wrapText="1"/>
    </xf>
    <xf numFmtId="164" fontId="25" fillId="0" borderId="0" xfId="0" applyNumberFormat="1" applyFont="1" applyAlignment="1">
      <alignment horizontal="center" vertical="top"/>
    </xf>
    <xf numFmtId="164" fontId="25" fillId="0" borderId="0" xfId="1" applyNumberFormat="1" applyFont="1" applyFill="1" applyBorder="1" applyAlignment="1">
      <alignment horizontal="center" vertical="top" wrapText="1"/>
    </xf>
    <xf numFmtId="0" fontId="25" fillId="0" borderId="0" xfId="1" applyNumberFormat="1" applyFont="1" applyFill="1" applyBorder="1" applyAlignment="1">
      <alignment horizontal="center" vertical="top" wrapText="1"/>
    </xf>
    <xf numFmtId="0" fontId="25" fillId="2" borderId="0" xfId="0" applyFont="1" applyFill="1" applyAlignment="1">
      <alignment horizontal="center" vertical="top" wrapText="1"/>
    </xf>
    <xf numFmtId="0" fontId="26" fillId="0" borderId="0" xfId="0" applyFont="1"/>
    <xf numFmtId="0" fontId="26" fillId="0" borderId="0" xfId="0" applyFont="1" applyAlignment="1">
      <alignment horizontal="left" vertical="top" wrapText="1"/>
    </xf>
    <xf numFmtId="0" fontId="0" fillId="0" borderId="0" xfId="0" applyAlignment="1" applyProtection="1">
      <alignment horizontal="left"/>
      <protection locked="0"/>
    </xf>
    <xf numFmtId="0" fontId="6" fillId="0" borderId="18" xfId="0" applyFont="1" applyBorder="1" applyAlignment="1">
      <alignment horizontal="center" vertical="center" wrapText="1"/>
    </xf>
    <xf numFmtId="0" fontId="20" fillId="0" borderId="18" xfId="0" applyFont="1" applyBorder="1" applyAlignment="1">
      <alignment horizontal="center" vertical="top" wrapText="1"/>
    </xf>
    <xf numFmtId="0" fontId="25" fillId="0" borderId="18" xfId="0" applyFont="1" applyBorder="1" applyProtection="1">
      <protection locked="0"/>
    </xf>
    <xf numFmtId="0" fontId="21" fillId="0" borderId="2" xfId="0" applyFont="1" applyBorder="1" applyAlignment="1">
      <alignment horizontal="left" vertical="top" wrapText="1"/>
    </xf>
    <xf numFmtId="1" fontId="21" fillId="0" borderId="2" xfId="0" applyNumberFormat="1" applyFont="1" applyBorder="1" applyAlignment="1">
      <alignment horizontal="center" vertical="top"/>
    </xf>
    <xf numFmtId="0" fontId="21" fillId="0" borderId="2" xfId="0" applyFont="1" applyBorder="1" applyAlignment="1">
      <alignment horizontal="left" vertical="top"/>
    </xf>
    <xf numFmtId="0" fontId="21" fillId="0" borderId="2" xfId="0" applyFont="1" applyBorder="1" applyAlignment="1">
      <alignment vertical="top" wrapText="1"/>
    </xf>
    <xf numFmtId="164" fontId="21" fillId="0" borderId="2" xfId="0" applyNumberFormat="1" applyFont="1" applyBorder="1" applyAlignment="1">
      <alignment horizontal="center" vertical="top"/>
    </xf>
    <xf numFmtId="164" fontId="21" fillId="0" borderId="2" xfId="1" applyNumberFormat="1" applyFont="1" applyFill="1" applyBorder="1" applyAlignment="1">
      <alignment horizontal="center" vertical="top" wrapText="1"/>
    </xf>
    <xf numFmtId="0" fontId="21" fillId="0" borderId="2" xfId="0" applyFont="1" applyBorder="1" applyAlignment="1">
      <alignment horizontal="center" vertical="top" wrapText="1"/>
    </xf>
    <xf numFmtId="0" fontId="21" fillId="0" borderId="2" xfId="1" applyNumberFormat="1" applyFont="1" applyFill="1" applyBorder="1" applyAlignment="1">
      <alignment horizontal="center" vertical="top" wrapText="1"/>
    </xf>
    <xf numFmtId="0" fontId="21" fillId="2" borderId="2" xfId="0" applyFont="1" applyFill="1" applyBorder="1" applyAlignment="1">
      <alignment horizontal="center" vertical="top" wrapText="1"/>
    </xf>
    <xf numFmtId="0" fontId="21" fillId="0" borderId="18" xfId="0" applyFont="1" applyBorder="1" applyAlignment="1">
      <alignment vertical="top" wrapText="1"/>
    </xf>
    <xf numFmtId="164" fontId="21" fillId="0" borderId="18" xfId="0" applyNumberFormat="1" applyFont="1" applyBorder="1" applyAlignment="1">
      <alignment horizontal="center" vertical="top"/>
    </xf>
    <xf numFmtId="164" fontId="21" fillId="0" borderId="18" xfId="1" applyNumberFormat="1" applyFont="1" applyFill="1" applyBorder="1" applyAlignment="1">
      <alignment horizontal="center" vertical="top" wrapText="1"/>
    </xf>
    <xf numFmtId="0" fontId="21" fillId="0" borderId="18" xfId="1" applyNumberFormat="1" applyFont="1" applyFill="1" applyBorder="1" applyAlignment="1">
      <alignment horizontal="center" vertical="top" wrapText="1"/>
    </xf>
    <xf numFmtId="164" fontId="27" fillId="0" borderId="18" xfId="0" applyNumberFormat="1" applyFont="1" applyBorder="1" applyAlignment="1">
      <alignment horizontal="center" vertical="top"/>
    </xf>
    <xf numFmtId="164" fontId="27" fillId="0" borderId="18" xfId="1" applyNumberFormat="1" applyFont="1" applyFill="1" applyBorder="1" applyAlignment="1">
      <alignment horizontal="center" vertical="top" wrapText="1"/>
    </xf>
    <xf numFmtId="0" fontId="27" fillId="2" borderId="18" xfId="0" applyFont="1" applyFill="1" applyBorder="1" applyAlignment="1">
      <alignment horizontal="center" vertical="top" wrapText="1"/>
    </xf>
    <xf numFmtId="4" fontId="27" fillId="0" borderId="18" xfId="0" applyNumberFormat="1" applyFont="1" applyBorder="1" applyAlignment="1">
      <alignment horizontal="center" vertical="top" wrapText="1"/>
    </xf>
    <xf numFmtId="0" fontId="7" fillId="0" borderId="0" xfId="0" applyFont="1" applyAlignment="1">
      <alignment horizontal="left" vertical="top"/>
    </xf>
    <xf numFmtId="0" fontId="27" fillId="2" borderId="18" xfId="0" applyFont="1" applyFill="1" applyBorder="1" applyAlignment="1">
      <alignment horizontal="left" vertical="top" wrapText="1"/>
    </xf>
    <xf numFmtId="1" fontId="27" fillId="2" borderId="18" xfId="0" applyNumberFormat="1" applyFont="1" applyFill="1" applyBorder="1" applyAlignment="1">
      <alignment horizontal="center" vertical="top"/>
    </xf>
    <xf numFmtId="0" fontId="27" fillId="2" borderId="18" xfId="0" applyFont="1" applyFill="1" applyBorder="1" applyAlignment="1">
      <alignment horizontal="center" vertical="top"/>
    </xf>
    <xf numFmtId="4" fontId="27" fillId="2" borderId="18" xfId="0" applyNumberFormat="1" applyFont="1" applyFill="1" applyBorder="1" applyAlignment="1">
      <alignment horizontal="center" vertical="top" wrapText="1"/>
    </xf>
    <xf numFmtId="0" fontId="27" fillId="0" borderId="0" xfId="0" applyFont="1" applyAlignment="1">
      <alignment horizontal="center" vertical="top"/>
    </xf>
    <xf numFmtId="0" fontId="27" fillId="2" borderId="0" xfId="0" applyFont="1" applyFill="1" applyAlignment="1">
      <alignment horizontal="left" vertical="top" wrapText="1"/>
    </xf>
    <xf numFmtId="0" fontId="27" fillId="2" borderId="0" xfId="0" applyFont="1" applyFill="1" applyAlignment="1">
      <alignment horizontal="center" vertical="top" wrapText="1"/>
    </xf>
    <xf numFmtId="1" fontId="27" fillId="2" borderId="0" xfId="0" applyNumberFormat="1" applyFont="1" applyFill="1" applyAlignment="1">
      <alignment horizontal="center" vertical="top"/>
    </xf>
    <xf numFmtId="0" fontId="27" fillId="2" borderId="0" xfId="0" applyFont="1" applyFill="1" applyAlignment="1">
      <alignment horizontal="center" vertical="top"/>
    </xf>
    <xf numFmtId="4" fontId="27" fillId="2" borderId="0" xfId="0" applyNumberFormat="1" applyFont="1" applyFill="1" applyAlignment="1">
      <alignment horizontal="center" vertical="top" wrapText="1"/>
    </xf>
    <xf numFmtId="0" fontId="27" fillId="0" borderId="18" xfId="0" applyFont="1" applyBorder="1" applyAlignment="1">
      <alignment horizontal="center" vertical="top"/>
    </xf>
    <xf numFmtId="0" fontId="21" fillId="0" borderId="25" xfId="0" applyFont="1" applyBorder="1" applyAlignment="1">
      <alignment horizontal="center" vertical="top"/>
    </xf>
    <xf numFmtId="1" fontId="21" fillId="2" borderId="18" xfId="0" applyNumberFormat="1" applyFont="1" applyFill="1" applyBorder="1" applyAlignment="1">
      <alignment horizontal="left" vertical="top" wrapText="1"/>
    </xf>
    <xf numFmtId="165" fontId="21" fillId="2" borderId="18" xfId="0" applyNumberFormat="1" applyFont="1" applyFill="1" applyBorder="1" applyAlignment="1">
      <alignment horizontal="center" vertical="top" wrapText="1"/>
    </xf>
    <xf numFmtId="0" fontId="21" fillId="0" borderId="3" xfId="0" applyFont="1" applyBorder="1" applyAlignment="1">
      <alignment horizontal="center" vertical="top"/>
    </xf>
    <xf numFmtId="0" fontId="21" fillId="0" borderId="4" xfId="0" applyFont="1" applyBorder="1" applyAlignment="1">
      <alignment horizontal="center" vertical="top"/>
    </xf>
    <xf numFmtId="0" fontId="21" fillId="2" borderId="5" xfId="0" applyFont="1" applyFill="1" applyBorder="1" applyAlignment="1">
      <alignment horizontal="left" vertical="top" wrapText="1"/>
    </xf>
    <xf numFmtId="1" fontId="21" fillId="2" borderId="5" xfId="0" applyNumberFormat="1" applyFont="1" applyFill="1" applyBorder="1" applyAlignment="1">
      <alignment horizontal="left" vertical="top" wrapText="1"/>
    </xf>
    <xf numFmtId="0" fontId="21" fillId="0" borderId="5" xfId="0" applyFont="1" applyBorder="1" applyAlignment="1">
      <alignment vertical="top" wrapText="1"/>
    </xf>
    <xf numFmtId="0" fontId="21" fillId="0" borderId="5" xfId="0" applyFont="1" applyBorder="1" applyAlignment="1">
      <alignment vertical="top"/>
    </xf>
    <xf numFmtId="165" fontId="21" fillId="0" borderId="5" xfId="0" applyNumberFormat="1" applyFont="1" applyBorder="1" applyAlignment="1">
      <alignment horizontal="center" vertical="top"/>
    </xf>
    <xf numFmtId="0" fontId="21" fillId="0" borderId="5" xfId="0" applyFont="1" applyBorder="1" applyAlignment="1">
      <alignment horizontal="center" vertical="top"/>
    </xf>
    <xf numFmtId="0" fontId="21" fillId="0" borderId="5" xfId="0" applyFont="1" applyBorder="1" applyAlignment="1">
      <alignment horizontal="center" vertical="top" wrapText="1"/>
    </xf>
    <xf numFmtId="0" fontId="21" fillId="0" borderId="6" xfId="0" applyFont="1" applyBorder="1" applyAlignment="1">
      <alignment horizontal="center" vertical="top"/>
    </xf>
    <xf numFmtId="0" fontId="3" fillId="0" borderId="2" xfId="0" applyFont="1" applyBorder="1" applyAlignment="1">
      <alignment horizontal="center" vertical="top" wrapText="1"/>
    </xf>
    <xf numFmtId="0" fontId="3" fillId="0" borderId="2" xfId="0" applyFont="1" applyBorder="1" applyAlignment="1">
      <alignment horizontal="center" vertical="center" wrapText="1"/>
    </xf>
    <xf numFmtId="0" fontId="3" fillId="0" borderId="3" xfId="0" applyFont="1" applyBorder="1" applyAlignment="1">
      <alignment horizontal="center" vertical="top" wrapText="1"/>
    </xf>
    <xf numFmtId="0" fontId="12" fillId="0" borderId="15" xfId="0" applyFont="1" applyBorder="1" applyAlignment="1">
      <alignment horizontal="center" vertical="center"/>
    </xf>
    <xf numFmtId="0" fontId="12" fillId="0" borderId="17" xfId="0" applyFont="1" applyBorder="1" applyAlignment="1">
      <alignment horizontal="center" vertical="center"/>
    </xf>
    <xf numFmtId="0" fontId="12" fillId="0" borderId="16" xfId="0" applyFont="1" applyBorder="1" applyAlignment="1">
      <alignment horizontal="center" vertical="center"/>
    </xf>
    <xf numFmtId="0" fontId="3" fillId="2" borderId="1"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0" borderId="2" xfId="0" applyFont="1" applyBorder="1" applyAlignment="1">
      <alignment horizontal="center" vertical="center"/>
    </xf>
    <xf numFmtId="0" fontId="3" fillId="0" borderId="5"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5" xfId="0" applyFont="1" applyBorder="1" applyAlignment="1">
      <alignment horizontal="center" vertical="center" wrapText="1"/>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1" fillId="0" borderId="16" xfId="0" applyFont="1" applyBorder="1" applyAlignment="1">
      <alignment horizontal="center" vertical="center"/>
    </xf>
    <xf numFmtId="0" fontId="3" fillId="2" borderId="18"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18"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8" xfId="0" applyFont="1" applyBorder="1" applyAlignment="1">
      <alignment horizontal="center" vertical="center" wrapText="1"/>
    </xf>
    <xf numFmtId="0" fontId="0" fillId="0" borderId="0" xfId="0" applyAlignment="1">
      <alignment horizontal="center" vertical="top" wrapText="1"/>
    </xf>
    <xf numFmtId="0" fontId="0" fillId="0" borderId="0" xfId="0" applyAlignment="1">
      <alignment wrapText="1"/>
    </xf>
    <xf numFmtId="0" fontId="14" fillId="0" borderId="0" xfId="0" applyFont="1" applyAlignment="1">
      <alignment horizontal="left" vertical="top"/>
    </xf>
    <xf numFmtId="0" fontId="0" fillId="0" borderId="0" xfId="0"/>
    <xf numFmtId="0" fontId="26" fillId="0" borderId="0" xfId="0" applyFont="1" applyAlignment="1">
      <alignment horizontal="left" vertical="top"/>
    </xf>
    <xf numFmtId="0" fontId="0" fillId="0" borderId="0" xfId="0" applyAlignment="1">
      <alignment horizontal="left" vertical="top"/>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3" fillId="2" borderId="7"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3" fillId="0" borderId="18" xfId="0" applyFont="1" applyBorder="1" applyAlignment="1">
      <alignment horizontal="center" vertical="center" wrapText="1"/>
    </xf>
    <xf numFmtId="0" fontId="3" fillId="2" borderId="10"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0" borderId="5" xfId="0" applyFont="1" applyBorder="1" applyAlignment="1">
      <alignment horizontal="center" vertical="center" wrapText="1"/>
    </xf>
    <xf numFmtId="0" fontId="16" fillId="0" borderId="18" xfId="0" applyFont="1" applyBorder="1" applyAlignment="1">
      <alignment horizontal="center" vertical="center" wrapText="1"/>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17" fillId="0" borderId="5" xfId="0" applyFont="1" applyBorder="1" applyAlignment="1">
      <alignment horizontal="center" vertical="center" wrapText="1"/>
    </xf>
    <xf numFmtId="0" fontId="13" fillId="2" borderId="5"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5" xfId="0" applyFont="1" applyFill="1" applyBorder="1" applyAlignment="1">
      <alignment horizontal="center" vertical="center" wrapText="1"/>
    </xf>
    <xf numFmtId="3" fontId="3" fillId="0" borderId="18" xfId="0" applyNumberFormat="1" applyFont="1" applyBorder="1" applyAlignment="1">
      <alignment horizontal="center" vertical="center"/>
    </xf>
    <xf numFmtId="3" fontId="4" fillId="0" borderId="18" xfId="0" applyNumberFormat="1" applyFont="1" applyBorder="1" applyAlignment="1">
      <alignment horizontal="center" vertical="center" wrapText="1"/>
    </xf>
    <xf numFmtId="3" fontId="4" fillId="0" borderId="5" xfId="0" applyNumberFormat="1" applyFont="1" applyBorder="1" applyAlignment="1">
      <alignment horizontal="center" vertical="center" wrapText="1"/>
    </xf>
    <xf numFmtId="0" fontId="4" fillId="0" borderId="18" xfId="0" applyFont="1" applyBorder="1" applyAlignment="1">
      <alignment horizontal="center" vertical="top" wrapText="1"/>
    </xf>
    <xf numFmtId="0" fontId="4" fillId="0" borderId="5" xfId="0" applyFont="1" applyBorder="1" applyAlignment="1">
      <alignment horizontal="center" vertical="top" wrapText="1"/>
    </xf>
    <xf numFmtId="0" fontId="3" fillId="0" borderId="18" xfId="0" applyFont="1" applyBorder="1" applyAlignment="1">
      <alignment horizontal="center" vertical="top" wrapText="1"/>
    </xf>
    <xf numFmtId="0" fontId="2" fillId="2" borderId="18" xfId="0" applyFont="1" applyFill="1" applyBorder="1" applyAlignment="1">
      <alignment horizontal="center" vertical="center"/>
    </xf>
    <xf numFmtId="0" fontId="3" fillId="0" borderId="11" xfId="0" applyFont="1" applyBorder="1" applyAlignment="1">
      <alignment horizontal="center" vertical="top" wrapText="1"/>
    </xf>
    <xf numFmtId="0" fontId="21" fillId="2" borderId="20" xfId="0" applyFont="1" applyFill="1" applyBorder="1" applyAlignment="1">
      <alignment horizontal="center" vertical="top" wrapText="1"/>
    </xf>
  </cellXfs>
  <cellStyles count="2">
    <cellStyle name="Čárka" xfId="1" builtinId="3"/>
    <cellStyle name="Normální"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27"/>
  <sheetViews>
    <sheetView showGridLines="0" view="pageBreakPreview" zoomScaleNormal="100" zoomScaleSheetLayoutView="100" workbookViewId="0">
      <selection activeCell="B19" sqref="B19"/>
    </sheetView>
  </sheetViews>
  <sheetFormatPr defaultColWidth="9.28515625" defaultRowHeight="15" x14ac:dyDescent="0.25"/>
  <cols>
    <col min="1" max="1" width="7.28515625" customWidth="1"/>
    <col min="2" max="2" width="15.7109375" customWidth="1"/>
    <col min="3" max="6" width="13.7109375" customWidth="1"/>
    <col min="7" max="7" width="24.85546875" customWidth="1"/>
    <col min="8" max="9" width="12.85546875" customWidth="1"/>
    <col min="10" max="10" width="11.7109375" customWidth="1"/>
    <col min="11" max="11" width="39.42578125" customWidth="1"/>
    <col min="12" max="13" width="17" bestFit="1" customWidth="1"/>
    <col min="14" max="15" width="9.42578125" bestFit="1" customWidth="1"/>
    <col min="16" max="19" width="13.7109375" customWidth="1"/>
  </cols>
  <sheetData>
    <row r="1" spans="1:19" ht="24.95" customHeight="1" thickBot="1" x14ac:dyDescent="0.3">
      <c r="A1" s="193" t="s">
        <v>165</v>
      </c>
      <c r="B1" s="194"/>
      <c r="C1" s="194"/>
      <c r="D1" s="194"/>
      <c r="E1" s="194"/>
      <c r="F1" s="194"/>
      <c r="G1" s="194"/>
      <c r="H1" s="194"/>
      <c r="I1" s="194"/>
      <c r="J1" s="194"/>
      <c r="K1" s="194"/>
      <c r="L1" s="194"/>
      <c r="M1" s="194"/>
      <c r="N1" s="194"/>
      <c r="O1" s="194"/>
      <c r="P1" s="194"/>
      <c r="Q1" s="194"/>
      <c r="R1" s="194"/>
      <c r="S1" s="195"/>
    </row>
    <row r="2" spans="1:19" ht="27.2" customHeight="1" x14ac:dyDescent="0.25">
      <c r="A2" s="196" t="s">
        <v>0</v>
      </c>
      <c r="B2" s="198" t="s">
        <v>1</v>
      </c>
      <c r="C2" s="198"/>
      <c r="D2" s="198"/>
      <c r="E2" s="198"/>
      <c r="F2" s="198"/>
      <c r="G2" s="198" t="s">
        <v>2</v>
      </c>
      <c r="H2" s="191" t="s">
        <v>3</v>
      </c>
      <c r="I2" s="202" t="s">
        <v>61</v>
      </c>
      <c r="J2" s="198" t="s">
        <v>4</v>
      </c>
      <c r="K2" s="198" t="s">
        <v>5</v>
      </c>
      <c r="L2" s="200" t="s">
        <v>6</v>
      </c>
      <c r="M2" s="200"/>
      <c r="N2" s="190" t="s">
        <v>7</v>
      </c>
      <c r="O2" s="190"/>
      <c r="P2" s="191" t="s">
        <v>8</v>
      </c>
      <c r="Q2" s="191"/>
      <c r="R2" s="190" t="s">
        <v>9</v>
      </c>
      <c r="S2" s="192"/>
    </row>
    <row r="3" spans="1:19" ht="92.25" thickBot="1" x14ac:dyDescent="0.3">
      <c r="A3" s="197"/>
      <c r="B3" s="2" t="s">
        <v>10</v>
      </c>
      <c r="C3" s="2" t="s">
        <v>11</v>
      </c>
      <c r="D3" s="2" t="s">
        <v>12</v>
      </c>
      <c r="E3" s="2" t="s">
        <v>13</v>
      </c>
      <c r="F3" s="2" t="s">
        <v>14</v>
      </c>
      <c r="G3" s="199"/>
      <c r="H3" s="201"/>
      <c r="I3" s="203"/>
      <c r="J3" s="199"/>
      <c r="K3" s="199"/>
      <c r="L3" s="32" t="s">
        <v>15</v>
      </c>
      <c r="M3" s="32" t="s">
        <v>16</v>
      </c>
      <c r="N3" s="33" t="s">
        <v>17</v>
      </c>
      <c r="O3" s="33" t="s">
        <v>18</v>
      </c>
      <c r="P3" s="34" t="s">
        <v>19</v>
      </c>
      <c r="Q3" s="34" t="s">
        <v>20</v>
      </c>
      <c r="R3" s="33" t="s">
        <v>21</v>
      </c>
      <c r="S3" s="11" t="s">
        <v>22</v>
      </c>
    </row>
    <row r="4" spans="1:19" ht="99.95" customHeight="1" x14ac:dyDescent="0.25">
      <c r="A4" s="177">
        <v>1</v>
      </c>
      <c r="B4" s="21" t="s">
        <v>234</v>
      </c>
      <c r="C4" s="21" t="s">
        <v>81</v>
      </c>
      <c r="D4" s="178">
        <v>75006570</v>
      </c>
      <c r="E4" s="178">
        <v>107541114</v>
      </c>
      <c r="F4" s="178">
        <v>600066029</v>
      </c>
      <c r="G4" s="21" t="s">
        <v>235</v>
      </c>
      <c r="H4" s="21" t="s">
        <v>89</v>
      </c>
      <c r="I4" s="21" t="s">
        <v>80</v>
      </c>
      <c r="J4" s="21" t="s">
        <v>88</v>
      </c>
      <c r="K4" s="21" t="s">
        <v>236</v>
      </c>
      <c r="L4" s="179">
        <v>30000000</v>
      </c>
      <c r="M4" s="179">
        <f>L4/100*85</f>
        <v>25500000</v>
      </c>
      <c r="N4" s="22">
        <v>2023</v>
      </c>
      <c r="O4" s="22">
        <v>2027</v>
      </c>
      <c r="P4" s="22"/>
      <c r="Q4" s="22"/>
      <c r="R4" s="22" t="s">
        <v>90</v>
      </c>
      <c r="S4" s="180"/>
    </row>
    <row r="5" spans="1:19" ht="99.95" customHeight="1" thickBot="1" x14ac:dyDescent="0.3">
      <c r="A5" s="181">
        <v>2</v>
      </c>
      <c r="B5" s="182" t="s">
        <v>234</v>
      </c>
      <c r="C5" s="182" t="s">
        <v>81</v>
      </c>
      <c r="D5" s="183">
        <v>75006570</v>
      </c>
      <c r="E5" s="183">
        <v>107541114</v>
      </c>
      <c r="F5" s="183">
        <v>600066029</v>
      </c>
      <c r="G5" s="184" t="s">
        <v>251</v>
      </c>
      <c r="H5" s="185" t="s">
        <v>89</v>
      </c>
      <c r="I5" s="185" t="s">
        <v>80</v>
      </c>
      <c r="J5" s="185" t="s">
        <v>88</v>
      </c>
      <c r="K5" s="184" t="s">
        <v>237</v>
      </c>
      <c r="L5" s="186">
        <v>30000000</v>
      </c>
      <c r="M5" s="186">
        <f>L5/100*85</f>
        <v>25500000</v>
      </c>
      <c r="N5" s="187">
        <v>2023</v>
      </c>
      <c r="O5" s="187">
        <v>2027</v>
      </c>
      <c r="P5" s="187"/>
      <c r="Q5" s="187"/>
      <c r="R5" s="188" t="s">
        <v>90</v>
      </c>
      <c r="S5" s="189"/>
    </row>
    <row r="6" spans="1:19" x14ac:dyDescent="0.25">
      <c r="A6" t="s">
        <v>238</v>
      </c>
    </row>
    <row r="7" spans="1:19" x14ac:dyDescent="0.25">
      <c r="A7" t="s">
        <v>239</v>
      </c>
    </row>
    <row r="8" spans="1:19" x14ac:dyDescent="0.25">
      <c r="A8" t="s">
        <v>232</v>
      </c>
    </row>
    <row r="10" spans="1:19" x14ac:dyDescent="0.25">
      <c r="A10" t="s">
        <v>233</v>
      </c>
    </row>
    <row r="15" spans="1:19" x14ac:dyDescent="0.25">
      <c r="J15" s="6"/>
      <c r="K15" t="s">
        <v>182</v>
      </c>
    </row>
    <row r="17" spans="1:1" x14ac:dyDescent="0.25">
      <c r="A17" s="1"/>
    </row>
    <row r="19" spans="1:1" x14ac:dyDescent="0.25">
      <c r="A19" t="s">
        <v>23</v>
      </c>
    </row>
    <row r="20" spans="1:1" x14ac:dyDescent="0.25">
      <c r="A20" t="s">
        <v>24</v>
      </c>
    </row>
    <row r="21" spans="1:1" x14ac:dyDescent="0.25">
      <c r="A21" t="s">
        <v>25</v>
      </c>
    </row>
    <row r="23" spans="1:1" x14ac:dyDescent="0.25">
      <c r="A23" t="s">
        <v>26</v>
      </c>
    </row>
    <row r="25" spans="1:1" s="5" customFormat="1" x14ac:dyDescent="0.25">
      <c r="A25" s="4" t="s">
        <v>27</v>
      </c>
    </row>
    <row r="27" spans="1:1" x14ac:dyDescent="0.25">
      <c r="A27" s="4" t="s">
        <v>28</v>
      </c>
    </row>
  </sheetData>
  <mergeCells count="12">
    <mergeCell ref="N2:O2"/>
    <mergeCell ref="P2:Q2"/>
    <mergeCell ref="R2:S2"/>
    <mergeCell ref="A1:S1"/>
    <mergeCell ref="A2:A3"/>
    <mergeCell ref="B2:F2"/>
    <mergeCell ref="G2:G3"/>
    <mergeCell ref="J2:J3"/>
    <mergeCell ref="K2:K3"/>
    <mergeCell ref="L2:M2"/>
    <mergeCell ref="H2:H3"/>
    <mergeCell ref="I2:I3"/>
  </mergeCells>
  <printOptions horizontalCentered="1"/>
  <pageMargins left="0.70866141732283472" right="0.70866141732283472" top="0.78740157480314965" bottom="0.78740157480314965" header="0.31496062992125984" footer="0.31496062992125984"/>
  <pageSetup paperSize="8"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61"/>
  <sheetViews>
    <sheetView showGridLines="0" tabSelected="1" view="pageBreakPreview" topLeftCell="I1" zoomScaleNormal="60" zoomScaleSheetLayoutView="100" workbookViewId="0">
      <pane ySplit="1" topLeftCell="A13" activePane="bottomLeft" state="frozen"/>
      <selection pane="bottomLeft" activeCell="A16" sqref="A16:Z16"/>
    </sheetView>
  </sheetViews>
  <sheetFormatPr defaultColWidth="9.28515625" defaultRowHeight="15" x14ac:dyDescent="0.25"/>
  <cols>
    <col min="1" max="1" width="6.5703125" customWidth="1"/>
    <col min="2" max="2" width="22.85546875" customWidth="1"/>
    <col min="3" max="6" width="13.7109375" customWidth="1"/>
    <col min="7" max="7" width="22.5703125" customWidth="1"/>
    <col min="8" max="8" width="14.28515625" customWidth="1"/>
    <col min="9" max="9" width="10.7109375" customWidth="1"/>
    <col min="10" max="10" width="12.7109375" customWidth="1"/>
    <col min="11" max="11" width="43.28515625" style="14" customWidth="1"/>
    <col min="12" max="13" width="17.7109375" customWidth="1"/>
    <col min="14" max="24" width="11.7109375" customWidth="1"/>
    <col min="25" max="25" width="13.140625" customWidth="1"/>
    <col min="26" max="26" width="11.7109375" customWidth="1"/>
  </cols>
  <sheetData>
    <row r="1" spans="1:26" ht="24.95" customHeight="1" thickBot="1" x14ac:dyDescent="0.3">
      <c r="A1" s="204" t="s">
        <v>166</v>
      </c>
      <c r="B1" s="205"/>
      <c r="C1" s="205"/>
      <c r="D1" s="205"/>
      <c r="E1" s="205"/>
      <c r="F1" s="205"/>
      <c r="G1" s="205"/>
      <c r="H1" s="205"/>
      <c r="I1" s="205"/>
      <c r="J1" s="205"/>
      <c r="K1" s="205"/>
      <c r="L1" s="205"/>
      <c r="M1" s="205"/>
      <c r="N1" s="205"/>
      <c r="O1" s="205"/>
      <c r="P1" s="205"/>
      <c r="Q1" s="205"/>
      <c r="R1" s="205"/>
      <c r="S1" s="205"/>
      <c r="T1" s="205"/>
      <c r="U1" s="205"/>
      <c r="V1" s="205"/>
      <c r="W1" s="205"/>
      <c r="X1" s="205"/>
      <c r="Y1" s="205"/>
      <c r="Z1" s="206"/>
    </row>
    <row r="2" spans="1:26" ht="29.1" customHeight="1" x14ac:dyDescent="0.25">
      <c r="A2" s="198" t="s">
        <v>0</v>
      </c>
      <c r="B2" s="209" t="s">
        <v>1</v>
      </c>
      <c r="C2" s="209"/>
      <c r="D2" s="209"/>
      <c r="E2" s="209"/>
      <c r="F2" s="209"/>
      <c r="G2" s="209" t="s">
        <v>2</v>
      </c>
      <c r="H2" s="212" t="s">
        <v>29</v>
      </c>
      <c r="I2" s="218" t="s">
        <v>61</v>
      </c>
      <c r="J2" s="209" t="s">
        <v>4</v>
      </c>
      <c r="K2" s="209" t="s">
        <v>5</v>
      </c>
      <c r="L2" s="200" t="s">
        <v>30</v>
      </c>
      <c r="M2" s="200"/>
      <c r="N2" s="190" t="s">
        <v>7</v>
      </c>
      <c r="O2" s="190"/>
      <c r="P2" s="212" t="s">
        <v>31</v>
      </c>
      <c r="Q2" s="212"/>
      <c r="R2" s="212"/>
      <c r="S2" s="212"/>
      <c r="T2" s="212"/>
      <c r="U2" s="212"/>
      <c r="V2" s="212"/>
      <c r="W2" s="212"/>
      <c r="X2" s="212"/>
      <c r="Y2" s="190" t="s">
        <v>9</v>
      </c>
      <c r="Z2" s="192"/>
    </row>
    <row r="3" spans="1:26" ht="14.85" customHeight="1" x14ac:dyDescent="0.25">
      <c r="A3" s="207"/>
      <c r="B3" s="208" t="s">
        <v>10</v>
      </c>
      <c r="C3" s="208" t="s">
        <v>11</v>
      </c>
      <c r="D3" s="208" t="s">
        <v>12</v>
      </c>
      <c r="E3" s="208" t="s">
        <v>13</v>
      </c>
      <c r="F3" s="208" t="s">
        <v>14</v>
      </c>
      <c r="G3" s="208"/>
      <c r="H3" s="213"/>
      <c r="I3" s="219"/>
      <c r="J3" s="208"/>
      <c r="K3" s="208"/>
      <c r="L3" s="214" t="s">
        <v>15</v>
      </c>
      <c r="M3" s="214" t="s">
        <v>32</v>
      </c>
      <c r="N3" s="214" t="s">
        <v>17</v>
      </c>
      <c r="O3" s="214" t="s">
        <v>18</v>
      </c>
      <c r="P3" s="208" t="s">
        <v>33</v>
      </c>
      <c r="Q3" s="208"/>
      <c r="R3" s="208"/>
      <c r="S3" s="208"/>
      <c r="T3" s="210" t="s">
        <v>34</v>
      </c>
      <c r="U3" s="210" t="s">
        <v>75</v>
      </c>
      <c r="V3" s="210" t="s">
        <v>76</v>
      </c>
      <c r="W3" s="210" t="s">
        <v>35</v>
      </c>
      <c r="X3" s="211" t="s">
        <v>62</v>
      </c>
      <c r="Y3" s="214" t="s">
        <v>21</v>
      </c>
      <c r="Z3" s="216" t="s">
        <v>22</v>
      </c>
    </row>
    <row r="4" spans="1:26" ht="115.5" customHeight="1" thickBot="1" x14ac:dyDescent="0.3">
      <c r="A4" s="207"/>
      <c r="B4" s="208"/>
      <c r="C4" s="208"/>
      <c r="D4" s="208"/>
      <c r="E4" s="208"/>
      <c r="F4" s="208"/>
      <c r="G4" s="208"/>
      <c r="H4" s="213"/>
      <c r="I4" s="219"/>
      <c r="J4" s="208"/>
      <c r="K4" s="208"/>
      <c r="L4" s="214"/>
      <c r="M4" s="214"/>
      <c r="N4" s="214"/>
      <c r="O4" s="214"/>
      <c r="P4" s="145" t="s">
        <v>55</v>
      </c>
      <c r="Q4" s="145" t="s">
        <v>36</v>
      </c>
      <c r="R4" s="145" t="s">
        <v>37</v>
      </c>
      <c r="S4" s="145" t="s">
        <v>38</v>
      </c>
      <c r="T4" s="210"/>
      <c r="U4" s="210"/>
      <c r="V4" s="210"/>
      <c r="W4" s="210"/>
      <c r="X4" s="211"/>
      <c r="Y4" s="215"/>
      <c r="Z4" s="217"/>
    </row>
    <row r="5" spans="1:26" ht="353.25" customHeight="1" x14ac:dyDescent="0.25">
      <c r="A5" s="15">
        <v>1</v>
      </c>
      <c r="B5" s="16" t="s">
        <v>77</v>
      </c>
      <c r="C5" s="17" t="s">
        <v>78</v>
      </c>
      <c r="D5" s="17">
        <v>70987459</v>
      </c>
      <c r="E5" s="17">
        <v>102040842</v>
      </c>
      <c r="F5" s="17">
        <v>600066304</v>
      </c>
      <c r="G5" s="16" t="s">
        <v>79</v>
      </c>
      <c r="H5" s="17" t="s">
        <v>89</v>
      </c>
      <c r="I5" s="17" t="s">
        <v>80</v>
      </c>
      <c r="J5" s="17" t="s">
        <v>80</v>
      </c>
      <c r="K5" s="20" t="s">
        <v>103</v>
      </c>
      <c r="L5" s="19">
        <v>64583368</v>
      </c>
      <c r="M5" s="19">
        <v>58125031.200000003</v>
      </c>
      <c r="N5" s="146">
        <v>2023</v>
      </c>
      <c r="O5" s="146">
        <v>2025</v>
      </c>
      <c r="P5" s="17" t="s">
        <v>84</v>
      </c>
      <c r="Q5" s="17" t="s">
        <v>84</v>
      </c>
      <c r="R5" s="17" t="s">
        <v>84</v>
      </c>
      <c r="S5" s="17" t="s">
        <v>84</v>
      </c>
      <c r="T5" s="17"/>
      <c r="U5" s="17" t="s">
        <v>84</v>
      </c>
      <c r="V5" s="17" t="s">
        <v>84</v>
      </c>
      <c r="W5" s="17" t="s">
        <v>84</v>
      </c>
      <c r="X5" s="17" t="s">
        <v>84</v>
      </c>
      <c r="Y5" s="80" t="s">
        <v>90</v>
      </c>
      <c r="Z5" s="80" t="s">
        <v>85</v>
      </c>
    </row>
    <row r="6" spans="1:26" ht="186" customHeight="1" x14ac:dyDescent="0.25">
      <c r="A6" s="24">
        <v>2</v>
      </c>
      <c r="B6" s="21" t="s">
        <v>82</v>
      </c>
      <c r="C6" s="22" t="s">
        <v>81</v>
      </c>
      <c r="D6" s="23">
        <v>75006561</v>
      </c>
      <c r="E6" s="24">
        <v>102052239</v>
      </c>
      <c r="F6" s="24">
        <v>600066452</v>
      </c>
      <c r="G6" s="21" t="s">
        <v>83</v>
      </c>
      <c r="H6" s="22" t="s">
        <v>89</v>
      </c>
      <c r="I6" s="22" t="s">
        <v>80</v>
      </c>
      <c r="J6" s="22" t="s">
        <v>88</v>
      </c>
      <c r="K6" s="25" t="s">
        <v>86</v>
      </c>
      <c r="L6" s="26">
        <v>350000000</v>
      </c>
      <c r="M6" s="26">
        <v>297500000</v>
      </c>
      <c r="N6" s="27">
        <v>2021</v>
      </c>
      <c r="O6" s="27">
        <v>2025</v>
      </c>
      <c r="P6" s="22" t="s">
        <v>84</v>
      </c>
      <c r="Q6" s="22" t="s">
        <v>84</v>
      </c>
      <c r="R6" s="22" t="s">
        <v>84</v>
      </c>
      <c r="S6" s="22" t="s">
        <v>84</v>
      </c>
      <c r="T6" s="22"/>
      <c r="U6" s="22" t="s">
        <v>84</v>
      </c>
      <c r="V6" s="22" t="s">
        <v>84</v>
      </c>
      <c r="W6" s="22" t="s">
        <v>84</v>
      </c>
      <c r="X6" s="22" t="s">
        <v>84</v>
      </c>
      <c r="Y6" s="22" t="s">
        <v>90</v>
      </c>
      <c r="Z6" s="22" t="s">
        <v>85</v>
      </c>
    </row>
    <row r="7" spans="1:26" ht="330" customHeight="1" x14ac:dyDescent="0.25">
      <c r="A7" s="15">
        <v>3</v>
      </c>
      <c r="B7" s="16" t="s">
        <v>96</v>
      </c>
      <c r="C7" s="17" t="s">
        <v>96</v>
      </c>
      <c r="D7" s="18">
        <v>25249355</v>
      </c>
      <c r="E7" s="15">
        <v>102109401</v>
      </c>
      <c r="F7" s="15">
        <v>600009076</v>
      </c>
      <c r="G7" s="28" t="s">
        <v>97</v>
      </c>
      <c r="H7" s="17" t="s">
        <v>89</v>
      </c>
      <c r="I7" s="17" t="s">
        <v>80</v>
      </c>
      <c r="J7" s="17" t="s">
        <v>80</v>
      </c>
      <c r="K7" s="20" t="s">
        <v>98</v>
      </c>
      <c r="L7" s="19">
        <v>3025000</v>
      </c>
      <c r="M7" s="19">
        <v>2722500</v>
      </c>
      <c r="N7" s="27">
        <v>2023</v>
      </c>
      <c r="O7" s="27">
        <v>2025</v>
      </c>
      <c r="P7" s="22" t="s">
        <v>84</v>
      </c>
      <c r="Q7" s="22" t="s">
        <v>84</v>
      </c>
      <c r="R7" s="22"/>
      <c r="S7" s="22" t="s">
        <v>84</v>
      </c>
      <c r="T7" s="22"/>
      <c r="U7" s="22"/>
      <c r="V7" s="22" t="s">
        <v>84</v>
      </c>
      <c r="W7" s="22"/>
      <c r="X7" s="22" t="s">
        <v>84</v>
      </c>
      <c r="Y7" s="22" t="s">
        <v>107</v>
      </c>
      <c r="Z7" s="22" t="s">
        <v>106</v>
      </c>
    </row>
    <row r="8" spans="1:26" ht="252" customHeight="1" x14ac:dyDescent="0.25">
      <c r="A8" s="15">
        <v>4</v>
      </c>
      <c r="B8" s="16" t="s">
        <v>99</v>
      </c>
      <c r="C8" s="17" t="s">
        <v>78</v>
      </c>
      <c r="D8" s="18">
        <v>70987165</v>
      </c>
      <c r="E8" s="15">
        <v>102040800</v>
      </c>
      <c r="F8" s="15">
        <v>600066282</v>
      </c>
      <c r="G8" s="20" t="s">
        <v>109</v>
      </c>
      <c r="H8" s="17" t="s">
        <v>89</v>
      </c>
      <c r="I8" s="17" t="s">
        <v>80</v>
      </c>
      <c r="J8" s="17" t="s">
        <v>80</v>
      </c>
      <c r="K8" s="20" t="s">
        <v>104</v>
      </c>
      <c r="L8" s="19">
        <v>35886502.049999997</v>
      </c>
      <c r="M8" s="19">
        <v>32297851.850000001</v>
      </c>
      <c r="N8" s="29">
        <v>2023</v>
      </c>
      <c r="O8" s="29">
        <v>2025</v>
      </c>
      <c r="P8" s="17" t="s">
        <v>84</v>
      </c>
      <c r="Q8" s="17" t="s">
        <v>84</v>
      </c>
      <c r="R8" s="17" t="s">
        <v>84</v>
      </c>
      <c r="S8" s="17" t="s">
        <v>84</v>
      </c>
      <c r="T8" s="17"/>
      <c r="U8" s="17" t="s">
        <v>84</v>
      </c>
      <c r="V8" s="17" t="s">
        <v>84</v>
      </c>
      <c r="W8" s="17" t="s">
        <v>84</v>
      </c>
      <c r="X8" s="17" t="s">
        <v>84</v>
      </c>
      <c r="Y8" s="17" t="s">
        <v>102</v>
      </c>
      <c r="Z8" s="17" t="s">
        <v>85</v>
      </c>
    </row>
    <row r="9" spans="1:26" ht="249.75" customHeight="1" x14ac:dyDescent="0.25">
      <c r="A9" s="15">
        <v>5</v>
      </c>
      <c r="B9" s="16" t="s">
        <v>101</v>
      </c>
      <c r="C9" s="17" t="s">
        <v>78</v>
      </c>
      <c r="D9" s="18">
        <v>70987441</v>
      </c>
      <c r="E9" s="15" t="s">
        <v>100</v>
      </c>
      <c r="F9" s="15">
        <v>600066312</v>
      </c>
      <c r="G9" s="20" t="s">
        <v>110</v>
      </c>
      <c r="H9" s="17" t="s">
        <v>89</v>
      </c>
      <c r="I9" s="17" t="s">
        <v>80</v>
      </c>
      <c r="J9" s="17" t="s">
        <v>80</v>
      </c>
      <c r="K9" s="20" t="s">
        <v>105</v>
      </c>
      <c r="L9" s="19">
        <v>36345269.32</v>
      </c>
      <c r="M9" s="19">
        <v>31642907.539999999</v>
      </c>
      <c r="N9" s="29">
        <v>2023</v>
      </c>
      <c r="O9" s="29">
        <v>2025</v>
      </c>
      <c r="P9" s="17" t="s">
        <v>84</v>
      </c>
      <c r="Q9" s="17" t="s">
        <v>84</v>
      </c>
      <c r="R9" s="17" t="s">
        <v>84</v>
      </c>
      <c r="S9" s="17" t="s">
        <v>84</v>
      </c>
      <c r="T9" s="17"/>
      <c r="U9" s="17" t="s">
        <v>84</v>
      </c>
      <c r="V9" s="17" t="s">
        <v>84</v>
      </c>
      <c r="W9" s="17" t="s">
        <v>84</v>
      </c>
      <c r="X9" s="17" t="s">
        <v>84</v>
      </c>
      <c r="Y9" s="17" t="s">
        <v>102</v>
      </c>
      <c r="Z9" s="17" t="s">
        <v>85</v>
      </c>
    </row>
    <row r="10" spans="1:26" ht="369.95" customHeight="1" x14ac:dyDescent="0.25">
      <c r="A10" s="15">
        <v>6</v>
      </c>
      <c r="B10" s="16" t="s">
        <v>111</v>
      </c>
      <c r="C10" s="17" t="s">
        <v>95</v>
      </c>
      <c r="D10" s="18">
        <v>47721006</v>
      </c>
      <c r="E10" s="30">
        <v>102052026</v>
      </c>
      <c r="F10" s="30">
        <v>600066371</v>
      </c>
      <c r="G10" s="20" t="s">
        <v>112</v>
      </c>
      <c r="H10" s="17" t="s">
        <v>89</v>
      </c>
      <c r="I10" s="17" t="s">
        <v>80</v>
      </c>
      <c r="J10" s="17" t="s">
        <v>93</v>
      </c>
      <c r="K10" s="20" t="s">
        <v>126</v>
      </c>
      <c r="L10" s="19">
        <v>8500000</v>
      </c>
      <c r="M10" s="19">
        <f t="shared" ref="M10:M18" si="0">L10/100*85</f>
        <v>7225000</v>
      </c>
      <c r="N10" s="29">
        <v>2023</v>
      </c>
      <c r="O10" s="29">
        <v>2025</v>
      </c>
      <c r="P10" s="17" t="s">
        <v>84</v>
      </c>
      <c r="Q10" s="17" t="s">
        <v>84</v>
      </c>
      <c r="R10" s="17" t="s">
        <v>84</v>
      </c>
      <c r="S10" s="17" t="s">
        <v>84</v>
      </c>
      <c r="T10" s="17"/>
      <c r="U10" s="17"/>
      <c r="V10" s="17" t="s">
        <v>84</v>
      </c>
      <c r="W10" s="17"/>
      <c r="X10" s="17" t="s">
        <v>84</v>
      </c>
      <c r="Y10" s="17" t="s">
        <v>113</v>
      </c>
      <c r="Z10" s="17" t="s">
        <v>114</v>
      </c>
    </row>
    <row r="11" spans="1:26" ht="99.95" customHeight="1" x14ac:dyDescent="0.25">
      <c r="A11" s="15">
        <v>7</v>
      </c>
      <c r="B11" s="21" t="s">
        <v>82</v>
      </c>
      <c r="C11" s="22" t="s">
        <v>81</v>
      </c>
      <c r="D11" s="23">
        <v>75006561</v>
      </c>
      <c r="E11" s="24">
        <v>102052239</v>
      </c>
      <c r="F11" s="24">
        <v>600066452</v>
      </c>
      <c r="G11" s="25" t="s">
        <v>117</v>
      </c>
      <c r="H11" s="22" t="s">
        <v>89</v>
      </c>
      <c r="I11" s="22" t="s">
        <v>80</v>
      </c>
      <c r="J11" s="22" t="s">
        <v>88</v>
      </c>
      <c r="K11" s="20" t="s">
        <v>123</v>
      </c>
      <c r="L11" s="19">
        <v>60000000</v>
      </c>
      <c r="M11" s="19">
        <f t="shared" si="0"/>
        <v>51000000</v>
      </c>
      <c r="N11" s="29">
        <v>2023</v>
      </c>
      <c r="O11" s="29">
        <v>2025</v>
      </c>
      <c r="P11" s="17" t="s">
        <v>84</v>
      </c>
      <c r="Q11" s="17" t="s">
        <v>84</v>
      </c>
      <c r="R11" s="17" t="s">
        <v>84</v>
      </c>
      <c r="S11" s="17" t="s">
        <v>84</v>
      </c>
      <c r="T11" s="17"/>
      <c r="U11" s="17" t="s">
        <v>84</v>
      </c>
      <c r="V11" s="17" t="s">
        <v>84</v>
      </c>
      <c r="W11" s="17" t="s">
        <v>84</v>
      </c>
      <c r="X11" s="17" t="s">
        <v>84</v>
      </c>
      <c r="Y11" s="22" t="s">
        <v>90</v>
      </c>
      <c r="Z11" s="22" t="s">
        <v>116</v>
      </c>
    </row>
    <row r="12" spans="1:26" ht="173.25" x14ac:dyDescent="0.25">
      <c r="A12" s="15">
        <v>8</v>
      </c>
      <c r="B12" s="21" t="s">
        <v>82</v>
      </c>
      <c r="C12" s="22" t="s">
        <v>81</v>
      </c>
      <c r="D12" s="23">
        <v>75006561</v>
      </c>
      <c r="E12" s="24">
        <v>102052239</v>
      </c>
      <c r="F12" s="24">
        <v>600066452</v>
      </c>
      <c r="G12" s="20" t="s">
        <v>115</v>
      </c>
      <c r="H12" s="22" t="s">
        <v>89</v>
      </c>
      <c r="I12" s="22" t="s">
        <v>80</v>
      </c>
      <c r="J12" s="22" t="s">
        <v>88</v>
      </c>
      <c r="K12" s="20" t="s">
        <v>124</v>
      </c>
      <c r="L12" s="19">
        <v>200000000</v>
      </c>
      <c r="M12" s="19">
        <f t="shared" si="0"/>
        <v>170000000</v>
      </c>
      <c r="N12" s="29">
        <v>2023</v>
      </c>
      <c r="O12" s="29">
        <v>2025</v>
      </c>
      <c r="P12" s="17" t="s">
        <v>84</v>
      </c>
      <c r="Q12" s="17" t="s">
        <v>84</v>
      </c>
      <c r="R12" s="17" t="s">
        <v>84</v>
      </c>
      <c r="S12" s="17" t="s">
        <v>84</v>
      </c>
      <c r="T12" s="17"/>
      <c r="U12" s="17" t="s">
        <v>84</v>
      </c>
      <c r="V12" s="17" t="s">
        <v>84</v>
      </c>
      <c r="W12" s="17" t="s">
        <v>84</v>
      </c>
      <c r="X12" s="17" t="s">
        <v>84</v>
      </c>
      <c r="Y12" s="22" t="s">
        <v>90</v>
      </c>
      <c r="Z12" s="22" t="s">
        <v>116</v>
      </c>
    </row>
    <row r="13" spans="1:26" ht="80.099999999999994" customHeight="1" x14ac:dyDescent="0.25">
      <c r="A13" s="15">
        <v>9</v>
      </c>
      <c r="B13" s="21" t="s">
        <v>82</v>
      </c>
      <c r="C13" s="22" t="s">
        <v>81</v>
      </c>
      <c r="D13" s="23">
        <v>75006561</v>
      </c>
      <c r="E13" s="24">
        <v>102052239</v>
      </c>
      <c r="F13" s="24">
        <v>600066452</v>
      </c>
      <c r="G13" s="20" t="s">
        <v>118</v>
      </c>
      <c r="H13" s="22" t="s">
        <v>89</v>
      </c>
      <c r="I13" s="22" t="s">
        <v>80</v>
      </c>
      <c r="J13" s="22" t="s">
        <v>88</v>
      </c>
      <c r="K13" s="20" t="s">
        <v>127</v>
      </c>
      <c r="L13" s="19">
        <v>70000000</v>
      </c>
      <c r="M13" s="19">
        <f t="shared" si="0"/>
        <v>59500000</v>
      </c>
      <c r="N13" s="29">
        <v>2023</v>
      </c>
      <c r="O13" s="29">
        <v>2025</v>
      </c>
      <c r="P13" s="17"/>
      <c r="Q13" s="17"/>
      <c r="R13" s="17"/>
      <c r="S13" s="17"/>
      <c r="T13" s="17"/>
      <c r="U13" s="17"/>
      <c r="V13" s="17" t="s">
        <v>84</v>
      </c>
      <c r="W13" s="17"/>
      <c r="X13" s="17" t="s">
        <v>84</v>
      </c>
      <c r="Y13" s="22" t="s">
        <v>90</v>
      </c>
      <c r="Z13" s="22" t="s">
        <v>116</v>
      </c>
    </row>
    <row r="14" spans="1:26" ht="80.099999999999994" customHeight="1" x14ac:dyDescent="0.25">
      <c r="A14" s="15">
        <v>10</v>
      </c>
      <c r="B14" s="21" t="s">
        <v>82</v>
      </c>
      <c r="C14" s="22" t="s">
        <v>81</v>
      </c>
      <c r="D14" s="23">
        <v>75006561</v>
      </c>
      <c r="E14" s="24">
        <v>102052239</v>
      </c>
      <c r="F14" s="24">
        <v>600066452</v>
      </c>
      <c r="G14" s="20" t="s">
        <v>119</v>
      </c>
      <c r="H14" s="22" t="s">
        <v>89</v>
      </c>
      <c r="I14" s="22" t="s">
        <v>80</v>
      </c>
      <c r="J14" s="22" t="s">
        <v>88</v>
      </c>
      <c r="K14" s="16" t="s">
        <v>125</v>
      </c>
      <c r="L14" s="164">
        <v>30000000</v>
      </c>
      <c r="M14" s="164">
        <f t="shared" si="0"/>
        <v>25500000</v>
      </c>
      <c r="N14" s="15">
        <v>2023</v>
      </c>
      <c r="O14" s="15">
        <v>2025</v>
      </c>
      <c r="P14" s="17" t="s">
        <v>84</v>
      </c>
      <c r="Q14" s="17" t="s">
        <v>84</v>
      </c>
      <c r="R14" s="17" t="s">
        <v>84</v>
      </c>
      <c r="S14" s="17" t="s">
        <v>84</v>
      </c>
      <c r="T14" s="17"/>
      <c r="U14" s="17" t="s">
        <v>84</v>
      </c>
      <c r="V14" s="17" t="s">
        <v>84</v>
      </c>
      <c r="W14" s="17" t="s">
        <v>84</v>
      </c>
      <c r="X14" s="17" t="s">
        <v>84</v>
      </c>
      <c r="Y14" s="22" t="s">
        <v>90</v>
      </c>
      <c r="Z14" s="22" t="s">
        <v>116</v>
      </c>
    </row>
    <row r="15" spans="1:26" ht="80.099999999999994" customHeight="1" x14ac:dyDescent="0.25">
      <c r="A15" s="15">
        <v>11</v>
      </c>
      <c r="B15" s="21" t="s">
        <v>82</v>
      </c>
      <c r="C15" s="22" t="s">
        <v>81</v>
      </c>
      <c r="D15" s="23">
        <v>75006561</v>
      </c>
      <c r="E15" s="24">
        <v>102052239</v>
      </c>
      <c r="F15" s="24">
        <v>600066452</v>
      </c>
      <c r="G15" s="20" t="s">
        <v>120</v>
      </c>
      <c r="H15" s="22" t="s">
        <v>89</v>
      </c>
      <c r="I15" s="22" t="s">
        <v>80</v>
      </c>
      <c r="J15" s="22" t="s">
        <v>88</v>
      </c>
      <c r="K15" s="16" t="s">
        <v>128</v>
      </c>
      <c r="L15" s="19">
        <v>10000000</v>
      </c>
      <c r="M15" s="19">
        <f t="shared" si="0"/>
        <v>8500000</v>
      </c>
      <c r="N15" s="15">
        <v>2023</v>
      </c>
      <c r="O15" s="15">
        <v>2025</v>
      </c>
      <c r="P15" s="17" t="s">
        <v>84</v>
      </c>
      <c r="Q15" s="17" t="s">
        <v>84</v>
      </c>
      <c r="R15" s="17" t="s">
        <v>84</v>
      </c>
      <c r="S15" s="17" t="s">
        <v>84</v>
      </c>
      <c r="T15" s="17"/>
      <c r="U15" s="17" t="s">
        <v>84</v>
      </c>
      <c r="V15" s="17" t="s">
        <v>84</v>
      </c>
      <c r="W15" s="17" t="s">
        <v>84</v>
      </c>
      <c r="X15" s="17" t="s">
        <v>84</v>
      </c>
      <c r="Y15" s="22" t="s">
        <v>90</v>
      </c>
      <c r="Z15" s="22" t="s">
        <v>116</v>
      </c>
    </row>
    <row r="16" spans="1:26" ht="80.099999999999994" customHeight="1" x14ac:dyDescent="0.25">
      <c r="A16" s="17">
        <v>12</v>
      </c>
      <c r="B16" s="21" t="s">
        <v>129</v>
      </c>
      <c r="C16" s="18" t="s">
        <v>78</v>
      </c>
      <c r="D16" s="15">
        <v>70987238</v>
      </c>
      <c r="E16" s="15">
        <v>102052328</v>
      </c>
      <c r="F16" s="17">
        <v>600066622</v>
      </c>
      <c r="G16" s="20" t="s">
        <v>130</v>
      </c>
      <c r="H16" s="17" t="s">
        <v>89</v>
      </c>
      <c r="I16" s="17" t="s">
        <v>80</v>
      </c>
      <c r="J16" s="22" t="s">
        <v>80</v>
      </c>
      <c r="K16" s="16" t="s">
        <v>131</v>
      </c>
      <c r="L16" s="19">
        <v>5000000</v>
      </c>
      <c r="M16" s="19">
        <f t="shared" si="0"/>
        <v>4250000</v>
      </c>
      <c r="N16" s="15">
        <v>2023</v>
      </c>
      <c r="O16" s="17">
        <v>2024</v>
      </c>
      <c r="P16" s="17" t="s">
        <v>84</v>
      </c>
      <c r="Q16" s="17" t="s">
        <v>84</v>
      </c>
      <c r="R16" s="17" t="s">
        <v>84</v>
      </c>
      <c r="S16" s="17" t="s">
        <v>84</v>
      </c>
      <c r="T16" s="17"/>
      <c r="U16" s="17"/>
      <c r="V16" s="17"/>
      <c r="W16" s="17"/>
      <c r="X16" s="22" t="s">
        <v>84</v>
      </c>
      <c r="Y16" s="22" t="s">
        <v>107</v>
      </c>
      <c r="Z16" s="254" t="s">
        <v>106</v>
      </c>
    </row>
    <row r="17" spans="1:26" ht="80.099999999999994" customHeight="1" x14ac:dyDescent="0.25">
      <c r="A17" s="60">
        <v>13</v>
      </c>
      <c r="B17" s="58" t="s">
        <v>193</v>
      </c>
      <c r="C17" s="59" t="s">
        <v>81</v>
      </c>
      <c r="D17" s="60">
        <v>75006561</v>
      </c>
      <c r="E17" s="60">
        <v>102052239</v>
      </c>
      <c r="F17" s="61">
        <v>600066452</v>
      </c>
      <c r="G17" s="62" t="s">
        <v>194</v>
      </c>
      <c r="H17" s="61" t="s">
        <v>134</v>
      </c>
      <c r="I17" s="61" t="s">
        <v>80</v>
      </c>
      <c r="J17" s="63" t="s">
        <v>88</v>
      </c>
      <c r="K17" s="62" t="s">
        <v>209</v>
      </c>
      <c r="L17" s="64">
        <v>70000000</v>
      </c>
      <c r="M17" s="64">
        <f t="shared" si="0"/>
        <v>59500000</v>
      </c>
      <c r="N17" s="60">
        <v>2024</v>
      </c>
      <c r="O17" s="61">
        <v>2027</v>
      </c>
      <c r="P17" s="61" t="s">
        <v>84</v>
      </c>
      <c r="Q17" s="61" t="s">
        <v>84</v>
      </c>
      <c r="R17" s="61" t="s">
        <v>84</v>
      </c>
      <c r="S17" s="61" t="s">
        <v>84</v>
      </c>
      <c r="T17" s="65"/>
      <c r="U17" s="61" t="s">
        <v>84</v>
      </c>
      <c r="V17" s="61" t="s">
        <v>84</v>
      </c>
      <c r="W17" s="61" t="s">
        <v>84</v>
      </c>
      <c r="X17" s="61" t="s">
        <v>84</v>
      </c>
      <c r="Y17" s="66" t="s">
        <v>90</v>
      </c>
      <c r="Z17" s="78" t="s">
        <v>180</v>
      </c>
    </row>
    <row r="18" spans="1:26" ht="80.099999999999994" customHeight="1" x14ac:dyDescent="0.25">
      <c r="A18" s="60">
        <v>14</v>
      </c>
      <c r="B18" s="58" t="s">
        <v>193</v>
      </c>
      <c r="C18" s="59" t="s">
        <v>81</v>
      </c>
      <c r="D18" s="60">
        <v>75006561</v>
      </c>
      <c r="E18" s="60">
        <v>102052239</v>
      </c>
      <c r="F18" s="61">
        <v>600066452</v>
      </c>
      <c r="G18" s="62" t="s">
        <v>195</v>
      </c>
      <c r="H18" s="61" t="s">
        <v>134</v>
      </c>
      <c r="I18" s="61" t="s">
        <v>80</v>
      </c>
      <c r="J18" s="79" t="s">
        <v>88</v>
      </c>
      <c r="K18" s="62" t="s">
        <v>196</v>
      </c>
      <c r="L18" s="64">
        <v>4000000</v>
      </c>
      <c r="M18" s="64">
        <f t="shared" si="0"/>
        <v>3400000</v>
      </c>
      <c r="N18" s="61">
        <v>2023</v>
      </c>
      <c r="O18" s="61">
        <v>2026</v>
      </c>
      <c r="P18" s="147"/>
      <c r="Q18" s="147"/>
      <c r="R18" s="147"/>
      <c r="S18" s="147"/>
      <c r="T18" s="147"/>
      <c r="U18" s="147"/>
      <c r="V18" s="147"/>
      <c r="W18" s="147"/>
      <c r="X18" s="61" t="s">
        <v>84</v>
      </c>
      <c r="Y18" s="77"/>
      <c r="Z18" s="77"/>
    </row>
    <row r="19" spans="1:26" ht="80.099999999999994" customHeight="1" x14ac:dyDescent="0.25">
      <c r="A19" s="60">
        <v>15</v>
      </c>
      <c r="B19" s="58" t="s">
        <v>199</v>
      </c>
      <c r="C19" s="59" t="s">
        <v>201</v>
      </c>
      <c r="D19" s="60">
        <v>11689307</v>
      </c>
      <c r="E19" s="60">
        <v>181121409</v>
      </c>
      <c r="F19" s="61">
        <v>691015121</v>
      </c>
      <c r="G19" s="62" t="s">
        <v>155</v>
      </c>
      <c r="H19" s="61" t="s">
        <v>134</v>
      </c>
      <c r="I19" s="61" t="s">
        <v>200</v>
      </c>
      <c r="J19" s="79" t="s">
        <v>80</v>
      </c>
      <c r="K19" s="62" t="s">
        <v>212</v>
      </c>
      <c r="L19" s="64">
        <v>3045000</v>
      </c>
      <c r="M19" s="64">
        <f>(L19)/100*85</f>
        <v>2588250</v>
      </c>
      <c r="N19" s="61">
        <v>2024</v>
      </c>
      <c r="O19" s="61">
        <v>2025</v>
      </c>
      <c r="P19" s="63" t="s">
        <v>84</v>
      </c>
      <c r="Q19" s="63" t="s">
        <v>84</v>
      </c>
      <c r="R19" s="63" t="s">
        <v>84</v>
      </c>
      <c r="S19" s="63" t="s">
        <v>84</v>
      </c>
      <c r="T19" s="63"/>
      <c r="U19" s="63"/>
      <c r="V19" s="63" t="s">
        <v>84</v>
      </c>
      <c r="W19" s="63"/>
      <c r="X19" s="63"/>
      <c r="Y19" s="63" t="s">
        <v>107</v>
      </c>
      <c r="Z19" s="63"/>
    </row>
    <row r="20" spans="1:26" ht="80.099999999999994" customHeight="1" x14ac:dyDescent="0.25">
      <c r="A20" s="176">
        <v>16</v>
      </c>
      <c r="B20" s="166" t="s">
        <v>193</v>
      </c>
      <c r="C20" s="163" t="s">
        <v>81</v>
      </c>
      <c r="D20" s="167">
        <v>75006561</v>
      </c>
      <c r="E20" s="168">
        <v>102052239</v>
      </c>
      <c r="F20" s="168">
        <v>600066452</v>
      </c>
      <c r="G20" s="166" t="s">
        <v>241</v>
      </c>
      <c r="H20" s="163" t="s">
        <v>89</v>
      </c>
      <c r="I20" s="163" t="s">
        <v>80</v>
      </c>
      <c r="J20" s="163" t="s">
        <v>88</v>
      </c>
      <c r="K20" s="166" t="s">
        <v>249</v>
      </c>
      <c r="L20" s="169">
        <v>50000000</v>
      </c>
      <c r="M20" s="169">
        <f>L20/100*85</f>
        <v>42500000</v>
      </c>
      <c r="N20" s="168">
        <v>2023</v>
      </c>
      <c r="O20" s="168">
        <v>2027</v>
      </c>
      <c r="P20" s="163" t="s">
        <v>84</v>
      </c>
      <c r="Q20" s="163" t="s">
        <v>84</v>
      </c>
      <c r="R20" s="163" t="s">
        <v>84</v>
      </c>
      <c r="S20" s="163" t="s">
        <v>84</v>
      </c>
      <c r="T20" s="163"/>
      <c r="U20" s="163" t="s">
        <v>84</v>
      </c>
      <c r="V20" s="163" t="s">
        <v>84</v>
      </c>
      <c r="W20" s="163" t="s">
        <v>84</v>
      </c>
      <c r="X20" s="163" t="s">
        <v>84</v>
      </c>
      <c r="Y20" s="163" t="s">
        <v>90</v>
      </c>
      <c r="Z20" s="163" t="s">
        <v>116</v>
      </c>
    </row>
    <row r="21" spans="1:26" ht="80.099999999999994" customHeight="1" x14ac:dyDescent="0.25">
      <c r="A21" s="176">
        <v>17</v>
      </c>
      <c r="B21" s="166" t="s">
        <v>82</v>
      </c>
      <c r="C21" s="163" t="s">
        <v>81</v>
      </c>
      <c r="D21" s="167">
        <v>75006561</v>
      </c>
      <c r="E21" s="168">
        <v>102052239</v>
      </c>
      <c r="F21" s="168">
        <v>600066452</v>
      </c>
      <c r="G21" s="166" t="s">
        <v>242</v>
      </c>
      <c r="H21" s="163" t="s">
        <v>89</v>
      </c>
      <c r="I21" s="163" t="s">
        <v>80</v>
      </c>
      <c r="J21" s="163" t="s">
        <v>88</v>
      </c>
      <c r="K21" s="166" t="s">
        <v>243</v>
      </c>
      <c r="L21" s="169">
        <v>30000000</v>
      </c>
      <c r="M21" s="169">
        <f>L21/100*85</f>
        <v>25500000</v>
      </c>
      <c r="N21" s="168">
        <v>2023</v>
      </c>
      <c r="O21" s="168">
        <v>2027</v>
      </c>
      <c r="P21" s="163" t="s">
        <v>84</v>
      </c>
      <c r="Q21" s="163" t="s">
        <v>84</v>
      </c>
      <c r="R21" s="163" t="s">
        <v>84</v>
      </c>
      <c r="S21" s="163" t="s">
        <v>84</v>
      </c>
      <c r="T21" s="163"/>
      <c r="U21" s="163" t="s">
        <v>84</v>
      </c>
      <c r="V21" s="163" t="s">
        <v>84</v>
      </c>
      <c r="W21" s="163" t="s">
        <v>84</v>
      </c>
      <c r="X21" s="163" t="s">
        <v>84</v>
      </c>
      <c r="Y21" s="163" t="s">
        <v>90</v>
      </c>
      <c r="Z21" s="163" t="s">
        <v>116</v>
      </c>
    </row>
    <row r="22" spans="1:26" ht="80.099999999999994" customHeight="1" x14ac:dyDescent="0.25">
      <c r="A22" s="176">
        <v>18</v>
      </c>
      <c r="B22" s="166" t="s">
        <v>82</v>
      </c>
      <c r="C22" s="163" t="s">
        <v>81</v>
      </c>
      <c r="D22" s="167">
        <v>75006561</v>
      </c>
      <c r="E22" s="168">
        <v>102052239</v>
      </c>
      <c r="F22" s="168">
        <v>600066452</v>
      </c>
      <c r="G22" s="166" t="s">
        <v>244</v>
      </c>
      <c r="H22" s="163" t="s">
        <v>89</v>
      </c>
      <c r="I22" s="163" t="s">
        <v>80</v>
      </c>
      <c r="J22" s="163" t="s">
        <v>88</v>
      </c>
      <c r="K22" s="166" t="s">
        <v>245</v>
      </c>
      <c r="L22" s="169">
        <v>10000000</v>
      </c>
      <c r="M22" s="169">
        <f>L22/100*85</f>
        <v>8500000</v>
      </c>
      <c r="N22" s="168">
        <v>2023</v>
      </c>
      <c r="O22" s="168">
        <v>2027</v>
      </c>
      <c r="P22" s="163"/>
      <c r="Q22" s="163"/>
      <c r="R22" s="163"/>
      <c r="S22" s="163"/>
      <c r="T22" s="163"/>
      <c r="U22" s="163" t="s">
        <v>84</v>
      </c>
      <c r="V22" s="163" t="s">
        <v>84</v>
      </c>
      <c r="W22" s="163" t="s">
        <v>84</v>
      </c>
      <c r="X22" s="163" t="s">
        <v>84</v>
      </c>
      <c r="Y22" s="163" t="s">
        <v>90</v>
      </c>
      <c r="Z22" s="163" t="s">
        <v>116</v>
      </c>
    </row>
    <row r="23" spans="1:26" ht="80.099999999999994" customHeight="1" x14ac:dyDescent="0.25">
      <c r="A23" s="176">
        <v>19</v>
      </c>
      <c r="B23" s="166" t="s">
        <v>82</v>
      </c>
      <c r="C23" s="163" t="s">
        <v>81</v>
      </c>
      <c r="D23" s="167">
        <v>75006561</v>
      </c>
      <c r="E23" s="168">
        <v>102052239</v>
      </c>
      <c r="F23" s="168">
        <v>600066452</v>
      </c>
      <c r="G23" s="166" t="s">
        <v>246</v>
      </c>
      <c r="H23" s="163" t="s">
        <v>89</v>
      </c>
      <c r="I23" s="163" t="s">
        <v>80</v>
      </c>
      <c r="J23" s="163" t="s">
        <v>88</v>
      </c>
      <c r="K23" s="166" t="s">
        <v>247</v>
      </c>
      <c r="L23" s="169">
        <v>99000000</v>
      </c>
      <c r="M23" s="169">
        <f>L23/100*85</f>
        <v>84150000</v>
      </c>
      <c r="N23" s="168">
        <v>2023</v>
      </c>
      <c r="O23" s="168">
        <v>2027</v>
      </c>
      <c r="P23" s="163"/>
      <c r="Q23" s="163"/>
      <c r="R23" s="163"/>
      <c r="S23" s="163"/>
      <c r="T23" s="163"/>
      <c r="U23" s="163"/>
      <c r="V23" s="163" t="s">
        <v>84</v>
      </c>
      <c r="W23" s="163"/>
      <c r="X23" s="163" t="s">
        <v>84</v>
      </c>
      <c r="Y23" s="163" t="s">
        <v>90</v>
      </c>
      <c r="Z23" s="163" t="s">
        <v>116</v>
      </c>
    </row>
    <row r="24" spans="1:26" ht="80.099999999999994" customHeight="1" x14ac:dyDescent="0.25">
      <c r="A24" s="176">
        <v>20</v>
      </c>
      <c r="B24" s="166" t="s">
        <v>82</v>
      </c>
      <c r="C24" s="163" t="s">
        <v>81</v>
      </c>
      <c r="D24" s="167">
        <v>75006561</v>
      </c>
      <c r="E24" s="168">
        <v>102052239</v>
      </c>
      <c r="F24" s="168">
        <v>600066452</v>
      </c>
      <c r="G24" s="166" t="s">
        <v>248</v>
      </c>
      <c r="H24" s="163" t="s">
        <v>89</v>
      </c>
      <c r="I24" s="163" t="s">
        <v>80</v>
      </c>
      <c r="J24" s="163" t="s">
        <v>88</v>
      </c>
      <c r="K24" s="166" t="s">
        <v>250</v>
      </c>
      <c r="L24" s="169">
        <v>5000000</v>
      </c>
      <c r="M24" s="169">
        <f>L24/100*85</f>
        <v>4250000</v>
      </c>
      <c r="N24" s="168">
        <v>2023</v>
      </c>
      <c r="O24" s="168">
        <v>2027</v>
      </c>
      <c r="P24" s="163" t="s">
        <v>84</v>
      </c>
      <c r="Q24" s="163" t="s">
        <v>84</v>
      </c>
      <c r="R24" s="163" t="s">
        <v>84</v>
      </c>
      <c r="S24" s="163" t="s">
        <v>84</v>
      </c>
      <c r="T24" s="163"/>
      <c r="U24" s="163" t="s">
        <v>84</v>
      </c>
      <c r="V24" s="163" t="s">
        <v>84</v>
      </c>
      <c r="W24" s="163" t="s">
        <v>84</v>
      </c>
      <c r="X24" s="163" t="s">
        <v>84</v>
      </c>
      <c r="Y24" s="163" t="s">
        <v>90</v>
      </c>
      <c r="Z24" s="163" t="s">
        <v>116</v>
      </c>
    </row>
    <row r="25" spans="1:26" ht="16.5" customHeight="1" x14ac:dyDescent="0.25">
      <c r="A25" s="170"/>
      <c r="B25" s="171"/>
      <c r="C25" s="172"/>
      <c r="D25" s="173"/>
      <c r="E25" s="174"/>
      <c r="F25" s="174"/>
      <c r="G25" s="171"/>
      <c r="H25" s="172"/>
      <c r="I25" s="172"/>
      <c r="J25" s="172"/>
      <c r="K25" s="171"/>
      <c r="L25" s="175"/>
      <c r="M25" s="175"/>
      <c r="N25" s="174"/>
      <c r="O25" s="174"/>
      <c r="P25" s="172"/>
      <c r="Q25" s="172"/>
      <c r="R25" s="172"/>
      <c r="S25" s="172"/>
      <c r="T25" s="172"/>
      <c r="U25" s="172"/>
      <c r="V25" s="172"/>
      <c r="W25" s="172"/>
      <c r="X25" s="172"/>
      <c r="Y25" s="172"/>
      <c r="Z25" s="172"/>
    </row>
    <row r="26" spans="1:26" ht="16.5" customHeight="1" x14ac:dyDescent="0.25">
      <c r="A26" s="222" t="s">
        <v>223</v>
      </c>
      <c r="B26" s="222"/>
      <c r="C26" s="222"/>
      <c r="D26" s="222"/>
      <c r="E26" s="222"/>
      <c r="F26" s="222"/>
      <c r="G26" s="222"/>
      <c r="H26" s="222"/>
      <c r="I26" s="222"/>
      <c r="J26" s="222"/>
      <c r="K26" s="72"/>
      <c r="L26" s="73"/>
      <c r="M26" s="73"/>
      <c r="N26" s="71"/>
      <c r="O26" s="71"/>
      <c r="P26" s="74"/>
      <c r="Q26" s="74"/>
      <c r="R26" s="74"/>
      <c r="S26" s="74"/>
      <c r="T26" s="74"/>
      <c r="U26" s="74"/>
      <c r="V26" s="74"/>
      <c r="W26" s="74"/>
      <c r="X26" s="71"/>
      <c r="Y26" s="74"/>
      <c r="Z26" s="74"/>
    </row>
    <row r="27" spans="1:26" ht="16.5" customHeight="1" x14ac:dyDescent="0.25">
      <c r="A27" s="224" t="s">
        <v>254</v>
      </c>
      <c r="B27" s="225"/>
      <c r="C27" s="225"/>
      <c r="D27" s="225"/>
      <c r="E27" s="225"/>
      <c r="F27" s="225"/>
      <c r="G27" s="225"/>
      <c r="H27" s="225"/>
      <c r="I27" s="225"/>
      <c r="J27" s="225"/>
      <c r="K27" s="72"/>
      <c r="L27" s="73"/>
      <c r="M27" s="73"/>
      <c r="N27" s="71"/>
      <c r="O27" s="71"/>
      <c r="P27" s="74"/>
      <c r="Q27" s="74"/>
      <c r="R27" s="74"/>
      <c r="S27" s="74"/>
      <c r="T27" s="74"/>
      <c r="U27" s="74"/>
      <c r="V27" s="74"/>
      <c r="W27" s="74"/>
      <c r="X27" s="71"/>
      <c r="Y27" s="74"/>
      <c r="Z27" s="74"/>
    </row>
    <row r="28" spans="1:26" ht="16.5" customHeight="1" x14ac:dyDescent="0.25">
      <c r="A28" s="165" t="s">
        <v>256</v>
      </c>
      <c r="B28" s="95"/>
      <c r="C28" s="95"/>
      <c r="D28" s="95"/>
      <c r="E28" s="95"/>
      <c r="F28" s="95"/>
      <c r="G28" s="95"/>
      <c r="H28" s="95"/>
      <c r="I28" s="95"/>
      <c r="J28" s="95"/>
      <c r="K28" s="72"/>
      <c r="L28" s="73"/>
      <c r="M28" s="73"/>
      <c r="N28" s="71"/>
      <c r="O28" s="71"/>
      <c r="P28" s="74"/>
      <c r="Q28" s="74"/>
      <c r="R28" s="74"/>
      <c r="S28" s="74"/>
      <c r="T28" s="74"/>
      <c r="U28" s="74"/>
      <c r="V28" s="74"/>
      <c r="W28" s="74"/>
      <c r="X28" s="71"/>
      <c r="Y28" s="74"/>
      <c r="Z28" s="74"/>
    </row>
    <row r="29" spans="1:26" ht="15" customHeight="1" x14ac:dyDescent="0.25">
      <c r="A29" s="94"/>
      <c r="C29" s="95"/>
      <c r="D29" s="95"/>
      <c r="E29" s="95"/>
      <c r="F29" s="95"/>
      <c r="G29" s="95"/>
      <c r="H29" s="95"/>
      <c r="I29" s="95"/>
      <c r="J29" s="95"/>
      <c r="K29" s="72"/>
      <c r="L29" s="73"/>
      <c r="M29" s="73"/>
      <c r="N29" s="71"/>
      <c r="O29" s="71"/>
      <c r="P29" s="74"/>
      <c r="Q29" s="74"/>
      <c r="R29" s="74"/>
      <c r="S29" s="74"/>
      <c r="T29" s="74"/>
      <c r="U29" s="74"/>
      <c r="V29" s="74"/>
      <c r="W29" s="74"/>
      <c r="X29" s="71"/>
      <c r="Y29" s="74"/>
      <c r="Z29" s="74"/>
    </row>
    <row r="30" spans="1:26" ht="15" customHeight="1" x14ac:dyDescent="0.25">
      <c r="A30" s="75"/>
      <c r="B30" s="8"/>
      <c r="C30" s="7"/>
      <c r="D30" s="9"/>
      <c r="E30" s="7"/>
      <c r="F30" s="7"/>
      <c r="G30" s="8"/>
      <c r="H30" s="10"/>
      <c r="I30" s="10"/>
      <c r="J30" s="10"/>
      <c r="K30" s="13"/>
      <c r="L30" s="12"/>
      <c r="M30" s="12"/>
      <c r="N30" s="7"/>
      <c r="O30" s="7"/>
      <c r="P30" s="10"/>
      <c r="Q30" s="10"/>
      <c r="R30" s="10"/>
      <c r="S30" s="10"/>
      <c r="T30" s="10"/>
      <c r="U30" s="10"/>
      <c r="V30" s="10"/>
      <c r="W30" s="10"/>
      <c r="X30" s="10"/>
      <c r="Y30" s="10"/>
      <c r="Z30" s="10"/>
    </row>
    <row r="31" spans="1:26" ht="15.75" x14ac:dyDescent="0.25">
      <c r="A31" s="31" t="s">
        <v>213</v>
      </c>
      <c r="B31" s="8"/>
      <c r="C31" s="7"/>
      <c r="D31" s="9"/>
      <c r="E31" s="7"/>
      <c r="F31" s="7"/>
      <c r="G31" s="8"/>
      <c r="H31" s="10"/>
      <c r="I31" s="10"/>
      <c r="J31" s="10"/>
      <c r="K31" s="13"/>
      <c r="L31" s="12"/>
      <c r="M31" s="12"/>
      <c r="N31" s="7"/>
      <c r="O31" s="7"/>
      <c r="P31" s="10"/>
      <c r="Q31" s="10"/>
      <c r="R31" s="10"/>
      <c r="S31" s="10"/>
      <c r="T31" s="10"/>
      <c r="U31" s="10"/>
      <c r="V31" s="10"/>
      <c r="W31" s="10"/>
      <c r="X31" s="10"/>
      <c r="Y31" s="10"/>
      <c r="Z31" s="10"/>
    </row>
    <row r="32" spans="1:26" x14ac:dyDescent="0.25">
      <c r="A32" s="7"/>
      <c r="B32" s="8"/>
      <c r="C32" s="7"/>
      <c r="D32" s="9"/>
      <c r="E32" s="7"/>
      <c r="F32" s="7"/>
      <c r="G32" s="8"/>
      <c r="H32" s="10"/>
      <c r="I32" s="10"/>
      <c r="J32" s="10"/>
      <c r="K32" s="13"/>
      <c r="L32" s="12"/>
      <c r="M32" s="12"/>
      <c r="N32" s="7"/>
      <c r="O32" s="7"/>
      <c r="P32" s="10"/>
      <c r="Q32" s="10"/>
      <c r="R32" s="10"/>
      <c r="S32" s="10"/>
      <c r="T32" s="10"/>
      <c r="U32" s="10"/>
      <c r="V32" s="10"/>
      <c r="W32" s="10"/>
      <c r="X32" s="10"/>
      <c r="Y32" s="10"/>
      <c r="Z32" s="10"/>
    </row>
    <row r="33" spans="1:26" x14ac:dyDescent="0.25">
      <c r="A33" s="7"/>
      <c r="B33" s="8"/>
      <c r="C33" s="7"/>
      <c r="D33" s="9"/>
      <c r="E33" s="7"/>
      <c r="F33" s="7"/>
      <c r="G33" s="8"/>
      <c r="H33" s="10"/>
      <c r="I33" s="10"/>
      <c r="J33" s="10"/>
      <c r="K33" s="13"/>
      <c r="L33" s="12"/>
      <c r="M33" s="12"/>
      <c r="N33" s="7"/>
      <c r="O33" s="7"/>
      <c r="P33" s="10"/>
      <c r="Q33" s="10"/>
      <c r="R33" s="10"/>
      <c r="S33" s="10"/>
      <c r="T33" s="10"/>
      <c r="U33" s="10"/>
      <c r="V33" s="10"/>
      <c r="W33" s="10"/>
      <c r="X33" s="10"/>
      <c r="Y33" s="10"/>
      <c r="Z33" s="10"/>
    </row>
    <row r="34" spans="1:26" x14ac:dyDescent="0.25">
      <c r="A34" s="7"/>
      <c r="B34" s="8"/>
      <c r="C34" s="7"/>
      <c r="D34" s="9"/>
      <c r="E34" s="7"/>
      <c r="F34" s="7"/>
      <c r="G34" s="8"/>
      <c r="H34" s="10"/>
      <c r="I34" s="220"/>
      <c r="J34" s="223"/>
      <c r="K34" s="223"/>
      <c r="L34" s="223"/>
      <c r="M34" s="12"/>
      <c r="N34" s="7"/>
      <c r="O34" s="7"/>
      <c r="P34" s="10"/>
      <c r="Q34" s="10"/>
      <c r="R34" s="10"/>
      <c r="S34" s="10"/>
      <c r="T34" s="10"/>
      <c r="U34" s="10"/>
      <c r="V34" s="10"/>
      <c r="W34" s="10"/>
      <c r="X34" s="10"/>
      <c r="Y34" s="10"/>
      <c r="Z34" s="10"/>
    </row>
    <row r="35" spans="1:26" x14ac:dyDescent="0.25">
      <c r="A35" s="7"/>
      <c r="B35" s="8"/>
      <c r="C35" s="7"/>
      <c r="D35" s="9"/>
      <c r="E35" s="7"/>
      <c r="F35" s="7"/>
      <c r="G35" s="8"/>
      <c r="H35" s="10"/>
      <c r="I35" s="10"/>
      <c r="J35" s="10"/>
      <c r="K35" s="13"/>
      <c r="L35" s="12"/>
      <c r="M35" s="12"/>
      <c r="N35" s="7"/>
      <c r="O35" s="7"/>
      <c r="P35" s="10"/>
      <c r="Q35" s="10"/>
      <c r="R35" s="10"/>
      <c r="S35" s="10"/>
      <c r="T35" s="10"/>
      <c r="U35" s="10"/>
      <c r="V35" s="10"/>
      <c r="W35" s="10"/>
      <c r="X35" s="10"/>
      <c r="Y35" s="10"/>
      <c r="Z35" s="10"/>
    </row>
    <row r="36" spans="1:26" x14ac:dyDescent="0.25">
      <c r="A36" s="7"/>
      <c r="B36" s="8"/>
      <c r="C36" s="7"/>
      <c r="D36" s="9"/>
      <c r="E36" s="7"/>
      <c r="F36" s="7"/>
      <c r="G36" s="8"/>
      <c r="H36" s="10"/>
      <c r="I36" s="10"/>
      <c r="J36" s="10"/>
      <c r="K36" s="13"/>
      <c r="L36" s="12"/>
      <c r="M36" s="12"/>
      <c r="N36" s="7"/>
      <c r="O36" s="7"/>
      <c r="P36" s="10"/>
      <c r="Q36" s="10"/>
      <c r="R36" s="10"/>
      <c r="S36" s="10"/>
      <c r="T36" s="10"/>
      <c r="U36" s="10"/>
      <c r="V36" s="10"/>
      <c r="W36" s="10"/>
      <c r="X36" s="10"/>
      <c r="Y36" s="10"/>
      <c r="Z36" s="10"/>
    </row>
    <row r="37" spans="1:26" x14ac:dyDescent="0.25">
      <c r="A37" s="7"/>
      <c r="B37" s="8"/>
      <c r="C37" s="7"/>
      <c r="D37" s="9"/>
      <c r="E37" s="7"/>
      <c r="F37" s="7"/>
      <c r="G37" s="8"/>
      <c r="H37" s="10"/>
      <c r="I37" s="220" t="s">
        <v>211</v>
      </c>
      <c r="J37" s="221"/>
      <c r="K37" s="221"/>
      <c r="L37" s="221"/>
      <c r="M37" s="12"/>
      <c r="N37" s="7"/>
      <c r="O37" s="7"/>
      <c r="P37" s="10"/>
      <c r="Q37" s="10"/>
      <c r="R37" s="10"/>
      <c r="S37" s="10"/>
      <c r="T37" s="10"/>
      <c r="U37" s="10"/>
      <c r="V37" s="10"/>
      <c r="W37" s="10"/>
      <c r="X37" s="10"/>
      <c r="Y37" s="10"/>
      <c r="Z37" s="10"/>
    </row>
    <row r="38" spans="1:26" x14ac:dyDescent="0.25">
      <c r="A38" t="s">
        <v>23</v>
      </c>
    </row>
    <row r="39" spans="1:26" x14ac:dyDescent="0.25">
      <c r="A39" s="3" t="s">
        <v>87</v>
      </c>
    </row>
    <row r="40" spans="1:26" x14ac:dyDescent="0.25">
      <c r="A40" t="s">
        <v>24</v>
      </c>
    </row>
    <row r="41" spans="1:26" x14ac:dyDescent="0.25">
      <c r="A41" t="s">
        <v>25</v>
      </c>
    </row>
    <row r="43" spans="1:26" x14ac:dyDescent="0.25">
      <c r="A43" t="s">
        <v>39</v>
      </c>
    </row>
    <row r="45" spans="1:26" x14ac:dyDescent="0.25">
      <c r="A45" s="4" t="s">
        <v>71</v>
      </c>
      <c r="B45" s="4"/>
      <c r="C45" s="4"/>
      <c r="D45" s="4"/>
      <c r="E45" s="4"/>
      <c r="F45" s="4"/>
      <c r="G45" s="4"/>
      <c r="H45" s="4"/>
    </row>
    <row r="46" spans="1:26" x14ac:dyDescent="0.25">
      <c r="A46" s="4" t="s">
        <v>67</v>
      </c>
      <c r="B46" s="4"/>
      <c r="C46" s="4"/>
      <c r="D46" s="4"/>
      <c r="E46" s="4"/>
      <c r="F46" s="4"/>
      <c r="G46" s="4"/>
      <c r="H46" s="4"/>
    </row>
    <row r="47" spans="1:26" x14ac:dyDescent="0.25">
      <c r="A47" s="4" t="s">
        <v>63</v>
      </c>
      <c r="B47" s="4"/>
      <c r="C47" s="4"/>
      <c r="D47" s="4"/>
      <c r="E47" s="4"/>
      <c r="F47" s="4"/>
      <c r="G47" s="4"/>
      <c r="H47" s="4"/>
    </row>
    <row r="48" spans="1:26" x14ac:dyDescent="0.25">
      <c r="A48" s="4" t="s">
        <v>64</v>
      </c>
      <c r="B48" s="4"/>
      <c r="C48" s="4"/>
      <c r="D48" s="4"/>
      <c r="E48" s="4"/>
      <c r="F48" s="4"/>
      <c r="G48" s="4"/>
      <c r="H48" s="4"/>
    </row>
    <row r="49" spans="1:8" x14ac:dyDescent="0.25">
      <c r="A49" s="4" t="s">
        <v>65</v>
      </c>
      <c r="B49" s="4"/>
      <c r="C49" s="4"/>
      <c r="D49" s="4"/>
      <c r="E49" s="4"/>
      <c r="F49" s="4"/>
      <c r="G49" s="4"/>
      <c r="H49" s="4"/>
    </row>
    <row r="50" spans="1:8" x14ac:dyDescent="0.25">
      <c r="A50" s="4" t="s">
        <v>66</v>
      </c>
      <c r="B50" s="4"/>
      <c r="C50" s="4"/>
      <c r="D50" s="4"/>
      <c r="E50" s="4"/>
      <c r="F50" s="4"/>
      <c r="G50" s="4"/>
      <c r="H50" s="4"/>
    </row>
    <row r="51" spans="1:8" x14ac:dyDescent="0.25">
      <c r="A51" s="4" t="s">
        <v>69</v>
      </c>
      <c r="B51" s="4"/>
      <c r="C51" s="4"/>
      <c r="D51" s="4"/>
      <c r="E51" s="4"/>
      <c r="F51" s="4"/>
      <c r="G51" s="4"/>
      <c r="H51" s="4"/>
    </row>
    <row r="52" spans="1:8" x14ac:dyDescent="0.25">
      <c r="A52" s="1" t="s">
        <v>68</v>
      </c>
      <c r="B52" s="1"/>
      <c r="C52" s="1"/>
      <c r="D52" s="1"/>
      <c r="E52" s="1"/>
    </row>
    <row r="53" spans="1:8" x14ac:dyDescent="0.25">
      <c r="A53" s="4" t="s">
        <v>70</v>
      </c>
      <c r="B53" s="4"/>
      <c r="C53" s="4"/>
      <c r="D53" s="4"/>
      <c r="E53" s="4"/>
      <c r="F53" s="4"/>
    </row>
    <row r="54" spans="1:8" x14ac:dyDescent="0.25">
      <c r="A54" s="4" t="s">
        <v>41</v>
      </c>
      <c r="B54" s="4"/>
      <c r="C54" s="4"/>
      <c r="D54" s="4"/>
      <c r="E54" s="4"/>
      <c r="F54" s="4"/>
    </row>
    <row r="55" spans="1:8" x14ac:dyDescent="0.25">
      <c r="A55" s="4"/>
      <c r="B55" s="4"/>
      <c r="C55" s="4"/>
      <c r="D55" s="4"/>
      <c r="E55" s="4"/>
      <c r="F55" s="4"/>
    </row>
    <row r="56" spans="1:8" x14ac:dyDescent="0.25">
      <c r="A56" s="4" t="s">
        <v>72</v>
      </c>
      <c r="B56" s="4"/>
      <c r="C56" s="4"/>
      <c r="D56" s="4"/>
      <c r="E56" s="4"/>
      <c r="F56" s="4"/>
    </row>
    <row r="57" spans="1:8" x14ac:dyDescent="0.25">
      <c r="A57" s="4" t="s">
        <v>60</v>
      </c>
      <c r="B57" s="4"/>
      <c r="C57" s="4"/>
      <c r="D57" s="4"/>
      <c r="E57" s="4"/>
      <c r="F57" s="4"/>
    </row>
    <row r="59" spans="1:8" x14ac:dyDescent="0.25">
      <c r="A59" t="s">
        <v>42</v>
      </c>
    </row>
    <row r="60" spans="1:8" x14ac:dyDescent="0.25">
      <c r="A60" s="4" t="s">
        <v>43</v>
      </c>
    </row>
    <row r="61" spans="1:8" x14ac:dyDescent="0.25">
      <c r="A61" t="s">
        <v>44</v>
      </c>
    </row>
  </sheetData>
  <mergeCells count="33">
    <mergeCell ref="I37:L37"/>
    <mergeCell ref="A26:J26"/>
    <mergeCell ref="I34:L34"/>
    <mergeCell ref="A27:J27"/>
    <mergeCell ref="K2:K4"/>
    <mergeCell ref="B2:F2"/>
    <mergeCell ref="L2:M2"/>
    <mergeCell ref="Y3:Y4"/>
    <mergeCell ref="Z3:Z4"/>
    <mergeCell ref="L3:L4"/>
    <mergeCell ref="B3:B4"/>
    <mergeCell ref="I2:I4"/>
    <mergeCell ref="W3:W4"/>
    <mergeCell ref="P3:S3"/>
    <mergeCell ref="U3:U4"/>
    <mergeCell ref="N3:N4"/>
    <mergeCell ref="O3:O4"/>
    <mergeCell ref="A1:Z1"/>
    <mergeCell ref="A2:A4"/>
    <mergeCell ref="C3:C4"/>
    <mergeCell ref="D3:D4"/>
    <mergeCell ref="E3:E4"/>
    <mergeCell ref="F3:F4"/>
    <mergeCell ref="G2:G4"/>
    <mergeCell ref="J2:J4"/>
    <mergeCell ref="T3:T4"/>
    <mergeCell ref="V3:V4"/>
    <mergeCell ref="X3:X4"/>
    <mergeCell ref="P2:X2"/>
    <mergeCell ref="Y2:Z2"/>
    <mergeCell ref="N2:O2"/>
    <mergeCell ref="H2:H4"/>
    <mergeCell ref="M3:M4"/>
  </mergeCells>
  <phoneticPr fontId="19" type="noConversion"/>
  <printOptions horizontalCentered="1"/>
  <pageMargins left="0.23622047244094491" right="0.23622047244094491" top="0.74803149606299213" bottom="0.74803149606299213" header="0.31496062992125984" footer="0.31496062992125984"/>
  <pageSetup paperSize="8" scale="5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48"/>
  <sheetViews>
    <sheetView showGridLines="0" view="pageBreakPreview" topLeftCell="B3" zoomScaleNormal="100" zoomScaleSheetLayoutView="100" workbookViewId="0">
      <selection activeCell="B8" sqref="B8"/>
    </sheetView>
  </sheetViews>
  <sheetFormatPr defaultColWidth="8.7109375" defaultRowHeight="15" x14ac:dyDescent="0.25"/>
  <cols>
    <col min="1" max="1" width="14.28515625" hidden="1" customWidth="1"/>
    <col min="2" max="2" width="7.28515625" customWidth="1"/>
    <col min="3" max="3" width="18.28515625" customWidth="1"/>
    <col min="4" max="4" width="17.5703125" customWidth="1"/>
    <col min="5" max="5" width="10.85546875" customWidth="1"/>
    <col min="6" max="6" width="22.28515625" customWidth="1"/>
    <col min="7" max="8" width="13.7109375" customWidth="1"/>
    <col min="9" max="9" width="16.7109375" customWidth="1"/>
    <col min="10" max="10" width="39.42578125" customWidth="1"/>
    <col min="11" max="12" width="20.7109375" customWidth="1"/>
    <col min="13" max="14" width="10.7109375" customWidth="1"/>
    <col min="15" max="20" width="11.7109375" customWidth="1"/>
  </cols>
  <sheetData>
    <row r="1" spans="1:20" ht="24.95" customHeight="1" thickBot="1" x14ac:dyDescent="0.3">
      <c r="A1" s="226" t="s">
        <v>167</v>
      </c>
      <c r="B1" s="227"/>
      <c r="C1" s="227"/>
      <c r="D1" s="227"/>
      <c r="E1" s="227"/>
      <c r="F1" s="227"/>
      <c r="G1" s="227"/>
      <c r="H1" s="227"/>
      <c r="I1" s="227"/>
      <c r="J1" s="227"/>
      <c r="K1" s="227"/>
      <c r="L1" s="227"/>
      <c r="M1" s="227"/>
      <c r="N1" s="227"/>
      <c r="O1" s="227"/>
      <c r="P1" s="227"/>
      <c r="Q1" s="227"/>
      <c r="R1" s="227"/>
      <c r="S1" s="227"/>
      <c r="T1" s="228"/>
    </row>
    <row r="2" spans="1:20" ht="30" customHeight="1" x14ac:dyDescent="0.25">
      <c r="A2" s="229" t="s">
        <v>45</v>
      </c>
      <c r="B2" s="196" t="s">
        <v>0</v>
      </c>
      <c r="C2" s="209" t="s">
        <v>46</v>
      </c>
      <c r="D2" s="209"/>
      <c r="E2" s="209"/>
      <c r="F2" s="209" t="s">
        <v>2</v>
      </c>
      <c r="G2" s="212" t="s">
        <v>29</v>
      </c>
      <c r="H2" s="202" t="s">
        <v>61</v>
      </c>
      <c r="I2" s="191" t="s">
        <v>4</v>
      </c>
      <c r="J2" s="209" t="s">
        <v>47</v>
      </c>
      <c r="K2" s="200" t="s">
        <v>48</v>
      </c>
      <c r="L2" s="200"/>
      <c r="M2" s="190" t="s">
        <v>7</v>
      </c>
      <c r="N2" s="190"/>
      <c r="O2" s="235" t="s">
        <v>49</v>
      </c>
      <c r="P2" s="235"/>
      <c r="Q2" s="235"/>
      <c r="R2" s="235"/>
      <c r="S2" s="190" t="s">
        <v>9</v>
      </c>
      <c r="T2" s="192"/>
    </row>
    <row r="3" spans="1:20" ht="22.35" customHeight="1" x14ac:dyDescent="0.25">
      <c r="A3" s="230"/>
      <c r="B3" s="234"/>
      <c r="C3" s="208" t="s">
        <v>50</v>
      </c>
      <c r="D3" s="208" t="s">
        <v>51</v>
      </c>
      <c r="E3" s="208" t="s">
        <v>52</v>
      </c>
      <c r="F3" s="208"/>
      <c r="G3" s="213"/>
      <c r="H3" s="237"/>
      <c r="I3" s="233"/>
      <c r="J3" s="208"/>
      <c r="K3" s="214" t="s">
        <v>53</v>
      </c>
      <c r="L3" s="214" t="s">
        <v>54</v>
      </c>
      <c r="M3" s="214" t="s">
        <v>17</v>
      </c>
      <c r="N3" s="214" t="s">
        <v>18</v>
      </c>
      <c r="O3" s="210" t="s">
        <v>33</v>
      </c>
      <c r="P3" s="210"/>
      <c r="Q3" s="210"/>
      <c r="R3" s="210"/>
      <c r="S3" s="214" t="s">
        <v>108</v>
      </c>
      <c r="T3" s="216" t="s">
        <v>22</v>
      </c>
    </row>
    <row r="4" spans="1:20" ht="87.75" customHeight="1" thickBot="1" x14ac:dyDescent="0.3">
      <c r="A4" s="231"/>
      <c r="B4" s="197"/>
      <c r="C4" s="232"/>
      <c r="D4" s="232"/>
      <c r="E4" s="232"/>
      <c r="F4" s="232"/>
      <c r="G4" s="236"/>
      <c r="H4" s="203"/>
      <c r="I4" s="201"/>
      <c r="J4" s="232"/>
      <c r="K4" s="215"/>
      <c r="L4" s="215"/>
      <c r="M4" s="215"/>
      <c r="N4" s="215"/>
      <c r="O4" s="82" t="s">
        <v>55</v>
      </c>
      <c r="P4" s="82" t="s">
        <v>36</v>
      </c>
      <c r="Q4" s="34" t="s">
        <v>37</v>
      </c>
      <c r="R4" s="82" t="s">
        <v>56</v>
      </c>
      <c r="S4" s="215"/>
      <c r="T4" s="217"/>
    </row>
    <row r="5" spans="1:20" ht="120" customHeight="1" thickBot="1" x14ac:dyDescent="0.3">
      <c r="A5" s="83">
        <v>1</v>
      </c>
      <c r="B5" s="112">
        <v>1</v>
      </c>
      <c r="C5" s="148" t="s">
        <v>91</v>
      </c>
      <c r="D5" s="148" t="s">
        <v>95</v>
      </c>
      <c r="E5" s="149">
        <v>47721499</v>
      </c>
      <c r="F5" s="150" t="s">
        <v>92</v>
      </c>
      <c r="G5" s="148" t="s">
        <v>89</v>
      </c>
      <c r="H5" s="148" t="s">
        <v>80</v>
      </c>
      <c r="I5" s="148" t="s">
        <v>93</v>
      </c>
      <c r="J5" s="151" t="s">
        <v>94</v>
      </c>
      <c r="K5" s="152">
        <v>2000000</v>
      </c>
      <c r="L5" s="153">
        <f>K5/100*85</f>
        <v>1700000</v>
      </c>
      <c r="M5" s="154">
        <v>2023</v>
      </c>
      <c r="N5" s="155">
        <v>2024</v>
      </c>
      <c r="O5" s="88"/>
      <c r="P5" s="88" t="s">
        <v>84</v>
      </c>
      <c r="Q5" s="154" t="s">
        <v>84</v>
      </c>
      <c r="R5" s="154" t="s">
        <v>84</v>
      </c>
      <c r="S5" s="156" t="s">
        <v>90</v>
      </c>
      <c r="T5" s="156" t="s">
        <v>85</v>
      </c>
    </row>
    <row r="6" spans="1:20" ht="120" customHeight="1" x14ac:dyDescent="0.25">
      <c r="A6" s="84"/>
      <c r="B6" s="119">
        <v>2</v>
      </c>
      <c r="C6" s="16" t="s">
        <v>91</v>
      </c>
      <c r="D6" s="16" t="s">
        <v>95</v>
      </c>
      <c r="E6" s="18">
        <v>47721499</v>
      </c>
      <c r="F6" s="16" t="s">
        <v>121</v>
      </c>
      <c r="G6" s="16" t="s">
        <v>89</v>
      </c>
      <c r="H6" s="16" t="s">
        <v>80</v>
      </c>
      <c r="I6" s="16" t="s">
        <v>93</v>
      </c>
      <c r="J6" s="157" t="s">
        <v>122</v>
      </c>
      <c r="K6" s="158">
        <v>2000000</v>
      </c>
      <c r="L6" s="159">
        <f>K6/100*85</f>
        <v>1700000</v>
      </c>
      <c r="M6" s="17">
        <v>2023</v>
      </c>
      <c r="N6" s="160">
        <v>2024</v>
      </c>
      <c r="O6" s="15" t="s">
        <v>84</v>
      </c>
      <c r="P6" s="15"/>
      <c r="Q6" s="17" t="s">
        <v>84</v>
      </c>
      <c r="R6" s="17" t="s">
        <v>84</v>
      </c>
      <c r="S6" s="22" t="s">
        <v>90</v>
      </c>
      <c r="T6" s="22" t="s">
        <v>85</v>
      </c>
    </row>
    <row r="7" spans="1:20" ht="120" customHeight="1" x14ac:dyDescent="0.25">
      <c r="A7" s="84"/>
      <c r="B7" s="57">
        <v>3</v>
      </c>
      <c r="C7" s="62" t="s">
        <v>193</v>
      </c>
      <c r="D7" s="62" t="s">
        <v>81</v>
      </c>
      <c r="E7" s="59">
        <v>75006561</v>
      </c>
      <c r="F7" s="62" t="s">
        <v>198</v>
      </c>
      <c r="G7" s="62" t="s">
        <v>89</v>
      </c>
      <c r="H7" s="62" t="s">
        <v>80</v>
      </c>
      <c r="I7" s="62" t="s">
        <v>88</v>
      </c>
      <c r="J7" s="86" t="s">
        <v>205</v>
      </c>
      <c r="K7" s="161">
        <v>30000000</v>
      </c>
      <c r="L7" s="162">
        <f>K7/100*85</f>
        <v>25500000</v>
      </c>
      <c r="M7" s="61">
        <v>2023</v>
      </c>
      <c r="N7" s="87">
        <v>2027</v>
      </c>
      <c r="O7" s="60" t="s">
        <v>84</v>
      </c>
      <c r="P7" s="60" t="s">
        <v>84</v>
      </c>
      <c r="Q7" s="60" t="s">
        <v>84</v>
      </c>
      <c r="R7" s="60" t="s">
        <v>84</v>
      </c>
      <c r="S7" s="66" t="s">
        <v>197</v>
      </c>
      <c r="T7" s="66"/>
    </row>
    <row r="8" spans="1:20" ht="120" customHeight="1" x14ac:dyDescent="0.25">
      <c r="A8" s="85"/>
      <c r="B8" s="57">
        <v>4</v>
      </c>
      <c r="C8" s="62" t="s">
        <v>193</v>
      </c>
      <c r="D8" s="62" t="s">
        <v>81</v>
      </c>
      <c r="E8" s="59">
        <v>75006561</v>
      </c>
      <c r="F8" s="62" t="s">
        <v>204</v>
      </c>
      <c r="G8" s="62" t="s">
        <v>89</v>
      </c>
      <c r="H8" s="62" t="s">
        <v>80</v>
      </c>
      <c r="I8" s="62" t="s">
        <v>88</v>
      </c>
      <c r="J8" s="86" t="s">
        <v>206</v>
      </c>
      <c r="K8" s="161">
        <v>30000000</v>
      </c>
      <c r="L8" s="162">
        <f>K8/100*85</f>
        <v>25500000</v>
      </c>
      <c r="M8" s="61">
        <v>2023</v>
      </c>
      <c r="N8" s="87">
        <v>2027</v>
      </c>
      <c r="O8" s="60" t="s">
        <v>84</v>
      </c>
      <c r="P8" s="60" t="s">
        <v>84</v>
      </c>
      <c r="Q8" s="60" t="s">
        <v>84</v>
      </c>
      <c r="R8" s="60" t="s">
        <v>84</v>
      </c>
      <c r="S8" s="163" t="s">
        <v>90</v>
      </c>
      <c r="T8" s="66"/>
    </row>
    <row r="9" spans="1:20" ht="16.5" customHeight="1" x14ac:dyDescent="0.25">
      <c r="B9" s="134" t="s">
        <v>223</v>
      </c>
      <c r="C9" s="143"/>
      <c r="D9" s="72"/>
      <c r="E9" s="136"/>
      <c r="F9" s="72"/>
      <c r="G9" s="72"/>
      <c r="H9" s="72"/>
      <c r="I9" s="72"/>
      <c r="J9" s="137"/>
      <c r="K9" s="138"/>
      <c r="L9" s="139"/>
      <c r="M9" s="71"/>
      <c r="N9" s="140"/>
      <c r="O9" s="135"/>
      <c r="P9" s="135"/>
      <c r="Q9" s="135"/>
      <c r="R9" s="135"/>
      <c r="S9" s="141"/>
      <c r="T9" s="141"/>
    </row>
    <row r="10" spans="1:20" ht="16.5" customHeight="1" x14ac:dyDescent="0.25">
      <c r="B10" s="142" t="s">
        <v>254</v>
      </c>
      <c r="D10" s="31"/>
      <c r="E10" s="31"/>
      <c r="F10" s="31"/>
      <c r="G10" s="31"/>
      <c r="H10" s="31"/>
      <c r="I10" s="31"/>
      <c r="J10" s="31"/>
      <c r="K10" s="31"/>
      <c r="L10" s="31"/>
    </row>
    <row r="11" spans="1:20" ht="16.5" customHeight="1" x14ac:dyDescent="0.25">
      <c r="B11" s="4" t="s">
        <v>240</v>
      </c>
      <c r="D11" s="31"/>
      <c r="E11" s="31"/>
      <c r="F11" s="31"/>
      <c r="G11" s="31"/>
      <c r="H11" s="31"/>
      <c r="I11" s="31"/>
      <c r="J11" s="31"/>
      <c r="K11" s="31"/>
      <c r="L11" s="31"/>
    </row>
    <row r="12" spans="1:20" ht="16.5" customHeight="1" x14ac:dyDescent="0.25">
      <c r="C12" s="31"/>
      <c r="D12" s="31"/>
      <c r="E12" s="31"/>
      <c r="F12" s="31"/>
      <c r="G12" s="31"/>
      <c r="H12" s="31"/>
      <c r="I12" s="31"/>
      <c r="J12" s="31"/>
      <c r="K12" s="31"/>
      <c r="L12" s="31"/>
    </row>
    <row r="13" spans="1:20" ht="15.75" x14ac:dyDescent="0.25">
      <c r="B13" s="31"/>
      <c r="C13" s="31"/>
      <c r="D13" s="31"/>
      <c r="E13" s="31"/>
      <c r="F13" s="31"/>
      <c r="G13" s="31"/>
      <c r="H13" s="31"/>
      <c r="I13" s="31"/>
      <c r="J13" s="31"/>
      <c r="K13" s="31"/>
      <c r="L13" s="31"/>
    </row>
    <row r="14" spans="1:20" ht="15" customHeight="1" x14ac:dyDescent="0.25">
      <c r="B14" s="31" t="s">
        <v>214</v>
      </c>
      <c r="C14" s="31"/>
      <c r="D14" s="31"/>
      <c r="E14" s="31"/>
      <c r="F14" s="31"/>
      <c r="G14" s="31"/>
      <c r="H14" s="31"/>
      <c r="I14" s="31"/>
      <c r="J14" s="31"/>
      <c r="K14" s="31"/>
      <c r="L14" s="31"/>
    </row>
    <row r="15" spans="1:20" ht="15.75" x14ac:dyDescent="0.25">
      <c r="B15" s="31"/>
      <c r="C15" s="31"/>
      <c r="D15" s="31"/>
      <c r="E15" s="31"/>
      <c r="F15" s="31"/>
      <c r="G15" s="31"/>
      <c r="H15" s="31"/>
      <c r="I15" s="31"/>
      <c r="J15" s="31"/>
      <c r="K15" s="31"/>
      <c r="L15" s="31"/>
    </row>
    <row r="16" spans="1:20" ht="15.75" x14ac:dyDescent="0.25">
      <c r="B16" s="31"/>
      <c r="C16" s="31"/>
      <c r="D16" s="31"/>
      <c r="E16" s="31"/>
      <c r="F16" s="31"/>
      <c r="G16" s="31"/>
      <c r="H16" s="31"/>
      <c r="I16" s="31"/>
      <c r="J16" s="31"/>
      <c r="K16" s="31"/>
      <c r="L16" s="31"/>
    </row>
    <row r="17" spans="1:12" ht="15.75" x14ac:dyDescent="0.25">
      <c r="B17" s="31"/>
      <c r="C17" s="31"/>
      <c r="D17" s="31"/>
      <c r="E17" s="31"/>
      <c r="F17" s="31"/>
      <c r="G17" s="31"/>
      <c r="H17" s="31"/>
      <c r="I17" s="31"/>
      <c r="J17" s="31"/>
      <c r="K17" s="31"/>
      <c r="L17" s="31"/>
    </row>
    <row r="18" spans="1:12" ht="15.75" x14ac:dyDescent="0.25">
      <c r="B18" s="31"/>
      <c r="C18" s="31"/>
      <c r="D18" s="31"/>
      <c r="E18" s="31"/>
      <c r="F18" s="31"/>
      <c r="G18" s="31"/>
      <c r="H18" s="31"/>
      <c r="I18" s="31"/>
      <c r="J18" s="31"/>
      <c r="K18" s="31"/>
      <c r="L18" s="31"/>
    </row>
    <row r="19" spans="1:12" ht="15.75" x14ac:dyDescent="0.25">
      <c r="B19" s="31"/>
      <c r="C19" s="31"/>
      <c r="D19" s="31"/>
      <c r="E19" s="31"/>
      <c r="F19" s="31"/>
      <c r="G19" s="31"/>
      <c r="H19" s="31"/>
      <c r="I19" s="31"/>
      <c r="J19" s="31"/>
      <c r="K19" s="31"/>
      <c r="L19" s="31"/>
    </row>
    <row r="20" spans="1:12" ht="15.75" x14ac:dyDescent="0.25">
      <c r="B20" s="31"/>
      <c r="C20" s="31"/>
      <c r="D20" s="31"/>
      <c r="E20" s="31"/>
      <c r="F20" s="31"/>
      <c r="G20" s="31"/>
      <c r="H20" s="31"/>
      <c r="I20" s="31"/>
      <c r="J20" s="31"/>
      <c r="K20" s="31"/>
      <c r="L20" s="31"/>
    </row>
    <row r="21" spans="1:12" ht="15.75" x14ac:dyDescent="0.25">
      <c r="B21" s="31"/>
      <c r="C21" s="31"/>
      <c r="D21" s="31"/>
      <c r="E21" s="31"/>
      <c r="F21" s="31"/>
      <c r="G21" s="31"/>
      <c r="H21" s="31"/>
      <c r="I21" s="31"/>
      <c r="J21" s="31" t="s">
        <v>184</v>
      </c>
      <c r="K21" s="31"/>
      <c r="L21" s="31"/>
    </row>
    <row r="22" spans="1:12" ht="15.75" x14ac:dyDescent="0.25">
      <c r="B22" s="31"/>
      <c r="C22" s="31"/>
      <c r="D22" s="31"/>
      <c r="E22" s="31"/>
      <c r="F22" s="31"/>
      <c r="G22" s="31"/>
      <c r="H22" s="31"/>
      <c r="I22" s="31"/>
      <c r="J22" s="31"/>
      <c r="K22" s="31"/>
      <c r="L22" s="31"/>
    </row>
    <row r="23" spans="1:12" ht="15.75" x14ac:dyDescent="0.25">
      <c r="B23" s="31"/>
      <c r="C23" s="31"/>
      <c r="D23" s="31"/>
      <c r="E23" s="31"/>
      <c r="F23" s="31"/>
      <c r="G23" s="31"/>
      <c r="H23" s="31"/>
      <c r="I23" s="31"/>
      <c r="J23" s="31"/>
      <c r="K23" s="31"/>
      <c r="L23" s="31"/>
    </row>
    <row r="24" spans="1:12" x14ac:dyDescent="0.25">
      <c r="A24" t="s">
        <v>57</v>
      </c>
    </row>
    <row r="25" spans="1:12" x14ac:dyDescent="0.25">
      <c r="B25" t="s">
        <v>58</v>
      </c>
    </row>
    <row r="26" spans="1:12" ht="15.95" customHeight="1" x14ac:dyDescent="0.25">
      <c r="B26" t="s">
        <v>59</v>
      </c>
    </row>
    <row r="27" spans="1:12" x14ac:dyDescent="0.25">
      <c r="B27" t="s">
        <v>24</v>
      </c>
    </row>
    <row r="28" spans="1:12" x14ac:dyDescent="0.25">
      <c r="B28" t="s">
        <v>25</v>
      </c>
    </row>
    <row r="30" spans="1:12" x14ac:dyDescent="0.25">
      <c r="B30" t="s">
        <v>39</v>
      </c>
    </row>
    <row r="32" spans="1:12" x14ac:dyDescent="0.25">
      <c r="A32" s="1" t="s">
        <v>40</v>
      </c>
      <c r="B32" s="4" t="s">
        <v>74</v>
      </c>
      <c r="C32" s="4"/>
      <c r="D32" s="4"/>
      <c r="E32" s="4"/>
      <c r="F32" s="4"/>
      <c r="G32" s="4"/>
      <c r="H32" s="4"/>
      <c r="I32" s="4"/>
      <c r="J32" s="4"/>
      <c r="K32" s="4"/>
      <c r="L32" s="4"/>
    </row>
    <row r="33" spans="1:12" x14ac:dyDescent="0.25">
      <c r="A33" s="1" t="s">
        <v>41</v>
      </c>
      <c r="B33" s="4" t="s">
        <v>67</v>
      </c>
      <c r="C33" s="4"/>
      <c r="D33" s="4"/>
      <c r="E33" s="4"/>
      <c r="F33" s="4"/>
      <c r="G33" s="4"/>
      <c r="H33" s="4"/>
      <c r="I33" s="4"/>
      <c r="J33" s="4"/>
      <c r="K33" s="4"/>
      <c r="L33" s="4"/>
    </row>
    <row r="34" spans="1:12" x14ac:dyDescent="0.25">
      <c r="A34" s="1"/>
      <c r="B34" s="4" t="s">
        <v>63</v>
      </c>
      <c r="C34" s="4"/>
      <c r="D34" s="4"/>
      <c r="E34" s="4"/>
      <c r="F34" s="4"/>
      <c r="G34" s="4"/>
      <c r="H34" s="4"/>
      <c r="I34" s="4"/>
      <c r="J34" s="4"/>
      <c r="K34" s="4"/>
      <c r="L34" s="4"/>
    </row>
    <row r="35" spans="1:12" x14ac:dyDescent="0.25">
      <c r="A35" s="1"/>
      <c r="B35" s="4" t="s">
        <v>64</v>
      </c>
      <c r="C35" s="4"/>
      <c r="D35" s="4"/>
      <c r="E35" s="4"/>
      <c r="F35" s="4"/>
      <c r="G35" s="4"/>
      <c r="H35" s="4"/>
      <c r="I35" s="4"/>
      <c r="J35" s="4"/>
      <c r="K35" s="4"/>
      <c r="L35" s="4"/>
    </row>
    <row r="36" spans="1:12" x14ac:dyDescent="0.25">
      <c r="A36" s="1"/>
      <c r="B36" s="4" t="s">
        <v>65</v>
      </c>
      <c r="C36" s="4"/>
      <c r="D36" s="4"/>
      <c r="E36" s="4"/>
      <c r="F36" s="4"/>
      <c r="G36" s="4"/>
      <c r="H36" s="4"/>
      <c r="I36" s="4"/>
      <c r="J36" s="4"/>
      <c r="K36" s="4"/>
      <c r="L36" s="4"/>
    </row>
    <row r="37" spans="1:12" x14ac:dyDescent="0.25">
      <c r="A37" s="1"/>
      <c r="B37" s="4" t="s">
        <v>66</v>
      </c>
      <c r="C37" s="4"/>
      <c r="D37" s="4"/>
      <c r="E37" s="4"/>
      <c r="F37" s="4"/>
      <c r="G37" s="4"/>
      <c r="H37" s="4"/>
      <c r="I37" s="4"/>
      <c r="J37" s="4"/>
      <c r="K37" s="4"/>
      <c r="L37" s="4"/>
    </row>
    <row r="38" spans="1:12" x14ac:dyDescent="0.25">
      <c r="A38" s="1"/>
      <c r="B38" s="4" t="s">
        <v>69</v>
      </c>
      <c r="C38" s="4"/>
      <c r="D38" s="4"/>
      <c r="E38" s="4"/>
      <c r="F38" s="4"/>
      <c r="G38" s="4"/>
      <c r="H38" s="4"/>
      <c r="I38" s="4"/>
      <c r="J38" s="4"/>
      <c r="K38" s="4"/>
      <c r="L38" s="4"/>
    </row>
    <row r="39" spans="1:12" x14ac:dyDescent="0.25">
      <c r="A39" s="1"/>
      <c r="B39" s="4"/>
      <c r="C39" s="4"/>
      <c r="D39" s="4"/>
      <c r="E39" s="4"/>
      <c r="F39" s="4"/>
      <c r="G39" s="4"/>
      <c r="H39" s="4"/>
      <c r="I39" s="4"/>
      <c r="J39" s="4"/>
      <c r="K39" s="4"/>
      <c r="L39" s="4"/>
    </row>
    <row r="40" spans="1:12" x14ac:dyDescent="0.25">
      <c r="A40" s="1"/>
      <c r="B40" s="4" t="s">
        <v>73</v>
      </c>
      <c r="C40" s="4"/>
      <c r="D40" s="4"/>
      <c r="E40" s="4"/>
      <c r="F40" s="4"/>
      <c r="G40" s="4"/>
      <c r="H40" s="4"/>
      <c r="I40" s="4"/>
      <c r="J40" s="4"/>
      <c r="K40" s="4"/>
      <c r="L40" s="4"/>
    </row>
    <row r="41" spans="1:12" x14ac:dyDescent="0.25">
      <c r="A41" s="1"/>
      <c r="B41" s="4" t="s">
        <v>41</v>
      </c>
      <c r="C41" s="4"/>
      <c r="D41" s="4"/>
      <c r="E41" s="4"/>
      <c r="F41" s="4"/>
      <c r="G41" s="4"/>
      <c r="H41" s="4"/>
      <c r="I41" s="4"/>
      <c r="J41" s="4"/>
      <c r="K41" s="4"/>
      <c r="L41" s="4"/>
    </row>
    <row r="42" spans="1:12" x14ac:dyDescent="0.25">
      <c r="B42" s="4"/>
      <c r="C42" s="4"/>
      <c r="D42" s="4"/>
      <c r="E42" s="4"/>
      <c r="F42" s="4"/>
      <c r="G42" s="4"/>
      <c r="H42" s="4"/>
      <c r="I42" s="4"/>
      <c r="J42" s="4"/>
      <c r="K42" s="4"/>
      <c r="L42" s="4"/>
    </row>
    <row r="43" spans="1:12" x14ac:dyDescent="0.25">
      <c r="B43" s="4" t="s">
        <v>72</v>
      </c>
      <c r="C43" s="4"/>
      <c r="D43" s="4"/>
      <c r="E43" s="4"/>
      <c r="F43" s="4"/>
      <c r="G43" s="4"/>
      <c r="H43" s="4"/>
      <c r="I43" s="4"/>
      <c r="J43" s="4"/>
      <c r="K43" s="4"/>
      <c r="L43" s="4"/>
    </row>
    <row r="44" spans="1:12" x14ac:dyDescent="0.25">
      <c r="B44" s="4" t="s">
        <v>60</v>
      </c>
      <c r="C44" s="4"/>
      <c r="D44" s="4"/>
      <c r="E44" s="4"/>
      <c r="F44" s="4"/>
      <c r="G44" s="4"/>
      <c r="H44" s="4"/>
      <c r="I44" s="4"/>
      <c r="J44" s="4"/>
      <c r="K44" s="4"/>
      <c r="L44" s="4"/>
    </row>
    <row r="45" spans="1:12" ht="15.95" customHeight="1" x14ac:dyDescent="0.25"/>
    <row r="46" spans="1:12" x14ac:dyDescent="0.25">
      <c r="B46" t="s">
        <v>42</v>
      </c>
    </row>
    <row r="47" spans="1:12" x14ac:dyDescent="0.25">
      <c r="B47" t="s">
        <v>43</v>
      </c>
    </row>
    <row r="48" spans="1:12" x14ac:dyDescent="0.25">
      <c r="B48" t="s">
        <v>44</v>
      </c>
    </row>
  </sheetData>
  <mergeCells count="23">
    <mergeCell ref="E3:E4"/>
    <mergeCell ref="K3:K4"/>
    <mergeCell ref="L3:L4"/>
    <mergeCell ref="M3:M4"/>
    <mergeCell ref="N3:N4"/>
    <mergeCell ref="G2:G4"/>
    <mergeCell ref="H2:H4"/>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s>
  <printOptions horizontalCentered="1"/>
  <pageMargins left="0.70866141732283472" right="0.70866141732283472" top="0.78740157480314965" bottom="0.78740157480314965" header="0.31496062992125984" footer="0.31496062992125984"/>
  <pageSetup paperSize="8" scale="5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93690-650B-49F2-8B16-93D8CA5659D0}">
  <sheetPr>
    <pageSetUpPr fitToPage="1"/>
  </sheetPr>
  <dimension ref="A1:S29"/>
  <sheetViews>
    <sheetView showGridLines="0" view="pageBreakPreview" topLeftCell="A5" zoomScaleNormal="100" zoomScaleSheetLayoutView="100" workbookViewId="0">
      <selection activeCell="L8" sqref="L8"/>
    </sheetView>
  </sheetViews>
  <sheetFormatPr defaultColWidth="9.28515625" defaultRowHeight="15" x14ac:dyDescent="0.25"/>
  <cols>
    <col min="1" max="1" width="7.28515625" customWidth="1"/>
    <col min="2" max="2" width="20.7109375" customWidth="1"/>
    <col min="3" max="6" width="13.7109375" customWidth="1"/>
    <col min="7" max="7" width="21" customWidth="1"/>
    <col min="8" max="9" width="12.85546875" customWidth="1"/>
    <col min="10" max="10" width="11.7109375" customWidth="1"/>
    <col min="11" max="11" width="39.42578125" customWidth="1"/>
    <col min="12" max="13" width="15.7109375" customWidth="1"/>
    <col min="14" max="19" width="13.7109375" customWidth="1"/>
  </cols>
  <sheetData>
    <row r="1" spans="1:19" ht="24.95" customHeight="1" thickBot="1" x14ac:dyDescent="0.3">
      <c r="A1" s="238" t="s">
        <v>185</v>
      </c>
      <c r="B1" s="239"/>
      <c r="C1" s="239"/>
      <c r="D1" s="239"/>
      <c r="E1" s="239"/>
      <c r="F1" s="239"/>
      <c r="G1" s="239"/>
      <c r="H1" s="239"/>
      <c r="I1" s="239"/>
      <c r="J1" s="239"/>
      <c r="K1" s="239"/>
      <c r="L1" s="239"/>
      <c r="M1" s="239"/>
      <c r="N1" s="239"/>
      <c r="O1" s="239"/>
      <c r="P1" s="239"/>
      <c r="Q1" s="239"/>
      <c r="R1" s="239"/>
      <c r="S1" s="240"/>
    </row>
    <row r="2" spans="1:19" ht="27.2" customHeight="1" x14ac:dyDescent="0.25">
      <c r="A2" s="196" t="s">
        <v>0</v>
      </c>
      <c r="B2" s="198" t="s">
        <v>1</v>
      </c>
      <c r="C2" s="198"/>
      <c r="D2" s="198"/>
      <c r="E2" s="198"/>
      <c r="F2" s="198"/>
      <c r="G2" s="198" t="s">
        <v>2</v>
      </c>
      <c r="H2" s="191" t="s">
        <v>3</v>
      </c>
      <c r="I2" s="202" t="s">
        <v>61</v>
      </c>
      <c r="J2" s="198" t="s">
        <v>4</v>
      </c>
      <c r="K2" s="198" t="s">
        <v>5</v>
      </c>
      <c r="L2" s="200" t="s">
        <v>6</v>
      </c>
      <c r="M2" s="200"/>
      <c r="N2" s="190" t="s">
        <v>7</v>
      </c>
      <c r="O2" s="190"/>
      <c r="P2" s="191" t="s">
        <v>8</v>
      </c>
      <c r="Q2" s="191"/>
      <c r="R2" s="190" t="s">
        <v>9</v>
      </c>
      <c r="S2" s="192"/>
    </row>
    <row r="3" spans="1:19" ht="92.25" thickBot="1" x14ac:dyDescent="0.3">
      <c r="A3" s="197"/>
      <c r="B3" s="2" t="s">
        <v>10</v>
      </c>
      <c r="C3" s="2" t="s">
        <v>11</v>
      </c>
      <c r="D3" s="2" t="s">
        <v>12</v>
      </c>
      <c r="E3" s="2" t="s">
        <v>13</v>
      </c>
      <c r="F3" s="2" t="s">
        <v>14</v>
      </c>
      <c r="G3" s="199"/>
      <c r="H3" s="201"/>
      <c r="I3" s="203"/>
      <c r="J3" s="199"/>
      <c r="K3" s="199"/>
      <c r="L3" s="32" t="s">
        <v>15</v>
      </c>
      <c r="M3" s="32" t="s">
        <v>16</v>
      </c>
      <c r="N3" s="33" t="s">
        <v>17</v>
      </c>
      <c r="O3" s="33" t="s">
        <v>18</v>
      </c>
      <c r="P3" s="34" t="s">
        <v>19</v>
      </c>
      <c r="Q3" s="34" t="s">
        <v>20</v>
      </c>
      <c r="R3" s="33" t="s">
        <v>21</v>
      </c>
      <c r="S3" s="11" t="s">
        <v>22</v>
      </c>
    </row>
    <row r="4" spans="1:19" ht="99.95" customHeight="1" x14ac:dyDescent="0.25">
      <c r="A4" s="88">
        <v>1</v>
      </c>
      <c r="B4" s="42" t="s">
        <v>132</v>
      </c>
      <c r="C4" s="43" t="s">
        <v>202</v>
      </c>
      <c r="D4" s="44">
        <v>70976431</v>
      </c>
      <c r="E4" s="44">
        <v>107541335</v>
      </c>
      <c r="F4" s="44">
        <v>600066134</v>
      </c>
      <c r="G4" s="20" t="s">
        <v>133</v>
      </c>
      <c r="H4" s="43" t="s">
        <v>134</v>
      </c>
      <c r="I4" s="43" t="s">
        <v>135</v>
      </c>
      <c r="J4" s="43" t="s">
        <v>135</v>
      </c>
      <c r="K4" s="42" t="s">
        <v>177</v>
      </c>
      <c r="L4" s="45">
        <v>2500000</v>
      </c>
      <c r="M4" s="45">
        <f>L4/100*85</f>
        <v>2125000</v>
      </c>
      <c r="N4" s="46">
        <v>2021</v>
      </c>
      <c r="O4" s="46">
        <v>2023</v>
      </c>
      <c r="P4" s="43"/>
      <c r="Q4" s="43"/>
      <c r="R4" s="43" t="s">
        <v>136</v>
      </c>
      <c r="S4" s="43" t="s">
        <v>114</v>
      </c>
    </row>
    <row r="5" spans="1:19" ht="99.95" customHeight="1" x14ac:dyDescent="0.25">
      <c r="A5" s="15">
        <v>2</v>
      </c>
      <c r="B5" s="42" t="s">
        <v>137</v>
      </c>
      <c r="C5" s="43" t="s">
        <v>202</v>
      </c>
      <c r="D5" s="44">
        <v>70976431</v>
      </c>
      <c r="E5" s="44">
        <v>107541335</v>
      </c>
      <c r="F5" s="44">
        <v>600066134</v>
      </c>
      <c r="G5" s="47" t="s">
        <v>138</v>
      </c>
      <c r="H5" s="43" t="s">
        <v>134</v>
      </c>
      <c r="I5" s="43" t="s">
        <v>135</v>
      </c>
      <c r="J5" s="43" t="s">
        <v>135</v>
      </c>
      <c r="K5" s="42" t="s">
        <v>178</v>
      </c>
      <c r="L5" s="45">
        <v>2500000</v>
      </c>
      <c r="M5" s="45">
        <f>L5/100*85</f>
        <v>2125000</v>
      </c>
      <c r="N5" s="46">
        <v>2023</v>
      </c>
      <c r="O5" s="46">
        <v>2023</v>
      </c>
      <c r="P5" s="43"/>
      <c r="Q5" s="43"/>
      <c r="R5" s="43" t="s">
        <v>139</v>
      </c>
      <c r="S5" s="43" t="s">
        <v>114</v>
      </c>
    </row>
    <row r="6" spans="1:19" ht="99.95" customHeight="1" x14ac:dyDescent="0.25">
      <c r="A6" s="15">
        <v>3</v>
      </c>
      <c r="B6" s="42" t="s">
        <v>140</v>
      </c>
      <c r="C6" s="43" t="s">
        <v>202</v>
      </c>
      <c r="D6" s="44">
        <v>70976490</v>
      </c>
      <c r="E6" s="44">
        <v>165101407</v>
      </c>
      <c r="F6" s="44">
        <v>600066355</v>
      </c>
      <c r="G6" s="47" t="s">
        <v>141</v>
      </c>
      <c r="H6" s="43" t="s">
        <v>134</v>
      </c>
      <c r="I6" s="43" t="s">
        <v>135</v>
      </c>
      <c r="J6" s="43" t="s">
        <v>135</v>
      </c>
      <c r="K6" s="42" t="s">
        <v>186</v>
      </c>
      <c r="L6" s="45">
        <v>20000000</v>
      </c>
      <c r="M6" s="45">
        <f>L6/100*85</f>
        <v>17000000</v>
      </c>
      <c r="N6" s="46">
        <v>2021</v>
      </c>
      <c r="O6" s="46">
        <v>2023</v>
      </c>
      <c r="P6" s="43"/>
      <c r="Q6" s="43"/>
      <c r="R6" s="37" t="s">
        <v>139</v>
      </c>
      <c r="S6" s="37" t="s">
        <v>114</v>
      </c>
    </row>
    <row r="7" spans="1:19" ht="99.95" customHeight="1" x14ac:dyDescent="0.25">
      <c r="A7" s="56">
        <v>4</v>
      </c>
      <c r="B7" s="42" t="s">
        <v>140</v>
      </c>
      <c r="C7" s="43" t="s">
        <v>202</v>
      </c>
      <c r="D7" s="44">
        <v>70976490</v>
      </c>
      <c r="E7" s="44">
        <v>165101407</v>
      </c>
      <c r="F7" s="44">
        <v>600066355</v>
      </c>
      <c r="G7" s="20" t="s">
        <v>142</v>
      </c>
      <c r="H7" s="43" t="s">
        <v>134</v>
      </c>
      <c r="I7" s="43" t="s">
        <v>135</v>
      </c>
      <c r="J7" s="43" t="s">
        <v>135</v>
      </c>
      <c r="K7" s="48" t="s">
        <v>179</v>
      </c>
      <c r="L7" s="45">
        <v>2000000</v>
      </c>
      <c r="M7" s="45">
        <f>L7/100*85</f>
        <v>1700000</v>
      </c>
      <c r="N7" s="46">
        <v>2021</v>
      </c>
      <c r="O7" s="46">
        <v>2027</v>
      </c>
      <c r="P7" s="43" t="s">
        <v>84</v>
      </c>
      <c r="Q7" s="43"/>
      <c r="R7" s="43" t="s">
        <v>136</v>
      </c>
      <c r="S7" s="43" t="s">
        <v>114</v>
      </c>
    </row>
    <row r="8" spans="1:19" ht="99.95" customHeight="1" x14ac:dyDescent="0.25">
      <c r="A8" s="15">
        <v>5</v>
      </c>
      <c r="B8" s="42" t="s">
        <v>140</v>
      </c>
      <c r="C8" s="44" t="s">
        <v>202</v>
      </c>
      <c r="D8" s="44">
        <v>70976490</v>
      </c>
      <c r="E8" s="44">
        <v>165101407</v>
      </c>
      <c r="F8" s="44">
        <v>600066355</v>
      </c>
      <c r="G8" s="47" t="s">
        <v>143</v>
      </c>
      <c r="H8" s="43" t="s">
        <v>134</v>
      </c>
      <c r="I8" s="43" t="s">
        <v>135</v>
      </c>
      <c r="J8" s="43" t="s">
        <v>135</v>
      </c>
      <c r="K8" s="42" t="s">
        <v>177</v>
      </c>
      <c r="L8" s="45">
        <v>3000000</v>
      </c>
      <c r="M8" s="45">
        <f>L8/100*85</f>
        <v>2550000</v>
      </c>
      <c r="N8" s="46">
        <v>2022</v>
      </c>
      <c r="O8" s="46">
        <v>2023</v>
      </c>
      <c r="P8" s="43"/>
      <c r="Q8" s="43"/>
      <c r="R8" s="43" t="s">
        <v>136</v>
      </c>
      <c r="S8" s="43" t="s">
        <v>114</v>
      </c>
    </row>
    <row r="9" spans="1:19" ht="17.25" customHeight="1" x14ac:dyDescent="0.25">
      <c r="A9" s="95" t="s">
        <v>223</v>
      </c>
      <c r="B9" s="96"/>
      <c r="C9" s="97"/>
      <c r="D9" s="97"/>
      <c r="E9" s="97"/>
      <c r="F9" s="97"/>
      <c r="G9" s="98"/>
      <c r="H9" s="99"/>
      <c r="I9" s="99"/>
      <c r="J9" s="99"/>
      <c r="K9" s="96"/>
      <c r="L9" s="100"/>
      <c r="M9" s="100"/>
      <c r="N9" s="101"/>
      <c r="O9" s="101"/>
      <c r="P9" s="99"/>
      <c r="Q9" s="99"/>
      <c r="R9" s="99"/>
      <c r="S9" s="99"/>
    </row>
    <row r="10" spans="1:19" ht="11.25" customHeight="1" x14ac:dyDescent="0.25">
      <c r="A10" s="142"/>
    </row>
    <row r="11" spans="1:19" ht="11.25" customHeight="1" x14ac:dyDescent="0.25">
      <c r="A11" s="4" t="s">
        <v>231</v>
      </c>
    </row>
    <row r="14" spans="1:19" x14ac:dyDescent="0.25">
      <c r="A14" t="s">
        <v>215</v>
      </c>
    </row>
    <row r="15" spans="1:19" ht="54" customHeight="1" x14ac:dyDescent="0.25"/>
    <row r="17" spans="1:11" x14ac:dyDescent="0.25">
      <c r="J17" s="6"/>
      <c r="K17" t="s">
        <v>182</v>
      </c>
    </row>
    <row r="19" spans="1:11" x14ac:dyDescent="0.25">
      <c r="A19" s="1"/>
    </row>
    <row r="21" spans="1:11" x14ac:dyDescent="0.25">
      <c r="A21" t="s">
        <v>23</v>
      </c>
    </row>
    <row r="22" spans="1:11" x14ac:dyDescent="0.25">
      <c r="A22" t="s">
        <v>24</v>
      </c>
    </row>
    <row r="23" spans="1:11" x14ac:dyDescent="0.25">
      <c r="A23" t="s">
        <v>25</v>
      </c>
    </row>
    <row r="25" spans="1:11" x14ac:dyDescent="0.25">
      <c r="A25" t="s">
        <v>26</v>
      </c>
    </row>
    <row r="27" spans="1:11" s="5" customFormat="1" x14ac:dyDescent="0.25">
      <c r="A27" s="4" t="s">
        <v>27</v>
      </c>
    </row>
    <row r="29" spans="1:11" x14ac:dyDescent="0.25">
      <c r="A29" s="4" t="s">
        <v>28</v>
      </c>
    </row>
  </sheetData>
  <mergeCells count="12">
    <mergeCell ref="P2:Q2"/>
    <mergeCell ref="R2:S2"/>
    <mergeCell ref="A1:S1"/>
    <mergeCell ref="A2:A3"/>
    <mergeCell ref="B2:F2"/>
    <mergeCell ref="G2:G3"/>
    <mergeCell ref="H2:H3"/>
    <mergeCell ref="I2:I3"/>
    <mergeCell ref="J2:J3"/>
    <mergeCell ref="K2:K3"/>
    <mergeCell ref="L2:M2"/>
    <mergeCell ref="N2:O2"/>
  </mergeCells>
  <printOptions horizontalCentered="1"/>
  <pageMargins left="0.70866141732283472" right="0.70866141732283472" top="0.78740157480314965" bottom="0.78740157480314965" header="0.31496062992125984" footer="0.31496062992125984"/>
  <pageSetup paperSize="8" scale="6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75B2D-BFF2-456C-AB3D-FE216A333186}">
  <sheetPr>
    <pageSetUpPr fitToPage="1"/>
  </sheetPr>
  <dimension ref="A1:Z56"/>
  <sheetViews>
    <sheetView showGridLines="0" view="pageBreakPreview" topLeftCell="A18" zoomScaleNormal="60" zoomScaleSheetLayoutView="100" workbookViewId="0">
      <selection activeCell="C28" sqref="C28"/>
    </sheetView>
  </sheetViews>
  <sheetFormatPr defaultColWidth="9.28515625" defaultRowHeight="15" x14ac:dyDescent="0.25"/>
  <cols>
    <col min="1" max="1" width="6.5703125" customWidth="1"/>
    <col min="2" max="2" width="22.85546875" customWidth="1"/>
    <col min="3" max="6" width="13.7109375" customWidth="1"/>
    <col min="7" max="7" width="22.5703125" customWidth="1"/>
    <col min="8" max="8" width="14.28515625" customWidth="1"/>
    <col min="9" max="10" width="12.7109375" customWidth="1"/>
    <col min="11" max="11" width="43.28515625" style="14" customWidth="1"/>
    <col min="12" max="13" width="17.7109375" customWidth="1"/>
    <col min="14" max="24" width="11.7109375" customWidth="1"/>
    <col min="25" max="25" width="13.140625" customWidth="1"/>
    <col min="26" max="26" width="11.7109375" customWidth="1"/>
  </cols>
  <sheetData>
    <row r="1" spans="1:26" ht="24.95" customHeight="1" thickBot="1" x14ac:dyDescent="0.3">
      <c r="A1" s="204" t="s">
        <v>187</v>
      </c>
      <c r="B1" s="205"/>
      <c r="C1" s="205"/>
      <c r="D1" s="205"/>
      <c r="E1" s="205"/>
      <c r="F1" s="205"/>
      <c r="G1" s="205"/>
      <c r="H1" s="205"/>
      <c r="I1" s="205"/>
      <c r="J1" s="205"/>
      <c r="K1" s="205"/>
      <c r="L1" s="205"/>
      <c r="M1" s="205"/>
      <c r="N1" s="205"/>
      <c r="O1" s="205"/>
      <c r="P1" s="205"/>
      <c r="Q1" s="205"/>
      <c r="R1" s="205"/>
      <c r="S1" s="205"/>
      <c r="T1" s="205"/>
      <c r="U1" s="205"/>
      <c r="V1" s="205"/>
      <c r="W1" s="205"/>
      <c r="X1" s="205"/>
      <c r="Y1" s="205"/>
      <c r="Z1" s="206"/>
    </row>
    <row r="2" spans="1:26" ht="29.1" customHeight="1" x14ac:dyDescent="0.25">
      <c r="A2" s="196" t="s">
        <v>0</v>
      </c>
      <c r="B2" s="209" t="s">
        <v>1</v>
      </c>
      <c r="C2" s="209"/>
      <c r="D2" s="209"/>
      <c r="E2" s="209"/>
      <c r="F2" s="209"/>
      <c r="G2" s="209" t="s">
        <v>2</v>
      </c>
      <c r="H2" s="212" t="s">
        <v>29</v>
      </c>
      <c r="I2" s="218" t="s">
        <v>61</v>
      </c>
      <c r="J2" s="209" t="s">
        <v>4</v>
      </c>
      <c r="K2" s="209" t="s">
        <v>5</v>
      </c>
      <c r="L2" s="200" t="s">
        <v>30</v>
      </c>
      <c r="M2" s="200"/>
      <c r="N2" s="190" t="s">
        <v>7</v>
      </c>
      <c r="O2" s="190"/>
      <c r="P2" s="212" t="s">
        <v>31</v>
      </c>
      <c r="Q2" s="212"/>
      <c r="R2" s="212"/>
      <c r="S2" s="212"/>
      <c r="T2" s="212"/>
      <c r="U2" s="212"/>
      <c r="V2" s="212"/>
      <c r="W2" s="212"/>
      <c r="X2" s="212"/>
      <c r="Y2" s="190" t="s">
        <v>9</v>
      </c>
      <c r="Z2" s="192"/>
    </row>
    <row r="3" spans="1:26" ht="14.85" customHeight="1" x14ac:dyDescent="0.25">
      <c r="A3" s="234"/>
      <c r="B3" s="208" t="s">
        <v>10</v>
      </c>
      <c r="C3" s="208" t="s">
        <v>11</v>
      </c>
      <c r="D3" s="208" t="s">
        <v>12</v>
      </c>
      <c r="E3" s="208" t="s">
        <v>13</v>
      </c>
      <c r="F3" s="208" t="s">
        <v>14</v>
      </c>
      <c r="G3" s="208"/>
      <c r="H3" s="213"/>
      <c r="I3" s="219"/>
      <c r="J3" s="208"/>
      <c r="K3" s="208"/>
      <c r="L3" s="214" t="s">
        <v>15</v>
      </c>
      <c r="M3" s="214" t="s">
        <v>32</v>
      </c>
      <c r="N3" s="214" t="s">
        <v>17</v>
      </c>
      <c r="O3" s="214" t="s">
        <v>18</v>
      </c>
      <c r="P3" s="208" t="s">
        <v>33</v>
      </c>
      <c r="Q3" s="208"/>
      <c r="R3" s="208"/>
      <c r="S3" s="208"/>
      <c r="T3" s="210" t="s">
        <v>34</v>
      </c>
      <c r="U3" s="210" t="s">
        <v>75</v>
      </c>
      <c r="V3" s="210" t="s">
        <v>76</v>
      </c>
      <c r="W3" s="210" t="s">
        <v>35</v>
      </c>
      <c r="X3" s="211" t="s">
        <v>62</v>
      </c>
      <c r="Y3" s="214" t="s">
        <v>21</v>
      </c>
      <c r="Z3" s="216" t="s">
        <v>22</v>
      </c>
    </row>
    <row r="4" spans="1:26" ht="115.5" customHeight="1" thickBot="1" x14ac:dyDescent="0.3">
      <c r="A4" s="197"/>
      <c r="B4" s="232"/>
      <c r="C4" s="232"/>
      <c r="D4" s="232"/>
      <c r="E4" s="232"/>
      <c r="F4" s="232"/>
      <c r="G4" s="232"/>
      <c r="H4" s="236"/>
      <c r="I4" s="241"/>
      <c r="J4" s="232"/>
      <c r="K4" s="232"/>
      <c r="L4" s="215"/>
      <c r="M4" s="215"/>
      <c r="N4" s="215"/>
      <c r="O4" s="215"/>
      <c r="P4" s="81" t="s">
        <v>55</v>
      </c>
      <c r="Q4" s="81" t="s">
        <v>36</v>
      </c>
      <c r="R4" s="81" t="s">
        <v>37</v>
      </c>
      <c r="S4" s="81" t="s">
        <v>38</v>
      </c>
      <c r="T4" s="243"/>
      <c r="U4" s="243"/>
      <c r="V4" s="243"/>
      <c r="W4" s="243"/>
      <c r="X4" s="242"/>
      <c r="Y4" s="215"/>
      <c r="Z4" s="217"/>
    </row>
    <row r="5" spans="1:26" ht="99.95" customHeight="1" x14ac:dyDescent="0.25">
      <c r="A5" s="112">
        <v>1</v>
      </c>
      <c r="B5" s="113" t="s">
        <v>140</v>
      </c>
      <c r="C5" s="114" t="s">
        <v>202</v>
      </c>
      <c r="D5" s="114">
        <v>70976490</v>
      </c>
      <c r="E5" s="114">
        <v>102040958</v>
      </c>
      <c r="F5" s="114">
        <v>600066355</v>
      </c>
      <c r="G5" s="113" t="s">
        <v>141</v>
      </c>
      <c r="H5" s="115" t="s">
        <v>134</v>
      </c>
      <c r="I5" s="115" t="s">
        <v>135</v>
      </c>
      <c r="J5" s="115" t="s">
        <v>135</v>
      </c>
      <c r="K5" s="113" t="s">
        <v>169</v>
      </c>
      <c r="L5" s="116">
        <v>20000000</v>
      </c>
      <c r="M5" s="116">
        <f t="shared" ref="M5:M14" si="0">L5/100*85</f>
        <v>17000000</v>
      </c>
      <c r="N5" s="117">
        <v>2021</v>
      </c>
      <c r="O5" s="117">
        <v>2023</v>
      </c>
      <c r="P5" s="117" t="s">
        <v>84</v>
      </c>
      <c r="Q5" s="117" t="s">
        <v>84</v>
      </c>
      <c r="R5" s="117" t="s">
        <v>84</v>
      </c>
      <c r="S5" s="117" t="s">
        <v>84</v>
      </c>
      <c r="T5" s="117"/>
      <c r="U5" s="117"/>
      <c r="V5" s="117"/>
      <c r="W5" s="117"/>
      <c r="X5" s="117" t="s">
        <v>84</v>
      </c>
      <c r="Y5" s="117" t="s">
        <v>139</v>
      </c>
      <c r="Z5" s="117" t="s">
        <v>114</v>
      </c>
    </row>
    <row r="6" spans="1:26" ht="99.95" customHeight="1" x14ac:dyDescent="0.25">
      <c r="A6" s="118">
        <v>2</v>
      </c>
      <c r="B6" s="51" t="s">
        <v>146</v>
      </c>
      <c r="C6" s="49" t="s">
        <v>203</v>
      </c>
      <c r="D6" s="49"/>
      <c r="E6" s="49"/>
      <c r="F6" s="49"/>
      <c r="G6" s="42" t="s">
        <v>147</v>
      </c>
      <c r="H6" s="52" t="s">
        <v>134</v>
      </c>
      <c r="I6" s="52" t="s">
        <v>135</v>
      </c>
      <c r="J6" s="52" t="s">
        <v>148</v>
      </c>
      <c r="K6" s="42" t="s">
        <v>168</v>
      </c>
      <c r="L6" s="53">
        <v>10000000</v>
      </c>
      <c r="M6" s="53">
        <f t="shared" si="0"/>
        <v>8500000</v>
      </c>
      <c r="N6" s="54">
        <v>2021</v>
      </c>
      <c r="O6" s="54">
        <v>2023</v>
      </c>
      <c r="P6" s="55" t="s">
        <v>84</v>
      </c>
      <c r="Q6" s="55" t="s">
        <v>84</v>
      </c>
      <c r="R6" s="55" t="s">
        <v>84</v>
      </c>
      <c r="S6" s="55"/>
      <c r="T6" s="55"/>
      <c r="U6" s="55"/>
      <c r="V6" s="55"/>
      <c r="W6" s="55" t="s">
        <v>84</v>
      </c>
      <c r="X6" s="55"/>
      <c r="Y6" s="55" t="s">
        <v>136</v>
      </c>
      <c r="Z6" s="55" t="s">
        <v>114</v>
      </c>
    </row>
    <row r="7" spans="1:26" ht="99.95" customHeight="1" x14ac:dyDescent="0.25">
      <c r="A7" s="119">
        <v>3</v>
      </c>
      <c r="B7" s="42" t="s">
        <v>149</v>
      </c>
      <c r="C7" s="49" t="s">
        <v>150</v>
      </c>
      <c r="D7" s="49">
        <v>75010895</v>
      </c>
      <c r="E7" s="49">
        <v>102052042</v>
      </c>
      <c r="F7" s="49">
        <v>600066380</v>
      </c>
      <c r="G7" s="42" t="s">
        <v>151</v>
      </c>
      <c r="H7" s="43" t="s">
        <v>134</v>
      </c>
      <c r="I7" s="43" t="s">
        <v>135</v>
      </c>
      <c r="J7" s="43" t="s">
        <v>152</v>
      </c>
      <c r="K7" s="42" t="s">
        <v>170</v>
      </c>
      <c r="L7" s="45">
        <v>8000000</v>
      </c>
      <c r="M7" s="45">
        <f t="shared" si="0"/>
        <v>6800000</v>
      </c>
      <c r="N7" s="50">
        <v>2021</v>
      </c>
      <c r="O7" s="50">
        <v>2027</v>
      </c>
      <c r="P7" s="50" t="s">
        <v>84</v>
      </c>
      <c r="Q7" s="50" t="s">
        <v>84</v>
      </c>
      <c r="R7" s="50" t="s">
        <v>84</v>
      </c>
      <c r="S7" s="50" t="s">
        <v>84</v>
      </c>
      <c r="T7" s="50"/>
      <c r="U7" s="50"/>
      <c r="V7" s="50"/>
      <c r="W7" s="50"/>
      <c r="X7" s="50"/>
      <c r="Y7" s="50" t="s">
        <v>139</v>
      </c>
      <c r="Z7" s="50" t="s">
        <v>114</v>
      </c>
    </row>
    <row r="8" spans="1:26" ht="99.95" customHeight="1" x14ac:dyDescent="0.25">
      <c r="A8" s="119">
        <v>4</v>
      </c>
      <c r="B8" s="51" t="s">
        <v>149</v>
      </c>
      <c r="C8" s="49" t="s">
        <v>150</v>
      </c>
      <c r="D8" s="49">
        <v>75010895</v>
      </c>
      <c r="E8" s="49">
        <v>102052042</v>
      </c>
      <c r="F8" s="49">
        <v>600066380</v>
      </c>
      <c r="G8" s="42" t="s">
        <v>153</v>
      </c>
      <c r="H8" s="52" t="s">
        <v>134</v>
      </c>
      <c r="I8" s="52" t="s">
        <v>135</v>
      </c>
      <c r="J8" s="52" t="s">
        <v>152</v>
      </c>
      <c r="K8" s="42" t="s">
        <v>171</v>
      </c>
      <c r="L8" s="53">
        <v>20000000</v>
      </c>
      <c r="M8" s="53">
        <f t="shared" si="0"/>
        <v>17000000</v>
      </c>
      <c r="N8" s="54">
        <v>2021</v>
      </c>
      <c r="O8" s="54">
        <v>2027</v>
      </c>
      <c r="P8" s="55"/>
      <c r="Q8" s="55"/>
      <c r="R8" s="55"/>
      <c r="S8" s="55"/>
      <c r="T8" s="55"/>
      <c r="U8" s="55"/>
      <c r="V8" s="55"/>
      <c r="W8" s="55"/>
      <c r="X8" s="55"/>
      <c r="Y8" s="55" t="s">
        <v>139</v>
      </c>
      <c r="Z8" s="55" t="s">
        <v>114</v>
      </c>
    </row>
    <row r="9" spans="1:26" ht="99.95" customHeight="1" x14ac:dyDescent="0.25">
      <c r="A9" s="119">
        <v>5</v>
      </c>
      <c r="B9" s="42" t="s">
        <v>149</v>
      </c>
      <c r="C9" s="49" t="s">
        <v>150</v>
      </c>
      <c r="D9" s="49">
        <v>75010895</v>
      </c>
      <c r="E9" s="49">
        <v>102052042</v>
      </c>
      <c r="F9" s="49">
        <v>600066380</v>
      </c>
      <c r="G9" s="42" t="s">
        <v>154</v>
      </c>
      <c r="H9" s="43" t="s">
        <v>134</v>
      </c>
      <c r="I9" s="43" t="s">
        <v>135</v>
      </c>
      <c r="J9" s="43" t="s">
        <v>152</v>
      </c>
      <c r="K9" s="42" t="s">
        <v>172</v>
      </c>
      <c r="L9" s="45">
        <v>4000000</v>
      </c>
      <c r="M9" s="45">
        <f t="shared" si="0"/>
        <v>3400000</v>
      </c>
      <c r="N9" s="50">
        <v>2021</v>
      </c>
      <c r="O9" s="50">
        <v>2027</v>
      </c>
      <c r="P9" s="50"/>
      <c r="Q9" s="50"/>
      <c r="R9" s="50"/>
      <c r="S9" s="50"/>
      <c r="T9" s="50"/>
      <c r="U9" s="50"/>
      <c r="V9" s="50"/>
      <c r="W9" s="50"/>
      <c r="X9" s="50"/>
      <c r="Y9" s="50" t="s">
        <v>139</v>
      </c>
      <c r="Z9" s="50" t="s">
        <v>114</v>
      </c>
    </row>
    <row r="10" spans="1:26" ht="99.95" customHeight="1" x14ac:dyDescent="0.25">
      <c r="A10" s="119">
        <v>6</v>
      </c>
      <c r="B10" s="51" t="s">
        <v>149</v>
      </c>
      <c r="C10" s="49" t="s">
        <v>150</v>
      </c>
      <c r="D10" s="49">
        <v>75010895</v>
      </c>
      <c r="E10" s="49">
        <v>102052042</v>
      </c>
      <c r="F10" s="49">
        <v>600066380</v>
      </c>
      <c r="G10" s="42" t="s">
        <v>155</v>
      </c>
      <c r="H10" s="52" t="s">
        <v>134</v>
      </c>
      <c r="I10" s="52" t="s">
        <v>135</v>
      </c>
      <c r="J10" s="52" t="s">
        <v>152</v>
      </c>
      <c r="K10" s="42" t="s">
        <v>173</v>
      </c>
      <c r="L10" s="53">
        <v>4000000</v>
      </c>
      <c r="M10" s="53">
        <f t="shared" si="0"/>
        <v>3400000</v>
      </c>
      <c r="N10" s="54">
        <v>2021</v>
      </c>
      <c r="O10" s="54">
        <v>2027</v>
      </c>
      <c r="P10" s="55" t="s">
        <v>84</v>
      </c>
      <c r="Q10" s="55" t="s">
        <v>84</v>
      </c>
      <c r="R10" s="55" t="s">
        <v>84</v>
      </c>
      <c r="S10" s="55" t="s">
        <v>84</v>
      </c>
      <c r="T10" s="55"/>
      <c r="U10" s="55"/>
      <c r="V10" s="55"/>
      <c r="W10" s="55"/>
      <c r="X10" s="55"/>
      <c r="Y10" s="55" t="s">
        <v>139</v>
      </c>
      <c r="Z10" s="55" t="s">
        <v>114</v>
      </c>
    </row>
    <row r="11" spans="1:26" ht="99.95" customHeight="1" x14ac:dyDescent="0.25">
      <c r="A11" s="119">
        <v>7</v>
      </c>
      <c r="B11" s="42" t="s">
        <v>156</v>
      </c>
      <c r="C11" s="49" t="s">
        <v>157</v>
      </c>
      <c r="D11" s="49">
        <v>60611405</v>
      </c>
      <c r="E11" s="49">
        <v>102052069</v>
      </c>
      <c r="F11" s="49">
        <v>600066398</v>
      </c>
      <c r="G11" s="42" t="s">
        <v>158</v>
      </c>
      <c r="H11" s="43" t="s">
        <v>134</v>
      </c>
      <c r="I11" s="43" t="s">
        <v>135</v>
      </c>
      <c r="J11" s="43" t="s">
        <v>159</v>
      </c>
      <c r="K11" s="42" t="s">
        <v>174</v>
      </c>
      <c r="L11" s="45">
        <v>3000000</v>
      </c>
      <c r="M11" s="45">
        <f t="shared" si="0"/>
        <v>2550000</v>
      </c>
      <c r="N11" s="50">
        <v>2022</v>
      </c>
      <c r="O11" s="50">
        <v>2023</v>
      </c>
      <c r="P11" s="50"/>
      <c r="Q11" s="50"/>
      <c r="R11" s="50"/>
      <c r="S11" s="50"/>
      <c r="T11" s="50"/>
      <c r="U11" s="50"/>
      <c r="V11" s="50"/>
      <c r="W11" s="50"/>
      <c r="X11" s="50"/>
      <c r="Y11" s="50" t="s">
        <v>139</v>
      </c>
      <c r="Z11" s="50" t="s">
        <v>114</v>
      </c>
    </row>
    <row r="12" spans="1:26" ht="99.95" customHeight="1" x14ac:dyDescent="0.25">
      <c r="A12" s="119">
        <v>8</v>
      </c>
      <c r="B12" s="51" t="s">
        <v>160</v>
      </c>
      <c r="C12" s="49" t="s">
        <v>145</v>
      </c>
      <c r="D12" s="49">
        <v>70976473</v>
      </c>
      <c r="E12" s="49">
        <v>102040931</v>
      </c>
      <c r="F12" s="49">
        <v>600066339</v>
      </c>
      <c r="G12" s="42" t="s">
        <v>161</v>
      </c>
      <c r="H12" s="52" t="s">
        <v>134</v>
      </c>
      <c r="I12" s="52" t="s">
        <v>135</v>
      </c>
      <c r="J12" s="52" t="s">
        <v>135</v>
      </c>
      <c r="K12" s="42" t="s">
        <v>175</v>
      </c>
      <c r="L12" s="53">
        <v>400000</v>
      </c>
      <c r="M12" s="53">
        <f t="shared" si="0"/>
        <v>340000</v>
      </c>
      <c r="N12" s="54">
        <v>2022</v>
      </c>
      <c r="O12" s="54">
        <v>2023</v>
      </c>
      <c r="P12" s="55"/>
      <c r="Q12" s="55"/>
      <c r="R12" s="55"/>
      <c r="S12" s="55"/>
      <c r="T12" s="55"/>
      <c r="U12" s="55"/>
      <c r="V12" s="55"/>
      <c r="W12" s="55"/>
      <c r="X12" s="55"/>
      <c r="Y12" s="55" t="s">
        <v>136</v>
      </c>
      <c r="Z12" s="55" t="s">
        <v>114</v>
      </c>
    </row>
    <row r="13" spans="1:26" ht="99.95" customHeight="1" x14ac:dyDescent="0.25">
      <c r="A13" s="120">
        <v>9</v>
      </c>
      <c r="B13" s="121" t="s">
        <v>162</v>
      </c>
      <c r="C13" s="49" t="s">
        <v>145</v>
      </c>
      <c r="D13" s="49">
        <v>70976481</v>
      </c>
      <c r="E13" s="49">
        <v>102040940</v>
      </c>
      <c r="F13" s="42">
        <v>600066347</v>
      </c>
      <c r="G13" s="42" t="s">
        <v>163</v>
      </c>
      <c r="H13" s="43" t="s">
        <v>134</v>
      </c>
      <c r="I13" s="43" t="s">
        <v>135</v>
      </c>
      <c r="J13" s="52" t="s">
        <v>135</v>
      </c>
      <c r="K13" s="42" t="s">
        <v>176</v>
      </c>
      <c r="L13" s="45">
        <v>20000000</v>
      </c>
      <c r="M13" s="53">
        <f t="shared" si="0"/>
        <v>17000000</v>
      </c>
      <c r="N13" s="50">
        <v>2023</v>
      </c>
      <c r="O13" s="50">
        <v>2027</v>
      </c>
      <c r="P13" s="50"/>
      <c r="Q13" s="50"/>
      <c r="R13" s="50"/>
      <c r="S13" s="50"/>
      <c r="T13" s="50"/>
      <c r="U13" s="50"/>
      <c r="V13" s="70" t="s">
        <v>84</v>
      </c>
      <c r="W13" s="50"/>
      <c r="X13" s="50"/>
      <c r="Y13" s="50" t="s">
        <v>136</v>
      </c>
      <c r="Z13" s="50" t="s">
        <v>114</v>
      </c>
    </row>
    <row r="14" spans="1:26" ht="99.95" customHeight="1" x14ac:dyDescent="0.25">
      <c r="A14" s="108">
        <v>10</v>
      </c>
      <c r="B14" s="67" t="s">
        <v>191</v>
      </c>
      <c r="C14" s="89" t="s">
        <v>150</v>
      </c>
      <c r="D14" s="89">
        <v>75010895</v>
      </c>
      <c r="E14" s="89">
        <v>102052042</v>
      </c>
      <c r="F14" s="89">
        <v>600066380</v>
      </c>
      <c r="G14" s="67" t="s">
        <v>188</v>
      </c>
      <c r="H14" s="70" t="s">
        <v>134</v>
      </c>
      <c r="I14" s="70" t="s">
        <v>152</v>
      </c>
      <c r="J14" s="68" t="s">
        <v>135</v>
      </c>
      <c r="K14" s="67" t="s">
        <v>189</v>
      </c>
      <c r="L14" s="90">
        <v>2000000</v>
      </c>
      <c r="M14" s="69">
        <f t="shared" si="0"/>
        <v>1700000</v>
      </c>
      <c r="N14" s="70">
        <v>2023</v>
      </c>
      <c r="O14" s="70">
        <v>2026</v>
      </c>
      <c r="P14" s="65"/>
      <c r="Q14" s="65"/>
      <c r="R14" s="63" t="s">
        <v>84</v>
      </c>
      <c r="S14" s="63" t="s">
        <v>84</v>
      </c>
      <c r="T14" s="65"/>
      <c r="U14" s="65"/>
      <c r="V14" s="70" t="s">
        <v>84</v>
      </c>
      <c r="W14" s="70"/>
      <c r="X14" s="70"/>
      <c r="Y14" s="70"/>
      <c r="Z14" s="50"/>
    </row>
    <row r="15" spans="1:26" ht="249.95" customHeight="1" x14ac:dyDescent="0.25">
      <c r="A15" s="108">
        <v>11</v>
      </c>
      <c r="B15" s="67" t="s">
        <v>140</v>
      </c>
      <c r="C15" s="89" t="s">
        <v>145</v>
      </c>
      <c r="D15" s="89">
        <v>70976490</v>
      </c>
      <c r="E15" s="89">
        <v>102040958</v>
      </c>
      <c r="F15" s="89">
        <v>600066355</v>
      </c>
      <c r="G15" s="67" t="s">
        <v>210</v>
      </c>
      <c r="H15" s="70" t="s">
        <v>134</v>
      </c>
      <c r="I15" s="70" t="s">
        <v>135</v>
      </c>
      <c r="J15" s="68" t="s">
        <v>135</v>
      </c>
      <c r="K15" s="67" t="s">
        <v>208</v>
      </c>
      <c r="L15" s="90">
        <v>4647279.79</v>
      </c>
      <c r="M15" s="69">
        <f>(L15)/100*85</f>
        <v>3950187.8214999996</v>
      </c>
      <c r="N15" s="70">
        <v>2023</v>
      </c>
      <c r="O15" s="70">
        <v>2024</v>
      </c>
      <c r="P15" s="65"/>
      <c r="Q15" s="65"/>
      <c r="R15" s="65"/>
      <c r="S15" s="65"/>
      <c r="T15" s="65"/>
      <c r="U15" s="65"/>
      <c r="V15" s="70"/>
      <c r="W15" s="70"/>
      <c r="X15" s="70" t="s">
        <v>84</v>
      </c>
      <c r="Y15" s="70"/>
      <c r="Z15" s="70"/>
    </row>
    <row r="16" spans="1:26" ht="99.95" customHeight="1" x14ac:dyDescent="0.25">
      <c r="A16" s="108">
        <v>12</v>
      </c>
      <c r="B16" s="67" t="s">
        <v>192</v>
      </c>
      <c r="C16" s="89" t="s">
        <v>145</v>
      </c>
      <c r="D16" s="89">
        <v>68781580</v>
      </c>
      <c r="E16" s="89">
        <v>102052344</v>
      </c>
      <c r="F16" s="89">
        <v>600066584</v>
      </c>
      <c r="G16" s="67" t="s">
        <v>190</v>
      </c>
      <c r="H16" s="70" t="s">
        <v>134</v>
      </c>
      <c r="I16" s="70" t="s">
        <v>135</v>
      </c>
      <c r="J16" s="68" t="s">
        <v>135</v>
      </c>
      <c r="K16" s="67" t="s">
        <v>207</v>
      </c>
      <c r="L16" s="90">
        <v>4565393.34</v>
      </c>
      <c r="M16" s="69">
        <f>(L16)/100*85</f>
        <v>3880584.3390000002</v>
      </c>
      <c r="N16" s="70">
        <v>2023</v>
      </c>
      <c r="O16" s="70">
        <v>2024</v>
      </c>
      <c r="P16" s="65"/>
      <c r="Q16" s="65"/>
      <c r="R16" s="65"/>
      <c r="S16" s="65"/>
      <c r="T16" s="65"/>
      <c r="U16" s="65"/>
      <c r="V16" s="70"/>
      <c r="W16" s="70"/>
      <c r="X16" s="70" t="s">
        <v>84</v>
      </c>
      <c r="Y16" s="70"/>
      <c r="Z16" s="70"/>
    </row>
    <row r="17" spans="1:26" ht="99.95" customHeight="1" x14ac:dyDescent="0.25">
      <c r="A17" s="109">
        <v>13</v>
      </c>
      <c r="B17" s="102" t="s">
        <v>192</v>
      </c>
      <c r="C17" s="103" t="s">
        <v>145</v>
      </c>
      <c r="D17" s="103">
        <v>68781580</v>
      </c>
      <c r="E17" s="103">
        <v>102052344</v>
      </c>
      <c r="F17" s="103">
        <v>600066584</v>
      </c>
      <c r="G17" s="102" t="s">
        <v>216</v>
      </c>
      <c r="H17" s="104" t="s">
        <v>134</v>
      </c>
      <c r="I17" s="104" t="s">
        <v>135</v>
      </c>
      <c r="J17" s="110" t="s">
        <v>135</v>
      </c>
      <c r="K17" s="102" t="s">
        <v>217</v>
      </c>
      <c r="L17" s="105">
        <v>10695080</v>
      </c>
      <c r="M17" s="106">
        <f>L17/100*85</f>
        <v>9090818</v>
      </c>
      <c r="N17" s="107">
        <v>2023</v>
      </c>
      <c r="O17" s="107">
        <v>2025</v>
      </c>
      <c r="P17" s="107"/>
      <c r="Q17" s="107" t="s">
        <v>84</v>
      </c>
      <c r="R17" s="107" t="s">
        <v>84</v>
      </c>
      <c r="S17" s="107" t="s">
        <v>84</v>
      </c>
      <c r="T17" s="107"/>
      <c r="U17" s="107" t="s">
        <v>84</v>
      </c>
      <c r="V17" s="107"/>
      <c r="W17" s="107"/>
      <c r="X17" s="107"/>
      <c r="Y17" s="111" t="s">
        <v>218</v>
      </c>
      <c r="Z17" s="107" t="s">
        <v>114</v>
      </c>
    </row>
    <row r="18" spans="1:26" ht="99.95" customHeight="1" x14ac:dyDescent="0.25">
      <c r="A18" s="109">
        <v>14</v>
      </c>
      <c r="B18" s="102" t="s">
        <v>219</v>
      </c>
      <c r="C18" s="104" t="s">
        <v>145</v>
      </c>
      <c r="D18" s="104">
        <v>70976490</v>
      </c>
      <c r="E18" s="104">
        <v>102040958</v>
      </c>
      <c r="F18" s="104">
        <v>600066355</v>
      </c>
      <c r="G18" s="102" t="s">
        <v>216</v>
      </c>
      <c r="H18" s="102" t="s">
        <v>134</v>
      </c>
      <c r="I18" s="102" t="s">
        <v>135</v>
      </c>
      <c r="J18" s="102" t="s">
        <v>135</v>
      </c>
      <c r="K18" s="102" t="s">
        <v>220</v>
      </c>
      <c r="L18" s="105">
        <v>15629882</v>
      </c>
      <c r="M18" s="106">
        <f>L18/100*85</f>
        <v>13285399.700000001</v>
      </c>
      <c r="N18" s="104">
        <v>2023</v>
      </c>
      <c r="O18" s="104">
        <v>2025</v>
      </c>
      <c r="P18" s="104" t="s">
        <v>84</v>
      </c>
      <c r="Q18" s="104" t="s">
        <v>84</v>
      </c>
      <c r="R18" s="104"/>
      <c r="S18" s="104" t="s">
        <v>84</v>
      </c>
      <c r="T18" s="104"/>
      <c r="U18" s="104" t="s">
        <v>84</v>
      </c>
      <c r="V18" s="104"/>
      <c r="W18" s="104"/>
      <c r="X18" s="104"/>
      <c r="Y18" s="111" t="s">
        <v>218</v>
      </c>
      <c r="Z18" s="107" t="s">
        <v>114</v>
      </c>
    </row>
    <row r="19" spans="1:26" ht="99.95" customHeight="1" x14ac:dyDescent="0.25">
      <c r="A19" s="109">
        <v>15</v>
      </c>
      <c r="B19" s="102" t="s">
        <v>160</v>
      </c>
      <c r="C19" s="104" t="s">
        <v>145</v>
      </c>
      <c r="D19" s="104">
        <v>70976473</v>
      </c>
      <c r="E19" s="104">
        <v>102040931</v>
      </c>
      <c r="F19" s="104">
        <v>600066339</v>
      </c>
      <c r="G19" s="102" t="s">
        <v>221</v>
      </c>
      <c r="H19" s="102" t="s">
        <v>134</v>
      </c>
      <c r="I19" s="102" t="s">
        <v>135</v>
      </c>
      <c r="J19" s="102" t="s">
        <v>135</v>
      </c>
      <c r="K19" s="102" t="s">
        <v>224</v>
      </c>
      <c r="L19" s="105">
        <v>2500000</v>
      </c>
      <c r="M19" s="106">
        <f>L19/100*85</f>
        <v>2125000</v>
      </c>
      <c r="N19" s="110">
        <v>2024</v>
      </c>
      <c r="O19" s="110">
        <v>2024</v>
      </c>
      <c r="P19" s="104" t="s">
        <v>84</v>
      </c>
      <c r="Q19" s="122"/>
      <c r="R19" s="122"/>
      <c r="S19" s="104" t="s">
        <v>84</v>
      </c>
      <c r="T19" s="122"/>
      <c r="U19" s="123"/>
      <c r="V19" s="102"/>
      <c r="W19" s="102"/>
      <c r="X19" s="102"/>
      <c r="Y19" s="111" t="s">
        <v>222</v>
      </c>
      <c r="Z19" s="107" t="s">
        <v>106</v>
      </c>
    </row>
    <row r="20" spans="1:26" x14ac:dyDescent="0.25">
      <c r="A20" s="4" t="s">
        <v>223</v>
      </c>
      <c r="B20" s="8"/>
      <c r="C20" s="7"/>
      <c r="D20" s="9"/>
      <c r="E20" s="7"/>
      <c r="F20" s="7"/>
      <c r="G20" s="8"/>
      <c r="H20" s="10"/>
      <c r="I20" s="10"/>
      <c r="J20" s="10"/>
      <c r="K20" s="13"/>
      <c r="L20" s="12"/>
      <c r="M20" s="12"/>
      <c r="N20" s="7"/>
      <c r="O20" s="7"/>
      <c r="P20" s="10"/>
      <c r="Q20" s="10"/>
      <c r="R20" s="10"/>
      <c r="S20" s="10"/>
      <c r="T20" s="10"/>
      <c r="U20" s="10"/>
      <c r="V20" s="10"/>
      <c r="W20" s="10"/>
      <c r="X20" s="10"/>
      <c r="Y20" s="10"/>
      <c r="Z20" s="10"/>
    </row>
    <row r="21" spans="1:26" x14ac:dyDescent="0.25">
      <c r="A21" s="142" t="s">
        <v>254</v>
      </c>
      <c r="B21" s="8"/>
      <c r="C21" s="7"/>
      <c r="D21" s="9"/>
      <c r="E21" s="7"/>
      <c r="F21" s="7"/>
      <c r="G21" s="8"/>
      <c r="H21" s="10"/>
      <c r="I21" s="10"/>
      <c r="J21" s="10"/>
      <c r="K21" s="13"/>
      <c r="L21" s="12"/>
      <c r="M21" s="12"/>
      <c r="N21" s="7"/>
      <c r="O21" s="7"/>
      <c r="P21" s="10"/>
      <c r="Q21" s="10"/>
      <c r="R21" s="10"/>
      <c r="S21" s="10"/>
      <c r="T21" s="10"/>
      <c r="U21" s="10"/>
      <c r="V21" s="10"/>
      <c r="W21" s="10"/>
      <c r="X21" s="10"/>
      <c r="Y21" s="10"/>
      <c r="Z21" s="10"/>
    </row>
    <row r="22" spans="1:26" x14ac:dyDescent="0.25">
      <c r="A22" s="1" t="s">
        <v>253</v>
      </c>
      <c r="B22" s="8"/>
      <c r="C22" s="7"/>
      <c r="D22" s="9"/>
      <c r="E22" s="7"/>
      <c r="F22" s="7"/>
      <c r="G22" s="8"/>
      <c r="H22" s="10"/>
      <c r="I22" s="10"/>
      <c r="J22" s="10"/>
      <c r="K22" s="13"/>
      <c r="L22" s="12"/>
      <c r="M22" s="12"/>
      <c r="N22" s="7"/>
      <c r="O22" s="7"/>
      <c r="P22" s="10"/>
      <c r="Q22" s="10"/>
      <c r="R22" s="10"/>
      <c r="S22" s="10"/>
      <c r="T22" s="10"/>
      <c r="U22" s="10"/>
      <c r="V22" s="10"/>
      <c r="W22" s="10"/>
      <c r="X22" s="10"/>
      <c r="Y22" s="10"/>
      <c r="Z22" s="10"/>
    </row>
    <row r="23" spans="1:26" x14ac:dyDescent="0.25">
      <c r="A23" s="7"/>
      <c r="B23" s="8"/>
      <c r="C23" s="7"/>
      <c r="D23" s="9"/>
      <c r="E23" s="7"/>
      <c r="F23" s="7"/>
      <c r="G23" s="8"/>
      <c r="H23" s="10"/>
      <c r="I23" s="10"/>
      <c r="J23" s="10"/>
      <c r="K23" s="13"/>
      <c r="L23" s="12"/>
      <c r="M23" s="12"/>
      <c r="N23" s="7"/>
      <c r="O23" s="7"/>
      <c r="P23" s="10"/>
      <c r="Q23" s="10"/>
      <c r="R23" s="10"/>
      <c r="S23" s="10"/>
      <c r="T23" s="10"/>
      <c r="U23" s="10"/>
      <c r="V23" s="10"/>
      <c r="W23" s="10"/>
      <c r="X23" s="10"/>
      <c r="Y23" s="10"/>
      <c r="Z23" s="10"/>
    </row>
    <row r="24" spans="1:26" ht="15.75" x14ac:dyDescent="0.25">
      <c r="A24" s="76" t="s">
        <v>213</v>
      </c>
      <c r="B24" s="8"/>
      <c r="C24" s="7"/>
      <c r="D24" s="9"/>
      <c r="E24" s="7"/>
      <c r="F24" s="7"/>
      <c r="G24" s="8"/>
      <c r="H24" s="10"/>
      <c r="I24" s="10"/>
      <c r="J24" s="10"/>
      <c r="K24" s="13"/>
      <c r="L24" s="12"/>
      <c r="M24" s="12"/>
      <c r="N24" s="7"/>
      <c r="O24" s="7"/>
      <c r="P24" s="10"/>
      <c r="Q24" s="10"/>
      <c r="R24" s="10"/>
      <c r="S24" s="10"/>
      <c r="T24" s="10"/>
      <c r="U24" s="10"/>
      <c r="V24" s="10"/>
      <c r="W24" s="10"/>
      <c r="X24" s="10"/>
      <c r="Y24" s="10"/>
      <c r="Z24" s="10"/>
    </row>
    <row r="25" spans="1:26" x14ac:dyDescent="0.25">
      <c r="A25" s="7"/>
      <c r="B25" s="8"/>
      <c r="C25" s="7"/>
      <c r="D25" s="9"/>
      <c r="E25" s="7"/>
      <c r="F25" s="7"/>
      <c r="G25" s="8"/>
      <c r="H25" s="10"/>
      <c r="I25" s="10"/>
      <c r="J25" s="10"/>
      <c r="K25" s="13"/>
      <c r="L25" s="12"/>
      <c r="M25" s="12"/>
      <c r="N25" s="7"/>
      <c r="O25" s="7"/>
      <c r="P25" s="10"/>
      <c r="Q25" s="10"/>
      <c r="R25" s="10"/>
      <c r="S25" s="10"/>
      <c r="T25" s="10"/>
      <c r="U25" s="10"/>
      <c r="V25" s="10"/>
      <c r="W25" s="10"/>
      <c r="X25" s="10"/>
      <c r="Y25" s="10"/>
      <c r="Z25" s="10"/>
    </row>
    <row r="26" spans="1:26" x14ac:dyDescent="0.25">
      <c r="A26" s="7"/>
      <c r="B26" s="8"/>
      <c r="C26" s="7"/>
      <c r="D26" s="9"/>
      <c r="E26" s="7"/>
      <c r="F26" s="7"/>
      <c r="G26" s="8"/>
      <c r="H26" s="10"/>
      <c r="I26" s="10"/>
      <c r="J26" s="10"/>
      <c r="K26" s="13"/>
      <c r="L26" s="12"/>
      <c r="M26" s="12"/>
      <c r="N26" s="7"/>
      <c r="O26" s="7"/>
      <c r="P26" s="10"/>
      <c r="Q26" s="10"/>
      <c r="R26" s="10"/>
      <c r="S26" s="10"/>
      <c r="T26" s="10"/>
      <c r="U26" s="10"/>
      <c r="V26" s="10"/>
      <c r="W26" s="10"/>
      <c r="X26" s="10"/>
      <c r="Y26" s="10"/>
      <c r="Z26" s="10"/>
    </row>
    <row r="27" spans="1:26" x14ac:dyDescent="0.25">
      <c r="A27" s="7"/>
      <c r="B27" s="8"/>
      <c r="C27" s="7"/>
      <c r="D27" s="9"/>
      <c r="E27" s="7"/>
      <c r="F27" s="7"/>
      <c r="G27" s="8"/>
      <c r="H27" s="10"/>
      <c r="I27" s="10"/>
      <c r="J27" s="10"/>
      <c r="K27" s="13"/>
      <c r="L27" s="12"/>
      <c r="M27" s="12"/>
      <c r="N27" s="7"/>
      <c r="O27" s="7"/>
      <c r="P27" s="10"/>
      <c r="Q27" s="10"/>
      <c r="R27" s="10"/>
      <c r="S27" s="10"/>
      <c r="T27" s="10"/>
      <c r="U27" s="10"/>
      <c r="V27" s="10"/>
      <c r="W27" s="10"/>
      <c r="X27" s="10"/>
      <c r="Y27" s="10"/>
      <c r="Z27" s="10"/>
    </row>
    <row r="28" spans="1:26" x14ac:dyDescent="0.25">
      <c r="A28" s="7"/>
      <c r="B28" s="8"/>
      <c r="C28" s="7"/>
      <c r="D28" s="9"/>
      <c r="E28" s="7"/>
      <c r="F28" s="7"/>
      <c r="G28" s="8"/>
      <c r="H28" s="10"/>
      <c r="I28" s="10"/>
      <c r="J28" s="10"/>
      <c r="K28" s="13"/>
      <c r="L28" s="12"/>
      <c r="M28" s="12"/>
      <c r="N28" s="7"/>
      <c r="O28" s="7"/>
      <c r="P28" s="10"/>
      <c r="Q28" s="10"/>
      <c r="R28" s="10"/>
      <c r="S28" s="10"/>
      <c r="T28" s="10"/>
      <c r="U28" s="10"/>
      <c r="V28" s="10"/>
      <c r="W28" s="10"/>
      <c r="X28" s="10"/>
      <c r="Y28" s="10"/>
      <c r="Z28" s="10"/>
    </row>
    <row r="29" spans="1:26" x14ac:dyDescent="0.25">
      <c r="A29" s="7"/>
      <c r="B29" s="8"/>
      <c r="C29" s="7"/>
      <c r="D29" s="9"/>
      <c r="E29" s="7"/>
      <c r="F29" s="7"/>
      <c r="G29" s="8"/>
      <c r="H29" s="10"/>
      <c r="I29" s="10"/>
      <c r="J29" s="10"/>
      <c r="K29" s="13"/>
      <c r="L29" s="12"/>
      <c r="M29" s="12"/>
      <c r="N29" s="7"/>
      <c r="O29" s="7"/>
      <c r="P29" s="10"/>
      <c r="Q29" s="10"/>
      <c r="R29" s="10"/>
      <c r="S29" s="10"/>
      <c r="T29" s="10"/>
      <c r="U29" s="10"/>
      <c r="V29" s="10"/>
      <c r="W29" s="10"/>
      <c r="X29" s="10"/>
      <c r="Y29" s="10"/>
      <c r="Z29" s="10"/>
    </row>
    <row r="30" spans="1:26" x14ac:dyDescent="0.25">
      <c r="A30" s="7"/>
      <c r="B30" s="8"/>
      <c r="C30" s="7"/>
      <c r="D30" s="9"/>
      <c r="E30" s="7"/>
      <c r="F30" s="7"/>
      <c r="G30" s="8"/>
      <c r="H30" s="10"/>
      <c r="I30" s="10"/>
      <c r="J30" s="10"/>
      <c r="K30" s="13"/>
      <c r="L30" s="12"/>
      <c r="M30" s="12"/>
      <c r="N30" s="7"/>
      <c r="O30" s="7"/>
      <c r="P30" s="10"/>
      <c r="Q30" s="10"/>
      <c r="R30" s="10"/>
      <c r="S30" s="10"/>
      <c r="T30" s="10"/>
      <c r="U30" s="10"/>
      <c r="V30" s="10"/>
      <c r="W30" s="10"/>
      <c r="X30" s="10"/>
      <c r="Y30" s="10"/>
      <c r="Z30" s="10"/>
    </row>
    <row r="31" spans="1:26" ht="15.75" x14ac:dyDescent="0.25">
      <c r="A31" s="7"/>
      <c r="B31" s="8"/>
      <c r="C31" s="7"/>
      <c r="D31" s="9"/>
      <c r="E31" s="7"/>
      <c r="F31" s="7"/>
      <c r="G31" s="8"/>
      <c r="H31" s="10"/>
      <c r="I31" s="31" t="s">
        <v>183</v>
      </c>
      <c r="J31" s="10"/>
      <c r="K31" s="13"/>
      <c r="L31" s="12"/>
      <c r="M31" s="12"/>
      <c r="N31" s="7"/>
      <c r="O31" s="7"/>
      <c r="P31" s="10"/>
      <c r="Q31" s="10"/>
      <c r="R31" s="10"/>
      <c r="S31" s="10"/>
      <c r="T31" s="10"/>
      <c r="U31" s="10"/>
      <c r="V31" s="10"/>
      <c r="W31" s="10"/>
      <c r="X31" s="10"/>
      <c r="Y31" s="10"/>
      <c r="Z31" s="10"/>
    </row>
    <row r="32" spans="1:26" x14ac:dyDescent="0.25">
      <c r="A32" s="7"/>
      <c r="B32" s="8"/>
      <c r="C32" s="7"/>
      <c r="D32" s="9"/>
      <c r="E32" s="7"/>
      <c r="F32" s="7"/>
      <c r="G32" s="8"/>
      <c r="H32" s="10"/>
      <c r="I32" s="10"/>
      <c r="J32" s="10"/>
      <c r="K32" s="13"/>
      <c r="L32" s="12"/>
      <c r="M32" s="12"/>
      <c r="N32" s="7"/>
      <c r="O32" s="7"/>
      <c r="P32" s="10"/>
      <c r="Q32" s="10"/>
      <c r="R32" s="10"/>
      <c r="S32" s="10"/>
      <c r="T32" s="10"/>
      <c r="U32" s="10"/>
      <c r="V32" s="10"/>
      <c r="W32" s="10"/>
      <c r="X32" s="10"/>
      <c r="Y32" s="10"/>
      <c r="Z32" s="10"/>
    </row>
    <row r="33" spans="1:8" x14ac:dyDescent="0.25">
      <c r="A33" t="s">
        <v>23</v>
      </c>
    </row>
    <row r="34" spans="1:8" x14ac:dyDescent="0.25">
      <c r="A34" s="3" t="s">
        <v>87</v>
      </c>
    </row>
    <row r="35" spans="1:8" x14ac:dyDescent="0.25">
      <c r="A35" t="s">
        <v>24</v>
      </c>
    </row>
    <row r="36" spans="1:8" x14ac:dyDescent="0.25">
      <c r="A36" t="s">
        <v>25</v>
      </c>
    </row>
    <row r="38" spans="1:8" x14ac:dyDescent="0.25">
      <c r="A38" t="s">
        <v>39</v>
      </c>
    </row>
    <row r="40" spans="1:8" x14ac:dyDescent="0.25">
      <c r="A40" s="4" t="s">
        <v>71</v>
      </c>
      <c r="B40" s="4"/>
      <c r="C40" s="4"/>
      <c r="D40" s="4"/>
      <c r="E40" s="4"/>
      <c r="F40" s="4"/>
      <c r="G40" s="4"/>
      <c r="H40" s="4"/>
    </row>
    <row r="41" spans="1:8" x14ac:dyDescent="0.25">
      <c r="A41" s="4" t="s">
        <v>67</v>
      </c>
      <c r="B41" s="4"/>
      <c r="C41" s="4"/>
      <c r="D41" s="4"/>
      <c r="E41" s="4"/>
      <c r="F41" s="4"/>
      <c r="G41" s="4"/>
      <c r="H41" s="4"/>
    </row>
    <row r="42" spans="1:8" x14ac:dyDescent="0.25">
      <c r="A42" s="4" t="s">
        <v>63</v>
      </c>
      <c r="B42" s="4"/>
      <c r="C42" s="4"/>
      <c r="D42" s="4"/>
      <c r="E42" s="4"/>
      <c r="F42" s="4"/>
      <c r="G42" s="4"/>
      <c r="H42" s="4"/>
    </row>
    <row r="43" spans="1:8" x14ac:dyDescent="0.25">
      <c r="A43" s="4" t="s">
        <v>64</v>
      </c>
      <c r="B43" s="4"/>
      <c r="C43" s="4"/>
      <c r="D43" s="4"/>
      <c r="E43" s="4"/>
      <c r="F43" s="4"/>
      <c r="G43" s="4"/>
      <c r="H43" s="4"/>
    </row>
    <row r="44" spans="1:8" x14ac:dyDescent="0.25">
      <c r="A44" s="4" t="s">
        <v>65</v>
      </c>
      <c r="B44" s="4"/>
      <c r="C44" s="4"/>
      <c r="D44" s="4"/>
      <c r="E44" s="4"/>
      <c r="F44" s="4"/>
      <c r="G44" s="4"/>
      <c r="H44" s="4"/>
    </row>
    <row r="45" spans="1:8" x14ac:dyDescent="0.25">
      <c r="A45" s="4" t="s">
        <v>66</v>
      </c>
      <c r="B45" s="4"/>
      <c r="C45" s="4"/>
      <c r="D45" s="4"/>
      <c r="E45" s="4"/>
      <c r="F45" s="4"/>
      <c r="G45" s="4"/>
      <c r="H45" s="4"/>
    </row>
    <row r="46" spans="1:8" x14ac:dyDescent="0.25">
      <c r="A46" s="4" t="s">
        <v>69</v>
      </c>
      <c r="B46" s="4"/>
      <c r="C46" s="4"/>
      <c r="D46" s="4"/>
      <c r="E46" s="4"/>
      <c r="F46" s="4"/>
      <c r="G46" s="4"/>
      <c r="H46" s="4"/>
    </row>
    <row r="47" spans="1:8" x14ac:dyDescent="0.25">
      <c r="A47" s="1" t="s">
        <v>68</v>
      </c>
      <c r="B47" s="1"/>
      <c r="C47" s="1"/>
      <c r="D47" s="1"/>
      <c r="E47" s="1"/>
    </row>
    <row r="48" spans="1:8" x14ac:dyDescent="0.25">
      <c r="A48" s="4" t="s">
        <v>70</v>
      </c>
      <c r="B48" s="4"/>
      <c r="C48" s="4"/>
      <c r="D48" s="4"/>
      <c r="E48" s="4"/>
      <c r="F48" s="4"/>
    </row>
    <row r="49" spans="1:6" x14ac:dyDescent="0.25">
      <c r="A49" s="4" t="s">
        <v>41</v>
      </c>
      <c r="B49" s="4"/>
      <c r="C49" s="4"/>
      <c r="D49" s="4"/>
      <c r="E49" s="4"/>
      <c r="F49" s="4"/>
    </row>
    <row r="50" spans="1:6" x14ac:dyDescent="0.25">
      <c r="A50" s="4"/>
      <c r="B50" s="4"/>
      <c r="C50" s="4"/>
      <c r="D50" s="4"/>
      <c r="E50" s="4"/>
      <c r="F50" s="4"/>
    </row>
    <row r="51" spans="1:6" x14ac:dyDescent="0.25">
      <c r="A51" s="4" t="s">
        <v>72</v>
      </c>
      <c r="B51" s="4"/>
      <c r="C51" s="4"/>
      <c r="D51" s="4"/>
      <c r="E51" s="4"/>
      <c r="F51" s="4"/>
    </row>
    <row r="52" spans="1:6" x14ac:dyDescent="0.25">
      <c r="A52" s="4" t="s">
        <v>60</v>
      </c>
      <c r="B52" s="4"/>
      <c r="C52" s="4"/>
      <c r="D52" s="4"/>
      <c r="E52" s="4"/>
      <c r="F52" s="4"/>
    </row>
    <row r="54" spans="1:6" x14ac:dyDescent="0.25">
      <c r="A54" t="s">
        <v>42</v>
      </c>
    </row>
    <row r="55" spans="1:6" x14ac:dyDescent="0.25">
      <c r="A55" s="4" t="s">
        <v>43</v>
      </c>
    </row>
    <row r="56" spans="1:6" x14ac:dyDescent="0.25">
      <c r="A56" t="s">
        <v>44</v>
      </c>
    </row>
  </sheetData>
  <mergeCells count="29">
    <mergeCell ref="Y3:Y4"/>
    <mergeCell ref="Z3:Z4"/>
    <mergeCell ref="O3:O4"/>
    <mergeCell ref="P3:S3"/>
    <mergeCell ref="T3:T4"/>
    <mergeCell ref="U3:U4"/>
    <mergeCell ref="V3:V4"/>
    <mergeCell ref="W3:W4"/>
    <mergeCell ref="F3:F4"/>
    <mergeCell ref="L3:L4"/>
    <mergeCell ref="M3:M4"/>
    <mergeCell ref="N3:N4"/>
    <mergeCell ref="X3:X4"/>
    <mergeCell ref="A1:Z1"/>
    <mergeCell ref="A2:A4"/>
    <mergeCell ref="B2:F2"/>
    <mergeCell ref="G2:G4"/>
    <mergeCell ref="H2:H4"/>
    <mergeCell ref="I2:I4"/>
    <mergeCell ref="J2:J4"/>
    <mergeCell ref="K2:K4"/>
    <mergeCell ref="L2:M2"/>
    <mergeCell ref="N2:O2"/>
    <mergeCell ref="P2:X2"/>
    <mergeCell ref="Y2:Z2"/>
    <mergeCell ref="B3:B4"/>
    <mergeCell ref="C3:C4"/>
    <mergeCell ref="D3:D4"/>
    <mergeCell ref="E3:E4"/>
  </mergeCells>
  <printOptions horizontalCentered="1"/>
  <pageMargins left="0.23622047244094491" right="0.23622047244094491" top="0.74803149606299213" bottom="0.74803149606299213" header="0.31496062992125984" footer="0.31496062992125984"/>
  <pageSetup paperSize="8" scale="54"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FDD54-72B9-4C22-921C-C9B02299F2E0}">
  <sheetPr>
    <pageSetUpPr fitToPage="1"/>
  </sheetPr>
  <dimension ref="A1:S53"/>
  <sheetViews>
    <sheetView showGridLines="0" view="pageBreakPreview" zoomScaleNormal="100" zoomScaleSheetLayoutView="100" workbookViewId="0">
      <selection activeCell="F5" sqref="F5"/>
    </sheetView>
  </sheetViews>
  <sheetFormatPr defaultRowHeight="15" x14ac:dyDescent="0.25"/>
  <cols>
    <col min="1" max="1" width="10.85546875" customWidth="1"/>
    <col min="2" max="4" width="10.7109375" customWidth="1"/>
    <col min="5" max="5" width="21.28515625" customWidth="1"/>
    <col min="6" max="6" width="11.42578125" customWidth="1"/>
    <col min="7" max="8" width="10.7109375" customWidth="1"/>
    <col min="9" max="9" width="41.140625" customWidth="1"/>
    <col min="10" max="11" width="17.7109375" customWidth="1"/>
    <col min="12" max="17" width="10.7109375" customWidth="1"/>
    <col min="18" max="18" width="13.7109375" customWidth="1"/>
    <col min="19" max="19" width="10.7109375" customWidth="1"/>
  </cols>
  <sheetData>
    <row r="1" spans="1:19" ht="24.95" customHeight="1" thickBot="1" x14ac:dyDescent="0.3">
      <c r="A1" s="91" t="s">
        <v>181</v>
      </c>
      <c r="B1" s="92"/>
      <c r="C1" s="92"/>
      <c r="D1" s="92"/>
      <c r="E1" s="92"/>
      <c r="F1" s="92"/>
      <c r="G1" s="92"/>
      <c r="H1" s="92"/>
      <c r="I1" s="92"/>
      <c r="J1" s="92"/>
      <c r="K1" s="92"/>
      <c r="L1" s="92"/>
      <c r="M1" s="92"/>
      <c r="N1" s="92"/>
      <c r="O1" s="92"/>
      <c r="P1" s="92"/>
      <c r="Q1" s="92"/>
      <c r="R1" s="92"/>
      <c r="S1" s="93"/>
    </row>
    <row r="2" spans="1:19" ht="39" customHeight="1" x14ac:dyDescent="0.25">
      <c r="A2" s="234" t="s">
        <v>0</v>
      </c>
      <c r="B2" s="208" t="s">
        <v>46</v>
      </c>
      <c r="C2" s="208"/>
      <c r="D2" s="208"/>
      <c r="E2" s="208" t="s">
        <v>2</v>
      </c>
      <c r="F2" s="213" t="s">
        <v>29</v>
      </c>
      <c r="G2" s="237" t="s">
        <v>61</v>
      </c>
      <c r="H2" s="233" t="s">
        <v>4</v>
      </c>
      <c r="I2" s="244" t="s">
        <v>5</v>
      </c>
      <c r="J2" s="246" t="s">
        <v>48</v>
      </c>
      <c r="K2" s="246"/>
      <c r="L2" s="251" t="s">
        <v>7</v>
      </c>
      <c r="M2" s="251"/>
      <c r="N2" s="252" t="s">
        <v>49</v>
      </c>
      <c r="O2" s="252"/>
      <c r="P2" s="252"/>
      <c r="Q2" s="252"/>
      <c r="R2" s="251" t="s">
        <v>9</v>
      </c>
      <c r="S2" s="253"/>
    </row>
    <row r="3" spans="1:19" x14ac:dyDescent="0.25">
      <c r="A3" s="234"/>
      <c r="B3" s="208" t="s">
        <v>50</v>
      </c>
      <c r="C3" s="208" t="s">
        <v>51</v>
      </c>
      <c r="D3" s="208" t="s">
        <v>52</v>
      </c>
      <c r="E3" s="208"/>
      <c r="F3" s="213"/>
      <c r="G3" s="237"/>
      <c r="H3" s="233"/>
      <c r="I3" s="244"/>
      <c r="J3" s="247" t="s">
        <v>53</v>
      </c>
      <c r="K3" s="247" t="s">
        <v>164</v>
      </c>
      <c r="L3" s="214" t="s">
        <v>17</v>
      </c>
      <c r="M3" s="214" t="s">
        <v>18</v>
      </c>
      <c r="N3" s="210" t="s">
        <v>33</v>
      </c>
      <c r="O3" s="210"/>
      <c r="P3" s="210"/>
      <c r="Q3" s="210"/>
      <c r="R3" s="249" t="s">
        <v>108</v>
      </c>
      <c r="S3" s="216" t="s">
        <v>22</v>
      </c>
    </row>
    <row r="4" spans="1:19" ht="116.25" customHeight="1" thickBot="1" x14ac:dyDescent="0.3">
      <c r="A4" s="197"/>
      <c r="B4" s="232"/>
      <c r="C4" s="232"/>
      <c r="D4" s="232"/>
      <c r="E4" s="232"/>
      <c r="F4" s="236"/>
      <c r="G4" s="203"/>
      <c r="H4" s="201"/>
      <c r="I4" s="245"/>
      <c r="J4" s="248"/>
      <c r="K4" s="248"/>
      <c r="L4" s="215"/>
      <c r="M4" s="215"/>
      <c r="N4" s="82" t="s">
        <v>55</v>
      </c>
      <c r="O4" s="82" t="s">
        <v>36</v>
      </c>
      <c r="P4" s="34" t="s">
        <v>37</v>
      </c>
      <c r="Q4" s="82" t="s">
        <v>56</v>
      </c>
      <c r="R4" s="250"/>
      <c r="S4" s="217"/>
    </row>
    <row r="5" spans="1:19" ht="240" x14ac:dyDescent="0.25">
      <c r="A5" s="124">
        <v>1</v>
      </c>
      <c r="B5" s="126" t="s">
        <v>226</v>
      </c>
      <c r="C5" s="126" t="s">
        <v>226</v>
      </c>
      <c r="D5" s="125">
        <v>253961</v>
      </c>
      <c r="E5" s="126" t="s">
        <v>227</v>
      </c>
      <c r="F5" s="127" t="s">
        <v>134</v>
      </c>
      <c r="G5" s="128" t="s">
        <v>135</v>
      </c>
      <c r="H5" s="129" t="s">
        <v>159</v>
      </c>
      <c r="I5" s="130" t="s">
        <v>230</v>
      </c>
      <c r="J5" s="128">
        <v>25000000</v>
      </c>
      <c r="K5" s="128">
        <f>J5/100*85</f>
        <v>21250000</v>
      </c>
      <c r="L5" s="131">
        <v>2024</v>
      </c>
      <c r="M5" s="131">
        <v>2025</v>
      </c>
      <c r="N5" s="131" t="s">
        <v>84</v>
      </c>
      <c r="O5" s="132" t="s">
        <v>84</v>
      </c>
      <c r="P5" s="132" t="s">
        <v>84</v>
      </c>
      <c r="Q5" s="124" t="s">
        <v>84</v>
      </c>
      <c r="R5" s="133" t="s">
        <v>228</v>
      </c>
      <c r="S5" s="125" t="s">
        <v>229</v>
      </c>
    </row>
    <row r="6" spans="1:19" x14ac:dyDescent="0.25">
      <c r="A6" s="144" t="s">
        <v>252</v>
      </c>
      <c r="B6" s="35"/>
      <c r="C6" s="35"/>
      <c r="D6" s="35"/>
      <c r="E6" s="35"/>
      <c r="F6" s="35"/>
      <c r="G6" s="35"/>
      <c r="H6" s="35"/>
      <c r="I6" s="35"/>
      <c r="J6" s="36"/>
      <c r="K6" s="36"/>
      <c r="L6" s="35"/>
      <c r="M6" s="35"/>
      <c r="N6" s="35"/>
      <c r="O6" s="35"/>
      <c r="P6" s="35"/>
      <c r="Q6" s="35"/>
      <c r="R6" s="35"/>
      <c r="S6" s="35"/>
    </row>
    <row r="7" spans="1:19" x14ac:dyDescent="0.25">
      <c r="A7" s="144" t="s">
        <v>255</v>
      </c>
      <c r="B7" s="35"/>
      <c r="C7" s="35"/>
      <c r="D7" s="35"/>
      <c r="E7" s="35"/>
      <c r="F7" s="35"/>
      <c r="G7" s="35"/>
      <c r="H7" s="35"/>
      <c r="I7" s="35"/>
      <c r="J7" s="36"/>
      <c r="K7" s="36"/>
      <c r="L7" s="35"/>
      <c r="M7" s="35"/>
      <c r="N7" s="35"/>
      <c r="O7" s="35"/>
      <c r="P7" s="35"/>
      <c r="Q7" s="35"/>
      <c r="R7" s="35"/>
      <c r="S7" s="35"/>
    </row>
    <row r="8" spans="1:19" x14ac:dyDescent="0.25">
      <c r="A8" s="144"/>
      <c r="B8" s="35"/>
      <c r="C8" s="35"/>
      <c r="D8" s="35"/>
      <c r="E8" s="35"/>
      <c r="F8" s="35"/>
      <c r="G8" s="35"/>
      <c r="H8" s="35"/>
      <c r="I8" s="35"/>
      <c r="J8" s="36"/>
      <c r="K8" s="36"/>
      <c r="L8" s="35"/>
      <c r="M8" s="35"/>
      <c r="N8" s="35"/>
      <c r="O8" s="35"/>
      <c r="P8" s="35"/>
      <c r="Q8" s="35"/>
      <c r="R8" s="35"/>
      <c r="S8" s="35"/>
    </row>
    <row r="9" spans="1:19" x14ac:dyDescent="0.25">
      <c r="A9" s="41" t="s">
        <v>225</v>
      </c>
      <c r="B9" s="35"/>
      <c r="C9" s="35"/>
      <c r="D9" s="35"/>
      <c r="E9" s="35"/>
      <c r="F9" s="35"/>
      <c r="G9" s="35"/>
      <c r="H9" s="35"/>
      <c r="I9" s="35"/>
      <c r="J9" s="36"/>
      <c r="K9" s="36"/>
      <c r="L9" s="35"/>
      <c r="M9" s="35"/>
      <c r="N9" s="35"/>
      <c r="O9" s="35"/>
      <c r="P9" s="35"/>
      <c r="Q9" s="35"/>
      <c r="R9" s="35"/>
      <c r="S9" s="35"/>
    </row>
    <row r="10" spans="1:19" x14ac:dyDescent="0.25">
      <c r="A10" s="40"/>
      <c r="B10" s="35"/>
      <c r="C10" s="35"/>
      <c r="D10" s="35"/>
      <c r="E10" s="35"/>
      <c r="F10" s="35"/>
      <c r="G10" s="35"/>
      <c r="H10" s="35"/>
      <c r="I10" s="35"/>
      <c r="J10" s="36"/>
      <c r="K10" s="36"/>
      <c r="L10" s="35"/>
      <c r="M10" s="35"/>
      <c r="N10" s="35"/>
      <c r="O10" s="35"/>
      <c r="P10" s="35"/>
      <c r="Q10" s="35"/>
      <c r="R10" s="35"/>
      <c r="S10" s="35"/>
    </row>
    <row r="11" spans="1:19" x14ac:dyDescent="0.25">
      <c r="A11" s="40"/>
      <c r="B11" s="35"/>
      <c r="C11" s="35"/>
      <c r="D11" s="35"/>
      <c r="E11" s="35"/>
      <c r="F11" s="35"/>
      <c r="G11" s="35"/>
      <c r="H11" s="35"/>
      <c r="I11" s="35"/>
      <c r="J11" s="36"/>
      <c r="K11" s="36"/>
      <c r="L11" s="35"/>
      <c r="M11" s="35"/>
      <c r="N11" s="35"/>
      <c r="O11" s="35"/>
      <c r="P11" s="35"/>
      <c r="Q11" s="35"/>
      <c r="R11" s="35"/>
      <c r="S11" s="35"/>
    </row>
    <row r="12" spans="1:19" x14ac:dyDescent="0.25">
      <c r="A12" s="40"/>
      <c r="B12" s="35"/>
      <c r="C12" s="35"/>
      <c r="D12" s="35"/>
      <c r="E12" s="35"/>
      <c r="F12" s="35"/>
      <c r="G12" s="35"/>
      <c r="H12" s="35"/>
      <c r="I12" s="35"/>
      <c r="J12" s="36"/>
      <c r="K12" s="36"/>
      <c r="L12" s="35"/>
      <c r="M12" s="35"/>
      <c r="N12" s="35"/>
      <c r="O12" s="35"/>
      <c r="P12" s="35"/>
      <c r="Q12" s="35"/>
      <c r="R12" s="35"/>
      <c r="S12" s="35"/>
    </row>
    <row r="13" spans="1:19" x14ac:dyDescent="0.25">
      <c r="A13" s="40"/>
      <c r="B13" s="35"/>
      <c r="C13" s="35"/>
      <c r="D13" s="35"/>
      <c r="E13" s="35"/>
      <c r="F13" s="35"/>
      <c r="G13" s="35"/>
      <c r="H13" s="35"/>
      <c r="I13" s="35"/>
      <c r="J13" s="36"/>
      <c r="K13" s="36"/>
      <c r="L13" s="35"/>
      <c r="M13" s="35"/>
      <c r="N13" s="35"/>
      <c r="O13" s="35"/>
      <c r="P13" s="35"/>
      <c r="Q13" s="35"/>
      <c r="R13" s="35"/>
      <c r="S13" s="35"/>
    </row>
    <row r="14" spans="1:19" x14ac:dyDescent="0.25">
      <c r="A14" s="40"/>
      <c r="B14" s="35"/>
      <c r="C14" s="35"/>
      <c r="D14" s="35"/>
      <c r="E14" s="35"/>
      <c r="F14" s="35"/>
      <c r="G14" s="35"/>
      <c r="H14" s="35"/>
      <c r="I14" s="35"/>
      <c r="J14" s="36"/>
      <c r="K14" s="36"/>
      <c r="L14" s="35"/>
      <c r="M14" s="35"/>
      <c r="N14" s="35"/>
      <c r="O14" s="35"/>
      <c r="P14" s="35"/>
      <c r="Q14" s="35"/>
      <c r="R14" s="35"/>
      <c r="S14" s="35"/>
    </row>
    <row r="15" spans="1:19" x14ac:dyDescent="0.25">
      <c r="A15" s="40"/>
      <c r="B15" s="35"/>
      <c r="C15" s="35"/>
      <c r="D15" s="35"/>
      <c r="E15" s="35"/>
      <c r="F15" s="35"/>
      <c r="G15" s="35"/>
      <c r="H15" s="35"/>
      <c r="I15" s="35"/>
      <c r="J15" s="36"/>
      <c r="K15" s="36"/>
      <c r="L15" s="35"/>
      <c r="M15" s="35"/>
      <c r="N15" s="35"/>
      <c r="O15" s="35"/>
      <c r="P15" s="35"/>
      <c r="Q15" s="35"/>
      <c r="R15" s="35"/>
      <c r="S15" s="35"/>
    </row>
    <row r="16" spans="1:19" x14ac:dyDescent="0.25">
      <c r="B16" s="35"/>
      <c r="C16" s="35"/>
      <c r="D16" s="35"/>
      <c r="E16" s="35"/>
      <c r="F16" s="35"/>
      <c r="G16" s="35"/>
      <c r="H16" s="35"/>
      <c r="I16" s="35"/>
      <c r="J16" s="36"/>
      <c r="K16" s="36"/>
      <c r="L16" s="35"/>
      <c r="M16" s="35"/>
      <c r="N16" s="35"/>
      <c r="O16" s="35"/>
      <c r="P16" s="35"/>
      <c r="Q16" s="35"/>
      <c r="R16" s="35"/>
      <c r="S16" s="35"/>
    </row>
    <row r="17" spans="1:19" x14ac:dyDescent="0.25">
      <c r="A17" s="40"/>
      <c r="B17" s="35"/>
      <c r="C17" s="35"/>
      <c r="D17" s="35"/>
      <c r="E17" s="35"/>
      <c r="F17" s="35"/>
      <c r="G17" s="35"/>
      <c r="H17" s="35"/>
      <c r="I17" s="35"/>
      <c r="J17" s="36"/>
      <c r="K17" s="36"/>
      <c r="L17" s="35"/>
      <c r="M17" s="35"/>
      <c r="N17" s="35"/>
      <c r="O17" s="35"/>
      <c r="P17" s="35"/>
      <c r="Q17" s="35"/>
      <c r="R17" s="35"/>
      <c r="S17" s="35"/>
    </row>
    <row r="18" spans="1:19" x14ac:dyDescent="0.25">
      <c r="C18" s="35"/>
      <c r="D18" s="35"/>
      <c r="E18" s="35"/>
      <c r="F18" s="35"/>
      <c r="G18" s="35"/>
      <c r="H18" s="35"/>
      <c r="I18" s="35" t="s">
        <v>182</v>
      </c>
      <c r="J18" s="36"/>
      <c r="K18" s="36"/>
      <c r="L18" s="35"/>
      <c r="M18" s="35"/>
      <c r="N18" s="35"/>
      <c r="O18" s="35"/>
      <c r="P18" s="35"/>
      <c r="Q18" s="35"/>
      <c r="R18" s="35"/>
      <c r="S18" s="35"/>
    </row>
    <row r="19" spans="1:19" x14ac:dyDescent="0.25">
      <c r="A19" s="35"/>
      <c r="B19" s="35"/>
      <c r="C19" s="35"/>
      <c r="D19" s="35"/>
      <c r="E19" s="35"/>
      <c r="F19" s="35"/>
      <c r="G19" s="35"/>
      <c r="H19" s="35"/>
      <c r="I19" s="35"/>
      <c r="J19" s="36"/>
      <c r="K19" s="36"/>
      <c r="L19" s="35"/>
      <c r="M19" s="35"/>
      <c r="N19" s="35"/>
      <c r="O19" s="35"/>
      <c r="P19" s="35"/>
      <c r="Q19" s="35"/>
      <c r="R19" s="35"/>
      <c r="S19" s="35"/>
    </row>
    <row r="20" spans="1:19" x14ac:dyDescent="0.25">
      <c r="A20" s="35"/>
      <c r="B20" s="35"/>
      <c r="C20" s="35"/>
      <c r="D20" s="35"/>
      <c r="E20" s="35"/>
      <c r="F20" s="35"/>
      <c r="G20" s="35"/>
      <c r="H20" s="35"/>
      <c r="I20" s="35"/>
      <c r="J20" s="36"/>
      <c r="K20" s="36"/>
      <c r="L20" s="35"/>
      <c r="M20" s="35"/>
      <c r="N20" s="35"/>
      <c r="O20" s="35"/>
      <c r="P20" s="35"/>
      <c r="Q20" s="35"/>
      <c r="R20" s="35"/>
      <c r="S20" s="35"/>
    </row>
    <row r="21" spans="1:19" x14ac:dyDescent="0.25">
      <c r="A21" s="35"/>
      <c r="B21" s="35"/>
      <c r="C21" s="35"/>
      <c r="D21" s="35"/>
      <c r="E21" s="35"/>
      <c r="F21" s="35"/>
      <c r="G21" s="35"/>
      <c r="H21" s="35"/>
      <c r="I21" s="35"/>
      <c r="J21" s="36"/>
      <c r="K21" s="36"/>
      <c r="L21" s="35"/>
      <c r="M21" s="35"/>
      <c r="N21" s="35"/>
      <c r="O21" s="35"/>
      <c r="P21" s="35"/>
      <c r="Q21" s="35"/>
      <c r="R21" s="35"/>
      <c r="S21" s="35"/>
    </row>
    <row r="22" spans="1:19" x14ac:dyDescent="0.25">
      <c r="A22" s="35"/>
      <c r="B22" s="35"/>
      <c r="C22" s="35"/>
      <c r="D22" s="35"/>
      <c r="E22" s="35"/>
      <c r="F22" s="35"/>
      <c r="G22" s="35"/>
      <c r="H22" s="35"/>
      <c r="I22" s="35"/>
      <c r="J22" s="36"/>
      <c r="K22" s="36"/>
      <c r="L22" s="35"/>
      <c r="M22" s="35"/>
      <c r="N22" s="35"/>
      <c r="O22" s="35"/>
      <c r="P22" s="35"/>
      <c r="Q22" s="35"/>
      <c r="R22" s="35"/>
      <c r="S22" s="35"/>
    </row>
    <row r="23" spans="1:19" x14ac:dyDescent="0.25">
      <c r="A23" s="35"/>
      <c r="B23" s="35"/>
      <c r="C23" s="35"/>
      <c r="D23" s="35"/>
      <c r="E23" s="35"/>
      <c r="F23" s="35"/>
      <c r="G23" s="35"/>
      <c r="H23" s="35"/>
      <c r="I23" s="35"/>
      <c r="J23" s="36"/>
      <c r="K23" s="36"/>
      <c r="L23" s="35"/>
      <c r="M23" s="35"/>
      <c r="N23" s="35"/>
      <c r="O23" s="35"/>
      <c r="P23" s="35"/>
      <c r="Q23" s="35"/>
      <c r="R23" s="35"/>
      <c r="S23" s="35"/>
    </row>
    <row r="24" spans="1:19" x14ac:dyDescent="0.25">
      <c r="A24" s="35" t="s">
        <v>58</v>
      </c>
      <c r="B24" s="35"/>
      <c r="C24" s="35"/>
      <c r="D24" s="35"/>
      <c r="E24" s="35"/>
      <c r="F24" s="35"/>
      <c r="G24" s="35"/>
      <c r="H24" s="35"/>
      <c r="I24" s="35"/>
      <c r="J24" s="36"/>
      <c r="K24" s="36"/>
      <c r="L24" s="35"/>
      <c r="M24" s="35"/>
      <c r="N24" s="35"/>
      <c r="O24" s="35"/>
      <c r="P24" s="35"/>
      <c r="Q24" s="35"/>
      <c r="R24" s="35"/>
      <c r="S24" s="35"/>
    </row>
    <row r="25" spans="1:19" x14ac:dyDescent="0.25">
      <c r="A25" s="35" t="s">
        <v>59</v>
      </c>
      <c r="B25" s="35"/>
      <c r="C25" s="35"/>
      <c r="D25" s="35"/>
      <c r="E25" s="35"/>
      <c r="F25" s="35"/>
      <c r="G25" s="35"/>
      <c r="H25" s="35"/>
      <c r="I25" s="35"/>
      <c r="J25" s="36"/>
      <c r="K25" s="36"/>
      <c r="L25" s="35"/>
      <c r="M25" s="35"/>
      <c r="N25" s="35"/>
      <c r="O25" s="35"/>
      <c r="P25" s="35"/>
      <c r="Q25" s="35"/>
      <c r="R25" s="35"/>
      <c r="S25" s="35"/>
    </row>
    <row r="26" spans="1:19" x14ac:dyDescent="0.25">
      <c r="A26" s="35" t="s">
        <v>24</v>
      </c>
      <c r="B26" s="35"/>
      <c r="C26" s="35"/>
      <c r="D26" s="35"/>
      <c r="E26" s="35"/>
      <c r="F26" s="35"/>
      <c r="G26" s="35"/>
      <c r="H26" s="35"/>
      <c r="I26" s="35"/>
      <c r="J26" s="36"/>
      <c r="K26" s="36"/>
      <c r="L26" s="35"/>
      <c r="M26" s="35"/>
      <c r="N26" s="35"/>
      <c r="O26" s="35"/>
      <c r="P26" s="35"/>
      <c r="Q26" s="35"/>
      <c r="R26" s="35"/>
      <c r="S26" s="35"/>
    </row>
    <row r="27" spans="1:19" x14ac:dyDescent="0.25">
      <c r="A27" s="35" t="s">
        <v>144</v>
      </c>
      <c r="B27" s="35"/>
      <c r="C27" s="35"/>
      <c r="D27" s="35"/>
      <c r="E27" s="35"/>
      <c r="F27" s="35"/>
      <c r="G27" s="35"/>
      <c r="H27" s="35"/>
      <c r="I27" s="35"/>
      <c r="J27" s="36"/>
      <c r="K27" s="36"/>
      <c r="L27" s="35"/>
      <c r="M27" s="35"/>
      <c r="N27" s="35"/>
      <c r="O27" s="35"/>
      <c r="P27" s="35"/>
      <c r="Q27" s="35"/>
      <c r="R27" s="35"/>
      <c r="S27" s="35"/>
    </row>
    <row r="28" spans="1:19" x14ac:dyDescent="0.25">
      <c r="A28" s="35"/>
      <c r="B28" s="35"/>
      <c r="C28" s="35"/>
      <c r="D28" s="35"/>
      <c r="E28" s="35"/>
      <c r="F28" s="35"/>
      <c r="G28" s="35"/>
      <c r="H28" s="35"/>
      <c r="I28" s="35"/>
      <c r="J28" s="36"/>
      <c r="K28" s="36"/>
      <c r="L28" s="35"/>
      <c r="M28" s="35"/>
      <c r="N28" s="35"/>
      <c r="O28" s="35"/>
      <c r="P28" s="35"/>
      <c r="Q28" s="35"/>
      <c r="R28" s="35"/>
      <c r="S28" s="35"/>
    </row>
    <row r="29" spans="1:19" x14ac:dyDescent="0.25">
      <c r="A29" s="35" t="s">
        <v>39</v>
      </c>
      <c r="B29" s="35"/>
      <c r="C29" s="35"/>
      <c r="D29" s="35"/>
      <c r="E29" s="35"/>
      <c r="F29" s="35"/>
      <c r="G29" s="35"/>
      <c r="H29" s="35"/>
      <c r="I29" s="35"/>
      <c r="J29" s="36"/>
      <c r="K29" s="36"/>
      <c r="L29" s="35"/>
      <c r="M29" s="35"/>
      <c r="N29" s="35"/>
      <c r="O29" s="35"/>
      <c r="P29" s="35"/>
      <c r="Q29" s="35"/>
      <c r="R29" s="35"/>
      <c r="S29" s="35"/>
    </row>
    <row r="30" spans="1:19" x14ac:dyDescent="0.25">
      <c r="A30" s="35"/>
      <c r="B30" s="35"/>
      <c r="C30" s="35"/>
      <c r="D30" s="35"/>
      <c r="E30" s="35"/>
      <c r="F30" s="35"/>
      <c r="G30" s="35"/>
      <c r="H30" s="35"/>
      <c r="I30" s="35"/>
      <c r="J30" s="36"/>
      <c r="K30" s="36"/>
      <c r="L30" s="35"/>
      <c r="M30" s="35"/>
      <c r="N30" s="35"/>
      <c r="O30" s="35"/>
      <c r="P30" s="35"/>
      <c r="Q30" s="35"/>
      <c r="R30" s="35"/>
      <c r="S30" s="35"/>
    </row>
    <row r="31" spans="1:19" x14ac:dyDescent="0.25">
      <c r="A31" s="38" t="s">
        <v>74</v>
      </c>
      <c r="B31" s="38"/>
      <c r="C31" s="38"/>
      <c r="D31" s="38"/>
      <c r="E31" s="38"/>
      <c r="F31" s="38"/>
      <c r="G31" s="38"/>
      <c r="H31" s="38"/>
      <c r="I31" s="38"/>
      <c r="J31" s="39"/>
      <c r="K31" s="39"/>
      <c r="L31" s="35"/>
      <c r="M31" s="35"/>
      <c r="N31" s="35"/>
      <c r="O31" s="35"/>
      <c r="P31" s="35"/>
      <c r="Q31" s="35"/>
      <c r="R31" s="35"/>
      <c r="S31" s="35"/>
    </row>
    <row r="32" spans="1:19" x14ac:dyDescent="0.25">
      <c r="A32" s="38" t="s">
        <v>67</v>
      </c>
      <c r="B32" s="38"/>
      <c r="C32" s="38"/>
      <c r="D32" s="38"/>
      <c r="E32" s="38"/>
      <c r="F32" s="38"/>
      <c r="G32" s="38"/>
      <c r="H32" s="38"/>
      <c r="I32" s="38"/>
      <c r="J32" s="39"/>
      <c r="K32" s="39"/>
      <c r="L32" s="35"/>
      <c r="M32" s="35"/>
      <c r="N32" s="35"/>
      <c r="O32" s="35"/>
      <c r="P32" s="35"/>
      <c r="Q32" s="35"/>
      <c r="R32" s="35"/>
      <c r="S32" s="35"/>
    </row>
    <row r="33" spans="1:19" x14ac:dyDescent="0.25">
      <c r="A33" s="38" t="s">
        <v>63</v>
      </c>
      <c r="B33" s="38"/>
      <c r="C33" s="38"/>
      <c r="D33" s="38"/>
      <c r="E33" s="38"/>
      <c r="F33" s="38"/>
      <c r="G33" s="38"/>
      <c r="H33" s="38"/>
      <c r="I33" s="38"/>
      <c r="J33" s="39"/>
      <c r="K33" s="39"/>
      <c r="L33" s="35"/>
      <c r="M33" s="35"/>
      <c r="N33" s="35"/>
      <c r="O33" s="35"/>
      <c r="P33" s="35"/>
      <c r="Q33" s="35"/>
      <c r="R33" s="35"/>
      <c r="S33" s="35"/>
    </row>
    <row r="34" spans="1:19" x14ac:dyDescent="0.25">
      <c r="A34" s="38" t="s">
        <v>64</v>
      </c>
      <c r="B34" s="38"/>
      <c r="C34" s="38"/>
      <c r="D34" s="38"/>
      <c r="E34" s="38"/>
      <c r="F34" s="38"/>
      <c r="G34" s="38"/>
      <c r="H34" s="38"/>
      <c r="I34" s="38"/>
      <c r="J34" s="39"/>
      <c r="K34" s="39"/>
      <c r="L34" s="35"/>
      <c r="M34" s="35"/>
      <c r="N34" s="35"/>
      <c r="O34" s="35"/>
      <c r="P34" s="35"/>
      <c r="Q34" s="35"/>
      <c r="R34" s="35"/>
      <c r="S34" s="35"/>
    </row>
    <row r="35" spans="1:19" x14ac:dyDescent="0.25">
      <c r="A35" s="38" t="s">
        <v>65</v>
      </c>
      <c r="B35" s="38"/>
      <c r="C35" s="38"/>
      <c r="D35" s="38"/>
      <c r="E35" s="38"/>
      <c r="F35" s="38"/>
      <c r="G35" s="38"/>
      <c r="H35" s="38"/>
      <c r="I35" s="38"/>
      <c r="J35" s="39"/>
      <c r="K35" s="39"/>
      <c r="L35" s="35"/>
      <c r="M35" s="35"/>
      <c r="N35" s="35"/>
      <c r="O35" s="35"/>
      <c r="P35" s="35"/>
      <c r="Q35" s="35"/>
      <c r="R35" s="35"/>
      <c r="S35" s="35"/>
    </row>
    <row r="36" spans="1:19" x14ac:dyDescent="0.25">
      <c r="A36" s="38" t="s">
        <v>66</v>
      </c>
      <c r="B36" s="38"/>
      <c r="C36" s="38"/>
      <c r="D36" s="38"/>
      <c r="E36" s="38"/>
      <c r="F36" s="38"/>
      <c r="G36" s="38"/>
      <c r="H36" s="38"/>
      <c r="I36" s="38"/>
      <c r="J36" s="39"/>
      <c r="K36" s="39"/>
      <c r="L36" s="35"/>
      <c r="M36" s="35"/>
      <c r="N36" s="35"/>
      <c r="O36" s="35"/>
      <c r="P36" s="35"/>
      <c r="Q36" s="35"/>
      <c r="R36" s="35"/>
      <c r="S36" s="35"/>
    </row>
    <row r="37" spans="1:19" x14ac:dyDescent="0.25">
      <c r="A37" s="38" t="s">
        <v>69</v>
      </c>
      <c r="B37" s="38"/>
      <c r="C37" s="38"/>
      <c r="D37" s="38"/>
      <c r="E37" s="38"/>
      <c r="F37" s="38"/>
      <c r="G37" s="38"/>
      <c r="H37" s="38"/>
      <c r="I37" s="38"/>
      <c r="J37" s="39"/>
      <c r="K37" s="39"/>
      <c r="L37" s="35"/>
      <c r="M37" s="35"/>
      <c r="N37" s="35"/>
      <c r="O37" s="35"/>
      <c r="P37" s="35"/>
      <c r="Q37" s="35"/>
      <c r="R37" s="35"/>
      <c r="S37" s="35"/>
    </row>
    <row r="38" spans="1:19" x14ac:dyDescent="0.25">
      <c r="A38" s="38"/>
      <c r="B38" s="38"/>
      <c r="C38" s="38"/>
      <c r="D38" s="38"/>
      <c r="E38" s="38"/>
      <c r="F38" s="38"/>
      <c r="G38" s="38"/>
      <c r="H38" s="38"/>
      <c r="I38" s="38"/>
      <c r="J38" s="39"/>
      <c r="K38" s="39"/>
      <c r="L38" s="35"/>
      <c r="M38" s="35"/>
      <c r="N38" s="35"/>
      <c r="O38" s="35"/>
      <c r="P38" s="35"/>
      <c r="Q38" s="35"/>
      <c r="R38" s="35"/>
      <c r="S38" s="35"/>
    </row>
    <row r="39" spans="1:19" x14ac:dyDescent="0.25">
      <c r="A39" s="38" t="s">
        <v>73</v>
      </c>
      <c r="B39" s="38"/>
      <c r="C39" s="38"/>
      <c r="D39" s="38"/>
      <c r="E39" s="38"/>
      <c r="F39" s="38"/>
      <c r="G39" s="38"/>
      <c r="H39" s="38"/>
      <c r="I39" s="38"/>
      <c r="J39" s="39"/>
      <c r="K39" s="39"/>
      <c r="L39" s="35"/>
      <c r="M39" s="35"/>
      <c r="N39" s="35"/>
      <c r="O39" s="35"/>
      <c r="P39" s="35"/>
      <c r="Q39" s="35"/>
      <c r="R39" s="35"/>
      <c r="S39" s="35"/>
    </row>
    <row r="40" spans="1:19" x14ac:dyDescent="0.25">
      <c r="A40" s="38" t="s">
        <v>41</v>
      </c>
      <c r="B40" s="38"/>
      <c r="C40" s="38"/>
      <c r="D40" s="38"/>
      <c r="E40" s="38"/>
      <c r="F40" s="38"/>
      <c r="G40" s="38"/>
      <c r="H40" s="38"/>
      <c r="I40" s="38"/>
      <c r="J40" s="39"/>
      <c r="K40" s="39"/>
      <c r="L40" s="35"/>
      <c r="M40" s="35"/>
      <c r="N40" s="35"/>
      <c r="O40" s="35"/>
      <c r="P40" s="35"/>
      <c r="Q40" s="35"/>
      <c r="R40" s="35"/>
      <c r="S40" s="35"/>
    </row>
    <row r="41" spans="1:19" x14ac:dyDescent="0.25">
      <c r="A41" s="38"/>
      <c r="B41" s="38"/>
      <c r="C41" s="38"/>
      <c r="D41" s="38"/>
      <c r="E41" s="38"/>
      <c r="F41" s="38"/>
      <c r="G41" s="38"/>
      <c r="H41" s="38"/>
      <c r="I41" s="38"/>
      <c r="J41" s="39"/>
      <c r="K41" s="39"/>
      <c r="L41" s="35"/>
      <c r="M41" s="35"/>
      <c r="N41" s="35"/>
      <c r="O41" s="35"/>
      <c r="P41" s="35"/>
      <c r="Q41" s="35"/>
      <c r="R41" s="35"/>
      <c r="S41" s="35"/>
    </row>
    <row r="42" spans="1:19" x14ac:dyDescent="0.25">
      <c r="A42" s="38" t="s">
        <v>72</v>
      </c>
      <c r="B42" s="38"/>
      <c r="C42" s="38"/>
      <c r="D42" s="38"/>
      <c r="E42" s="38"/>
      <c r="F42" s="38"/>
      <c r="G42" s="38"/>
      <c r="H42" s="38"/>
      <c r="I42" s="38"/>
      <c r="J42" s="39"/>
      <c r="K42" s="39"/>
      <c r="L42" s="35"/>
      <c r="M42" s="35"/>
      <c r="N42" s="35"/>
      <c r="O42" s="35"/>
      <c r="P42" s="35"/>
      <c r="Q42" s="35"/>
      <c r="R42" s="35"/>
      <c r="S42" s="35"/>
    </row>
    <row r="43" spans="1:19" x14ac:dyDescent="0.25">
      <c r="A43" s="38" t="s">
        <v>60</v>
      </c>
      <c r="B43" s="38"/>
      <c r="C43" s="38"/>
      <c r="D43" s="38"/>
      <c r="E43" s="38"/>
      <c r="F43" s="38"/>
      <c r="G43" s="38"/>
      <c r="H43" s="38"/>
      <c r="I43" s="38"/>
      <c r="J43" s="39"/>
      <c r="K43" s="39"/>
      <c r="L43" s="35"/>
      <c r="M43" s="35"/>
      <c r="N43" s="35"/>
      <c r="O43" s="35"/>
      <c r="P43" s="35"/>
      <c r="Q43" s="35"/>
      <c r="R43" s="35"/>
      <c r="S43" s="35"/>
    </row>
    <row r="44" spans="1:19" x14ac:dyDescent="0.25">
      <c r="A44" s="35"/>
      <c r="B44" s="35"/>
      <c r="C44" s="35"/>
      <c r="D44" s="35"/>
      <c r="E44" s="35"/>
      <c r="F44" s="35"/>
      <c r="G44" s="35"/>
      <c r="H44" s="35"/>
      <c r="I44" s="35"/>
      <c r="J44" s="36"/>
      <c r="K44" s="36"/>
      <c r="L44" s="35"/>
      <c r="M44" s="35"/>
      <c r="N44" s="35"/>
      <c r="O44" s="35"/>
      <c r="P44" s="35"/>
      <c r="Q44" s="35"/>
      <c r="R44" s="35"/>
      <c r="S44" s="35"/>
    </row>
    <row r="45" spans="1:19" x14ac:dyDescent="0.25">
      <c r="A45" s="35" t="s">
        <v>42</v>
      </c>
      <c r="B45" s="35"/>
      <c r="C45" s="35"/>
      <c r="D45" s="35"/>
      <c r="E45" s="35"/>
      <c r="F45" s="35"/>
      <c r="G45" s="35"/>
      <c r="H45" s="35"/>
      <c r="I45" s="35"/>
      <c r="J45" s="36"/>
      <c r="K45" s="36"/>
      <c r="L45" s="35"/>
      <c r="M45" s="35"/>
      <c r="N45" s="35"/>
      <c r="O45" s="35"/>
      <c r="P45" s="35"/>
      <c r="Q45" s="35"/>
      <c r="R45" s="35"/>
      <c r="S45" s="35"/>
    </row>
    <row r="46" spans="1:19" x14ac:dyDescent="0.25">
      <c r="A46" s="35" t="s">
        <v>43</v>
      </c>
      <c r="B46" s="35"/>
      <c r="C46" s="35"/>
      <c r="D46" s="35"/>
      <c r="E46" s="35"/>
      <c r="F46" s="35"/>
      <c r="G46" s="35"/>
      <c r="H46" s="35"/>
      <c r="I46" s="35"/>
      <c r="J46" s="36"/>
      <c r="K46" s="36"/>
      <c r="L46" s="35"/>
      <c r="M46" s="35"/>
      <c r="N46" s="35"/>
      <c r="O46" s="35"/>
      <c r="P46" s="35"/>
      <c r="Q46" s="35"/>
      <c r="R46" s="35"/>
      <c r="S46" s="35"/>
    </row>
    <row r="47" spans="1:19" x14ac:dyDescent="0.25">
      <c r="A47" s="35" t="s">
        <v>44</v>
      </c>
      <c r="B47" s="35"/>
      <c r="C47" s="35"/>
      <c r="D47" s="35"/>
      <c r="E47" s="35"/>
      <c r="F47" s="35"/>
      <c r="G47" s="35"/>
      <c r="H47" s="35"/>
      <c r="I47" s="35"/>
      <c r="J47" s="36"/>
      <c r="K47" s="36"/>
      <c r="L47" s="35"/>
      <c r="M47" s="35"/>
      <c r="N47" s="35"/>
      <c r="O47" s="35"/>
      <c r="P47" s="35"/>
      <c r="Q47" s="35"/>
      <c r="R47" s="35"/>
      <c r="S47" s="35"/>
    </row>
    <row r="48" spans="1:19" x14ac:dyDescent="0.25">
      <c r="A48" s="35"/>
      <c r="B48" s="35"/>
      <c r="C48" s="35"/>
      <c r="D48" s="35"/>
      <c r="E48" s="35"/>
      <c r="F48" s="35"/>
      <c r="G48" s="35"/>
      <c r="H48" s="35"/>
      <c r="I48" s="35"/>
      <c r="J48" s="36"/>
      <c r="K48" s="36"/>
      <c r="L48" s="35"/>
      <c r="M48" s="35"/>
      <c r="N48" s="35"/>
      <c r="O48" s="35"/>
      <c r="P48" s="35"/>
      <c r="Q48" s="35"/>
      <c r="R48" s="35"/>
      <c r="S48" s="35"/>
    </row>
    <row r="49" spans="1:19" x14ac:dyDescent="0.25">
      <c r="A49" s="35"/>
      <c r="B49" s="35"/>
      <c r="C49" s="35"/>
      <c r="D49" s="35"/>
      <c r="E49" s="35"/>
      <c r="F49" s="35"/>
      <c r="G49" s="35"/>
      <c r="H49" s="35"/>
      <c r="I49" s="35"/>
      <c r="J49" s="36"/>
      <c r="K49" s="36"/>
      <c r="L49" s="35"/>
      <c r="M49" s="35"/>
      <c r="N49" s="35"/>
      <c r="O49" s="35"/>
      <c r="P49" s="35"/>
      <c r="Q49" s="35"/>
      <c r="R49" s="35"/>
      <c r="S49" s="35"/>
    </row>
    <row r="50" spans="1:19" x14ac:dyDescent="0.25">
      <c r="A50" s="35"/>
      <c r="B50" s="35"/>
      <c r="C50" s="35"/>
      <c r="D50" s="35"/>
      <c r="E50" s="35"/>
      <c r="F50" s="35"/>
      <c r="G50" s="35"/>
      <c r="H50" s="35"/>
      <c r="I50" s="35"/>
      <c r="J50" s="36"/>
      <c r="K50" s="36"/>
      <c r="L50" s="35"/>
      <c r="M50" s="35"/>
      <c r="N50" s="35"/>
      <c r="O50" s="35"/>
      <c r="P50" s="35"/>
      <c r="Q50" s="35"/>
      <c r="R50" s="35"/>
      <c r="S50" s="35"/>
    </row>
    <row r="51" spans="1:19" x14ac:dyDescent="0.25">
      <c r="A51" s="35"/>
      <c r="B51" s="35"/>
      <c r="C51" s="35"/>
      <c r="D51" s="35"/>
      <c r="E51" s="35"/>
      <c r="F51" s="35"/>
      <c r="G51" s="35"/>
      <c r="H51" s="35"/>
      <c r="I51" s="35"/>
      <c r="J51" s="36"/>
      <c r="K51" s="36"/>
      <c r="L51" s="35"/>
      <c r="M51" s="35"/>
      <c r="N51" s="35"/>
      <c r="O51" s="35"/>
      <c r="P51" s="35"/>
      <c r="Q51" s="35"/>
      <c r="R51" s="35"/>
      <c r="S51" s="35"/>
    </row>
    <row r="52" spans="1:19" x14ac:dyDescent="0.25">
      <c r="A52" s="35"/>
      <c r="B52" s="35"/>
      <c r="C52" s="35"/>
      <c r="D52" s="35"/>
      <c r="E52" s="35"/>
      <c r="F52" s="35"/>
      <c r="G52" s="35"/>
      <c r="H52" s="35"/>
      <c r="I52" s="35"/>
      <c r="J52" s="36"/>
      <c r="K52" s="36"/>
      <c r="L52" s="35"/>
      <c r="M52" s="35"/>
      <c r="N52" s="35"/>
      <c r="O52" s="35"/>
      <c r="P52" s="35"/>
      <c r="Q52" s="35"/>
      <c r="R52" s="35"/>
      <c r="S52" s="35"/>
    </row>
    <row r="53" spans="1:19" x14ac:dyDescent="0.25">
      <c r="A53" s="35"/>
      <c r="B53" s="35"/>
      <c r="C53" s="35"/>
      <c r="D53" s="35"/>
      <c r="E53" s="35"/>
      <c r="F53" s="35"/>
      <c r="G53" s="35"/>
      <c r="H53" s="35"/>
      <c r="I53" s="35"/>
      <c r="J53" s="36"/>
      <c r="K53" s="36"/>
      <c r="L53" s="35"/>
      <c r="M53" s="35"/>
      <c r="N53" s="35"/>
      <c r="O53" s="35"/>
      <c r="P53" s="35"/>
      <c r="Q53" s="35"/>
      <c r="R53" s="35"/>
      <c r="S53" s="35"/>
    </row>
  </sheetData>
  <mergeCells count="21">
    <mergeCell ref="N3:Q3"/>
    <mergeCell ref="R3:R4"/>
    <mergeCell ref="S3:S4"/>
    <mergeCell ref="L2:M2"/>
    <mergeCell ref="N2:Q2"/>
    <mergeCell ref="R2:S2"/>
    <mergeCell ref="L3:L4"/>
    <mergeCell ref="M3:M4"/>
    <mergeCell ref="H2:H4"/>
    <mergeCell ref="I2:I4"/>
    <mergeCell ref="J2:K2"/>
    <mergeCell ref="B3:B4"/>
    <mergeCell ref="C3:C4"/>
    <mergeCell ref="D3:D4"/>
    <mergeCell ref="J3:J4"/>
    <mergeCell ref="K3:K4"/>
    <mergeCell ref="A2:A4"/>
    <mergeCell ref="B2:D2"/>
    <mergeCell ref="E2:E4"/>
    <mergeCell ref="F2:F4"/>
    <mergeCell ref="G2:G4"/>
  </mergeCells>
  <printOptions horizontalCentered="1"/>
  <pageMargins left="0.23622047244094491" right="0.23622047244094491" top="0.74803149606299213" bottom="0.74803149606299213" header="0.31496062992125984" footer="0.31496062992125984"/>
  <pageSetup paperSize="8" scale="71"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3</vt:i4>
      </vt:variant>
    </vt:vector>
  </HeadingPairs>
  <TitlesOfParts>
    <vt:vector size="9" baseType="lpstr">
      <vt:lpstr>MŠ Cheb</vt:lpstr>
      <vt:lpstr>ZŠ Cheb</vt:lpstr>
      <vt:lpstr>zajm-neform-cel Cheb</vt:lpstr>
      <vt:lpstr>MŠ Aš</vt:lpstr>
      <vt:lpstr>ZŠ Aš</vt:lpstr>
      <vt:lpstr>zajm-neform-cel Aš</vt:lpstr>
      <vt:lpstr>'ZŠ Aš'!Názvy_tisku</vt:lpstr>
      <vt:lpstr>'ZŠ Cheb'!Názvy_tisku</vt:lpstr>
      <vt:lpstr>'zajm-neform-cel Cheb'!Oblast_tisku</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Sudimacová Pavla, Mgr.</cp:lastModifiedBy>
  <cp:revision/>
  <cp:lastPrinted>2023-11-03T16:36:03Z</cp:lastPrinted>
  <dcterms:created xsi:type="dcterms:W3CDTF">2020-07-22T07:46:04Z</dcterms:created>
  <dcterms:modified xsi:type="dcterms:W3CDTF">2023-11-23T11:03:49Z</dcterms:modified>
  <cp:category/>
  <cp:contentStatus/>
</cp:coreProperties>
</file>