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ŘV MAP 4.12.2024\"/>
    </mc:Choice>
  </mc:AlternateContent>
  <xr:revisionPtr revIDLastSave="0" documentId="13_ncr:1_{EAFFCB67-2DF3-4FBA-B56F-1F984B2962A0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6" l="1"/>
  <c r="M36" i="6"/>
  <c r="M35" i="6"/>
  <c r="M34" i="6"/>
  <c r="M33" i="6"/>
  <c r="M63" i="6"/>
  <c r="M19" i="6"/>
  <c r="M20" i="6"/>
  <c r="M21" i="6"/>
  <c r="M22" i="6"/>
  <c r="M25" i="6"/>
  <c r="M26" i="6"/>
  <c r="M27" i="6"/>
  <c r="M28" i="6"/>
  <c r="M29" i="6"/>
  <c r="M30" i="6"/>
  <c r="M31" i="6"/>
  <c r="M32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51" i="7"/>
  <c r="M50" i="7"/>
  <c r="M49" i="7"/>
  <c r="M32" i="7"/>
  <c r="M31" i="7"/>
  <c r="M30" i="7"/>
  <c r="M29" i="7"/>
  <c r="M24" i="7"/>
  <c r="M60" i="7"/>
  <c r="M9" i="6" l="1"/>
  <c r="M26" i="7"/>
  <c r="M25" i="7"/>
  <c r="M23" i="7"/>
  <c r="M22" i="7"/>
  <c r="M47" i="7"/>
  <c r="M19" i="7"/>
  <c r="M18" i="7"/>
  <c r="M17" i="7"/>
  <c r="M16" i="7"/>
  <c r="M15" i="7"/>
  <c r="M59" i="7"/>
  <c r="M58" i="7"/>
  <c r="M57" i="7"/>
  <c r="M52" i="7"/>
  <c r="M56" i="7"/>
  <c r="M44" i="7"/>
  <c r="M45" i="7"/>
  <c r="M55" i="7"/>
  <c r="M54" i="7"/>
  <c r="M53" i="7"/>
  <c r="L5" i="8"/>
  <c r="M6" i="7"/>
  <c r="M7" i="7"/>
  <c r="M9" i="7"/>
  <c r="M11" i="7"/>
  <c r="M12" i="7"/>
  <c r="M13" i="7"/>
  <c r="M14" i="7"/>
  <c r="M20" i="7"/>
  <c r="M21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6" i="7"/>
  <c r="M48" i="7"/>
  <c r="M5" i="7"/>
  <c r="M5" i="6"/>
  <c r="M6" i="6"/>
  <c r="M7" i="6"/>
  <c r="M8" i="6"/>
  <c r="M10" i="6"/>
  <c r="M11" i="6"/>
  <c r="M12" i="6"/>
  <c r="M13" i="6"/>
  <c r="M14" i="6"/>
  <c r="M15" i="6"/>
  <c r="M17" i="6"/>
  <c r="M4" i="6"/>
</calcChain>
</file>

<file path=xl/sharedStrings.xml><?xml version="1.0" encoding="utf-8"?>
<sst xmlns="http://schemas.openxmlformats.org/spreadsheetml/2006/main" count="1138" uniqueCount="336">
  <si>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</si>
  <si>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</si>
  <si>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</si>
  <si>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</si>
  <si>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</si>
  <si>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</si>
  <si>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</si>
  <si>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</si>
  <si>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</si>
  <si>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</si>
  <si>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</si>
  <si>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</si>
  <si>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</si>
  <si>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</si>
  <si>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</si>
  <si>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</si>
  <si>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</si>
  <si>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</si>
  <si>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</si>
  <si>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</si>
  <si>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</si>
  <si>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</si>
  <si>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</si>
  <si>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</si>
  <si>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</si>
  <si>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</si>
  <si>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</si>
  <si>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</si>
  <si>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</si>
  <si>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</si>
  <si>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</si>
  <si>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</si>
  <si>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</si>
  <si>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</si>
  <si>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</si>
  <si>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</si>
  <si>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</si>
  <si>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</si>
  <si>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</si>
  <si>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</si>
  <si>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</si>
  <si>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</si>
  <si>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</si>
  <si>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</si>
  <si>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</si>
  <si>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</si>
  <si>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</si>
  <si>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</si>
  <si>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</si>
  <si>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</si>
  <si>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</si>
  <si>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</si>
  <si>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</si>
  <si>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</si>
  <si>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</si>
  <si>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</si>
  <si>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</si>
  <si>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</si>
  <si>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</si>
  <si>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</si>
  <si>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</si>
  <si>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</si>
  <si>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</si>
  <si>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</si>
  <si>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</si>
  <si>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</si>
  <si>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</si>
  <si>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</si>
  <si>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</si>
  <si>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</si>
  <si>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</si>
  <si>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</si>
  <si>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</si>
  <si>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</si>
  <si>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</si>
  <si>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</si>
  <si>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</si>
  <si>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</si>
  <si>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</si>
  <si>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</si>
  <si>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</si>
  <si>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</si>
  <si>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</si>
  <si>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</si>
  <si>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</si>
  <si>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</si>
  <si>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</si>
  <si>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</si>
  <si>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</si>
  <si>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</si>
  <si>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</si>
  <si>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</si>
  <si>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</si>
  <si>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</si>
  <si>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</si>
  <si>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</si>
  <si>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</si>
  <si>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</si>
  <si>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</si>
  <si>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</si>
  <si>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</si>
  <si>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</si>
  <si>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Rekonstrukce přípravných kuchyněk (4x)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</si>
  <si>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</si>
  <si>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</si>
  <si>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</si>
  <si>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</si>
  <si>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</si>
  <si>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</si>
  <si>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</si>
  <si>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</si>
  <si>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</si>
  <si>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</si>
  <si>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</si>
  <si>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</si>
  <si>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</si>
  <si>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</si>
  <si>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</si>
  <si>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</si>
  <si>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</si>
  <si>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</si>
  <si>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</si>
  <si>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</si>
  <si>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</si>
  <si>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</si>
  <si>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</si>
  <si>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</si>
  <si>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</si>
  <si>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</si>
  <si>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</si>
  <si>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</si>
  <si>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</si>
  <si>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</si>
  <si>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</si>
  <si>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</si>
  <si>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</si>
  <si>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</si>
  <si>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</si>
  <si>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</si>
  <si>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</si>
  <si>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</si>
  <si>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</si>
  <si>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</si>
  <si>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</si>
  <si>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</si>
  <si>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</si>
  <si>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</si>
  <si>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Tančíme a cvičíme pod střechou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</si>
  <si>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</si>
  <si>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</si>
  <si>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</si>
  <si>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</si>
  <si>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</si>
  <si>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</si>
  <si>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</si>
  <si>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</si>
  <si>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</si>
  <si>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</si>
  <si>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</si>
  <si>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</si>
  <si>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</si>
  <si>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</si>
  <si>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</si>
  <si>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</si>
  <si>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</si>
  <si>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</si>
  <si>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</si>
  <si>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</si>
  <si>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</si>
  <si>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</si>
  <si>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</si>
  <si>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</si>
  <si>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</si>
  <si>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</si>
  <si>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</si>
  <si>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</si>
  <si>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</si>
  <si>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</si>
  <si>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</si>
  <si>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</si>
  <si>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</si>
  <si>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</si>
  <si>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</si>
  <si>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</si>
  <si>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</si>
  <si>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</si>
  <si>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</si>
  <si>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</si>
  <si>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</si>
  <si>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</si>
  <si>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</si>
  <si>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</si>
  <si>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</si>
  <si>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</si>
  <si>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</si>
  <si>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</si>
  <si>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</si>
  <si>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</si>
  <si>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Revitalizace zahrady, obnova zeleně po dostavbě přístavby.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</si>
  <si>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</si>
  <si>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</si>
  <si>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</si>
  <si>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</si>
  <si>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</si>
  <si>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</si>
  <si>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</si>
  <si>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</si>
  <si>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</si>
  <si>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</si>
  <si>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</si>
  <si>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</si>
  <si>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</si>
  <si>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</si>
  <si>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</si>
  <si>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</si>
  <si>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</si>
  <si>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</si>
  <si>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</si>
  <si>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</si>
  <si>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</si>
  <si>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</si>
  <si>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</si>
  <si>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</si>
  <si>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</si>
  <si>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</si>
  <si>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</si>
  <si>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</si>
  <si>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</si>
  <si>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</si>
  <si>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</si>
  <si>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</si>
  <si>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</si>
  <si>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</si>
  <si>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</si>
  <si>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</si>
  <si>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</si>
  <si>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</si>
  <si>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</si>
  <si>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</si>
  <si>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</si>
  <si>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</si>
  <si>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</si>
  <si>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</si>
  <si>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</si>
  <si>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</si>
  <si>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</si>
  <si>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</si>
  <si>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</si>
  <si>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</si>
  <si>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</si>
  <si>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</si>
  <si>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</si>
  <si>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</si>
  <si>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</si>
  <si>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</si>
  <si>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Tělocvična školy</t>
  </si>
  <si>
    <t>Vybudování edukační zahrady</t>
  </si>
  <si>
    <t>Modernizace budovy MŠ</t>
  </si>
  <si>
    <t>Modernizace rozvodů vody, odpadů, rekonsrukce koupelen a toalet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</si>
  <si>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</si>
  <si>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</si>
  <si>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</si>
  <si>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</si>
  <si>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</si>
  <si>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</si>
  <si>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</si>
  <si>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</si>
  <si>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</si>
  <si>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</si>
  <si>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</si>
  <si>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</si>
  <si>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</si>
  <si>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</si>
  <si>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</si>
  <si>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</si>
  <si>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Výstavba nové tělocvičny a štaen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</si>
  <si>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</si>
  <si>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</si>
  <si>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</si>
  <si>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</si>
  <si>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</si>
  <si>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</si>
  <si>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</si>
  <si>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</si>
  <si>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>Rekonstrukce a modernizace tělocvičny</t>
  </si>
  <si>
    <t>Rekonstrukce sborovny</t>
  </si>
  <si>
    <t>Rozšíření a modernizace MŠ</t>
  </si>
  <si>
    <t>Přístavba mateřské školy Nepomuk, zabezpečení a modernizace</t>
  </si>
  <si>
    <t>Předsedkyně ŘV MAP ORP Nepomuk, Mgr. Pavlína Jandošová</t>
  </si>
  <si>
    <t xml:space="preserve">Vybudování moderní učebny pro výuku přírodních věd, vybavení učebny novým nábytkem, vybavením pro výuku přírodních věd, moderními učebními pomůckami, přístroji a ICT vybavením. </t>
  </si>
  <si>
    <t>Moderní učebna pro výuku přírodních věd.</t>
  </si>
  <si>
    <t>Moderní učebna cizích jazyků.</t>
  </si>
  <si>
    <t>Přístavba/nadstavba odborných učeben pro ZŠ a rekonstrukce WC</t>
  </si>
  <si>
    <t>Přístavba odborných učeben základní školy a rekonstrukce WC</t>
  </si>
  <si>
    <t>Vybudování venkovní učebny a pergoly, které budou využívány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</si>
  <si>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5 000  000 </t>
  </si>
  <si>
    <t>ZREALIZOVÁNO V ROCE 2023</t>
  </si>
  <si>
    <t>Rekonstrukce povrchu/podladhy školní tělocvičny.</t>
  </si>
  <si>
    <t xml:space="preserve">Vybavení kmenových tříd I. a II. stupně školním nábytkem, tabulemi a interaktivními tabulemi </t>
  </si>
  <si>
    <t>Čtenářský klub/badatena a školní knihovna</t>
  </si>
  <si>
    <t xml:space="preserve">Vybudování čtenářského klubu/badatelny a školní knihovny. </t>
  </si>
  <si>
    <t xml:space="preserve">Rekonstrukce školních šaten v suterénu školy </t>
  </si>
  <si>
    <t xml:space="preserve">Vybavení stávajících šaten šatními skříňkami. </t>
  </si>
  <si>
    <t>Rekonstrukce počítačové učebny</t>
  </si>
  <si>
    <t xml:space="preserve">Vybavení stávající PC učebny novými počítači a další ICT technikou. </t>
  </si>
  <si>
    <t>Rekonstrukce budovy</t>
  </si>
  <si>
    <t xml:space="preserve">FVE v obci Mladý Smolivec </t>
  </si>
  <si>
    <t>FVE</t>
  </si>
  <si>
    <t>Rekonstrukce objektu  MŠ - sociální zázemí</t>
  </si>
  <si>
    <t>Rekonstrukce povrchu/podlahy školní tělocvičny</t>
  </si>
  <si>
    <t>Osazení retenční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</si>
  <si>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Vybavení kmenových tříd I.a II.stupně školním nábytkem</t>
  </si>
  <si>
    <r>
      <t xml:space="preserve">Oprava a rekonstrukce objektu MŠ - fasáda bez zateplení, </t>
    </r>
    <r>
      <rPr>
        <strike/>
        <sz val="8"/>
        <color theme="1"/>
        <rFont val="Calibri"/>
        <family val="2"/>
        <charset val="238"/>
        <scheme val="minor"/>
      </rPr>
      <t>výměna zbývajících starých oken za plastová(tepelná izolace)</t>
    </r>
  </si>
  <si>
    <t>Půdní vestavba - rozšíření prostor, včetně sociálního zařízení</t>
  </si>
  <si>
    <r>
      <t xml:space="preserve">Výměna stávajících akumulačních kamen za el.přímotopy, </t>
    </r>
    <r>
      <rPr>
        <strike/>
        <sz val="8"/>
        <color theme="1"/>
        <rFont val="Calibri"/>
        <family val="2"/>
        <charset val="238"/>
        <scheme val="minor"/>
      </rPr>
      <t xml:space="preserve">výměna zbývajících dřevěných oken za nová, plastová. </t>
    </r>
  </si>
  <si>
    <t>Rekonstrukce sociálního zařízení</t>
  </si>
  <si>
    <t>Rekonstrukce sociálního zařízení včetně umýváren</t>
  </si>
  <si>
    <t>dvě již schváleny dotací</t>
  </si>
  <si>
    <t>podána žádost o platbu</t>
  </si>
  <si>
    <t xml:space="preserve">Osazení retenční nádrže/nádrží za účelem využití dešťové vody pro sociální zařízení školy a školní tělocvičny. </t>
  </si>
  <si>
    <t>Rekonstrukce jídelny a kuchyně</t>
  </si>
  <si>
    <t>Rekonstrukce jídelny a kuchyně ZŠ</t>
  </si>
  <si>
    <t>Úprava prostor stávající školní jídelny</t>
  </si>
  <si>
    <t>Rozšížení konektivity ZŠ a nová servrovna</t>
  </si>
  <si>
    <t xml:space="preserve"> Posílení konektivity a zasíťování pomocí wifi celé ZŠ, nová servrovna v ZŠ</t>
  </si>
  <si>
    <t>Nová učebna polytechnického vzdělávání, klidová zóna, WC, nové kabinety, sklad učebnic v ZŠ a bezbariérovost ZŠ (výtah)</t>
  </si>
  <si>
    <t>Vybudování nové odborné učebny polytechnického vzdělávání (výtvarná výchova, pracovní činnosti), klidové zóny, kabinetů, skladu učebnic, WC a bezbariérovosti ZŠ - výtah</t>
  </si>
  <si>
    <t>Zpracovaná PD ke stavebnímu povolení</t>
  </si>
  <si>
    <t>Rekonstrukce MŠ Hořehledy (schodiště, osvětlení, vybavení)</t>
  </si>
  <si>
    <t>Vybavit druhou třídu interaktivním panelem</t>
  </si>
  <si>
    <t>Vybavení druhé třídy interaktivním panelem</t>
  </si>
  <si>
    <t>Celková rekonstrukce ložnice včetně ošetření trámů v podlaze</t>
  </si>
  <si>
    <t>Celková rekonstrukce dolní třídy včetně elektroinstalace</t>
  </si>
  <si>
    <t>Celková rekonstrukce chodeb a schodiště</t>
  </si>
  <si>
    <t>Dopravní hřiště</t>
  </si>
  <si>
    <t>Strategický rámec schválil Řídící výbor MAP ORP Nepomuk jako aktuální verzi k 4.12.2024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</si>
</sst>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trike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33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0" fillId="0" borderId="24" xfId="3" applyFont="1" applyBorder="1" applyAlignment="1" applyProtection="1">
      <alignment wrapText="1"/>
      <protection locked="0"/>
    </xf>
    <xf numFmtId="0" fontId="35" fillId="2" borderId="24" xfId="5" applyFont="1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0" fillId="0" borderId="24" xfId="3" applyFont="1" applyBorder="1" applyProtection="1"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2" borderId="24" xfId="0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Protection="1">
      <protection locked="0"/>
    </xf>
    <xf numFmtId="0" fontId="36" fillId="2" borderId="24" xfId="0" applyFont="1" applyFill="1" applyBorder="1" applyAlignment="1" applyProtection="1">
      <alignment wrapText="1"/>
      <protection locked="0"/>
    </xf>
    <xf numFmtId="3" fontId="36" fillId="2" borderId="24" xfId="0" applyNumberFormat="1" applyFont="1" applyFill="1" applyBorder="1" applyProtection="1">
      <protection locked="0"/>
    </xf>
    <xf numFmtId="0" fontId="36" fillId="2" borderId="24" xfId="0" applyFont="1" applyFill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3" applyFont="1" applyFill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wrapText="1"/>
      <protection locked="0"/>
    </xf>
    <xf numFmtId="0" fontId="28" fillId="2" borderId="24" xfId="3" applyFill="1" applyBorder="1" applyAlignment="1" applyProtection="1">
      <alignment wrapText="1"/>
      <protection locked="0"/>
    </xf>
    <xf numFmtId="0" fontId="28" fillId="2" borderId="24" xfId="3" applyFill="1" applyBorder="1" applyProtection="1">
      <protection locked="0"/>
    </xf>
    <xf numFmtId="3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5" fillId="2" borderId="24" xfId="5" applyFont="1" applyFill="1" applyBorder="1" applyProtection="1">
      <protection locked="0"/>
    </xf>
    <xf numFmtId="0" fontId="37" fillId="2" borderId="24" xfId="0" applyFont="1" applyFill="1" applyBorder="1" applyAlignment="1" applyProtection="1">
      <alignment wrapText="1"/>
      <protection locked="0"/>
    </xf>
    <xf numFmtId="3" fontId="38" fillId="2" borderId="24" xfId="5" applyNumberFormat="1" applyFont="1" applyFill="1" applyBorder="1" applyAlignment="1" applyProtection="1">
      <alignment wrapText="1"/>
      <protection locked="0"/>
    </xf>
    <xf numFmtId="3" fontId="37" fillId="2" borderId="24" xfId="3" applyNumberFormat="1" applyFont="1" applyFill="1" applyBorder="1" applyAlignment="1" applyProtection="1">
      <alignment wrapText="1"/>
      <protection locked="0"/>
    </xf>
    <xf numFmtId="0" fontId="38" fillId="2" borderId="24" xfId="5" applyFont="1" applyFill="1" applyBorder="1" applyAlignment="1" applyProtection="1">
      <alignment wrapText="1"/>
      <protection locked="0"/>
    </xf>
    <xf numFmtId="167" fontId="30" fillId="2" borderId="24" xfId="3" applyNumberFormat="1" applyFont="1" applyFill="1" applyBorder="1" applyAlignment="1" applyProtection="1">
      <alignment wrapText="1"/>
      <protection locked="0"/>
    </xf>
    <xf numFmtId="0" fontId="30" fillId="2" borderId="24" xfId="3" applyFont="1" applyFill="1" applyBorder="1" applyProtection="1">
      <protection locked="0"/>
    </xf>
    <xf numFmtId="0" fontId="39" fillId="0" borderId="24" xfId="0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horizontal="right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1" fillId="2" borderId="24" xfId="0" applyFont="1" applyFill="1" applyBorder="1" applyAlignment="1" applyProtection="1">
      <alignment wrapText="1"/>
      <protection locked="0"/>
    </xf>
    <xf numFmtId="3" fontId="41" fillId="2" borderId="24" xfId="0" applyNumberFormat="1" applyFont="1" applyFill="1" applyBorder="1" applyAlignment="1" applyProtection="1">
      <alignment wrapText="1"/>
      <protection locked="0"/>
    </xf>
    <xf numFmtId="3" fontId="41" fillId="0" borderId="24" xfId="3" applyNumberFormat="1" applyFont="1" applyBorder="1" applyAlignment="1" applyProtection="1">
      <alignment wrapText="1"/>
      <protection locked="0"/>
    </xf>
    <xf numFmtId="167" fontId="41" fillId="2" borderId="24" xfId="0" applyNumberFormat="1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wrapText="1"/>
      <protection locked="0"/>
    </xf>
    <xf numFmtId="3" fontId="41" fillId="2" borderId="24" xfId="3" applyNumberFormat="1" applyFont="1" applyFill="1" applyBorder="1" applyAlignment="1" applyProtection="1">
      <alignment wrapText="1"/>
      <protection locked="0"/>
    </xf>
    <xf numFmtId="0" fontId="39" fillId="2" borderId="24" xfId="0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Protection="1">
      <protection locked="0"/>
    </xf>
    <xf numFmtId="0" fontId="42" fillId="2" borderId="52" xfId="0" applyFont="1" applyFill="1" applyBorder="1" applyAlignment="1" applyProtection="1">
      <alignment horizontal="center" vertical="justify"/>
      <protection locked="0"/>
    </xf>
    <xf numFmtId="0" fontId="43" fillId="2" borderId="24" xfId="0" applyFont="1" applyFill="1" applyBorder="1" applyAlignment="1" applyProtection="1">
      <alignment horizontal="center"/>
      <protection locked="0"/>
    </xf>
    <xf numFmtId="0" fontId="43" fillId="0" borderId="24" xfId="0" applyFont="1" applyBorder="1" applyAlignment="1" applyProtection="1">
      <alignment horizontal="center"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right" wrapText="1"/>
      <protection locked="0"/>
    </xf>
    <xf numFmtId="1" fontId="30" fillId="2" borderId="24" xfId="3" applyNumberFormat="1" applyFont="1" applyFill="1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43" fillId="2" borderId="24" xfId="0" applyFont="1" applyFill="1" applyBorder="1" applyAlignment="1" applyProtection="1">
      <alignment horizontal="center" wrapText="1"/>
      <protection locked="0"/>
    </xf>
    <xf numFmtId="0" fontId="44" fillId="2" borderId="24" xfId="0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Alignment="1" applyProtection="1">
      <alignment horizontal="center"/>
      <protection locked="0"/>
    </xf>
    <xf numFmtId="0" fontId="43" fillId="2" borderId="24" xfId="0" applyFont="1" applyFill="1" applyBorder="1" applyProtection="1">
      <protection locked="0"/>
    </xf>
    <xf numFmtId="3" fontId="31" fillId="2" borderId="24" xfId="0" applyNumberFormat="1" applyFont="1" applyFill="1" applyBorder="1" applyAlignment="1" applyProtection="1">
      <alignment horizontal="right" wrapText="1"/>
      <protection locked="0"/>
    </xf>
    <xf numFmtId="0" fontId="45" fillId="2" borderId="24" xfId="5" applyFont="1" applyFill="1" applyBorder="1" applyAlignment="1" applyProtection="1">
      <alignment wrapText="1"/>
      <protection locked="0"/>
    </xf>
    <xf numFmtId="3" fontId="45" fillId="2" borderId="24" xfId="5" applyNumberFormat="1" applyFont="1" applyFill="1" applyBorder="1" applyAlignment="1" applyProtection="1">
      <alignment wrapText="1"/>
      <protection locked="0"/>
    </xf>
    <xf numFmtId="0" fontId="45" fillId="2" borderId="24" xfId="5" applyFont="1" applyFill="1" applyBorder="1" applyProtection="1">
      <protection locked="0"/>
    </xf>
    <xf numFmtId="0" fontId="41" fillId="2" borderId="24" xfId="3" applyFont="1" applyFill="1" applyBorder="1" applyAlignment="1" applyProtection="1">
      <alignment wrapText="1"/>
      <protection locked="0"/>
    </xf>
    <xf numFmtId="167" fontId="41" fillId="2" borderId="24" xfId="3" applyNumberFormat="1" applyFont="1" applyFill="1" applyBorder="1" applyAlignment="1" applyProtection="1">
      <alignment wrapText="1"/>
      <protection locked="0"/>
    </xf>
    <xf numFmtId="0" fontId="41" fillId="2" borderId="24" xfId="3" applyFont="1" applyFill="1" applyBorder="1" applyProtection="1">
      <protection locked="0"/>
    </xf>
    <xf numFmtId="0" fontId="41" fillId="2" borderId="24" xfId="3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wrapText="1"/>
      <protection locked="0"/>
    </xf>
    <xf numFmtId="165" fontId="33" fillId="2" borderId="24" xfId="4" applyNumberFormat="1" applyFont="1" applyFill="1" applyBorder="1" applyAlignment="1" applyProtection="1">
      <alignment wrapText="1"/>
      <protection locked="0"/>
    </xf>
    <xf numFmtId="164" fontId="33" fillId="2" borderId="24" xfId="4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horizontal="center"/>
      <protection locked="0"/>
    </xf>
    <xf numFmtId="167" fontId="29" fillId="7" borderId="24" xfId="0" applyNumberFormat="1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166" fontId="29" fillId="7" borderId="24" xfId="0" applyNumberFormat="1" applyFont="1" applyFill="1" applyBorder="1" applyAlignment="1" applyProtection="1">
      <alignment wrapText="1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0" fontId="30" fillId="7" borderId="24" xfId="3" applyFont="1" applyFill="1" applyBorder="1" applyAlignment="1" applyProtection="1">
      <alignment wrapText="1"/>
      <protection locked="0"/>
    </xf>
    <xf numFmtId="0" fontId="31" fillId="7" borderId="24" xfId="0" applyFont="1" applyFill="1" applyBorder="1" applyAlignment="1" applyProtection="1">
      <alignment wrapText="1"/>
      <protection locked="0"/>
    </xf>
    <xf numFmtId="0" fontId="28" fillId="7" borderId="24" xfId="3" applyFill="1" applyBorder="1" applyAlignment="1" applyProtection="1">
      <alignment wrapText="1"/>
      <protection locked="0"/>
    </xf>
    <xf numFmtId="0" fontId="41" fillId="7" borderId="24" xfId="3" applyFont="1" applyFill="1" applyBorder="1" applyAlignment="1" applyProtection="1">
      <alignment wrapText="1"/>
      <protection locked="0"/>
    </xf>
    <xf numFmtId="0" fontId="46" fillId="7" borderId="24" xfId="0" applyFont="1" applyFill="1" applyBorder="1" applyAlignment="1" applyProtection="1">
      <alignment wrapText="1"/>
      <protection locked="0"/>
    </xf>
    <xf numFmtId="3" fontId="41" fillId="7" borderId="24" xfId="3" applyNumberFormat="1" applyFont="1" applyFill="1" applyBorder="1" applyAlignment="1" applyProtection="1">
      <alignment wrapText="1"/>
      <protection locked="0"/>
    </xf>
    <xf numFmtId="0" fontId="29" fillId="7" borderId="24" xfId="3" applyFont="1" applyFill="1" applyBorder="1" applyAlignment="1" applyProtection="1">
      <alignment horizontal="center" wrapText="1"/>
      <protection locked="0"/>
    </xf>
    <xf numFmtId="0" fontId="28" fillId="7" borderId="24" xfId="3" applyFill="1" applyBorder="1" applyProtection="1">
      <protection locked="0"/>
    </xf>
    <xf numFmtId="0" fontId="0" fillId="7" borderId="24" xfId="0" applyFill="1" applyBorder="1" applyAlignment="1" applyProtection="1">
      <alignment wrapText="1"/>
      <protection locked="0"/>
    </xf>
    <xf numFmtId="3" fontId="36" fillId="7" borderId="24" xfId="0" applyNumberFormat="1" applyFont="1" applyFill="1" applyBorder="1" applyProtection="1">
      <protection locked="0"/>
    </xf>
    <xf numFmtId="0" fontId="36" fillId="7" borderId="24" xfId="0" applyFont="1" applyFill="1" applyBorder="1" applyProtection="1">
      <protection locked="0"/>
    </xf>
    <xf numFmtId="0" fontId="36" fillId="7" borderId="24" xfId="0" applyFont="1" applyFill="1" applyBorder="1" applyAlignment="1" applyProtection="1">
      <alignment wrapText="1"/>
      <protection locked="0"/>
    </xf>
    <xf numFmtId="3" fontId="31" fillId="7" borderId="24" xfId="0" applyNumberFormat="1" applyFont="1" applyFill="1" applyBorder="1" applyAlignment="1" applyProtection="1">
      <alignment wrapText="1"/>
      <protection locked="0"/>
    </xf>
    <xf numFmtId="0" fontId="39" fillId="7" borderId="24" xfId="0" applyFont="1" applyFill="1" applyBorder="1" applyAlignment="1" applyProtection="1">
      <alignment wrapText="1"/>
      <protection locked="0"/>
    </xf>
    <xf numFmtId="3" fontId="39" fillId="7" borderId="24" xfId="0" applyNumberFormat="1" applyFont="1" applyFill="1" applyBorder="1" applyAlignment="1" applyProtection="1">
      <alignment wrapText="1"/>
      <protection locked="0"/>
    </xf>
    <xf numFmtId="0" fontId="43" fillId="7" borderId="24" xfId="0" applyFont="1" applyFill="1" applyBorder="1" applyAlignment="1" applyProtection="1">
      <alignment horizontal="center" wrapText="1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46" fillId="7" borderId="24" xfId="0" applyFont="1" applyFill="1" applyBorder="1" applyProtection="1">
      <protection locked="0"/>
    </xf>
    <xf numFmtId="1" fontId="41" fillId="7" borderId="24" xfId="3" applyNumberFormat="1" applyFont="1" applyFill="1" applyBorder="1" applyAlignment="1" applyProtection="1">
      <alignment wrapText="1"/>
      <protection locked="0"/>
    </xf>
    <xf numFmtId="0" fontId="41" fillId="7" borderId="24" xfId="3" applyFont="1" applyFill="1" applyBorder="1" applyProtection="1">
      <protection locked="0"/>
    </xf>
    <xf numFmtId="0" fontId="31" fillId="7" borderId="24" xfId="0" applyFont="1" applyFill="1" applyBorder="1" applyProtection="1">
      <protection locked="0"/>
    </xf>
    <xf numFmtId="3" fontId="30" fillId="7" borderId="24" xfId="3" applyNumberFormat="1" applyFont="1" applyFill="1" applyBorder="1" applyAlignment="1" applyProtection="1">
      <alignment wrapText="1"/>
      <protection locked="0"/>
    </xf>
    <xf numFmtId="0" fontId="41" fillId="7" borderId="24" xfId="0" applyFont="1" applyFill="1" applyBorder="1" applyAlignment="1" applyProtection="1">
      <alignment wrapText="1"/>
      <protection locked="0"/>
    </xf>
    <xf numFmtId="3" fontId="41" fillId="7" borderId="24" xfId="0" applyNumberFormat="1" applyFont="1" applyFill="1" applyBorder="1" applyAlignment="1" applyProtection="1">
      <alignment wrapText="1"/>
      <protection locked="0"/>
    </xf>
    <xf numFmtId="0" fontId="41" fillId="7" borderId="24" xfId="0" applyFont="1" applyFill="1" applyBorder="1" applyAlignment="1" applyProtection="1">
      <alignment horizontal="center" wrapText="1"/>
      <protection locked="0"/>
    </xf>
    <xf numFmtId="0" fontId="41" fillId="7" borderId="24" xfId="0" applyFont="1" applyFill="1" applyBorder="1" applyProtection="1">
      <protection locked="0"/>
    </xf>
    <xf numFmtId="0" fontId="40" fillId="7" borderId="24" xfId="0" applyFont="1" applyFill="1" applyBorder="1" applyAlignment="1" applyProtection="1">
      <alignment horizontal="center" wrapText="1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Protection="1">
      <protection locked="0"/>
    </xf>
    <xf numFmtId="167" fontId="30" fillId="7" borderId="24" xfId="3" applyNumberFormat="1" applyFont="1" applyFill="1" applyBorder="1" applyAlignment="1" applyProtection="1">
      <alignment wrapText="1"/>
      <protection locked="0"/>
    </xf>
    <xf numFmtId="164" fontId="33" fillId="7" borderId="24" xfId="4" applyFont="1" applyFill="1" applyBorder="1" applyAlignment="1" applyProtection="1">
      <alignment wrapText="1"/>
      <protection locked="0"/>
    </xf>
    <xf numFmtId="165" fontId="33" fillId="7" borderId="24" xfId="4" applyNumberFormat="1" applyFont="1" applyFill="1" applyBorder="1" applyAlignment="1" applyProtection="1">
      <alignment wrapText="1"/>
      <protection locked="0"/>
    </xf>
    <xf numFmtId="164" fontId="33" fillId="7" borderId="24" xfId="4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Alignment="1" applyProtection="1">
      <alignment horizontal="center"/>
      <protection locked="0"/>
    </xf>
    <xf numFmtId="0" fontId="30" fillId="7" borderId="24" xfId="3" applyFont="1" applyFill="1" applyBorder="1" applyProtection="1">
      <protection locked="0"/>
    </xf>
    <xf numFmtId="164" fontId="33" fillId="7" borderId="24" xfId="4" applyFont="1" applyFill="1" applyBorder="1" applyAlignment="1" applyProtection="1">
      <alignment horizontal="center"/>
      <protection locked="0"/>
    </xf>
    <xf numFmtId="3" fontId="30" fillId="7" borderId="24" xfId="0" applyNumberFormat="1" applyFont="1" applyFill="1" applyBorder="1" applyAlignment="1" applyProtection="1">
      <alignment wrapText="1"/>
      <protection locked="0"/>
    </xf>
    <xf numFmtId="0" fontId="30" fillId="7" borderId="24" xfId="0" applyFont="1" applyFill="1" applyBorder="1" applyAlignment="1" applyProtection="1">
      <alignment wrapText="1"/>
      <protection locked="0"/>
    </xf>
    <xf numFmtId="0" fontId="0" fillId="7" borderId="24" xfId="0" applyFill="1" applyBorder="1" applyProtection="1"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36" fillId="7" borderId="24" xfId="0" applyFont="1" applyFill="1" applyBorder="1" applyAlignment="1" applyProtection="1">
      <alignment horizontal="center"/>
      <protection locked="0"/>
    </xf>
    <xf numFmtId="0" fontId="29" fillId="7" borderId="24" xfId="0" applyFont="1" applyFill="1" applyBorder="1" applyAlignment="1" applyProtection="1">
      <alignment horizontal="center" vertical="center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Hypertextový odkaz" xfId="1" builtinId="8"/>
    <cellStyle name="Normální" xfId="0" builtinId="0"/>
    <cellStyle name="Normální 2" xfId="3" xr:uid="{00000000-0005-0000-0000-000003000000}"/>
    <cellStyle name="Normální 3" xfId="5" xr:uid="{00000000-0005-0000-0000-000004000000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3"/>
  <sheetViews>
    <sheetView tabSelected="1" zoomScale="70" zoomScaleNormal="70" zoomScaleSheetLayoutView="49" workbookViewId="0">
      <selection activeCell="B65" sqref="B6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29" t="s">
        <v>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1"/>
    </row>
    <row r="2" spans="1:19" ht="27.45" customHeight="1" x14ac:dyDescent="0.3">
      <c r="A2" s="232" t="s">
        <v>6</v>
      </c>
      <c r="B2" s="234" t="s">
        <v>7</v>
      </c>
      <c r="C2" s="235"/>
      <c r="D2" s="235"/>
      <c r="E2" s="235"/>
      <c r="F2" s="236"/>
      <c r="G2" s="232" t="s">
        <v>8</v>
      </c>
      <c r="H2" s="239" t="s">
        <v>9</v>
      </c>
      <c r="I2" s="241" t="s">
        <v>53</v>
      </c>
      <c r="J2" s="232" t="s">
        <v>10</v>
      </c>
      <c r="K2" s="232" t="s">
        <v>11</v>
      </c>
      <c r="L2" s="237" t="s">
        <v>12</v>
      </c>
      <c r="M2" s="238"/>
      <c r="N2" s="225" t="s">
        <v>13</v>
      </c>
      <c r="O2" s="226"/>
      <c r="P2" s="227" t="s">
        <v>14</v>
      </c>
      <c r="Q2" s="228"/>
      <c r="R2" s="225" t="s">
        <v>15</v>
      </c>
      <c r="S2" s="226"/>
    </row>
    <row r="3" spans="1:19" ht="159" customHeight="1" thickBot="1" x14ac:dyDescent="0.35">
      <c r="A3" s="233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233"/>
      <c r="H3" s="240"/>
      <c r="I3" s="242"/>
      <c r="J3" s="233"/>
      <c r="K3" s="233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93">
        <v>1</v>
      </c>
      <c r="B4" s="119" t="s">
        <v>94</v>
      </c>
      <c r="C4" s="120" t="s">
        <v>95</v>
      </c>
      <c r="D4" s="120">
        <v>70921385</v>
      </c>
      <c r="E4" s="120">
        <v>107544202</v>
      </c>
      <c r="F4" s="120">
        <v>600070034</v>
      </c>
      <c r="G4" s="120" t="s">
        <v>96</v>
      </c>
      <c r="H4" s="121" t="s">
        <v>97</v>
      </c>
      <c r="I4" s="120" t="s">
        <v>98</v>
      </c>
      <c r="J4" s="120" t="s">
        <v>98</v>
      </c>
      <c r="K4" s="120" t="s">
        <v>99</v>
      </c>
      <c r="L4" s="86">
        <v>400000</v>
      </c>
      <c r="M4" s="86">
        <f>L4/100*70</f>
        <v>280000</v>
      </c>
      <c r="N4" s="120">
        <v>2024</v>
      </c>
      <c r="O4" s="120">
        <v>2025</v>
      </c>
      <c r="P4" s="122"/>
      <c r="Q4" s="122"/>
      <c r="R4" s="122"/>
      <c r="S4" s="123"/>
    </row>
    <row r="5" spans="1:19" ht="31.8" x14ac:dyDescent="0.3">
      <c r="A5" s="207">
        <v>2</v>
      </c>
      <c r="B5" s="180" t="s">
        <v>100</v>
      </c>
      <c r="C5" s="180" t="s">
        <v>95</v>
      </c>
      <c r="D5" s="180">
        <v>70921385</v>
      </c>
      <c r="E5" s="181">
        <v>107544202</v>
      </c>
      <c r="F5" s="180">
        <v>600070034</v>
      </c>
      <c r="G5" s="180" t="s">
        <v>101</v>
      </c>
      <c r="H5" s="180" t="s">
        <v>97</v>
      </c>
      <c r="I5" s="180" t="s">
        <v>98</v>
      </c>
      <c r="J5" s="180" t="s">
        <v>98</v>
      </c>
      <c r="K5" s="180" t="s">
        <v>102</v>
      </c>
      <c r="L5" s="201">
        <v>2500000</v>
      </c>
      <c r="M5" s="201">
        <f t="shared" ref="M5:M59" si="0">L5/100*70</f>
        <v>1750000</v>
      </c>
      <c r="N5" s="180">
        <v>2026</v>
      </c>
      <c r="O5" s="180">
        <v>2027</v>
      </c>
      <c r="P5" s="182"/>
      <c r="Q5" s="182"/>
      <c r="R5" s="180" t="s">
        <v>317</v>
      </c>
      <c r="S5" s="187"/>
    </row>
    <row r="6" spans="1:19" ht="31.8" x14ac:dyDescent="0.3">
      <c r="A6" s="207">
        <v>3</v>
      </c>
      <c r="B6" s="183" t="s">
        <v>100</v>
      </c>
      <c r="C6" s="183" t="s">
        <v>95</v>
      </c>
      <c r="D6" s="183">
        <v>70921385</v>
      </c>
      <c r="E6" s="184">
        <v>107544202</v>
      </c>
      <c r="F6" s="183">
        <v>600070034</v>
      </c>
      <c r="G6" s="183" t="s">
        <v>103</v>
      </c>
      <c r="H6" s="183" t="s">
        <v>97</v>
      </c>
      <c r="I6" s="183" t="s">
        <v>98</v>
      </c>
      <c r="J6" s="183" t="s">
        <v>98</v>
      </c>
      <c r="K6" s="183" t="s">
        <v>104</v>
      </c>
      <c r="L6" s="185">
        <v>2000000</v>
      </c>
      <c r="M6" s="185">
        <f t="shared" si="0"/>
        <v>1400000</v>
      </c>
      <c r="N6" s="183">
        <v>2022</v>
      </c>
      <c r="O6" s="183">
        <v>2022</v>
      </c>
      <c r="P6" s="182"/>
      <c r="Q6" s="186" t="s">
        <v>105</v>
      </c>
      <c r="R6" s="182"/>
      <c r="S6" s="187"/>
    </row>
    <row r="7" spans="1:19" ht="31.8" x14ac:dyDescent="0.3">
      <c r="A7" s="93">
        <v>4</v>
      </c>
      <c r="B7" s="120" t="s">
        <v>100</v>
      </c>
      <c r="C7" s="120" t="s">
        <v>95</v>
      </c>
      <c r="D7" s="120">
        <v>70921385</v>
      </c>
      <c r="E7" s="81">
        <v>107544202</v>
      </c>
      <c r="F7" s="120">
        <v>600070034</v>
      </c>
      <c r="G7" s="120" t="s">
        <v>106</v>
      </c>
      <c r="H7" s="120" t="s">
        <v>97</v>
      </c>
      <c r="I7" s="120" t="s">
        <v>98</v>
      </c>
      <c r="J7" s="120" t="s">
        <v>98</v>
      </c>
      <c r="K7" s="120" t="s">
        <v>107</v>
      </c>
      <c r="L7" s="86">
        <v>2500000</v>
      </c>
      <c r="M7" s="86">
        <f t="shared" si="0"/>
        <v>1750000</v>
      </c>
      <c r="N7" s="120">
        <v>2026</v>
      </c>
      <c r="O7" s="120">
        <v>2027</v>
      </c>
      <c r="P7" s="122"/>
      <c r="Q7" s="122"/>
      <c r="R7" s="122"/>
      <c r="S7" s="123"/>
    </row>
    <row r="8" spans="1:19" ht="31.8" x14ac:dyDescent="0.3">
      <c r="A8" s="207">
        <v>5</v>
      </c>
      <c r="B8" s="180" t="s">
        <v>100</v>
      </c>
      <c r="C8" s="180" t="s">
        <v>95</v>
      </c>
      <c r="D8" s="180">
        <v>70921385</v>
      </c>
      <c r="E8" s="181">
        <v>107544202</v>
      </c>
      <c r="F8" s="180">
        <v>600070034</v>
      </c>
      <c r="G8" s="179" t="s">
        <v>108</v>
      </c>
      <c r="H8" s="179" t="s">
        <v>97</v>
      </c>
      <c r="I8" s="179" t="s">
        <v>98</v>
      </c>
      <c r="J8" s="179" t="s">
        <v>98</v>
      </c>
      <c r="K8" s="179" t="s">
        <v>109</v>
      </c>
      <c r="L8" s="217">
        <v>700000</v>
      </c>
      <c r="M8" s="201">
        <f t="shared" si="0"/>
        <v>490000</v>
      </c>
      <c r="N8" s="218">
        <v>2023</v>
      </c>
      <c r="O8" s="218">
        <v>2024</v>
      </c>
      <c r="P8" s="188"/>
      <c r="Q8" s="188"/>
      <c r="R8" s="179" t="s">
        <v>318</v>
      </c>
      <c r="S8" s="219"/>
    </row>
    <row r="9" spans="1:19" ht="31.8" x14ac:dyDescent="0.3">
      <c r="A9" s="93">
        <v>6</v>
      </c>
      <c r="B9" s="120" t="s">
        <v>100</v>
      </c>
      <c r="C9" s="120" t="s">
        <v>95</v>
      </c>
      <c r="D9" s="120">
        <v>70921385</v>
      </c>
      <c r="E9" s="81">
        <v>107544202</v>
      </c>
      <c r="F9" s="120">
        <v>600070034</v>
      </c>
      <c r="G9" s="127" t="s">
        <v>286</v>
      </c>
      <c r="H9" s="79" t="s">
        <v>97</v>
      </c>
      <c r="I9" s="79" t="s">
        <v>98</v>
      </c>
      <c r="J9" s="79" t="s">
        <v>98</v>
      </c>
      <c r="K9" s="79" t="s">
        <v>287</v>
      </c>
      <c r="L9" s="124">
        <v>15000000</v>
      </c>
      <c r="M9" s="86">
        <f t="shared" si="0"/>
        <v>10500000</v>
      </c>
      <c r="N9" s="125">
        <v>2023</v>
      </c>
      <c r="O9" s="125">
        <v>2027</v>
      </c>
      <c r="P9" s="113" t="s">
        <v>105</v>
      </c>
      <c r="Q9" s="126"/>
      <c r="R9" s="126"/>
      <c r="S9" s="108"/>
    </row>
    <row r="10" spans="1:19" ht="21.6" x14ac:dyDescent="0.3">
      <c r="A10" s="207">
        <v>7</v>
      </c>
      <c r="B10" s="183" t="s">
        <v>110</v>
      </c>
      <c r="C10" s="183" t="s">
        <v>111</v>
      </c>
      <c r="D10" s="183">
        <v>60611898</v>
      </c>
      <c r="E10" s="197">
        <v>107544415</v>
      </c>
      <c r="F10" s="198">
        <v>600070191</v>
      </c>
      <c r="G10" s="183" t="s">
        <v>112</v>
      </c>
      <c r="H10" s="183" t="s">
        <v>97</v>
      </c>
      <c r="I10" s="183" t="s">
        <v>98</v>
      </c>
      <c r="J10" s="183" t="s">
        <v>113</v>
      </c>
      <c r="K10" s="183" t="s">
        <v>114</v>
      </c>
      <c r="L10" s="185">
        <v>1000000</v>
      </c>
      <c r="M10" s="185">
        <f t="shared" si="0"/>
        <v>700000</v>
      </c>
      <c r="N10" s="183">
        <v>2022</v>
      </c>
      <c r="O10" s="183">
        <v>2027</v>
      </c>
      <c r="P10" s="183"/>
      <c r="Q10" s="183"/>
      <c r="R10" s="183"/>
      <c r="S10" s="199"/>
    </row>
    <row r="11" spans="1:19" ht="21.6" x14ac:dyDescent="0.3">
      <c r="A11" s="93">
        <v>8</v>
      </c>
      <c r="B11" s="120" t="s">
        <v>110</v>
      </c>
      <c r="C11" s="120" t="s">
        <v>111</v>
      </c>
      <c r="D11" s="120">
        <v>60611898</v>
      </c>
      <c r="E11" s="80">
        <v>107544415</v>
      </c>
      <c r="F11" s="156">
        <v>600070191</v>
      </c>
      <c r="G11" s="120" t="s">
        <v>115</v>
      </c>
      <c r="H11" s="120" t="s">
        <v>97</v>
      </c>
      <c r="I11" s="120" t="s">
        <v>98</v>
      </c>
      <c r="J11" s="120" t="s">
        <v>113</v>
      </c>
      <c r="K11" s="120" t="s">
        <v>116</v>
      </c>
      <c r="L11" s="86">
        <v>1500000</v>
      </c>
      <c r="M11" s="86">
        <f t="shared" si="0"/>
        <v>1050000</v>
      </c>
      <c r="N11" s="120">
        <v>2022</v>
      </c>
      <c r="O11" s="120">
        <v>2027</v>
      </c>
      <c r="P11" s="120"/>
      <c r="Q11" s="120"/>
      <c r="R11" s="120"/>
      <c r="S11" s="134"/>
    </row>
    <row r="12" spans="1:19" ht="59.4" customHeight="1" x14ac:dyDescent="0.3">
      <c r="A12" s="74">
        <v>9</v>
      </c>
      <c r="B12" s="72" t="s">
        <v>110</v>
      </c>
      <c r="C12" s="72" t="s">
        <v>111</v>
      </c>
      <c r="D12" s="72">
        <v>60611898</v>
      </c>
      <c r="E12" s="77">
        <v>107544415</v>
      </c>
      <c r="F12" s="72">
        <v>600070191</v>
      </c>
      <c r="G12" s="72" t="s">
        <v>117</v>
      </c>
      <c r="H12" s="72" t="s">
        <v>97</v>
      </c>
      <c r="I12" s="72" t="s">
        <v>98</v>
      </c>
      <c r="J12" s="72" t="s">
        <v>113</v>
      </c>
      <c r="K12" s="72" t="s">
        <v>118</v>
      </c>
      <c r="L12" s="75">
        <v>4500000</v>
      </c>
      <c r="M12" s="75">
        <f t="shared" si="0"/>
        <v>3150000</v>
      </c>
      <c r="N12" s="72">
        <v>2022</v>
      </c>
      <c r="O12" s="72">
        <v>2027</v>
      </c>
      <c r="P12" s="72"/>
      <c r="Q12" s="72"/>
      <c r="R12" s="72"/>
      <c r="S12" s="78"/>
    </row>
    <row r="13" spans="1:19" ht="21.6" x14ac:dyDescent="0.3">
      <c r="A13" s="207">
        <v>10</v>
      </c>
      <c r="B13" s="180" t="s">
        <v>110</v>
      </c>
      <c r="C13" s="180" t="s">
        <v>111</v>
      </c>
      <c r="D13" s="180">
        <v>60611898</v>
      </c>
      <c r="E13" s="200">
        <v>107544415</v>
      </c>
      <c r="F13" s="180">
        <v>600070191</v>
      </c>
      <c r="G13" s="180" t="s">
        <v>119</v>
      </c>
      <c r="H13" s="180" t="s">
        <v>97</v>
      </c>
      <c r="I13" s="180" t="s">
        <v>98</v>
      </c>
      <c r="J13" s="180" t="s">
        <v>113</v>
      </c>
      <c r="K13" s="180" t="s">
        <v>119</v>
      </c>
      <c r="L13" s="201">
        <v>100000</v>
      </c>
      <c r="M13" s="201">
        <f t="shared" si="0"/>
        <v>70000</v>
      </c>
      <c r="N13" s="180">
        <v>2022</v>
      </c>
      <c r="O13" s="180">
        <v>2027</v>
      </c>
      <c r="P13" s="180"/>
      <c r="Q13" s="180"/>
      <c r="R13" s="180"/>
      <c r="S13" s="215"/>
    </row>
    <row r="14" spans="1:19" ht="31.8" x14ac:dyDescent="0.3">
      <c r="A14" s="93">
        <v>11</v>
      </c>
      <c r="B14" s="172" t="s">
        <v>120</v>
      </c>
      <c r="C14" s="172" t="s">
        <v>121</v>
      </c>
      <c r="D14" s="172">
        <v>60611219</v>
      </c>
      <c r="E14" s="80">
        <v>107544130</v>
      </c>
      <c r="F14" s="79">
        <v>600069982</v>
      </c>
      <c r="G14" s="79" t="s">
        <v>119</v>
      </c>
      <c r="H14" s="79" t="s">
        <v>97</v>
      </c>
      <c r="I14" s="79" t="s">
        <v>98</v>
      </c>
      <c r="J14" s="79" t="s">
        <v>122</v>
      </c>
      <c r="K14" s="79" t="s">
        <v>123</v>
      </c>
      <c r="L14" s="173">
        <v>500000</v>
      </c>
      <c r="M14" s="86">
        <f t="shared" si="0"/>
        <v>350000</v>
      </c>
      <c r="N14" s="172">
        <v>2023</v>
      </c>
      <c r="O14" s="172">
        <v>2027</v>
      </c>
      <c r="P14" s="174" t="s">
        <v>105</v>
      </c>
      <c r="Q14" s="174" t="s">
        <v>105</v>
      </c>
      <c r="R14" s="174" t="s">
        <v>105</v>
      </c>
      <c r="S14" s="175"/>
    </row>
    <row r="15" spans="1:19" ht="31.8" x14ac:dyDescent="0.3">
      <c r="A15" s="93">
        <v>12</v>
      </c>
      <c r="B15" s="172" t="s">
        <v>126</v>
      </c>
      <c r="C15" s="172" t="s">
        <v>121</v>
      </c>
      <c r="D15" s="172">
        <v>60611219</v>
      </c>
      <c r="E15" s="80">
        <v>107544130</v>
      </c>
      <c r="F15" s="79">
        <v>600069982</v>
      </c>
      <c r="G15" s="172" t="s">
        <v>127</v>
      </c>
      <c r="H15" s="172" t="s">
        <v>97</v>
      </c>
      <c r="I15" s="172" t="s">
        <v>98</v>
      </c>
      <c r="J15" s="79" t="s">
        <v>122</v>
      </c>
      <c r="K15" s="79" t="s">
        <v>308</v>
      </c>
      <c r="L15" s="173">
        <v>2000000</v>
      </c>
      <c r="M15" s="86">
        <f t="shared" si="0"/>
        <v>1400000</v>
      </c>
      <c r="N15" s="172">
        <v>2023</v>
      </c>
      <c r="O15" s="172">
        <v>2027</v>
      </c>
      <c r="P15" s="174" t="s">
        <v>124</v>
      </c>
      <c r="Q15" s="174" t="s">
        <v>125</v>
      </c>
      <c r="R15" s="174" t="s">
        <v>124</v>
      </c>
      <c r="S15" s="175"/>
    </row>
    <row r="16" spans="1:19" ht="31.8" x14ac:dyDescent="0.3">
      <c r="A16" s="93">
        <v>13</v>
      </c>
      <c r="B16" s="172" t="s">
        <v>126</v>
      </c>
      <c r="C16" s="172" t="s">
        <v>121</v>
      </c>
      <c r="D16" s="172">
        <v>60611219</v>
      </c>
      <c r="E16" s="80">
        <v>107544130</v>
      </c>
      <c r="F16" s="79">
        <v>600069982</v>
      </c>
      <c r="G16" s="172" t="s">
        <v>128</v>
      </c>
      <c r="H16" s="172" t="s">
        <v>97</v>
      </c>
      <c r="I16" s="172" t="s">
        <v>98</v>
      </c>
      <c r="J16" s="79" t="s">
        <v>122</v>
      </c>
      <c r="K16" s="79" t="s">
        <v>128</v>
      </c>
      <c r="L16" s="173">
        <v>300000</v>
      </c>
      <c r="M16" s="86">
        <f>L16/100*70</f>
        <v>210000</v>
      </c>
      <c r="N16" s="172">
        <v>2023</v>
      </c>
      <c r="O16" s="172">
        <v>2025</v>
      </c>
      <c r="P16" s="174"/>
      <c r="Q16" s="174"/>
      <c r="R16" s="174"/>
      <c r="S16" s="175"/>
    </row>
    <row r="17" spans="1:19" ht="32.4" customHeight="1" x14ac:dyDescent="0.3">
      <c r="A17" s="207">
        <v>14</v>
      </c>
      <c r="B17" s="211" t="s">
        <v>126</v>
      </c>
      <c r="C17" s="211" t="s">
        <v>121</v>
      </c>
      <c r="D17" s="211">
        <v>60611219</v>
      </c>
      <c r="E17" s="200">
        <v>107544130</v>
      </c>
      <c r="F17" s="179">
        <v>600069982</v>
      </c>
      <c r="G17" s="211" t="s">
        <v>334</v>
      </c>
      <c r="H17" s="211" t="s">
        <v>97</v>
      </c>
      <c r="I17" s="211" t="s">
        <v>98</v>
      </c>
      <c r="J17" s="211" t="s">
        <v>122</v>
      </c>
      <c r="K17" s="179" t="s">
        <v>334</v>
      </c>
      <c r="L17" s="212">
        <v>750000</v>
      </c>
      <c r="M17" s="201">
        <f t="shared" si="0"/>
        <v>525000</v>
      </c>
      <c r="N17" s="211">
        <v>2025</v>
      </c>
      <c r="O17" s="211">
        <v>2027</v>
      </c>
      <c r="P17" s="213" t="s">
        <v>105</v>
      </c>
      <c r="Q17" s="213" t="s">
        <v>125</v>
      </c>
      <c r="R17" s="213" t="s">
        <v>124</v>
      </c>
      <c r="S17" s="216"/>
    </row>
    <row r="18" spans="1:19" ht="18" hidden="1" customHeight="1" x14ac:dyDescent="0.3">
      <c r="A18" s="93"/>
      <c r="B18" s="172"/>
      <c r="C18" s="172"/>
      <c r="D18" s="172"/>
      <c r="E18" s="80"/>
      <c r="F18" s="79"/>
      <c r="G18" s="172"/>
      <c r="H18" s="172"/>
      <c r="I18" s="172"/>
      <c r="J18" s="172"/>
      <c r="K18" s="79"/>
      <c r="L18" s="173"/>
      <c r="M18" s="86"/>
      <c r="N18" s="172"/>
      <c r="O18" s="172"/>
      <c r="P18" s="174"/>
      <c r="Q18" s="174"/>
      <c r="R18" s="174"/>
      <c r="S18" s="175"/>
    </row>
    <row r="19" spans="1:19" ht="31.8" x14ac:dyDescent="0.3">
      <c r="A19" s="74">
        <v>15</v>
      </c>
      <c r="B19" s="73" t="s">
        <v>129</v>
      </c>
      <c r="C19" s="73" t="s">
        <v>130</v>
      </c>
      <c r="D19" s="79">
        <v>60611812</v>
      </c>
      <c r="E19" s="80">
        <v>107544393</v>
      </c>
      <c r="F19" s="81">
        <v>600070174</v>
      </c>
      <c r="G19" s="79" t="s">
        <v>131</v>
      </c>
      <c r="H19" s="73" t="s">
        <v>97</v>
      </c>
      <c r="I19" s="73" t="s">
        <v>98</v>
      </c>
      <c r="J19" s="73" t="s">
        <v>132</v>
      </c>
      <c r="K19" s="82" t="s">
        <v>133</v>
      </c>
      <c r="L19" s="83">
        <v>100000</v>
      </c>
      <c r="M19" s="75">
        <f t="shared" si="0"/>
        <v>70000</v>
      </c>
      <c r="N19" s="84">
        <v>2023</v>
      </c>
      <c r="O19" s="84">
        <v>2025</v>
      </c>
      <c r="P19" s="84"/>
      <c r="Q19" s="84"/>
      <c r="R19" s="84"/>
      <c r="S19" s="85"/>
    </row>
    <row r="20" spans="1:19" ht="31.8" x14ac:dyDescent="0.3">
      <c r="A20" s="93">
        <v>16</v>
      </c>
      <c r="B20" s="73" t="s">
        <v>129</v>
      </c>
      <c r="C20" s="73" t="s">
        <v>130</v>
      </c>
      <c r="D20" s="79">
        <v>60611812</v>
      </c>
      <c r="E20" s="80">
        <v>107544393</v>
      </c>
      <c r="F20" s="81">
        <v>600070174</v>
      </c>
      <c r="G20" s="79" t="s">
        <v>134</v>
      </c>
      <c r="H20" s="73" t="s">
        <v>97</v>
      </c>
      <c r="I20" s="73" t="s">
        <v>98</v>
      </c>
      <c r="J20" s="73" t="s">
        <v>132</v>
      </c>
      <c r="K20" s="82" t="s">
        <v>256</v>
      </c>
      <c r="L20" s="83">
        <v>150000</v>
      </c>
      <c r="M20" s="86">
        <f t="shared" si="0"/>
        <v>105000</v>
      </c>
      <c r="N20" s="73">
        <v>2024</v>
      </c>
      <c r="O20" s="73">
        <v>2026</v>
      </c>
      <c r="P20" s="73"/>
      <c r="Q20" s="73"/>
      <c r="R20" s="73"/>
      <c r="S20" s="128"/>
    </row>
    <row r="21" spans="1:19" ht="31.8" x14ac:dyDescent="0.3">
      <c r="A21" s="93">
        <v>17</v>
      </c>
      <c r="B21" s="73" t="s">
        <v>129</v>
      </c>
      <c r="C21" s="73" t="s">
        <v>130</v>
      </c>
      <c r="D21" s="79">
        <v>60611812</v>
      </c>
      <c r="E21" s="80">
        <v>107544393</v>
      </c>
      <c r="F21" s="81">
        <v>600070174</v>
      </c>
      <c r="G21" s="79" t="s">
        <v>135</v>
      </c>
      <c r="H21" s="73" t="s">
        <v>97</v>
      </c>
      <c r="I21" s="73" t="s">
        <v>98</v>
      </c>
      <c r="J21" s="73" t="s">
        <v>132</v>
      </c>
      <c r="K21" s="73" t="s">
        <v>136</v>
      </c>
      <c r="L21" s="83">
        <v>350000</v>
      </c>
      <c r="M21" s="86">
        <f t="shared" si="0"/>
        <v>245000</v>
      </c>
      <c r="N21" s="73">
        <v>2023</v>
      </c>
      <c r="O21" s="73">
        <v>2025</v>
      </c>
      <c r="P21" s="73"/>
      <c r="Q21" s="73"/>
      <c r="R21" s="73"/>
      <c r="S21" s="128"/>
    </row>
    <row r="22" spans="1:19" ht="31.8" x14ac:dyDescent="0.3">
      <c r="A22" s="93">
        <v>18</v>
      </c>
      <c r="B22" s="73" t="s">
        <v>129</v>
      </c>
      <c r="C22" s="73" t="s">
        <v>130</v>
      </c>
      <c r="D22" s="79">
        <v>60611812</v>
      </c>
      <c r="E22" s="80">
        <v>107544393</v>
      </c>
      <c r="F22" s="81">
        <v>600070174</v>
      </c>
      <c r="G22" s="79" t="s">
        <v>305</v>
      </c>
      <c r="H22" s="73" t="s">
        <v>97</v>
      </c>
      <c r="I22" s="73" t="s">
        <v>98</v>
      </c>
      <c r="J22" s="73" t="s">
        <v>132</v>
      </c>
      <c r="K22" s="73" t="s">
        <v>137</v>
      </c>
      <c r="L22" s="83">
        <v>400000</v>
      </c>
      <c r="M22" s="86">
        <f t="shared" si="0"/>
        <v>280000</v>
      </c>
      <c r="N22" s="73">
        <v>2024</v>
      </c>
      <c r="O22" s="73">
        <v>2027</v>
      </c>
      <c r="P22" s="73"/>
      <c r="Q22" s="73"/>
      <c r="R22" s="73"/>
      <c r="S22" s="128"/>
    </row>
    <row r="23" spans="1:19" ht="31.8" x14ac:dyDescent="0.3">
      <c r="A23" s="93">
        <v>19</v>
      </c>
      <c r="B23" s="73" t="s">
        <v>129</v>
      </c>
      <c r="C23" s="73" t="s">
        <v>130</v>
      </c>
      <c r="D23" s="79">
        <v>60611812</v>
      </c>
      <c r="E23" s="80">
        <v>107544393</v>
      </c>
      <c r="F23" s="81">
        <v>600070174</v>
      </c>
      <c r="G23" s="129" t="s">
        <v>257</v>
      </c>
      <c r="H23" s="73" t="s">
        <v>97</v>
      </c>
      <c r="I23" s="73" t="s">
        <v>98</v>
      </c>
      <c r="J23" s="73" t="s">
        <v>132</v>
      </c>
      <c r="K23" s="129" t="s">
        <v>258</v>
      </c>
      <c r="L23" s="130">
        <v>1800000</v>
      </c>
      <c r="M23" s="131">
        <v>1260000</v>
      </c>
      <c r="N23" s="132">
        <v>2024</v>
      </c>
      <c r="O23" s="132">
        <v>2025</v>
      </c>
      <c r="P23" s="73"/>
      <c r="Q23" s="73"/>
      <c r="R23" s="73"/>
      <c r="S23" s="128"/>
    </row>
    <row r="24" spans="1:19" ht="31.8" x14ac:dyDescent="0.3">
      <c r="A24" s="93">
        <v>20</v>
      </c>
      <c r="B24" s="165" t="s">
        <v>129</v>
      </c>
      <c r="C24" s="165" t="s">
        <v>130</v>
      </c>
      <c r="D24" s="81">
        <v>60611812</v>
      </c>
      <c r="E24" s="80">
        <v>107544393</v>
      </c>
      <c r="F24" s="81">
        <v>600070174</v>
      </c>
      <c r="G24" s="81" t="s">
        <v>306</v>
      </c>
      <c r="H24" s="165" t="s">
        <v>97</v>
      </c>
      <c r="I24" s="165" t="s">
        <v>98</v>
      </c>
      <c r="J24" s="165" t="s">
        <v>132</v>
      </c>
      <c r="K24" s="81" t="s">
        <v>307</v>
      </c>
      <c r="L24" s="166">
        <v>10112000</v>
      </c>
      <c r="M24" s="166">
        <v>10112000</v>
      </c>
      <c r="N24" s="165">
        <v>2024</v>
      </c>
      <c r="O24" s="165">
        <v>2025</v>
      </c>
      <c r="P24" s="165"/>
      <c r="Q24" s="165"/>
      <c r="R24" s="165"/>
      <c r="S24" s="167"/>
    </row>
    <row r="25" spans="1:19" ht="34.200000000000003" customHeight="1" x14ac:dyDescent="0.3">
      <c r="A25" s="93">
        <v>21</v>
      </c>
      <c r="B25" s="120" t="s">
        <v>138</v>
      </c>
      <c r="C25" s="168" t="s">
        <v>139</v>
      </c>
      <c r="D25" s="168">
        <v>70993637</v>
      </c>
      <c r="E25" s="168">
        <v>107544032</v>
      </c>
      <c r="F25" s="168">
        <v>600069893</v>
      </c>
      <c r="G25" s="168" t="s">
        <v>140</v>
      </c>
      <c r="H25" s="168" t="s">
        <v>97</v>
      </c>
      <c r="I25" s="168" t="s">
        <v>98</v>
      </c>
      <c r="J25" s="168" t="s">
        <v>141</v>
      </c>
      <c r="K25" s="168" t="s">
        <v>142</v>
      </c>
      <c r="L25" s="144">
        <v>2000000</v>
      </c>
      <c r="M25" s="144">
        <f t="shared" si="0"/>
        <v>1400000</v>
      </c>
      <c r="N25" s="169">
        <v>45108</v>
      </c>
      <c r="O25" s="169">
        <v>46022</v>
      </c>
      <c r="P25" s="168"/>
      <c r="Q25" s="168"/>
      <c r="R25" s="168" t="s">
        <v>143</v>
      </c>
      <c r="S25" s="170"/>
    </row>
    <row r="26" spans="1:19" ht="31.8" x14ac:dyDescent="0.3">
      <c r="A26" s="143">
        <v>22</v>
      </c>
      <c r="B26" s="168" t="s">
        <v>138</v>
      </c>
      <c r="C26" s="168" t="s">
        <v>139</v>
      </c>
      <c r="D26" s="168">
        <v>70993637</v>
      </c>
      <c r="E26" s="168">
        <v>107544032</v>
      </c>
      <c r="F26" s="168">
        <v>600069893</v>
      </c>
      <c r="G26" s="168" t="s">
        <v>144</v>
      </c>
      <c r="H26" s="168" t="s">
        <v>97</v>
      </c>
      <c r="I26" s="168" t="s">
        <v>98</v>
      </c>
      <c r="J26" s="168" t="s">
        <v>141</v>
      </c>
      <c r="K26" s="168" t="s">
        <v>145</v>
      </c>
      <c r="L26" s="144">
        <v>1000000</v>
      </c>
      <c r="M26" s="144">
        <f t="shared" si="0"/>
        <v>700000</v>
      </c>
      <c r="N26" s="169">
        <v>44927</v>
      </c>
      <c r="O26" s="169">
        <v>46387</v>
      </c>
      <c r="P26" s="171" t="s">
        <v>105</v>
      </c>
      <c r="Q26" s="168"/>
      <c r="R26" s="168"/>
      <c r="S26" s="170"/>
    </row>
    <row r="27" spans="1:19" ht="29.4" customHeight="1" x14ac:dyDescent="0.3">
      <c r="A27" s="93">
        <v>23</v>
      </c>
      <c r="B27" s="120" t="s">
        <v>138</v>
      </c>
      <c r="C27" s="120" t="s">
        <v>139</v>
      </c>
      <c r="D27" s="120">
        <v>70993637</v>
      </c>
      <c r="E27" s="120">
        <v>107544032</v>
      </c>
      <c r="F27" s="120">
        <v>600069893</v>
      </c>
      <c r="G27" s="120" t="s">
        <v>146</v>
      </c>
      <c r="H27" s="120" t="s">
        <v>97</v>
      </c>
      <c r="I27" s="120" t="s">
        <v>98</v>
      </c>
      <c r="J27" s="120" t="s">
        <v>141</v>
      </c>
      <c r="K27" s="120" t="s">
        <v>312</v>
      </c>
      <c r="L27" s="86">
        <v>1200000</v>
      </c>
      <c r="M27" s="86">
        <f t="shared" si="0"/>
        <v>840000</v>
      </c>
      <c r="N27" s="133">
        <v>44927</v>
      </c>
      <c r="O27" s="133">
        <v>46387</v>
      </c>
      <c r="P27" s="120"/>
      <c r="Q27" s="120"/>
      <c r="R27" s="120"/>
      <c r="S27" s="134"/>
    </row>
    <row r="28" spans="1:19" ht="30" customHeight="1" x14ac:dyDescent="0.3">
      <c r="A28" s="93">
        <v>24</v>
      </c>
      <c r="B28" s="120" t="s">
        <v>138</v>
      </c>
      <c r="C28" s="120" t="s">
        <v>139</v>
      </c>
      <c r="D28" s="120">
        <v>70993637</v>
      </c>
      <c r="E28" s="120">
        <v>107544032</v>
      </c>
      <c r="F28" s="120">
        <v>600069893</v>
      </c>
      <c r="G28" s="120" t="s">
        <v>279</v>
      </c>
      <c r="H28" s="120" t="s">
        <v>97</v>
      </c>
      <c r="I28" s="120" t="s">
        <v>98</v>
      </c>
      <c r="J28" s="120" t="s">
        <v>141</v>
      </c>
      <c r="K28" s="120" t="s">
        <v>280</v>
      </c>
      <c r="L28" s="86">
        <v>800000</v>
      </c>
      <c r="M28" s="86">
        <f>L28/100*70</f>
        <v>560000</v>
      </c>
      <c r="N28" s="133">
        <v>45122</v>
      </c>
      <c r="O28" s="133">
        <v>46221</v>
      </c>
      <c r="P28" s="120"/>
      <c r="Q28" s="120"/>
      <c r="R28" s="120"/>
      <c r="S28" s="134"/>
    </row>
    <row r="29" spans="1:19" ht="30" customHeight="1" x14ac:dyDescent="0.3">
      <c r="A29" s="93">
        <v>25</v>
      </c>
      <c r="B29" s="120" t="s">
        <v>138</v>
      </c>
      <c r="C29" s="120" t="s">
        <v>139</v>
      </c>
      <c r="D29" s="120">
        <v>70993637</v>
      </c>
      <c r="E29" s="120">
        <v>107544032</v>
      </c>
      <c r="F29" s="120">
        <v>600069893</v>
      </c>
      <c r="G29" s="120" t="s">
        <v>281</v>
      </c>
      <c r="H29" s="120" t="s">
        <v>97</v>
      </c>
      <c r="I29" s="120" t="s">
        <v>98</v>
      </c>
      <c r="J29" s="120" t="s">
        <v>141</v>
      </c>
      <c r="K29" s="120" t="s">
        <v>282</v>
      </c>
      <c r="L29" s="86">
        <v>95000</v>
      </c>
      <c r="M29" s="86">
        <f>L29/100*70</f>
        <v>66500</v>
      </c>
      <c r="N29" s="133">
        <v>45122</v>
      </c>
      <c r="O29" s="133">
        <v>46221</v>
      </c>
      <c r="P29" s="120"/>
      <c r="Q29" s="120"/>
      <c r="R29" s="120"/>
      <c r="S29" s="134"/>
    </row>
    <row r="30" spans="1:19" ht="36.6" customHeight="1" x14ac:dyDescent="0.3">
      <c r="A30" s="93">
        <v>26</v>
      </c>
      <c r="B30" s="120" t="s">
        <v>138</v>
      </c>
      <c r="C30" s="120" t="s">
        <v>139</v>
      </c>
      <c r="D30" s="120">
        <v>70993637</v>
      </c>
      <c r="E30" s="120">
        <v>107544032</v>
      </c>
      <c r="F30" s="120">
        <v>600069893</v>
      </c>
      <c r="G30" s="120" t="s">
        <v>147</v>
      </c>
      <c r="H30" s="120" t="s">
        <v>97</v>
      </c>
      <c r="I30" s="120" t="s">
        <v>98</v>
      </c>
      <c r="J30" s="120" t="s">
        <v>141</v>
      </c>
      <c r="K30" s="120" t="s">
        <v>313</v>
      </c>
      <c r="L30" s="86">
        <v>1500000</v>
      </c>
      <c r="M30" s="86">
        <f t="shared" si="0"/>
        <v>1050000</v>
      </c>
      <c r="N30" s="133">
        <v>44927</v>
      </c>
      <c r="O30" s="133">
        <v>46022</v>
      </c>
      <c r="P30" s="120"/>
      <c r="Q30" s="120"/>
      <c r="R30" s="120"/>
      <c r="S30" s="134"/>
    </row>
    <row r="31" spans="1:19" ht="32.4" customHeight="1" x14ac:dyDescent="0.3">
      <c r="A31" s="93">
        <v>27</v>
      </c>
      <c r="B31" s="120" t="s">
        <v>138</v>
      </c>
      <c r="C31" s="120" t="s">
        <v>139</v>
      </c>
      <c r="D31" s="120">
        <v>70993637</v>
      </c>
      <c r="E31" s="120">
        <v>107544032</v>
      </c>
      <c r="F31" s="120">
        <v>600069893</v>
      </c>
      <c r="G31" s="120" t="s">
        <v>283</v>
      </c>
      <c r="H31" s="120" t="s">
        <v>97</v>
      </c>
      <c r="I31" s="120" t="s">
        <v>98</v>
      </c>
      <c r="J31" s="120" t="s">
        <v>141</v>
      </c>
      <c r="K31" s="120" t="s">
        <v>314</v>
      </c>
      <c r="L31" s="86">
        <v>950000</v>
      </c>
      <c r="M31" s="86">
        <f t="shared" ref="M31:M36" si="1">L31/100*70</f>
        <v>665000</v>
      </c>
      <c r="N31" s="133">
        <v>45122</v>
      </c>
      <c r="O31" s="133">
        <v>46221</v>
      </c>
      <c r="P31" s="120"/>
      <c r="Q31" s="120"/>
      <c r="R31" s="120"/>
      <c r="S31" s="134"/>
    </row>
    <row r="32" spans="1:19" ht="29.4" customHeight="1" x14ac:dyDescent="0.3">
      <c r="A32" s="207">
        <v>28</v>
      </c>
      <c r="B32" s="180" t="s">
        <v>138</v>
      </c>
      <c r="C32" s="180" t="s">
        <v>139</v>
      </c>
      <c r="D32" s="180">
        <v>70993637</v>
      </c>
      <c r="E32" s="180">
        <v>107544032</v>
      </c>
      <c r="F32" s="180">
        <v>600069893</v>
      </c>
      <c r="G32" s="180" t="s">
        <v>315</v>
      </c>
      <c r="H32" s="180" t="s">
        <v>97</v>
      </c>
      <c r="I32" s="180" t="s">
        <v>98</v>
      </c>
      <c r="J32" s="180" t="s">
        <v>141</v>
      </c>
      <c r="K32" s="180" t="s">
        <v>316</v>
      </c>
      <c r="L32" s="201">
        <v>500000</v>
      </c>
      <c r="M32" s="201">
        <f t="shared" si="1"/>
        <v>350000</v>
      </c>
      <c r="N32" s="210">
        <v>45855</v>
      </c>
      <c r="O32" s="210">
        <v>46587</v>
      </c>
      <c r="P32" s="180"/>
      <c r="Q32" s="180"/>
      <c r="R32" s="180"/>
      <c r="S32" s="215"/>
    </row>
    <row r="33" spans="1:19" ht="29.4" customHeight="1" x14ac:dyDescent="0.3">
      <c r="A33" s="207">
        <v>29</v>
      </c>
      <c r="B33" s="180" t="s">
        <v>138</v>
      </c>
      <c r="C33" s="180" t="s">
        <v>139</v>
      </c>
      <c r="D33" s="180">
        <v>70993637</v>
      </c>
      <c r="E33" s="180">
        <v>107544032</v>
      </c>
      <c r="F33" s="180">
        <v>600069893</v>
      </c>
      <c r="G33" s="180" t="s">
        <v>330</v>
      </c>
      <c r="H33" s="180" t="s">
        <v>97</v>
      </c>
      <c r="I33" s="180" t="s">
        <v>98</v>
      </c>
      <c r="J33" s="180" t="s">
        <v>141</v>
      </c>
      <c r="K33" s="180" t="s">
        <v>329</v>
      </c>
      <c r="L33" s="201">
        <v>100000</v>
      </c>
      <c r="M33" s="201">
        <f t="shared" si="1"/>
        <v>70000</v>
      </c>
      <c r="N33" s="210">
        <v>2025</v>
      </c>
      <c r="O33" s="210">
        <v>2027</v>
      </c>
      <c r="P33" s="180"/>
      <c r="Q33" s="180"/>
      <c r="R33" s="180"/>
      <c r="S33" s="215"/>
    </row>
    <row r="34" spans="1:19" ht="29.4" customHeight="1" x14ac:dyDescent="0.3">
      <c r="A34" s="207">
        <v>30</v>
      </c>
      <c r="B34" s="180" t="s">
        <v>138</v>
      </c>
      <c r="C34" s="180" t="s">
        <v>139</v>
      </c>
      <c r="D34" s="180">
        <v>70993637</v>
      </c>
      <c r="E34" s="180">
        <v>107544032</v>
      </c>
      <c r="F34" s="180">
        <v>600069893</v>
      </c>
      <c r="G34" s="180" t="s">
        <v>331</v>
      </c>
      <c r="H34" s="180" t="s">
        <v>97</v>
      </c>
      <c r="I34" s="180" t="s">
        <v>98</v>
      </c>
      <c r="J34" s="180" t="s">
        <v>141</v>
      </c>
      <c r="K34" s="180" t="s">
        <v>331</v>
      </c>
      <c r="L34" s="201">
        <v>700000</v>
      </c>
      <c r="M34" s="201">
        <f t="shared" si="1"/>
        <v>490000</v>
      </c>
      <c r="N34" s="210">
        <v>45855</v>
      </c>
      <c r="O34" s="210">
        <v>46587</v>
      </c>
      <c r="P34" s="180"/>
      <c r="Q34" s="180"/>
      <c r="R34" s="180"/>
      <c r="S34" s="215"/>
    </row>
    <row r="35" spans="1:19" ht="29.4" customHeight="1" x14ac:dyDescent="0.3">
      <c r="A35" s="207">
        <v>31</v>
      </c>
      <c r="B35" s="180" t="s">
        <v>138</v>
      </c>
      <c r="C35" s="180" t="s">
        <v>139</v>
      </c>
      <c r="D35" s="180">
        <v>70993637</v>
      </c>
      <c r="E35" s="180">
        <v>107544032</v>
      </c>
      <c r="F35" s="180">
        <v>600069893</v>
      </c>
      <c r="G35" s="180" t="s">
        <v>332</v>
      </c>
      <c r="H35" s="180" t="s">
        <v>97</v>
      </c>
      <c r="I35" s="180" t="s">
        <v>98</v>
      </c>
      <c r="J35" s="180" t="s">
        <v>141</v>
      </c>
      <c r="K35" s="180" t="s">
        <v>332</v>
      </c>
      <c r="L35" s="201">
        <v>700000</v>
      </c>
      <c r="M35" s="201">
        <f t="shared" si="1"/>
        <v>490000</v>
      </c>
      <c r="N35" s="210">
        <v>45855</v>
      </c>
      <c r="O35" s="210">
        <v>46587</v>
      </c>
      <c r="P35" s="180"/>
      <c r="Q35" s="180"/>
      <c r="R35" s="180"/>
      <c r="S35" s="215"/>
    </row>
    <row r="36" spans="1:19" ht="29.4" customHeight="1" x14ac:dyDescent="0.3">
      <c r="A36" s="207">
        <v>32</v>
      </c>
      <c r="B36" s="180" t="s">
        <v>138</v>
      </c>
      <c r="C36" s="180" t="s">
        <v>139</v>
      </c>
      <c r="D36" s="180">
        <v>70993637</v>
      </c>
      <c r="E36" s="180">
        <v>107544032</v>
      </c>
      <c r="F36" s="180">
        <v>600069893</v>
      </c>
      <c r="G36" s="180" t="s">
        <v>333</v>
      </c>
      <c r="H36" s="180" t="s">
        <v>97</v>
      </c>
      <c r="I36" s="180" t="s">
        <v>98</v>
      </c>
      <c r="J36" s="180" t="s">
        <v>141</v>
      </c>
      <c r="K36" s="180" t="s">
        <v>333</v>
      </c>
      <c r="L36" s="201">
        <v>200000</v>
      </c>
      <c r="M36" s="201">
        <f t="shared" si="1"/>
        <v>140000</v>
      </c>
      <c r="N36" s="210">
        <v>45855</v>
      </c>
      <c r="O36" s="210">
        <v>46587</v>
      </c>
      <c r="P36" s="180"/>
      <c r="Q36" s="180"/>
      <c r="R36" s="180"/>
      <c r="S36" s="215"/>
    </row>
    <row r="37" spans="1:19" ht="30" customHeight="1" x14ac:dyDescent="0.3">
      <c r="A37" s="93">
        <v>33</v>
      </c>
      <c r="B37" s="152" t="s">
        <v>148</v>
      </c>
      <c r="C37" s="152" t="s">
        <v>149</v>
      </c>
      <c r="D37" s="79">
        <v>75005531</v>
      </c>
      <c r="E37" s="79">
        <v>107544211</v>
      </c>
      <c r="F37" s="79">
        <v>600070042</v>
      </c>
      <c r="G37" s="79" t="s">
        <v>150</v>
      </c>
      <c r="H37" s="79" t="s">
        <v>97</v>
      </c>
      <c r="I37" s="79" t="s">
        <v>98</v>
      </c>
      <c r="J37" s="79" t="s">
        <v>151</v>
      </c>
      <c r="K37" s="79" t="s">
        <v>152</v>
      </c>
      <c r="L37" s="87">
        <v>1500000</v>
      </c>
      <c r="M37" s="86">
        <f t="shared" si="0"/>
        <v>1050000</v>
      </c>
      <c r="N37" s="153">
        <v>46204</v>
      </c>
      <c r="O37" s="153">
        <v>46600</v>
      </c>
      <c r="P37" s="113"/>
      <c r="Q37" s="113" t="s">
        <v>105</v>
      </c>
      <c r="R37" s="113"/>
      <c r="S37" s="106"/>
    </row>
    <row r="38" spans="1:19" ht="34.200000000000003" customHeight="1" x14ac:dyDescent="0.3">
      <c r="A38" s="93">
        <v>34</v>
      </c>
      <c r="B38" s="152" t="s">
        <v>148</v>
      </c>
      <c r="C38" s="152" t="s">
        <v>149</v>
      </c>
      <c r="D38" s="79">
        <v>75005531</v>
      </c>
      <c r="E38" s="79">
        <v>107544211</v>
      </c>
      <c r="F38" s="79">
        <v>600070042</v>
      </c>
      <c r="G38" s="79" t="s">
        <v>153</v>
      </c>
      <c r="H38" s="79" t="s">
        <v>97</v>
      </c>
      <c r="I38" s="79" t="s">
        <v>98</v>
      </c>
      <c r="J38" s="79" t="s">
        <v>151</v>
      </c>
      <c r="K38" s="79" t="s">
        <v>154</v>
      </c>
      <c r="L38" s="87">
        <v>800000</v>
      </c>
      <c r="M38" s="86">
        <f t="shared" si="0"/>
        <v>560000</v>
      </c>
      <c r="N38" s="153">
        <v>46204</v>
      </c>
      <c r="O38" s="153">
        <v>46235</v>
      </c>
      <c r="P38" s="113" t="s">
        <v>105</v>
      </c>
      <c r="Q38" s="113" t="s">
        <v>105</v>
      </c>
      <c r="R38" s="113"/>
      <c r="S38" s="106"/>
    </row>
    <row r="39" spans="1:19" s="20" customFormat="1" ht="33.6" customHeight="1" x14ac:dyDescent="0.3">
      <c r="A39" s="207">
        <v>35</v>
      </c>
      <c r="B39" s="178" t="s">
        <v>155</v>
      </c>
      <c r="C39" s="178" t="s">
        <v>149</v>
      </c>
      <c r="D39" s="179">
        <v>75005531</v>
      </c>
      <c r="E39" s="179">
        <v>107544211</v>
      </c>
      <c r="F39" s="179">
        <v>600070042</v>
      </c>
      <c r="G39" s="179" t="s">
        <v>156</v>
      </c>
      <c r="H39" s="179" t="s">
        <v>97</v>
      </c>
      <c r="I39" s="179" t="s">
        <v>98</v>
      </c>
      <c r="J39" s="179" t="s">
        <v>151</v>
      </c>
      <c r="K39" s="179" t="s">
        <v>156</v>
      </c>
      <c r="L39" s="177">
        <v>1000000</v>
      </c>
      <c r="M39" s="201">
        <f t="shared" si="0"/>
        <v>700000</v>
      </c>
      <c r="N39" s="176">
        <v>45839</v>
      </c>
      <c r="O39" s="176">
        <v>45870</v>
      </c>
      <c r="P39" s="208"/>
      <c r="Q39" s="208" t="s">
        <v>105</v>
      </c>
      <c r="R39" s="208"/>
      <c r="S39" s="214"/>
    </row>
    <row r="40" spans="1:19" ht="38.4" customHeight="1" x14ac:dyDescent="0.3">
      <c r="A40" s="93">
        <v>36</v>
      </c>
      <c r="B40" s="152" t="s">
        <v>148</v>
      </c>
      <c r="C40" s="152" t="s">
        <v>149</v>
      </c>
      <c r="D40" s="79">
        <v>75005531</v>
      </c>
      <c r="E40" s="79">
        <v>107544211</v>
      </c>
      <c r="F40" s="79">
        <v>600070042</v>
      </c>
      <c r="G40" s="79" t="s">
        <v>157</v>
      </c>
      <c r="H40" s="79" t="s">
        <v>97</v>
      </c>
      <c r="I40" s="79" t="s">
        <v>98</v>
      </c>
      <c r="J40" s="79" t="s">
        <v>151</v>
      </c>
      <c r="K40" s="79" t="s">
        <v>157</v>
      </c>
      <c r="L40" s="87">
        <v>400000</v>
      </c>
      <c r="M40" s="86">
        <f t="shared" si="0"/>
        <v>280000</v>
      </c>
      <c r="N40" s="153">
        <v>46204</v>
      </c>
      <c r="O40" s="153">
        <v>46235</v>
      </c>
      <c r="P40" s="113"/>
      <c r="Q40" s="113"/>
      <c r="R40" s="113"/>
      <c r="S40" s="106"/>
    </row>
    <row r="41" spans="1:19" ht="32.4" customHeight="1" x14ac:dyDescent="0.3">
      <c r="A41" s="93">
        <v>37</v>
      </c>
      <c r="B41" s="152" t="s">
        <v>148</v>
      </c>
      <c r="C41" s="152" t="s">
        <v>149</v>
      </c>
      <c r="D41" s="79">
        <v>75005531</v>
      </c>
      <c r="E41" s="79">
        <v>107544211</v>
      </c>
      <c r="F41" s="79">
        <v>600070042</v>
      </c>
      <c r="G41" s="79" t="s">
        <v>158</v>
      </c>
      <c r="H41" s="79" t="s">
        <v>97</v>
      </c>
      <c r="I41" s="79" t="s">
        <v>98</v>
      </c>
      <c r="J41" s="79" t="s">
        <v>151</v>
      </c>
      <c r="K41" s="79" t="s">
        <v>159</v>
      </c>
      <c r="L41" s="87">
        <v>2500000</v>
      </c>
      <c r="M41" s="86">
        <f t="shared" si="0"/>
        <v>1750000</v>
      </c>
      <c r="N41" s="153">
        <v>46447</v>
      </c>
      <c r="O41" s="153">
        <v>46661</v>
      </c>
      <c r="P41" s="113" t="s">
        <v>105</v>
      </c>
      <c r="Q41" s="113"/>
      <c r="R41" s="113"/>
      <c r="S41" s="106"/>
    </row>
    <row r="42" spans="1:19" ht="31.8" customHeight="1" x14ac:dyDescent="0.3">
      <c r="A42" s="93">
        <v>38</v>
      </c>
      <c r="B42" s="152" t="s">
        <v>148</v>
      </c>
      <c r="C42" s="152" t="s">
        <v>149</v>
      </c>
      <c r="D42" s="79">
        <v>75005531</v>
      </c>
      <c r="E42" s="79">
        <v>107544211</v>
      </c>
      <c r="F42" s="79">
        <v>600070042</v>
      </c>
      <c r="G42" s="79" t="s">
        <v>160</v>
      </c>
      <c r="H42" s="79" t="s">
        <v>97</v>
      </c>
      <c r="I42" s="79" t="s">
        <v>98</v>
      </c>
      <c r="J42" s="79" t="s">
        <v>151</v>
      </c>
      <c r="K42" s="79" t="s">
        <v>161</v>
      </c>
      <c r="L42" s="87">
        <v>700000</v>
      </c>
      <c r="M42" s="86">
        <f t="shared" si="0"/>
        <v>490000</v>
      </c>
      <c r="N42" s="153">
        <v>46174</v>
      </c>
      <c r="O42" s="153">
        <v>46235</v>
      </c>
      <c r="P42" s="113"/>
      <c r="Q42" s="113" t="s">
        <v>105</v>
      </c>
      <c r="R42" s="113"/>
      <c r="S42" s="106"/>
    </row>
    <row r="43" spans="1:19" ht="32.4" customHeight="1" x14ac:dyDescent="0.3">
      <c r="A43" s="207">
        <v>39</v>
      </c>
      <c r="B43" s="178" t="s">
        <v>148</v>
      </c>
      <c r="C43" s="178" t="s">
        <v>149</v>
      </c>
      <c r="D43" s="179">
        <v>75005531</v>
      </c>
      <c r="E43" s="179">
        <v>107544211</v>
      </c>
      <c r="F43" s="179">
        <v>600070042</v>
      </c>
      <c r="G43" s="179" t="s">
        <v>162</v>
      </c>
      <c r="H43" s="179" t="s">
        <v>97</v>
      </c>
      <c r="I43" s="179" t="s">
        <v>98</v>
      </c>
      <c r="J43" s="179" t="s">
        <v>151</v>
      </c>
      <c r="K43" s="179" t="s">
        <v>163</v>
      </c>
      <c r="L43" s="177">
        <v>400000</v>
      </c>
      <c r="M43" s="201">
        <f t="shared" si="0"/>
        <v>280000</v>
      </c>
      <c r="N43" s="176">
        <v>46174</v>
      </c>
      <c r="O43" s="176">
        <v>46235</v>
      </c>
      <c r="P43" s="208"/>
      <c r="Q43" s="208" t="s">
        <v>105</v>
      </c>
      <c r="R43" s="208"/>
      <c r="S43" s="214"/>
    </row>
    <row r="44" spans="1:19" ht="36.6" customHeight="1" x14ac:dyDescent="0.3">
      <c r="A44" s="93">
        <v>40</v>
      </c>
      <c r="B44" s="152" t="s">
        <v>148</v>
      </c>
      <c r="C44" s="152" t="s">
        <v>149</v>
      </c>
      <c r="D44" s="79">
        <v>75005531</v>
      </c>
      <c r="E44" s="79">
        <v>107544211</v>
      </c>
      <c r="F44" s="79">
        <v>600070042</v>
      </c>
      <c r="G44" s="79" t="s">
        <v>164</v>
      </c>
      <c r="H44" s="79" t="s">
        <v>97</v>
      </c>
      <c r="I44" s="79" t="s">
        <v>98</v>
      </c>
      <c r="J44" s="79" t="s">
        <v>151</v>
      </c>
      <c r="K44" s="79" t="s">
        <v>164</v>
      </c>
      <c r="L44" s="87">
        <v>200000</v>
      </c>
      <c r="M44" s="86">
        <f t="shared" si="0"/>
        <v>140000</v>
      </c>
      <c r="N44" s="153">
        <v>46539</v>
      </c>
      <c r="O44" s="153">
        <v>46600</v>
      </c>
      <c r="P44" s="113"/>
      <c r="Q44" s="113" t="s">
        <v>105</v>
      </c>
      <c r="R44" s="113"/>
      <c r="S44" s="106"/>
    </row>
    <row r="45" spans="1:19" ht="42" x14ac:dyDescent="0.3">
      <c r="A45" s="138">
        <v>41</v>
      </c>
      <c r="B45" s="139" t="s">
        <v>165</v>
      </c>
      <c r="C45" s="139" t="s">
        <v>166</v>
      </c>
      <c r="D45" s="139">
        <v>75005964</v>
      </c>
      <c r="E45" s="139">
        <v>102276064</v>
      </c>
      <c r="F45" s="139">
        <v>650047605</v>
      </c>
      <c r="G45" s="139" t="s">
        <v>284</v>
      </c>
      <c r="H45" s="139" t="s">
        <v>97</v>
      </c>
      <c r="I45" s="139" t="s">
        <v>98</v>
      </c>
      <c r="J45" s="139" t="s">
        <v>167</v>
      </c>
      <c r="K45" s="139" t="s">
        <v>284</v>
      </c>
      <c r="L45" s="140">
        <v>1500000</v>
      </c>
      <c r="M45" s="141">
        <f t="shared" si="0"/>
        <v>1050000</v>
      </c>
      <c r="N45" s="142">
        <v>44390</v>
      </c>
      <c r="O45" s="142">
        <v>46587</v>
      </c>
      <c r="P45" s="88"/>
      <c r="Q45" s="88" t="s">
        <v>105</v>
      </c>
      <c r="R45" s="88"/>
      <c r="S45" s="89"/>
    </row>
    <row r="46" spans="1:19" ht="42" x14ac:dyDescent="0.3">
      <c r="A46" s="93">
        <v>42</v>
      </c>
      <c r="B46" s="79" t="s">
        <v>165</v>
      </c>
      <c r="C46" s="79" t="s">
        <v>166</v>
      </c>
      <c r="D46" s="79">
        <v>75005964</v>
      </c>
      <c r="E46" s="79">
        <v>102276064</v>
      </c>
      <c r="F46" s="79">
        <v>650047605</v>
      </c>
      <c r="G46" s="79" t="s">
        <v>259</v>
      </c>
      <c r="H46" s="79" t="s">
        <v>97</v>
      </c>
      <c r="I46" s="79" t="s">
        <v>98</v>
      </c>
      <c r="J46" s="79" t="s">
        <v>167</v>
      </c>
      <c r="K46" s="79" t="s">
        <v>260</v>
      </c>
      <c r="L46" s="87">
        <v>15000000</v>
      </c>
      <c r="M46" s="86">
        <f t="shared" si="0"/>
        <v>10500000</v>
      </c>
      <c r="N46" s="79">
        <v>2023</v>
      </c>
      <c r="O46" s="79">
        <v>2027</v>
      </c>
      <c r="P46" s="113" t="s">
        <v>105</v>
      </c>
      <c r="Q46" s="113" t="s">
        <v>105</v>
      </c>
      <c r="R46" s="79"/>
      <c r="S46" s="105"/>
    </row>
    <row r="47" spans="1:19" ht="42" x14ac:dyDescent="0.3">
      <c r="A47" s="93">
        <v>43</v>
      </c>
      <c r="B47" s="79" t="s">
        <v>165</v>
      </c>
      <c r="C47" s="79" t="s">
        <v>166</v>
      </c>
      <c r="D47" s="79">
        <v>75005964</v>
      </c>
      <c r="E47" s="79">
        <v>102276064</v>
      </c>
      <c r="F47" s="79">
        <v>650047605</v>
      </c>
      <c r="G47" s="79" t="s">
        <v>168</v>
      </c>
      <c r="H47" s="79" t="s">
        <v>97</v>
      </c>
      <c r="I47" s="79" t="s">
        <v>98</v>
      </c>
      <c r="J47" s="79" t="s">
        <v>167</v>
      </c>
      <c r="K47" s="79" t="s">
        <v>168</v>
      </c>
      <c r="L47" s="87">
        <v>4000000</v>
      </c>
      <c r="M47" s="86">
        <f t="shared" si="0"/>
        <v>2800000</v>
      </c>
      <c r="N47" s="79">
        <v>2023</v>
      </c>
      <c r="O47" s="79">
        <v>2027</v>
      </c>
      <c r="P47" s="79"/>
      <c r="Q47" s="79"/>
      <c r="R47" s="79"/>
      <c r="S47" s="105"/>
    </row>
    <row r="48" spans="1:19" ht="42" x14ac:dyDescent="0.3">
      <c r="A48" s="93">
        <v>44</v>
      </c>
      <c r="B48" s="79" t="s">
        <v>165</v>
      </c>
      <c r="C48" s="79" t="s">
        <v>166</v>
      </c>
      <c r="D48" s="79">
        <v>75005964</v>
      </c>
      <c r="E48" s="79">
        <v>102276064</v>
      </c>
      <c r="F48" s="79">
        <v>650047605</v>
      </c>
      <c r="G48" s="79" t="s">
        <v>261</v>
      </c>
      <c r="H48" s="79" t="s">
        <v>97</v>
      </c>
      <c r="I48" s="79" t="s">
        <v>98</v>
      </c>
      <c r="J48" s="79" t="s">
        <v>167</v>
      </c>
      <c r="K48" s="79" t="s">
        <v>262</v>
      </c>
      <c r="L48" s="87">
        <v>10000000</v>
      </c>
      <c r="M48" s="86">
        <f t="shared" si="0"/>
        <v>7000000</v>
      </c>
      <c r="N48" s="79">
        <v>2023</v>
      </c>
      <c r="O48" s="79">
        <v>2027</v>
      </c>
      <c r="P48" s="79"/>
      <c r="Q48" s="113" t="s">
        <v>105</v>
      </c>
      <c r="R48" s="79"/>
      <c r="S48" s="105"/>
    </row>
    <row r="49" spans="1:19" ht="42" x14ac:dyDescent="0.3">
      <c r="A49" s="93">
        <v>45</v>
      </c>
      <c r="B49" s="79" t="s">
        <v>165</v>
      </c>
      <c r="C49" s="79" t="s">
        <v>166</v>
      </c>
      <c r="D49" s="79">
        <v>75005964</v>
      </c>
      <c r="E49" s="79">
        <v>102276064</v>
      </c>
      <c r="F49" s="79">
        <v>650047605</v>
      </c>
      <c r="G49" s="79" t="s">
        <v>169</v>
      </c>
      <c r="H49" s="79" t="s">
        <v>97</v>
      </c>
      <c r="I49" s="79" t="s">
        <v>98</v>
      </c>
      <c r="J49" s="79" t="s">
        <v>167</v>
      </c>
      <c r="K49" s="79" t="s">
        <v>170</v>
      </c>
      <c r="L49" s="87">
        <v>1500000</v>
      </c>
      <c r="M49" s="86">
        <f t="shared" si="0"/>
        <v>1050000</v>
      </c>
      <c r="N49" s="79">
        <v>2021</v>
      </c>
      <c r="O49" s="79">
        <v>2027</v>
      </c>
      <c r="P49" s="79"/>
      <c r="Q49" s="79"/>
      <c r="R49" s="79"/>
      <c r="S49" s="105"/>
    </row>
    <row r="50" spans="1:19" ht="42" x14ac:dyDescent="0.3">
      <c r="A50" s="93">
        <v>46</v>
      </c>
      <c r="B50" s="79" t="s">
        <v>165</v>
      </c>
      <c r="C50" s="79" t="s">
        <v>166</v>
      </c>
      <c r="D50" s="79">
        <v>75005964</v>
      </c>
      <c r="E50" s="79">
        <v>102276064</v>
      </c>
      <c r="F50" s="79">
        <v>650047605</v>
      </c>
      <c r="G50" s="79" t="s">
        <v>171</v>
      </c>
      <c r="H50" s="79" t="s">
        <v>97</v>
      </c>
      <c r="I50" s="79" t="s">
        <v>98</v>
      </c>
      <c r="J50" s="79" t="s">
        <v>167</v>
      </c>
      <c r="K50" s="79" t="s">
        <v>171</v>
      </c>
      <c r="L50" s="87">
        <v>2000000</v>
      </c>
      <c r="M50" s="86">
        <f t="shared" si="0"/>
        <v>1400000</v>
      </c>
      <c r="N50" s="79">
        <v>2021</v>
      </c>
      <c r="O50" s="79">
        <v>2027</v>
      </c>
      <c r="P50" s="113"/>
      <c r="Q50" s="113"/>
      <c r="R50" s="79"/>
      <c r="S50" s="105"/>
    </row>
    <row r="51" spans="1:19" ht="42" x14ac:dyDescent="0.3">
      <c r="A51" s="93">
        <v>47</v>
      </c>
      <c r="B51" s="79" t="s">
        <v>165</v>
      </c>
      <c r="C51" s="79" t="s">
        <v>166</v>
      </c>
      <c r="D51" s="79">
        <v>75005964</v>
      </c>
      <c r="E51" s="79">
        <v>102276064</v>
      </c>
      <c r="F51" s="79">
        <v>650047605</v>
      </c>
      <c r="G51" s="79" t="s">
        <v>172</v>
      </c>
      <c r="H51" s="79" t="s">
        <v>97</v>
      </c>
      <c r="I51" s="79" t="s">
        <v>98</v>
      </c>
      <c r="J51" s="79" t="s">
        <v>167</v>
      </c>
      <c r="K51" s="79" t="s">
        <v>172</v>
      </c>
      <c r="L51" s="87">
        <v>2300000</v>
      </c>
      <c r="M51" s="86">
        <f t="shared" si="0"/>
        <v>1610000</v>
      </c>
      <c r="N51" s="79">
        <v>2021</v>
      </c>
      <c r="O51" s="79">
        <v>2027</v>
      </c>
      <c r="P51" s="79"/>
      <c r="Q51" s="79"/>
      <c r="R51" s="79"/>
      <c r="S51" s="105"/>
    </row>
    <row r="52" spans="1:19" ht="42" x14ac:dyDescent="0.3">
      <c r="A52" s="143">
        <v>48</v>
      </c>
      <c r="B52" s="139" t="s">
        <v>165</v>
      </c>
      <c r="C52" s="139" t="s">
        <v>166</v>
      </c>
      <c r="D52" s="139">
        <v>75005964</v>
      </c>
      <c r="E52" s="139">
        <v>102276064</v>
      </c>
      <c r="F52" s="139">
        <v>650047605</v>
      </c>
      <c r="G52" s="139" t="s">
        <v>285</v>
      </c>
      <c r="H52" s="139" t="s">
        <v>97</v>
      </c>
      <c r="I52" s="139" t="s">
        <v>98</v>
      </c>
      <c r="J52" s="139" t="s">
        <v>167</v>
      </c>
      <c r="K52" s="139" t="s">
        <v>285</v>
      </c>
      <c r="L52" s="140">
        <v>500000</v>
      </c>
      <c r="M52" s="144">
        <f t="shared" si="0"/>
        <v>350000</v>
      </c>
      <c r="N52" s="139">
        <v>2021</v>
      </c>
      <c r="O52" s="139">
        <v>2027</v>
      </c>
      <c r="P52" s="79"/>
      <c r="Q52" s="79"/>
      <c r="R52" s="79"/>
      <c r="S52" s="105"/>
    </row>
    <row r="53" spans="1:19" ht="42" x14ac:dyDescent="0.3">
      <c r="A53" s="93">
        <v>49</v>
      </c>
      <c r="B53" s="79" t="s">
        <v>165</v>
      </c>
      <c r="C53" s="79" t="s">
        <v>166</v>
      </c>
      <c r="D53" s="79">
        <v>75005964</v>
      </c>
      <c r="E53" s="79">
        <v>102276064</v>
      </c>
      <c r="F53" s="79">
        <v>650047605</v>
      </c>
      <c r="G53" s="79" t="s">
        <v>263</v>
      </c>
      <c r="H53" s="79" t="s">
        <v>97</v>
      </c>
      <c r="I53" s="79" t="s">
        <v>98</v>
      </c>
      <c r="J53" s="79" t="s">
        <v>167</v>
      </c>
      <c r="K53" s="79" t="s">
        <v>264</v>
      </c>
      <c r="L53" s="87">
        <v>4500000</v>
      </c>
      <c r="M53" s="86">
        <f t="shared" si="0"/>
        <v>3150000</v>
      </c>
      <c r="N53" s="79">
        <v>2021</v>
      </c>
      <c r="O53" s="79">
        <v>2027</v>
      </c>
      <c r="P53" s="79"/>
      <c r="Q53" s="79"/>
      <c r="R53" s="79"/>
      <c r="S53" s="105"/>
    </row>
    <row r="54" spans="1:19" ht="42" x14ac:dyDescent="0.3">
      <c r="A54" s="93">
        <v>50</v>
      </c>
      <c r="B54" s="79" t="s">
        <v>165</v>
      </c>
      <c r="C54" s="79" t="s">
        <v>166</v>
      </c>
      <c r="D54" s="79">
        <v>75005964</v>
      </c>
      <c r="E54" s="79">
        <v>102276064</v>
      </c>
      <c r="F54" s="79">
        <v>650047605</v>
      </c>
      <c r="G54" s="79" t="s">
        <v>173</v>
      </c>
      <c r="H54" s="79" t="s">
        <v>97</v>
      </c>
      <c r="I54" s="79" t="s">
        <v>98</v>
      </c>
      <c r="J54" s="79" t="s">
        <v>167</v>
      </c>
      <c r="K54" s="79" t="s">
        <v>173</v>
      </c>
      <c r="L54" s="87">
        <v>1000000</v>
      </c>
      <c r="M54" s="86">
        <f t="shared" si="0"/>
        <v>700000</v>
      </c>
      <c r="N54" s="79">
        <v>2021</v>
      </c>
      <c r="O54" s="79">
        <v>2027</v>
      </c>
      <c r="P54" s="79"/>
      <c r="Q54" s="79"/>
      <c r="R54" s="79"/>
      <c r="S54" s="105"/>
    </row>
    <row r="55" spans="1:19" ht="42" x14ac:dyDescent="0.3">
      <c r="A55" s="93">
        <v>51</v>
      </c>
      <c r="B55" s="79" t="s">
        <v>165</v>
      </c>
      <c r="C55" s="79" t="s">
        <v>166</v>
      </c>
      <c r="D55" s="79">
        <v>75005964</v>
      </c>
      <c r="E55" s="79">
        <v>102276064</v>
      </c>
      <c r="F55" s="79">
        <v>650047605</v>
      </c>
      <c r="G55" s="79" t="s">
        <v>265</v>
      </c>
      <c r="H55" s="79" t="s">
        <v>97</v>
      </c>
      <c r="I55" s="79" t="s">
        <v>98</v>
      </c>
      <c r="J55" s="79" t="s">
        <v>167</v>
      </c>
      <c r="K55" s="79" t="s">
        <v>266</v>
      </c>
      <c r="L55" s="87">
        <v>2000000</v>
      </c>
      <c r="M55" s="86">
        <f t="shared" si="0"/>
        <v>1400000</v>
      </c>
      <c r="N55" s="79">
        <v>2024</v>
      </c>
      <c r="O55" s="79">
        <v>2027</v>
      </c>
      <c r="P55" s="79"/>
      <c r="Q55" s="79"/>
      <c r="R55" s="79"/>
      <c r="S55" s="105"/>
    </row>
    <row r="56" spans="1:19" ht="42" x14ac:dyDescent="0.3">
      <c r="A56" s="93">
        <v>52</v>
      </c>
      <c r="B56" s="79" t="s">
        <v>165</v>
      </c>
      <c r="C56" s="79" t="s">
        <v>166</v>
      </c>
      <c r="D56" s="79">
        <v>75005964</v>
      </c>
      <c r="E56" s="79">
        <v>102276064</v>
      </c>
      <c r="F56" s="79">
        <v>650047605</v>
      </c>
      <c r="G56" s="79" t="s">
        <v>267</v>
      </c>
      <c r="H56" s="79" t="s">
        <v>97</v>
      </c>
      <c r="I56" s="79" t="s">
        <v>98</v>
      </c>
      <c r="J56" s="79" t="s">
        <v>167</v>
      </c>
      <c r="K56" s="79" t="s">
        <v>268</v>
      </c>
      <c r="L56" s="87">
        <v>1500000</v>
      </c>
      <c r="M56" s="86">
        <f t="shared" si="0"/>
        <v>1050000</v>
      </c>
      <c r="N56" s="79">
        <v>2023</v>
      </c>
      <c r="O56" s="79">
        <v>2027</v>
      </c>
      <c r="P56" s="79"/>
      <c r="Q56" s="79"/>
      <c r="R56" s="79"/>
      <c r="S56" s="105"/>
    </row>
    <row r="57" spans="1:19" ht="42" x14ac:dyDescent="0.3">
      <c r="A57" s="93">
        <v>53</v>
      </c>
      <c r="B57" s="79" t="s">
        <v>165</v>
      </c>
      <c r="C57" s="79" t="s">
        <v>166</v>
      </c>
      <c r="D57" s="79">
        <v>75005964</v>
      </c>
      <c r="E57" s="79">
        <v>102276064</v>
      </c>
      <c r="F57" s="79">
        <v>650047605</v>
      </c>
      <c r="G57" s="79" t="s">
        <v>269</v>
      </c>
      <c r="H57" s="79" t="s">
        <v>97</v>
      </c>
      <c r="I57" s="79" t="s">
        <v>98</v>
      </c>
      <c r="J57" s="79" t="s">
        <v>167</v>
      </c>
      <c r="K57" s="79" t="s">
        <v>270</v>
      </c>
      <c r="L57" s="87">
        <v>6000000</v>
      </c>
      <c r="M57" s="86">
        <f t="shared" si="0"/>
        <v>4200000</v>
      </c>
      <c r="N57" s="79">
        <v>2023</v>
      </c>
      <c r="O57" s="79">
        <v>2027</v>
      </c>
      <c r="P57" s="79"/>
      <c r="Q57" s="79"/>
      <c r="R57" s="79"/>
      <c r="S57" s="105"/>
    </row>
    <row r="58" spans="1:19" ht="42" x14ac:dyDescent="0.3">
      <c r="A58" s="93">
        <v>54</v>
      </c>
      <c r="B58" s="79" t="s">
        <v>165</v>
      </c>
      <c r="C58" s="79" t="s">
        <v>166</v>
      </c>
      <c r="D58" s="79">
        <v>75005964</v>
      </c>
      <c r="E58" s="79">
        <v>102276064</v>
      </c>
      <c r="F58" s="79">
        <v>650047605</v>
      </c>
      <c r="G58" s="79" t="s">
        <v>271</v>
      </c>
      <c r="H58" s="79" t="s">
        <v>97</v>
      </c>
      <c r="I58" s="79" t="s">
        <v>98</v>
      </c>
      <c r="J58" s="79" t="s">
        <v>167</v>
      </c>
      <c r="K58" s="79" t="s">
        <v>272</v>
      </c>
      <c r="L58" s="87">
        <v>2000000</v>
      </c>
      <c r="M58" s="86">
        <f t="shared" si="0"/>
        <v>1400000</v>
      </c>
      <c r="N58" s="79">
        <v>2023</v>
      </c>
      <c r="O58" s="79">
        <v>2027</v>
      </c>
      <c r="P58" s="79"/>
      <c r="Q58" s="79"/>
      <c r="R58" s="79"/>
      <c r="S58" s="105"/>
    </row>
    <row r="59" spans="1:19" ht="42" x14ac:dyDescent="0.3">
      <c r="A59" s="93">
        <v>55</v>
      </c>
      <c r="B59" s="79" t="s">
        <v>165</v>
      </c>
      <c r="C59" s="79" t="s">
        <v>166</v>
      </c>
      <c r="D59" s="79">
        <v>75005964</v>
      </c>
      <c r="E59" s="79">
        <v>102276064</v>
      </c>
      <c r="F59" s="79">
        <v>650047605</v>
      </c>
      <c r="G59" s="79" t="s">
        <v>273</v>
      </c>
      <c r="H59" s="79" t="s">
        <v>97</v>
      </c>
      <c r="I59" s="79" t="s">
        <v>98</v>
      </c>
      <c r="J59" s="79" t="s">
        <v>167</v>
      </c>
      <c r="K59" s="79" t="s">
        <v>274</v>
      </c>
      <c r="L59" s="87">
        <v>800000</v>
      </c>
      <c r="M59" s="86">
        <f t="shared" si="0"/>
        <v>560000</v>
      </c>
      <c r="N59" s="79">
        <v>2023</v>
      </c>
      <c r="O59" s="79">
        <v>2027</v>
      </c>
      <c r="P59" s="79"/>
      <c r="Q59" s="79"/>
      <c r="R59" s="79"/>
      <c r="S59" s="105"/>
    </row>
    <row r="60" spans="1:19" ht="42" x14ac:dyDescent="0.3">
      <c r="A60" s="207">
        <v>56</v>
      </c>
      <c r="B60" s="179" t="s">
        <v>219</v>
      </c>
      <c r="C60" s="179" t="s">
        <v>220</v>
      </c>
      <c r="D60" s="179">
        <v>60611235</v>
      </c>
      <c r="E60" s="179">
        <v>107544300</v>
      </c>
      <c r="F60" s="179">
        <v>650032594</v>
      </c>
      <c r="G60" s="179" t="s">
        <v>250</v>
      </c>
      <c r="H60" s="179" t="s">
        <v>97</v>
      </c>
      <c r="I60" s="179" t="s">
        <v>221</v>
      </c>
      <c r="J60" s="179" t="s">
        <v>222</v>
      </c>
      <c r="K60" s="179" t="s">
        <v>239</v>
      </c>
      <c r="L60" s="177">
        <v>500000</v>
      </c>
      <c r="M60" s="201">
        <f>L60/100*70</f>
        <v>350000</v>
      </c>
      <c r="N60" s="179">
        <v>2023</v>
      </c>
      <c r="O60" s="179">
        <v>2025</v>
      </c>
      <c r="P60" s="208" t="s">
        <v>205</v>
      </c>
      <c r="Q60" s="208" t="s">
        <v>105</v>
      </c>
      <c r="R60" s="179" t="s">
        <v>223</v>
      </c>
      <c r="S60" s="209" t="s">
        <v>223</v>
      </c>
    </row>
    <row r="61" spans="1:19" ht="42" x14ac:dyDescent="0.3">
      <c r="A61" s="93">
        <v>57</v>
      </c>
      <c r="B61" s="79" t="s">
        <v>219</v>
      </c>
      <c r="C61" s="79" t="s">
        <v>220</v>
      </c>
      <c r="D61" s="79">
        <v>60611235</v>
      </c>
      <c r="E61" s="79">
        <v>107544300</v>
      </c>
      <c r="F61" s="79">
        <v>650032594</v>
      </c>
      <c r="G61" s="79" t="s">
        <v>228</v>
      </c>
      <c r="H61" s="79" t="s">
        <v>97</v>
      </c>
      <c r="I61" s="79" t="s">
        <v>221</v>
      </c>
      <c r="J61" s="79" t="s">
        <v>222</v>
      </c>
      <c r="K61" s="79" t="s">
        <v>240</v>
      </c>
      <c r="L61" s="87">
        <v>2000000</v>
      </c>
      <c r="M61" s="86">
        <f>L61/100*70</f>
        <v>1400000</v>
      </c>
      <c r="N61" s="79">
        <v>2023</v>
      </c>
      <c r="O61" s="79">
        <v>2026</v>
      </c>
      <c r="P61" s="113" t="s">
        <v>105</v>
      </c>
      <c r="Q61" s="113" t="s">
        <v>105</v>
      </c>
      <c r="R61" s="79" t="s">
        <v>223</v>
      </c>
      <c r="S61" s="105" t="s">
        <v>223</v>
      </c>
    </row>
    <row r="62" spans="1:19" ht="42" x14ac:dyDescent="0.3">
      <c r="A62" s="206">
        <v>58</v>
      </c>
      <c r="B62" s="202" t="s">
        <v>219</v>
      </c>
      <c r="C62" s="202" t="s">
        <v>220</v>
      </c>
      <c r="D62" s="202">
        <v>60611235</v>
      </c>
      <c r="E62" s="202">
        <v>107544300</v>
      </c>
      <c r="F62" s="202">
        <v>650032594</v>
      </c>
      <c r="G62" s="202" t="s">
        <v>229</v>
      </c>
      <c r="H62" s="202" t="s">
        <v>97</v>
      </c>
      <c r="I62" s="202" t="s">
        <v>221</v>
      </c>
      <c r="J62" s="202" t="s">
        <v>222</v>
      </c>
      <c r="K62" s="202" t="s">
        <v>242</v>
      </c>
      <c r="L62" s="203">
        <v>30000000</v>
      </c>
      <c r="M62" s="185">
        <f>L62/100*70</f>
        <v>21000000</v>
      </c>
      <c r="N62" s="202">
        <v>2023</v>
      </c>
      <c r="O62" s="202">
        <v>2026</v>
      </c>
      <c r="P62" s="204" t="s">
        <v>105</v>
      </c>
      <c r="Q62" s="204" t="s">
        <v>105</v>
      </c>
      <c r="R62" s="202" t="s">
        <v>241</v>
      </c>
      <c r="S62" s="205" t="s">
        <v>241</v>
      </c>
    </row>
    <row r="63" spans="1:19" s="157" customFormat="1" ht="42" x14ac:dyDescent="0.3">
      <c r="A63" s="207">
        <v>59</v>
      </c>
      <c r="B63" s="179" t="s">
        <v>219</v>
      </c>
      <c r="C63" s="179" t="s">
        <v>220</v>
      </c>
      <c r="D63" s="179">
        <v>60611235</v>
      </c>
      <c r="E63" s="179">
        <v>107544300</v>
      </c>
      <c r="F63" s="179">
        <v>650032594</v>
      </c>
      <c r="G63" s="179" t="s">
        <v>328</v>
      </c>
      <c r="H63" s="179" t="s">
        <v>97</v>
      </c>
      <c r="I63" s="179" t="s">
        <v>221</v>
      </c>
      <c r="J63" s="179" t="s">
        <v>222</v>
      </c>
      <c r="K63" s="179" t="s">
        <v>328</v>
      </c>
      <c r="L63" s="177">
        <v>1000000</v>
      </c>
      <c r="M63" s="201">
        <f>L63/100*70</f>
        <v>700000</v>
      </c>
      <c r="N63" s="179">
        <v>2026</v>
      </c>
      <c r="O63" s="179">
        <v>2027</v>
      </c>
      <c r="P63" s="208"/>
      <c r="Q63" s="179"/>
      <c r="R63" s="179"/>
      <c r="S63" s="20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8"/>
  <sheetViews>
    <sheetView topLeftCell="A52" zoomScale="56" zoomScaleNormal="56" workbookViewId="0">
      <selection activeCell="X61" sqref="X61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72" t="s">
        <v>28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4"/>
      <c r="AA1" s="98"/>
      <c r="AB1" s="99"/>
    </row>
    <row r="2" spans="1:28" ht="29.1" customHeight="1" thickBot="1" x14ac:dyDescent="0.35">
      <c r="A2" s="275" t="s">
        <v>6</v>
      </c>
      <c r="B2" s="245" t="s">
        <v>7</v>
      </c>
      <c r="C2" s="246"/>
      <c r="D2" s="246"/>
      <c r="E2" s="246"/>
      <c r="F2" s="247"/>
      <c r="G2" s="282" t="s">
        <v>8</v>
      </c>
      <c r="H2" s="264" t="s">
        <v>29</v>
      </c>
      <c r="I2" s="269" t="s">
        <v>53</v>
      </c>
      <c r="J2" s="285" t="s">
        <v>10</v>
      </c>
      <c r="K2" s="297" t="s">
        <v>11</v>
      </c>
      <c r="L2" s="248" t="s">
        <v>30</v>
      </c>
      <c r="M2" s="249"/>
      <c r="N2" s="250" t="s">
        <v>13</v>
      </c>
      <c r="O2" s="251"/>
      <c r="P2" s="292" t="s">
        <v>31</v>
      </c>
      <c r="Q2" s="293"/>
      <c r="R2" s="293"/>
      <c r="S2" s="293"/>
      <c r="T2" s="293"/>
      <c r="U2" s="293"/>
      <c r="V2" s="293"/>
      <c r="W2" s="294"/>
      <c r="X2" s="294"/>
      <c r="Y2" s="225" t="s">
        <v>15</v>
      </c>
      <c r="Z2" s="226"/>
      <c r="AA2" s="97" t="s">
        <v>213</v>
      </c>
      <c r="AB2" s="97" t="s">
        <v>214</v>
      </c>
    </row>
    <row r="3" spans="1:28" ht="14.85" customHeight="1" x14ac:dyDescent="0.3">
      <c r="A3" s="276"/>
      <c r="B3" s="282" t="s">
        <v>16</v>
      </c>
      <c r="C3" s="278" t="s">
        <v>17</v>
      </c>
      <c r="D3" s="278" t="s">
        <v>18</v>
      </c>
      <c r="E3" s="278" t="s">
        <v>19</v>
      </c>
      <c r="F3" s="280" t="s">
        <v>20</v>
      </c>
      <c r="G3" s="283"/>
      <c r="H3" s="265"/>
      <c r="I3" s="270"/>
      <c r="J3" s="286"/>
      <c r="K3" s="298"/>
      <c r="L3" s="256" t="s">
        <v>21</v>
      </c>
      <c r="M3" s="258" t="s">
        <v>59</v>
      </c>
      <c r="N3" s="260" t="s">
        <v>22</v>
      </c>
      <c r="O3" s="262" t="s">
        <v>23</v>
      </c>
      <c r="P3" s="295" t="s">
        <v>32</v>
      </c>
      <c r="Q3" s="296"/>
      <c r="R3" s="296"/>
      <c r="S3" s="297"/>
      <c r="T3" s="267" t="s">
        <v>33</v>
      </c>
      <c r="U3" s="288" t="s">
        <v>56</v>
      </c>
      <c r="V3" s="288" t="s">
        <v>57</v>
      </c>
      <c r="W3" s="267" t="s">
        <v>34</v>
      </c>
      <c r="X3" s="290" t="s">
        <v>55</v>
      </c>
      <c r="Y3" s="252" t="s">
        <v>26</v>
      </c>
      <c r="Z3" s="254" t="s">
        <v>27</v>
      </c>
      <c r="AA3" s="243" t="s">
        <v>215</v>
      </c>
      <c r="AB3" s="243" t="s">
        <v>216</v>
      </c>
    </row>
    <row r="4" spans="1:28" ht="117" customHeight="1" thickBot="1" x14ac:dyDescent="0.35">
      <c r="A4" s="277"/>
      <c r="B4" s="284"/>
      <c r="C4" s="279"/>
      <c r="D4" s="279"/>
      <c r="E4" s="279"/>
      <c r="F4" s="281"/>
      <c r="G4" s="284"/>
      <c r="H4" s="266"/>
      <c r="I4" s="271"/>
      <c r="J4" s="287"/>
      <c r="K4" s="299"/>
      <c r="L4" s="257"/>
      <c r="M4" s="259"/>
      <c r="N4" s="261"/>
      <c r="O4" s="263"/>
      <c r="P4" s="61" t="s">
        <v>50</v>
      </c>
      <c r="Q4" s="62" t="s">
        <v>35</v>
      </c>
      <c r="R4" s="62" t="s">
        <v>36</v>
      </c>
      <c r="S4" s="63" t="s">
        <v>37</v>
      </c>
      <c r="T4" s="268"/>
      <c r="U4" s="289"/>
      <c r="V4" s="289"/>
      <c r="W4" s="268"/>
      <c r="X4" s="291"/>
      <c r="Y4" s="253"/>
      <c r="Z4" s="255"/>
      <c r="AA4" s="244"/>
      <c r="AB4" s="244"/>
    </row>
    <row r="5" spans="1:28" ht="45" customHeight="1" x14ac:dyDescent="0.3">
      <c r="A5" s="154">
        <v>1</v>
      </c>
      <c r="B5" s="79" t="s">
        <v>174</v>
      </c>
      <c r="C5" s="79" t="s">
        <v>166</v>
      </c>
      <c r="D5" s="79">
        <v>75005964</v>
      </c>
      <c r="E5" s="79">
        <v>102276064</v>
      </c>
      <c r="F5" s="79">
        <v>650047605</v>
      </c>
      <c r="G5" s="79" t="s">
        <v>260</v>
      </c>
      <c r="H5" s="79" t="s">
        <v>97</v>
      </c>
      <c r="I5" s="79" t="s">
        <v>98</v>
      </c>
      <c r="J5" s="79" t="s">
        <v>167</v>
      </c>
      <c r="K5" s="79" t="s">
        <v>275</v>
      </c>
      <c r="L5" s="109">
        <v>15000000</v>
      </c>
      <c r="M5" s="109">
        <f>L5/100*70</f>
        <v>10500000</v>
      </c>
      <c r="N5" s="155">
        <v>2023</v>
      </c>
      <c r="O5" s="155">
        <v>2027</v>
      </c>
      <c r="P5" s="113"/>
      <c r="Q5" s="113"/>
      <c r="R5" s="113"/>
      <c r="S5" s="113"/>
      <c r="T5" s="113"/>
      <c r="U5" s="113"/>
      <c r="V5" s="113" t="s">
        <v>105</v>
      </c>
      <c r="W5" s="113"/>
      <c r="X5" s="113"/>
      <c r="Y5" s="113"/>
      <c r="Z5" s="113"/>
      <c r="AA5" s="107" t="s">
        <v>225</v>
      </c>
      <c r="AB5" s="107"/>
    </row>
    <row r="6" spans="1:28" ht="47.4" customHeight="1" x14ac:dyDescent="0.3">
      <c r="A6" s="93">
        <v>2</v>
      </c>
      <c r="B6" s="79" t="s">
        <v>174</v>
      </c>
      <c r="C6" s="79" t="s">
        <v>166</v>
      </c>
      <c r="D6" s="79">
        <v>75005964</v>
      </c>
      <c r="E6" s="79">
        <v>102276064</v>
      </c>
      <c r="F6" s="79">
        <v>650047605</v>
      </c>
      <c r="G6" s="79" t="s">
        <v>168</v>
      </c>
      <c r="H6" s="79" t="s">
        <v>97</v>
      </c>
      <c r="I6" s="79" t="s">
        <v>98</v>
      </c>
      <c r="J6" s="79" t="s">
        <v>167</v>
      </c>
      <c r="K6" s="79" t="s">
        <v>168</v>
      </c>
      <c r="L6" s="87">
        <v>4000000</v>
      </c>
      <c r="M6" s="109">
        <f t="shared" ref="M6:M52" si="0">L6/100*70</f>
        <v>2800000</v>
      </c>
      <c r="N6" s="79">
        <v>2023</v>
      </c>
      <c r="O6" s="79">
        <v>2027</v>
      </c>
      <c r="P6" s="79"/>
      <c r="Q6" s="79"/>
      <c r="R6" s="79"/>
      <c r="S6" s="79"/>
      <c r="T6" s="105"/>
      <c r="U6" s="105"/>
      <c r="V6" s="106" t="s">
        <v>105</v>
      </c>
      <c r="W6" s="106" t="s">
        <v>105</v>
      </c>
      <c r="X6" s="105"/>
      <c r="Y6" s="105"/>
      <c r="Z6" s="105"/>
      <c r="AA6" s="107" t="s">
        <v>225</v>
      </c>
      <c r="AB6" s="110"/>
    </row>
    <row r="7" spans="1:28" ht="44.4" customHeight="1" x14ac:dyDescent="0.3">
      <c r="A7" s="93">
        <v>3</v>
      </c>
      <c r="B7" s="79" t="s">
        <v>174</v>
      </c>
      <c r="C7" s="79" t="s">
        <v>166</v>
      </c>
      <c r="D7" s="79">
        <v>75005964</v>
      </c>
      <c r="E7" s="79">
        <v>102276064</v>
      </c>
      <c r="F7" s="79">
        <v>650047605</v>
      </c>
      <c r="G7" s="79" t="s">
        <v>276</v>
      </c>
      <c r="H7" s="79" t="s">
        <v>97</v>
      </c>
      <c r="I7" s="79" t="s">
        <v>175</v>
      </c>
      <c r="J7" s="79" t="s">
        <v>167</v>
      </c>
      <c r="K7" s="79" t="s">
        <v>262</v>
      </c>
      <c r="L7" s="87">
        <v>10000000</v>
      </c>
      <c r="M7" s="109">
        <f t="shared" si="0"/>
        <v>7000000</v>
      </c>
      <c r="N7" s="79">
        <v>2023</v>
      </c>
      <c r="O7" s="79">
        <v>2027</v>
      </c>
      <c r="P7" s="79"/>
      <c r="Q7" s="79"/>
      <c r="R7" s="79"/>
      <c r="S7" s="79"/>
      <c r="T7" s="105"/>
      <c r="U7" s="105"/>
      <c r="V7" s="105"/>
      <c r="W7" s="105"/>
      <c r="X7" s="105"/>
      <c r="Y7" s="105"/>
      <c r="Z7" s="105"/>
      <c r="AA7" s="107" t="s">
        <v>225</v>
      </c>
      <c r="AB7" s="110"/>
    </row>
    <row r="8" spans="1:28" ht="43.2" customHeight="1" x14ac:dyDescent="0.3">
      <c r="A8" s="93">
        <v>4</v>
      </c>
      <c r="B8" s="135" t="s">
        <v>174</v>
      </c>
      <c r="C8" s="135" t="s">
        <v>166</v>
      </c>
      <c r="D8" s="135">
        <v>75005964</v>
      </c>
      <c r="E8" s="135">
        <v>102276064</v>
      </c>
      <c r="F8" s="135">
        <v>650047605</v>
      </c>
      <c r="G8" s="145" t="s">
        <v>284</v>
      </c>
      <c r="H8" s="135" t="s">
        <v>97</v>
      </c>
      <c r="I8" s="135" t="s">
        <v>98</v>
      </c>
      <c r="J8" s="135" t="s">
        <v>167</v>
      </c>
      <c r="K8" s="145" t="s">
        <v>284</v>
      </c>
      <c r="L8" s="146">
        <v>1500000</v>
      </c>
      <c r="M8" s="147">
        <v>1050000</v>
      </c>
      <c r="N8" s="145">
        <v>2021</v>
      </c>
      <c r="O8" s="145">
        <v>2027</v>
      </c>
      <c r="P8" s="145"/>
      <c r="Q8" s="145"/>
      <c r="R8" s="145"/>
      <c r="S8" s="145"/>
      <c r="T8" s="148"/>
      <c r="U8" s="148"/>
      <c r="V8" s="148"/>
      <c r="W8" s="148"/>
      <c r="X8" s="148"/>
      <c r="Y8" s="148"/>
      <c r="Z8" s="148"/>
      <c r="AA8" s="149"/>
      <c r="AB8" s="150"/>
    </row>
    <row r="9" spans="1:28" ht="44.4" customHeight="1" x14ac:dyDescent="0.3">
      <c r="A9" s="74">
        <v>5</v>
      </c>
      <c r="B9" s="76" t="s">
        <v>174</v>
      </c>
      <c r="C9" s="76" t="s">
        <v>166</v>
      </c>
      <c r="D9" s="76">
        <v>75005964</v>
      </c>
      <c r="E9" s="76">
        <v>102276064</v>
      </c>
      <c r="F9" s="76">
        <v>650047605</v>
      </c>
      <c r="G9" s="76" t="s">
        <v>169</v>
      </c>
      <c r="H9" s="76" t="s">
        <v>97</v>
      </c>
      <c r="I9" s="76" t="s">
        <v>98</v>
      </c>
      <c r="J9" s="76" t="s">
        <v>167</v>
      </c>
      <c r="K9" s="76" t="s">
        <v>169</v>
      </c>
      <c r="L9" s="90">
        <v>1500000</v>
      </c>
      <c r="M9" s="92">
        <f t="shared" si="0"/>
        <v>1050000</v>
      </c>
      <c r="N9" s="76">
        <v>2021</v>
      </c>
      <c r="O9" s="76">
        <v>2027</v>
      </c>
      <c r="P9" s="76"/>
      <c r="Q9" s="76"/>
      <c r="R9" s="88" t="s">
        <v>105</v>
      </c>
      <c r="S9" s="76"/>
      <c r="T9" s="91"/>
      <c r="U9" s="91"/>
      <c r="V9" s="91"/>
      <c r="W9" s="91"/>
      <c r="X9" s="91"/>
      <c r="Y9" s="91"/>
      <c r="Z9" s="91"/>
      <c r="AA9" s="96" t="s">
        <v>225</v>
      </c>
      <c r="AB9" s="103"/>
    </row>
    <row r="10" spans="1:28" ht="43.2" customHeight="1" x14ac:dyDescent="0.3">
      <c r="A10" s="151">
        <v>6</v>
      </c>
      <c r="B10" s="135" t="s">
        <v>174</v>
      </c>
      <c r="C10" s="135" t="s">
        <v>166</v>
      </c>
      <c r="D10" s="135">
        <v>75005964</v>
      </c>
      <c r="E10" s="135">
        <v>102276064</v>
      </c>
      <c r="F10" s="135">
        <v>650047605</v>
      </c>
      <c r="G10" s="135" t="s">
        <v>285</v>
      </c>
      <c r="H10" s="135" t="s">
        <v>97</v>
      </c>
      <c r="I10" s="135" t="s">
        <v>98</v>
      </c>
      <c r="J10" s="135" t="s">
        <v>167</v>
      </c>
      <c r="K10" s="135" t="s">
        <v>285</v>
      </c>
      <c r="L10" s="136">
        <v>500000</v>
      </c>
      <c r="M10" s="137">
        <v>350000</v>
      </c>
      <c r="N10" s="135">
        <v>2021</v>
      </c>
      <c r="O10" s="135">
        <v>2027</v>
      </c>
      <c r="P10" s="76"/>
      <c r="Q10" s="76"/>
      <c r="R10" s="88"/>
      <c r="S10" s="76"/>
      <c r="T10" s="91"/>
      <c r="U10" s="91"/>
      <c r="V10" s="91"/>
      <c r="W10" s="91"/>
      <c r="X10" s="91"/>
      <c r="Y10" s="91"/>
      <c r="Z10" s="91"/>
      <c r="AA10" s="96"/>
      <c r="AB10" s="103"/>
    </row>
    <row r="11" spans="1:28" ht="46.8" customHeight="1" x14ac:dyDescent="0.3">
      <c r="A11" s="93">
        <v>7</v>
      </c>
      <c r="B11" s="79" t="s">
        <v>174</v>
      </c>
      <c r="C11" s="79" t="s">
        <v>166</v>
      </c>
      <c r="D11" s="79">
        <v>75005964</v>
      </c>
      <c r="E11" s="79">
        <v>102276064</v>
      </c>
      <c r="F11" s="79">
        <v>650047605</v>
      </c>
      <c r="G11" s="79" t="s">
        <v>176</v>
      </c>
      <c r="H11" s="79" t="s">
        <v>97</v>
      </c>
      <c r="I11" s="79" t="s">
        <v>98</v>
      </c>
      <c r="J11" s="79" t="s">
        <v>167</v>
      </c>
      <c r="K11" s="79" t="s">
        <v>176</v>
      </c>
      <c r="L11" s="87">
        <v>2000000</v>
      </c>
      <c r="M11" s="109">
        <f t="shared" si="0"/>
        <v>1400000</v>
      </c>
      <c r="N11" s="79">
        <v>2021</v>
      </c>
      <c r="O11" s="79">
        <v>2027</v>
      </c>
      <c r="P11" s="113" t="s">
        <v>105</v>
      </c>
      <c r="Q11" s="113" t="s">
        <v>105</v>
      </c>
      <c r="R11" s="79"/>
      <c r="S11" s="79"/>
      <c r="T11" s="105"/>
      <c r="U11" s="105"/>
      <c r="V11" s="105"/>
      <c r="W11" s="105"/>
      <c r="X11" s="105"/>
      <c r="Y11" s="105"/>
      <c r="Z11" s="105"/>
      <c r="AA11" s="107" t="s">
        <v>225</v>
      </c>
      <c r="AB11" s="110"/>
    </row>
    <row r="12" spans="1:28" ht="43.2" customHeight="1" x14ac:dyDescent="0.3">
      <c r="A12" s="93">
        <v>8</v>
      </c>
      <c r="B12" s="79" t="s">
        <v>174</v>
      </c>
      <c r="C12" s="79" t="s">
        <v>166</v>
      </c>
      <c r="D12" s="79">
        <v>75005964</v>
      </c>
      <c r="E12" s="79">
        <v>102276064</v>
      </c>
      <c r="F12" s="79">
        <v>650047605</v>
      </c>
      <c r="G12" s="79" t="s">
        <v>172</v>
      </c>
      <c r="H12" s="79" t="s">
        <v>97</v>
      </c>
      <c r="I12" s="79" t="s">
        <v>98</v>
      </c>
      <c r="J12" s="79" t="s">
        <v>167</v>
      </c>
      <c r="K12" s="79" t="s">
        <v>172</v>
      </c>
      <c r="L12" s="87">
        <v>2300000</v>
      </c>
      <c r="M12" s="109">
        <f t="shared" si="0"/>
        <v>1610000</v>
      </c>
      <c r="N12" s="79">
        <v>2021</v>
      </c>
      <c r="O12" s="79">
        <v>2027</v>
      </c>
      <c r="P12" s="79"/>
      <c r="Q12" s="79"/>
      <c r="R12" s="79"/>
      <c r="S12" s="79"/>
      <c r="T12" s="105"/>
      <c r="U12" s="105"/>
      <c r="V12" s="105"/>
      <c r="W12" s="105"/>
      <c r="X12" s="106" t="s">
        <v>105</v>
      </c>
      <c r="Y12" s="105"/>
      <c r="Z12" s="105"/>
      <c r="AA12" s="107" t="s">
        <v>225</v>
      </c>
      <c r="AB12" s="108"/>
    </row>
    <row r="13" spans="1:28" ht="46.8" customHeight="1" x14ac:dyDescent="0.3">
      <c r="A13" s="93">
        <v>9</v>
      </c>
      <c r="B13" s="79" t="s">
        <v>174</v>
      </c>
      <c r="C13" s="79" t="s">
        <v>166</v>
      </c>
      <c r="D13" s="79">
        <v>75005964</v>
      </c>
      <c r="E13" s="79">
        <v>102276064</v>
      </c>
      <c r="F13" s="79">
        <v>650047605</v>
      </c>
      <c r="G13" s="79" t="s">
        <v>263</v>
      </c>
      <c r="H13" s="79" t="s">
        <v>97</v>
      </c>
      <c r="I13" s="79" t="s">
        <v>98</v>
      </c>
      <c r="J13" s="79" t="s">
        <v>167</v>
      </c>
      <c r="K13" s="79" t="s">
        <v>264</v>
      </c>
      <c r="L13" s="87">
        <v>4500000</v>
      </c>
      <c r="M13" s="109">
        <f t="shared" si="0"/>
        <v>3150000</v>
      </c>
      <c r="N13" s="79">
        <v>2021</v>
      </c>
      <c r="O13" s="79">
        <v>2027</v>
      </c>
      <c r="P13" s="79"/>
      <c r="Q13" s="79"/>
      <c r="R13" s="79"/>
      <c r="S13" s="79"/>
      <c r="T13" s="105"/>
      <c r="U13" s="106" t="s">
        <v>105</v>
      </c>
      <c r="V13" s="105"/>
      <c r="W13" s="106" t="s">
        <v>105</v>
      </c>
      <c r="X13" s="106" t="s">
        <v>105</v>
      </c>
      <c r="Y13" s="105"/>
      <c r="Z13" s="105"/>
      <c r="AA13" s="107" t="s">
        <v>225</v>
      </c>
      <c r="AB13" s="110"/>
    </row>
    <row r="14" spans="1:28" ht="43.8" customHeight="1" x14ac:dyDescent="0.3">
      <c r="A14" s="74">
        <v>10</v>
      </c>
      <c r="B14" s="76" t="s">
        <v>174</v>
      </c>
      <c r="C14" s="76" t="s">
        <v>166</v>
      </c>
      <c r="D14" s="76">
        <v>75005964</v>
      </c>
      <c r="E14" s="76">
        <v>102276064</v>
      </c>
      <c r="F14" s="76">
        <v>650047605</v>
      </c>
      <c r="G14" s="76" t="s">
        <v>173</v>
      </c>
      <c r="H14" s="76" t="s">
        <v>97</v>
      </c>
      <c r="I14" s="76" t="s">
        <v>98</v>
      </c>
      <c r="J14" s="76" t="s">
        <v>167</v>
      </c>
      <c r="K14" s="76" t="s">
        <v>173</v>
      </c>
      <c r="L14" s="90">
        <v>1000000</v>
      </c>
      <c r="M14" s="92">
        <f t="shared" si="0"/>
        <v>700000</v>
      </c>
      <c r="N14" s="76">
        <v>2021</v>
      </c>
      <c r="O14" s="76">
        <v>2027</v>
      </c>
      <c r="P14" s="88" t="s">
        <v>105</v>
      </c>
      <c r="Q14" s="88" t="s">
        <v>105</v>
      </c>
      <c r="R14" s="76"/>
      <c r="S14" s="76"/>
      <c r="T14" s="91"/>
      <c r="U14" s="91"/>
      <c r="V14" s="91"/>
      <c r="W14" s="91"/>
      <c r="X14" s="91"/>
      <c r="Y14" s="91"/>
      <c r="Z14" s="91"/>
      <c r="AA14" s="96" t="s">
        <v>224</v>
      </c>
      <c r="AB14" s="11"/>
    </row>
    <row r="15" spans="1:28" ht="45" customHeight="1" x14ac:dyDescent="0.3">
      <c r="A15" s="93">
        <v>11</v>
      </c>
      <c r="B15" s="79" t="s">
        <v>174</v>
      </c>
      <c r="C15" s="79" t="s">
        <v>166</v>
      </c>
      <c r="D15" s="79">
        <v>75005964</v>
      </c>
      <c r="E15" s="79">
        <v>102276064</v>
      </c>
      <c r="F15" s="79">
        <v>650047605</v>
      </c>
      <c r="G15" s="79" t="s">
        <v>265</v>
      </c>
      <c r="H15" s="79" t="s">
        <v>97</v>
      </c>
      <c r="I15" s="79" t="s">
        <v>98</v>
      </c>
      <c r="J15" s="79" t="s">
        <v>167</v>
      </c>
      <c r="K15" s="79" t="s">
        <v>266</v>
      </c>
      <c r="L15" s="87">
        <v>2000000</v>
      </c>
      <c r="M15" s="109">
        <f t="shared" si="0"/>
        <v>1400000</v>
      </c>
      <c r="N15" s="79">
        <v>2024</v>
      </c>
      <c r="O15" s="79">
        <v>2027</v>
      </c>
      <c r="P15" s="113"/>
      <c r="Q15" s="113"/>
      <c r="R15" s="79"/>
      <c r="S15" s="79"/>
      <c r="T15" s="105"/>
      <c r="U15" s="105"/>
      <c r="V15" s="105"/>
      <c r="W15" s="105"/>
      <c r="X15" s="105"/>
      <c r="Y15" s="105"/>
      <c r="Z15" s="105"/>
      <c r="AA15" s="107" t="s">
        <v>224</v>
      </c>
      <c r="AB15" s="108"/>
    </row>
    <row r="16" spans="1:28" ht="31.8" x14ac:dyDescent="0.3">
      <c r="A16" s="93">
        <v>12</v>
      </c>
      <c r="B16" s="79" t="s">
        <v>174</v>
      </c>
      <c r="C16" s="79" t="s">
        <v>166</v>
      </c>
      <c r="D16" s="79">
        <v>75005964</v>
      </c>
      <c r="E16" s="79">
        <v>102276064</v>
      </c>
      <c r="F16" s="79">
        <v>650047605</v>
      </c>
      <c r="G16" s="79" t="s">
        <v>267</v>
      </c>
      <c r="H16" s="79" t="s">
        <v>97</v>
      </c>
      <c r="I16" s="79" t="s">
        <v>98</v>
      </c>
      <c r="J16" s="79" t="s">
        <v>167</v>
      </c>
      <c r="K16" s="79" t="s">
        <v>277</v>
      </c>
      <c r="L16" s="87">
        <v>1500000</v>
      </c>
      <c r="M16" s="109">
        <f t="shared" si="0"/>
        <v>1050000</v>
      </c>
      <c r="N16" s="79">
        <v>2023</v>
      </c>
      <c r="O16" s="79">
        <v>2027</v>
      </c>
      <c r="P16" s="113"/>
      <c r="Q16" s="113"/>
      <c r="R16" s="79"/>
      <c r="S16" s="113" t="s">
        <v>105</v>
      </c>
      <c r="T16" s="105"/>
      <c r="U16" s="105"/>
      <c r="V16" s="105"/>
      <c r="W16" s="105"/>
      <c r="X16" s="106" t="s">
        <v>105</v>
      </c>
      <c r="Y16" s="105"/>
      <c r="Z16" s="105"/>
      <c r="AA16" s="107" t="s">
        <v>225</v>
      </c>
      <c r="AB16" s="108"/>
    </row>
    <row r="17" spans="1:28" ht="43.2" customHeight="1" x14ac:dyDescent="0.3">
      <c r="A17" s="93">
        <v>13</v>
      </c>
      <c r="B17" s="79" t="s">
        <v>174</v>
      </c>
      <c r="C17" s="79" t="s">
        <v>166</v>
      </c>
      <c r="D17" s="79">
        <v>75005964</v>
      </c>
      <c r="E17" s="79">
        <v>102276064</v>
      </c>
      <c r="F17" s="79">
        <v>650047605</v>
      </c>
      <c r="G17" s="79" t="s">
        <v>278</v>
      </c>
      <c r="H17" s="79" t="s">
        <v>97</v>
      </c>
      <c r="I17" s="79" t="s">
        <v>98</v>
      </c>
      <c r="J17" s="79" t="s">
        <v>167</v>
      </c>
      <c r="K17" s="79" t="s">
        <v>270</v>
      </c>
      <c r="L17" s="87">
        <v>6000000</v>
      </c>
      <c r="M17" s="109">
        <f t="shared" si="0"/>
        <v>4200000</v>
      </c>
      <c r="N17" s="79">
        <v>2023</v>
      </c>
      <c r="O17" s="79">
        <v>2027</v>
      </c>
      <c r="P17" s="113"/>
      <c r="Q17" s="113"/>
      <c r="R17" s="79"/>
      <c r="S17" s="79"/>
      <c r="T17" s="105"/>
      <c r="U17" s="105"/>
      <c r="V17" s="105"/>
      <c r="W17" s="105"/>
      <c r="X17" s="105"/>
      <c r="Y17" s="105"/>
      <c r="Z17" s="105"/>
      <c r="AA17" s="107" t="s">
        <v>224</v>
      </c>
      <c r="AB17" s="108"/>
    </row>
    <row r="18" spans="1:28" ht="42" customHeight="1" x14ac:dyDescent="0.3">
      <c r="A18" s="93">
        <v>14</v>
      </c>
      <c r="B18" s="79" t="s">
        <v>174</v>
      </c>
      <c r="C18" s="79" t="s">
        <v>166</v>
      </c>
      <c r="D18" s="79">
        <v>75005964</v>
      </c>
      <c r="E18" s="79">
        <v>102276064</v>
      </c>
      <c r="F18" s="79">
        <v>650047605</v>
      </c>
      <c r="G18" s="79" t="s">
        <v>271</v>
      </c>
      <c r="H18" s="79" t="s">
        <v>97</v>
      </c>
      <c r="I18" s="79" t="s">
        <v>98</v>
      </c>
      <c r="J18" s="79" t="s">
        <v>167</v>
      </c>
      <c r="K18" s="79" t="s">
        <v>272</v>
      </c>
      <c r="L18" s="87">
        <v>2000000</v>
      </c>
      <c r="M18" s="109">
        <f t="shared" si="0"/>
        <v>1400000</v>
      </c>
      <c r="N18" s="79">
        <v>2023</v>
      </c>
      <c r="O18" s="79">
        <v>2027</v>
      </c>
      <c r="P18" s="113" t="s">
        <v>105</v>
      </c>
      <c r="Q18" s="113" t="s">
        <v>105</v>
      </c>
      <c r="R18" s="79"/>
      <c r="S18" s="79"/>
      <c r="T18" s="105"/>
      <c r="U18" s="105"/>
      <c r="V18" s="106" t="s">
        <v>105</v>
      </c>
      <c r="W18" s="105"/>
      <c r="X18" s="105"/>
      <c r="Y18" s="105"/>
      <c r="Z18" s="105"/>
      <c r="AA18" s="107" t="s">
        <v>224</v>
      </c>
      <c r="AB18" s="108"/>
    </row>
    <row r="19" spans="1:28" ht="43.2" customHeight="1" x14ac:dyDescent="0.3">
      <c r="A19" s="93">
        <v>15</v>
      </c>
      <c r="B19" s="79" t="s">
        <v>174</v>
      </c>
      <c r="C19" s="79" t="s">
        <v>166</v>
      </c>
      <c r="D19" s="79">
        <v>75005964</v>
      </c>
      <c r="E19" s="79">
        <v>102276064</v>
      </c>
      <c r="F19" s="79">
        <v>650047605</v>
      </c>
      <c r="G19" s="79" t="s">
        <v>273</v>
      </c>
      <c r="H19" s="79" t="s">
        <v>97</v>
      </c>
      <c r="I19" s="79" t="s">
        <v>98</v>
      </c>
      <c r="J19" s="79" t="s">
        <v>167</v>
      </c>
      <c r="K19" s="79" t="s">
        <v>274</v>
      </c>
      <c r="L19" s="87">
        <v>800000</v>
      </c>
      <c r="M19" s="109">
        <f t="shared" si="0"/>
        <v>560000</v>
      </c>
      <c r="N19" s="79">
        <v>2023</v>
      </c>
      <c r="O19" s="79">
        <v>2027</v>
      </c>
      <c r="P19" s="113" t="s">
        <v>105</v>
      </c>
      <c r="Q19" s="113" t="s">
        <v>105</v>
      </c>
      <c r="R19" s="113" t="s">
        <v>105</v>
      </c>
      <c r="S19" s="113" t="s">
        <v>105</v>
      </c>
      <c r="T19" s="105"/>
      <c r="U19" s="105"/>
      <c r="V19" s="106" t="s">
        <v>105</v>
      </c>
      <c r="W19" s="105"/>
      <c r="X19" s="105"/>
      <c r="Y19" s="105"/>
      <c r="Z19" s="105"/>
      <c r="AA19" s="107" t="s">
        <v>224</v>
      </c>
      <c r="AB19" s="108"/>
    </row>
    <row r="20" spans="1:28" ht="57" customHeight="1" x14ac:dyDescent="0.3">
      <c r="A20" s="93">
        <v>16</v>
      </c>
      <c r="B20" s="79" t="s">
        <v>177</v>
      </c>
      <c r="C20" s="79" t="s">
        <v>178</v>
      </c>
      <c r="D20" s="79">
        <v>60611227</v>
      </c>
      <c r="E20" s="79">
        <v>102564281</v>
      </c>
      <c r="F20" s="79">
        <v>600070581</v>
      </c>
      <c r="G20" s="79" t="s">
        <v>179</v>
      </c>
      <c r="H20" s="79" t="s">
        <v>97</v>
      </c>
      <c r="I20" s="79" t="s">
        <v>98</v>
      </c>
      <c r="J20" s="79" t="s">
        <v>180</v>
      </c>
      <c r="K20" s="79" t="s">
        <v>181</v>
      </c>
      <c r="L20" s="87">
        <v>3000000</v>
      </c>
      <c r="M20" s="109">
        <f t="shared" si="0"/>
        <v>2100000</v>
      </c>
      <c r="N20" s="79">
        <v>2023</v>
      </c>
      <c r="O20" s="79">
        <v>2027</v>
      </c>
      <c r="P20" s="79"/>
      <c r="Q20" s="79"/>
      <c r="R20" s="79"/>
      <c r="S20" s="79"/>
      <c r="T20" s="105"/>
      <c r="U20" s="105"/>
      <c r="V20" s="105"/>
      <c r="W20" s="106" t="s">
        <v>105</v>
      </c>
      <c r="X20" s="105"/>
      <c r="Y20" s="105" t="s">
        <v>182</v>
      </c>
      <c r="Z20" s="105"/>
      <c r="AA20" s="107" t="s">
        <v>225</v>
      </c>
      <c r="AB20" s="108"/>
    </row>
    <row r="21" spans="1:28" ht="70.2" customHeight="1" x14ac:dyDescent="0.3">
      <c r="A21" s="93">
        <v>17</v>
      </c>
      <c r="B21" s="79" t="s">
        <v>177</v>
      </c>
      <c r="C21" s="79" t="s">
        <v>121</v>
      </c>
      <c r="D21" s="79">
        <v>60611227</v>
      </c>
      <c r="E21" s="79">
        <v>102564281</v>
      </c>
      <c r="F21" s="79">
        <v>600070581</v>
      </c>
      <c r="G21" s="79" t="s">
        <v>183</v>
      </c>
      <c r="H21" s="79" t="s">
        <v>97</v>
      </c>
      <c r="I21" s="79" t="s">
        <v>98</v>
      </c>
      <c r="J21" s="79" t="s">
        <v>180</v>
      </c>
      <c r="K21" s="79" t="s">
        <v>294</v>
      </c>
      <c r="L21" s="87">
        <v>4000000</v>
      </c>
      <c r="M21" s="109">
        <f t="shared" si="0"/>
        <v>2800000</v>
      </c>
      <c r="N21" s="79">
        <v>2022</v>
      </c>
      <c r="O21" s="79">
        <v>2027</v>
      </c>
      <c r="P21" s="79"/>
      <c r="Q21" s="79"/>
      <c r="R21" s="79"/>
      <c r="S21" s="79"/>
      <c r="T21" s="105"/>
      <c r="U21" s="106"/>
      <c r="V21" s="106" t="s">
        <v>105</v>
      </c>
      <c r="W21" s="105"/>
      <c r="X21" s="105"/>
      <c r="Y21" s="105" t="s">
        <v>184</v>
      </c>
      <c r="Z21" s="105"/>
      <c r="AA21" s="107" t="s">
        <v>225</v>
      </c>
      <c r="AB21" s="108"/>
    </row>
    <row r="22" spans="1:28" ht="52.2" x14ac:dyDescent="0.3">
      <c r="A22" s="93">
        <v>18</v>
      </c>
      <c r="B22" s="79" t="s">
        <v>177</v>
      </c>
      <c r="C22" s="79" t="s">
        <v>178</v>
      </c>
      <c r="D22" s="79">
        <v>60611227</v>
      </c>
      <c r="E22" s="79">
        <v>102564281</v>
      </c>
      <c r="F22" s="79">
        <v>600070581</v>
      </c>
      <c r="G22" s="79" t="s">
        <v>185</v>
      </c>
      <c r="H22" s="79" t="s">
        <v>97</v>
      </c>
      <c r="I22" s="79" t="s">
        <v>98</v>
      </c>
      <c r="J22" s="79" t="s">
        <v>180</v>
      </c>
      <c r="K22" s="79" t="s">
        <v>186</v>
      </c>
      <c r="L22" s="109" t="s">
        <v>295</v>
      </c>
      <c r="M22" s="109" t="e">
        <f t="shared" ref="M22:M27" si="1">L22/100*70</f>
        <v>#VALUE!</v>
      </c>
      <c r="N22" s="79">
        <v>2023</v>
      </c>
      <c r="O22" s="79">
        <v>2027</v>
      </c>
      <c r="P22" s="79"/>
      <c r="Q22" s="79"/>
      <c r="R22" s="79"/>
      <c r="S22" s="79"/>
      <c r="T22" s="105"/>
      <c r="U22" s="106" t="s">
        <v>105</v>
      </c>
      <c r="V22" s="105"/>
      <c r="W22" s="105"/>
      <c r="X22" s="105"/>
      <c r="Y22" s="105" t="s">
        <v>184</v>
      </c>
      <c r="Z22" s="105"/>
      <c r="AA22" s="107" t="s">
        <v>225</v>
      </c>
      <c r="AB22" s="108"/>
    </row>
    <row r="23" spans="1:28" ht="54.6" customHeight="1" x14ac:dyDescent="0.3">
      <c r="A23" s="158">
        <v>19</v>
      </c>
      <c r="B23" s="145" t="s">
        <v>177</v>
      </c>
      <c r="C23" s="145" t="s">
        <v>178</v>
      </c>
      <c r="D23" s="145">
        <v>60611227</v>
      </c>
      <c r="E23" s="145">
        <v>102564281</v>
      </c>
      <c r="F23" s="145">
        <v>600070581</v>
      </c>
      <c r="G23" s="159" t="s">
        <v>251</v>
      </c>
      <c r="H23" s="159" t="s">
        <v>97</v>
      </c>
      <c r="I23" s="159" t="s">
        <v>98</v>
      </c>
      <c r="J23" s="159" t="s">
        <v>180</v>
      </c>
      <c r="K23" s="159" t="s">
        <v>252</v>
      </c>
      <c r="L23" s="160">
        <v>350000</v>
      </c>
      <c r="M23" s="161">
        <f t="shared" si="1"/>
        <v>245000</v>
      </c>
      <c r="N23" s="159">
        <v>2022</v>
      </c>
      <c r="O23" s="159">
        <v>2027</v>
      </c>
      <c r="P23" s="145"/>
      <c r="Q23" s="145"/>
      <c r="R23" s="145"/>
      <c r="S23" s="145"/>
      <c r="T23" s="148"/>
      <c r="U23" s="162"/>
      <c r="V23" s="148"/>
      <c r="W23" s="148"/>
      <c r="X23" s="148"/>
      <c r="Y23" s="105" t="s">
        <v>296</v>
      </c>
      <c r="Z23" s="106"/>
      <c r="AA23" s="149"/>
      <c r="AB23" s="163"/>
    </row>
    <row r="24" spans="1:28" ht="54" customHeight="1" x14ac:dyDescent="0.3">
      <c r="A24" s="93">
        <v>20</v>
      </c>
      <c r="B24" s="79" t="s">
        <v>177</v>
      </c>
      <c r="C24" s="79" t="s">
        <v>178</v>
      </c>
      <c r="D24" s="79">
        <v>60611227</v>
      </c>
      <c r="E24" s="79">
        <v>102564281</v>
      </c>
      <c r="F24" s="79">
        <v>600070581</v>
      </c>
      <c r="G24" s="79" t="s">
        <v>309</v>
      </c>
      <c r="H24" s="79" t="s">
        <v>97</v>
      </c>
      <c r="I24" s="79" t="s">
        <v>98</v>
      </c>
      <c r="J24" s="79" t="s">
        <v>180</v>
      </c>
      <c r="K24" s="81" t="s">
        <v>297</v>
      </c>
      <c r="L24" s="104">
        <v>600000</v>
      </c>
      <c r="M24" s="164">
        <f t="shared" si="1"/>
        <v>420000</v>
      </c>
      <c r="N24" s="81">
        <v>2023</v>
      </c>
      <c r="O24" s="81">
        <v>2027</v>
      </c>
      <c r="P24" s="79"/>
      <c r="Q24" s="79"/>
      <c r="R24" s="79"/>
      <c r="S24" s="79"/>
      <c r="T24" s="105"/>
      <c r="U24" s="106"/>
      <c r="V24" s="105"/>
      <c r="W24" s="105"/>
      <c r="X24" s="105"/>
      <c r="Y24" s="105"/>
      <c r="Z24" s="106"/>
      <c r="AA24" s="107" t="s">
        <v>224</v>
      </c>
      <c r="AB24" s="108"/>
    </row>
    <row r="25" spans="1:28" ht="52.2" x14ac:dyDescent="0.3">
      <c r="A25" s="93">
        <v>21</v>
      </c>
      <c r="B25" s="79" t="s">
        <v>177</v>
      </c>
      <c r="C25" s="79" t="s">
        <v>178</v>
      </c>
      <c r="D25" s="79">
        <v>60611227</v>
      </c>
      <c r="E25" s="79">
        <v>102564281</v>
      </c>
      <c r="F25" s="79">
        <v>600070581</v>
      </c>
      <c r="G25" s="81" t="s">
        <v>254</v>
      </c>
      <c r="H25" s="81" t="s">
        <v>97</v>
      </c>
      <c r="I25" s="81" t="s">
        <v>98</v>
      </c>
      <c r="J25" s="81" t="s">
        <v>180</v>
      </c>
      <c r="K25" s="81" t="s">
        <v>253</v>
      </c>
      <c r="L25" s="104">
        <v>5000000</v>
      </c>
      <c r="M25" s="164">
        <f t="shared" si="1"/>
        <v>3500000</v>
      </c>
      <c r="N25" s="81">
        <v>2022</v>
      </c>
      <c r="O25" s="81">
        <v>2027</v>
      </c>
      <c r="P25" s="79"/>
      <c r="Q25" s="79"/>
      <c r="R25" s="79"/>
      <c r="S25" s="79"/>
      <c r="T25" s="105"/>
      <c r="U25" s="106"/>
      <c r="V25" s="105"/>
      <c r="W25" s="105"/>
      <c r="X25" s="105"/>
      <c r="Y25" s="105"/>
      <c r="Z25" s="106" t="s">
        <v>223</v>
      </c>
      <c r="AA25" s="107" t="s">
        <v>225</v>
      </c>
      <c r="AB25" s="110">
        <v>20</v>
      </c>
    </row>
    <row r="26" spans="1:28" ht="43.8" customHeight="1" x14ac:dyDescent="0.3">
      <c r="A26" s="93">
        <v>22</v>
      </c>
      <c r="B26" s="79" t="s">
        <v>177</v>
      </c>
      <c r="C26" s="79" t="s">
        <v>178</v>
      </c>
      <c r="D26" s="79">
        <v>60611227</v>
      </c>
      <c r="E26" s="79">
        <v>102564281</v>
      </c>
      <c r="F26" s="79">
        <v>600070581</v>
      </c>
      <c r="G26" s="81" t="s">
        <v>311</v>
      </c>
      <c r="H26" s="81" t="s">
        <v>97</v>
      </c>
      <c r="I26" s="81" t="s">
        <v>98</v>
      </c>
      <c r="J26" s="81" t="s">
        <v>180</v>
      </c>
      <c r="K26" s="81" t="s">
        <v>298</v>
      </c>
      <c r="L26" s="104">
        <v>2000000</v>
      </c>
      <c r="M26" s="164">
        <f t="shared" si="1"/>
        <v>1400000</v>
      </c>
      <c r="N26" s="81">
        <v>2023</v>
      </c>
      <c r="O26" s="81">
        <v>2027</v>
      </c>
      <c r="P26" s="79"/>
      <c r="Q26" s="79"/>
      <c r="R26" s="79"/>
      <c r="S26" s="79"/>
      <c r="T26" s="105"/>
      <c r="U26" s="106"/>
      <c r="V26" s="105"/>
      <c r="W26" s="105"/>
      <c r="X26" s="105"/>
      <c r="Y26" s="105"/>
      <c r="Z26" s="106"/>
      <c r="AA26" s="107" t="s">
        <v>225</v>
      </c>
      <c r="AB26" s="110">
        <v>21</v>
      </c>
    </row>
    <row r="27" spans="1:28" ht="78.599999999999994" customHeight="1" x14ac:dyDescent="0.3">
      <c r="A27" s="93">
        <v>23</v>
      </c>
      <c r="B27" s="79" t="s">
        <v>177</v>
      </c>
      <c r="C27" s="79" t="s">
        <v>178</v>
      </c>
      <c r="D27" s="79">
        <v>60611227</v>
      </c>
      <c r="E27" s="79">
        <v>102564281</v>
      </c>
      <c r="F27" s="79">
        <v>600070581</v>
      </c>
      <c r="G27" s="79" t="s">
        <v>319</v>
      </c>
      <c r="H27" s="79" t="s">
        <v>97</v>
      </c>
      <c r="I27" s="79" t="s">
        <v>98</v>
      </c>
      <c r="J27" s="79" t="s">
        <v>180</v>
      </c>
      <c r="K27" s="79" t="s">
        <v>310</v>
      </c>
      <c r="L27" s="87">
        <v>4000000</v>
      </c>
      <c r="M27" s="109">
        <f t="shared" si="1"/>
        <v>2800000</v>
      </c>
      <c r="N27" s="79">
        <v>2022</v>
      </c>
      <c r="O27" s="79">
        <v>2027</v>
      </c>
      <c r="P27" s="79"/>
      <c r="Q27" s="79"/>
      <c r="R27" s="79"/>
      <c r="S27" s="79"/>
      <c r="T27" s="105"/>
      <c r="U27" s="105"/>
      <c r="V27" s="105"/>
      <c r="W27" s="105"/>
      <c r="X27" s="105"/>
      <c r="Y27" s="105" t="s">
        <v>182</v>
      </c>
      <c r="Z27" s="105"/>
      <c r="AA27" s="107" t="s">
        <v>225</v>
      </c>
      <c r="AB27" s="110">
        <v>22</v>
      </c>
    </row>
    <row r="28" spans="1:28" ht="52.2" x14ac:dyDescent="0.3">
      <c r="A28" s="93">
        <v>24</v>
      </c>
      <c r="B28" s="79" t="s">
        <v>177</v>
      </c>
      <c r="C28" s="79" t="s">
        <v>178</v>
      </c>
      <c r="D28" s="79">
        <v>60611227</v>
      </c>
      <c r="E28" s="79">
        <v>102564281</v>
      </c>
      <c r="F28" s="79">
        <v>600070581</v>
      </c>
      <c r="G28" s="79" t="s">
        <v>291</v>
      </c>
      <c r="H28" s="79" t="s">
        <v>97</v>
      </c>
      <c r="I28" s="79" t="s">
        <v>98</v>
      </c>
      <c r="J28" s="79" t="s">
        <v>180</v>
      </c>
      <c r="K28" s="79" t="s">
        <v>187</v>
      </c>
      <c r="L28" s="87">
        <v>6000000</v>
      </c>
      <c r="M28" s="109">
        <f t="shared" si="0"/>
        <v>4200000</v>
      </c>
      <c r="N28" s="79">
        <v>2023</v>
      </c>
      <c r="O28" s="79">
        <v>2027</v>
      </c>
      <c r="P28" s="113" t="s">
        <v>105</v>
      </c>
      <c r="Q28" s="113"/>
      <c r="R28" s="79"/>
      <c r="S28" s="79"/>
      <c r="T28" s="105"/>
      <c r="U28" s="105"/>
      <c r="V28" s="105"/>
      <c r="W28" s="105"/>
      <c r="X28" s="105"/>
      <c r="Y28" s="105"/>
      <c r="Z28" s="105"/>
      <c r="AA28" s="107" t="s">
        <v>225</v>
      </c>
      <c r="AB28" s="110">
        <v>23</v>
      </c>
    </row>
    <row r="29" spans="1:28" ht="52.2" x14ac:dyDescent="0.3">
      <c r="A29" s="93">
        <v>25</v>
      </c>
      <c r="B29" s="79" t="s">
        <v>177</v>
      </c>
      <c r="C29" s="79" t="s">
        <v>178</v>
      </c>
      <c r="D29" s="79">
        <v>60611227</v>
      </c>
      <c r="E29" s="79">
        <v>102564281</v>
      </c>
      <c r="F29" s="79">
        <v>600070581</v>
      </c>
      <c r="G29" s="79" t="s">
        <v>290</v>
      </c>
      <c r="H29" s="79" t="s">
        <v>97</v>
      </c>
      <c r="I29" s="79" t="s">
        <v>98</v>
      </c>
      <c r="J29" s="79" t="s">
        <v>180</v>
      </c>
      <c r="K29" s="79" t="s">
        <v>289</v>
      </c>
      <c r="L29" s="87">
        <v>6000000</v>
      </c>
      <c r="M29" s="109">
        <f>L29/100*70</f>
        <v>4200000</v>
      </c>
      <c r="N29" s="79">
        <v>2024</v>
      </c>
      <c r="O29" s="79">
        <v>2027</v>
      </c>
      <c r="P29" s="113"/>
      <c r="Q29" s="113" t="s">
        <v>105</v>
      </c>
      <c r="R29" s="79"/>
      <c r="S29" s="79"/>
      <c r="T29" s="105"/>
      <c r="U29" s="105"/>
      <c r="V29" s="105"/>
      <c r="W29" s="105"/>
      <c r="X29" s="105"/>
      <c r="Y29" s="105"/>
      <c r="Z29" s="105"/>
      <c r="AA29" s="107" t="s">
        <v>225</v>
      </c>
      <c r="AB29" s="110">
        <v>24</v>
      </c>
    </row>
    <row r="30" spans="1:28" ht="52.2" x14ac:dyDescent="0.3">
      <c r="A30" s="93">
        <v>26</v>
      </c>
      <c r="B30" s="79" t="s">
        <v>177</v>
      </c>
      <c r="C30" s="79" t="s">
        <v>121</v>
      </c>
      <c r="D30" s="79">
        <v>60611227</v>
      </c>
      <c r="E30" s="79">
        <v>102564281</v>
      </c>
      <c r="F30" s="79">
        <v>600070581</v>
      </c>
      <c r="G30" s="79" t="s">
        <v>303</v>
      </c>
      <c r="H30" s="79" t="s">
        <v>97</v>
      </c>
      <c r="I30" s="79" t="s">
        <v>98</v>
      </c>
      <c r="J30" s="79" t="s">
        <v>180</v>
      </c>
      <c r="K30" s="79" t="s">
        <v>304</v>
      </c>
      <c r="L30" s="87">
        <v>2000000</v>
      </c>
      <c r="M30" s="109">
        <f>L30/100*70</f>
        <v>1400000</v>
      </c>
      <c r="N30" s="79">
        <v>2024</v>
      </c>
      <c r="O30" s="79">
        <v>2027</v>
      </c>
      <c r="P30" s="113"/>
      <c r="Q30" s="113"/>
      <c r="R30" s="79"/>
      <c r="S30" s="79"/>
      <c r="T30" s="105"/>
      <c r="U30" s="105"/>
      <c r="V30" s="105"/>
      <c r="W30" s="105"/>
      <c r="X30" s="105"/>
      <c r="Y30" s="105"/>
      <c r="Z30" s="105"/>
      <c r="AA30" s="107" t="s">
        <v>224</v>
      </c>
      <c r="AB30" s="108"/>
    </row>
    <row r="31" spans="1:28" ht="52.2" x14ac:dyDescent="0.3">
      <c r="A31" s="93">
        <v>27</v>
      </c>
      <c r="B31" s="79" t="s">
        <v>177</v>
      </c>
      <c r="C31" s="79" t="s">
        <v>178</v>
      </c>
      <c r="D31" s="79">
        <v>60611227</v>
      </c>
      <c r="E31" s="79">
        <v>102564281</v>
      </c>
      <c r="F31" s="79">
        <v>600070581</v>
      </c>
      <c r="G31" s="79" t="s">
        <v>299</v>
      </c>
      <c r="H31" s="79" t="s">
        <v>97</v>
      </c>
      <c r="I31" s="79" t="s">
        <v>98</v>
      </c>
      <c r="J31" s="79" t="s">
        <v>180</v>
      </c>
      <c r="K31" s="79" t="s">
        <v>300</v>
      </c>
      <c r="L31" s="87">
        <v>2000000</v>
      </c>
      <c r="M31" s="109">
        <f>L31/100*70</f>
        <v>1400000</v>
      </c>
      <c r="N31" s="79">
        <v>2024</v>
      </c>
      <c r="O31" s="79">
        <v>2027</v>
      </c>
      <c r="P31" s="113"/>
      <c r="Q31" s="113"/>
      <c r="R31" s="79"/>
      <c r="S31" s="79"/>
      <c r="T31" s="105"/>
      <c r="U31" s="105"/>
      <c r="V31" s="105"/>
      <c r="W31" s="105"/>
      <c r="X31" s="105"/>
      <c r="Y31" s="105" t="s">
        <v>182</v>
      </c>
      <c r="Z31" s="105"/>
      <c r="AA31" s="107" t="s">
        <v>224</v>
      </c>
      <c r="AB31" s="108"/>
    </row>
    <row r="32" spans="1:28" ht="52.2" x14ac:dyDescent="0.3">
      <c r="A32" s="93">
        <v>28</v>
      </c>
      <c r="B32" s="79" t="s">
        <v>177</v>
      </c>
      <c r="C32" s="79" t="s">
        <v>178</v>
      </c>
      <c r="D32" s="79">
        <v>60611227</v>
      </c>
      <c r="E32" s="79">
        <v>102564281</v>
      </c>
      <c r="F32" s="79">
        <v>600070581</v>
      </c>
      <c r="G32" s="79" t="s">
        <v>301</v>
      </c>
      <c r="H32" s="79" t="s">
        <v>97</v>
      </c>
      <c r="I32" s="79" t="s">
        <v>98</v>
      </c>
      <c r="J32" s="79" t="s">
        <v>180</v>
      </c>
      <c r="K32" s="79" t="s">
        <v>302</v>
      </c>
      <c r="L32" s="87">
        <v>1000000</v>
      </c>
      <c r="M32" s="109">
        <f>L32/100*70</f>
        <v>700000</v>
      </c>
      <c r="N32" s="79">
        <v>2024</v>
      </c>
      <c r="O32" s="79">
        <v>2027</v>
      </c>
      <c r="P32" s="113"/>
      <c r="Q32" s="113"/>
      <c r="R32" s="79"/>
      <c r="S32" s="79"/>
      <c r="T32" s="105"/>
      <c r="U32" s="105"/>
      <c r="V32" s="105"/>
      <c r="W32" s="105"/>
      <c r="X32" s="105"/>
      <c r="Y32" s="105" t="s">
        <v>182</v>
      </c>
      <c r="Z32" s="105"/>
      <c r="AA32" s="107" t="s">
        <v>224</v>
      </c>
      <c r="AB32" s="108"/>
    </row>
    <row r="33" spans="1:28" ht="45.6" customHeight="1" x14ac:dyDescent="0.3">
      <c r="A33" s="93">
        <v>29</v>
      </c>
      <c r="B33" s="79" t="s">
        <v>188</v>
      </c>
      <c r="C33" s="79" t="s">
        <v>111</v>
      </c>
      <c r="D33" s="79">
        <v>75005000</v>
      </c>
      <c r="E33" s="79">
        <v>102264767</v>
      </c>
      <c r="F33" s="79">
        <v>600070409</v>
      </c>
      <c r="G33" s="79" t="s">
        <v>189</v>
      </c>
      <c r="H33" s="79" t="s">
        <v>97</v>
      </c>
      <c r="I33" s="79" t="s">
        <v>98</v>
      </c>
      <c r="J33" s="79" t="s">
        <v>113</v>
      </c>
      <c r="K33" s="79" t="s">
        <v>190</v>
      </c>
      <c r="L33" s="87">
        <v>400000</v>
      </c>
      <c r="M33" s="109">
        <f t="shared" si="0"/>
        <v>280000</v>
      </c>
      <c r="N33" s="79">
        <v>2022</v>
      </c>
      <c r="O33" s="79">
        <v>2022</v>
      </c>
      <c r="P33" s="79"/>
      <c r="Q33" s="79"/>
      <c r="R33" s="79"/>
      <c r="S33" s="79"/>
      <c r="T33" s="105"/>
      <c r="U33" s="105"/>
      <c r="V33" s="105"/>
      <c r="W33" s="105"/>
      <c r="X33" s="105"/>
      <c r="Y33" s="105"/>
      <c r="Z33" s="105"/>
      <c r="AA33" s="107" t="s">
        <v>225</v>
      </c>
      <c r="AB33" s="110">
        <v>25</v>
      </c>
    </row>
    <row r="34" spans="1:28" ht="36.6" customHeight="1" x14ac:dyDescent="0.3">
      <c r="A34" s="74">
        <v>30</v>
      </c>
      <c r="B34" s="79" t="s">
        <v>188</v>
      </c>
      <c r="C34" s="79" t="s">
        <v>111</v>
      </c>
      <c r="D34" s="79">
        <v>75005000</v>
      </c>
      <c r="E34" s="79">
        <v>102264767</v>
      </c>
      <c r="F34" s="79">
        <v>600070409</v>
      </c>
      <c r="G34" s="79" t="s">
        <v>191</v>
      </c>
      <c r="H34" s="79" t="s">
        <v>97</v>
      </c>
      <c r="I34" s="79" t="s">
        <v>98</v>
      </c>
      <c r="J34" s="79" t="s">
        <v>113</v>
      </c>
      <c r="K34" s="79" t="s">
        <v>191</v>
      </c>
      <c r="L34" s="87">
        <v>100000</v>
      </c>
      <c r="M34" s="92">
        <f t="shared" si="0"/>
        <v>70000</v>
      </c>
      <c r="N34" s="79">
        <v>2022</v>
      </c>
      <c r="O34" s="79">
        <v>2022</v>
      </c>
      <c r="P34" s="76"/>
      <c r="Q34" s="76"/>
      <c r="R34" s="76"/>
      <c r="S34" s="88" t="s">
        <v>105</v>
      </c>
      <c r="T34" s="91"/>
      <c r="U34" s="91"/>
      <c r="V34" s="91"/>
      <c r="W34" s="91"/>
      <c r="X34" s="91"/>
      <c r="Y34" s="91"/>
      <c r="Z34" s="91"/>
      <c r="AA34" s="96" t="s">
        <v>225</v>
      </c>
      <c r="AB34" s="103">
        <v>26</v>
      </c>
    </row>
    <row r="35" spans="1:28" ht="35.4" customHeight="1" x14ac:dyDescent="0.3">
      <c r="A35" s="93">
        <v>31</v>
      </c>
      <c r="B35" s="145" t="s">
        <v>188</v>
      </c>
      <c r="C35" s="145" t="s">
        <v>111</v>
      </c>
      <c r="D35" s="145">
        <v>75005000</v>
      </c>
      <c r="E35" s="145">
        <v>102264767</v>
      </c>
      <c r="F35" s="145">
        <v>600070409</v>
      </c>
      <c r="G35" s="145" t="s">
        <v>192</v>
      </c>
      <c r="H35" s="145" t="s">
        <v>97</v>
      </c>
      <c r="I35" s="145" t="s">
        <v>98</v>
      </c>
      <c r="J35" s="145" t="s">
        <v>113</v>
      </c>
      <c r="K35" s="145" t="s">
        <v>192</v>
      </c>
      <c r="L35" s="146">
        <v>50000</v>
      </c>
      <c r="M35" s="147">
        <f t="shared" si="0"/>
        <v>35000</v>
      </c>
      <c r="N35" s="145">
        <v>2022</v>
      </c>
      <c r="O35" s="145">
        <v>2024</v>
      </c>
      <c r="P35" s="145"/>
      <c r="Q35" s="145"/>
      <c r="R35" s="145"/>
      <c r="S35" s="145"/>
      <c r="T35" s="148"/>
      <c r="U35" s="148"/>
      <c r="V35" s="148"/>
      <c r="W35" s="148"/>
      <c r="X35" s="148"/>
      <c r="Y35" s="148"/>
      <c r="Z35" s="148"/>
      <c r="AA35" s="149" t="s">
        <v>225</v>
      </c>
      <c r="AB35" s="150">
        <v>27</v>
      </c>
    </row>
    <row r="36" spans="1:28" ht="48" customHeight="1" x14ac:dyDescent="0.3">
      <c r="A36" s="93">
        <v>32</v>
      </c>
      <c r="B36" s="79" t="s">
        <v>188</v>
      </c>
      <c r="C36" s="79" t="s">
        <v>111</v>
      </c>
      <c r="D36" s="79">
        <v>75005000</v>
      </c>
      <c r="E36" s="79">
        <v>102264767</v>
      </c>
      <c r="F36" s="79">
        <v>600070409</v>
      </c>
      <c r="G36" s="79" t="s">
        <v>193</v>
      </c>
      <c r="H36" s="79" t="s">
        <v>97</v>
      </c>
      <c r="I36" s="79" t="s">
        <v>98</v>
      </c>
      <c r="J36" s="79" t="s">
        <v>113</v>
      </c>
      <c r="K36" s="79" t="s">
        <v>194</v>
      </c>
      <c r="L36" s="87">
        <v>200000</v>
      </c>
      <c r="M36" s="109">
        <f t="shared" si="0"/>
        <v>140000</v>
      </c>
      <c r="N36" s="79">
        <v>2022</v>
      </c>
      <c r="O36" s="79">
        <v>2025</v>
      </c>
      <c r="P36" s="79"/>
      <c r="Q36" s="79"/>
      <c r="R36" s="79"/>
      <c r="S36" s="79"/>
      <c r="T36" s="105"/>
      <c r="U36" s="105"/>
      <c r="V36" s="105"/>
      <c r="W36" s="105"/>
      <c r="X36" s="105"/>
      <c r="Y36" s="105"/>
      <c r="Z36" s="105"/>
      <c r="AA36" s="107" t="s">
        <v>225</v>
      </c>
      <c r="AB36" s="110">
        <v>28</v>
      </c>
    </row>
    <row r="37" spans="1:28" ht="28.8" customHeight="1" x14ac:dyDescent="0.3">
      <c r="A37" s="93">
        <v>33</v>
      </c>
      <c r="B37" s="145" t="s">
        <v>188</v>
      </c>
      <c r="C37" s="145" t="s">
        <v>111</v>
      </c>
      <c r="D37" s="145">
        <v>75005000</v>
      </c>
      <c r="E37" s="145">
        <v>102264767</v>
      </c>
      <c r="F37" s="145">
        <v>600070409</v>
      </c>
      <c r="G37" s="145" t="s">
        <v>195</v>
      </c>
      <c r="H37" s="145" t="s">
        <v>97</v>
      </c>
      <c r="I37" s="145" t="s">
        <v>98</v>
      </c>
      <c r="J37" s="145" t="s">
        <v>113</v>
      </c>
      <c r="K37" s="145" t="s">
        <v>196</v>
      </c>
      <c r="L37" s="146">
        <v>1000000</v>
      </c>
      <c r="M37" s="147">
        <f t="shared" si="0"/>
        <v>700000</v>
      </c>
      <c r="N37" s="145">
        <v>2022</v>
      </c>
      <c r="O37" s="145">
        <v>2025</v>
      </c>
      <c r="P37" s="145"/>
      <c r="Q37" s="145"/>
      <c r="R37" s="145"/>
      <c r="S37" s="145"/>
      <c r="T37" s="148"/>
      <c r="U37" s="148"/>
      <c r="V37" s="148"/>
      <c r="W37" s="148"/>
      <c r="X37" s="148"/>
      <c r="Y37" s="148"/>
      <c r="Z37" s="148"/>
      <c r="AA37" s="149" t="s">
        <v>225</v>
      </c>
      <c r="AB37" s="150">
        <v>29</v>
      </c>
    </row>
    <row r="38" spans="1:28" ht="32.4" customHeight="1" x14ac:dyDescent="0.3">
      <c r="A38" s="93">
        <v>34</v>
      </c>
      <c r="B38" s="79" t="s">
        <v>188</v>
      </c>
      <c r="C38" s="79" t="s">
        <v>111</v>
      </c>
      <c r="D38" s="79">
        <v>75005000</v>
      </c>
      <c r="E38" s="79">
        <v>102264767</v>
      </c>
      <c r="F38" s="79">
        <v>600070409</v>
      </c>
      <c r="G38" s="79" t="s">
        <v>197</v>
      </c>
      <c r="H38" s="79" t="s">
        <v>97</v>
      </c>
      <c r="I38" s="79" t="s">
        <v>98</v>
      </c>
      <c r="J38" s="79" t="s">
        <v>113</v>
      </c>
      <c r="K38" s="79" t="s">
        <v>198</v>
      </c>
      <c r="L38" s="87">
        <v>400000</v>
      </c>
      <c r="M38" s="109">
        <f t="shared" si="0"/>
        <v>280000</v>
      </c>
      <c r="N38" s="79">
        <v>2022</v>
      </c>
      <c r="O38" s="79">
        <v>2024</v>
      </c>
      <c r="P38" s="79"/>
      <c r="Q38" s="79"/>
      <c r="R38" s="79"/>
      <c r="S38" s="79"/>
      <c r="T38" s="105"/>
      <c r="U38" s="105"/>
      <c r="V38" s="105"/>
      <c r="W38" s="105"/>
      <c r="X38" s="105"/>
      <c r="Y38" s="105"/>
      <c r="Z38" s="105"/>
      <c r="AA38" s="107" t="s">
        <v>225</v>
      </c>
      <c r="AB38" s="110">
        <v>30</v>
      </c>
    </row>
    <row r="39" spans="1:28" ht="28.2" customHeight="1" x14ac:dyDescent="0.3">
      <c r="A39" s="93">
        <v>35</v>
      </c>
      <c r="B39" s="79" t="s">
        <v>188</v>
      </c>
      <c r="C39" s="79" t="s">
        <v>111</v>
      </c>
      <c r="D39" s="79">
        <v>75005000</v>
      </c>
      <c r="E39" s="79">
        <v>102264767</v>
      </c>
      <c r="F39" s="79">
        <v>600070409</v>
      </c>
      <c r="G39" s="79" t="s">
        <v>199</v>
      </c>
      <c r="H39" s="79" t="s">
        <v>97</v>
      </c>
      <c r="I39" s="79" t="s">
        <v>98</v>
      </c>
      <c r="J39" s="79" t="s">
        <v>113</v>
      </c>
      <c r="K39" s="79" t="s">
        <v>200</v>
      </c>
      <c r="L39" s="87">
        <v>700000</v>
      </c>
      <c r="M39" s="109">
        <f t="shared" si="0"/>
        <v>490000</v>
      </c>
      <c r="N39" s="79">
        <v>2022</v>
      </c>
      <c r="O39" s="79">
        <v>2025</v>
      </c>
      <c r="P39" s="79"/>
      <c r="Q39" s="79"/>
      <c r="R39" s="79"/>
      <c r="S39" s="79"/>
      <c r="T39" s="105"/>
      <c r="U39" s="105"/>
      <c r="V39" s="105"/>
      <c r="W39" s="105"/>
      <c r="X39" s="105"/>
      <c r="Y39" s="105"/>
      <c r="Z39" s="105"/>
      <c r="AA39" s="107" t="s">
        <v>225</v>
      </c>
      <c r="AB39" s="110">
        <v>31</v>
      </c>
    </row>
    <row r="40" spans="1:28" ht="38.4" customHeight="1" x14ac:dyDescent="0.3">
      <c r="A40" s="93">
        <v>36</v>
      </c>
      <c r="B40" s="79" t="s">
        <v>188</v>
      </c>
      <c r="C40" s="79" t="s">
        <v>111</v>
      </c>
      <c r="D40" s="79">
        <v>75005000</v>
      </c>
      <c r="E40" s="79">
        <v>102264767</v>
      </c>
      <c r="F40" s="79">
        <v>600070409</v>
      </c>
      <c r="G40" s="79" t="s">
        <v>201</v>
      </c>
      <c r="H40" s="79" t="s">
        <v>97</v>
      </c>
      <c r="I40" s="79" t="s">
        <v>98</v>
      </c>
      <c r="J40" s="79" t="s">
        <v>113</v>
      </c>
      <c r="K40" s="79" t="s">
        <v>202</v>
      </c>
      <c r="L40" s="87">
        <v>100000</v>
      </c>
      <c r="M40" s="109">
        <f t="shared" si="0"/>
        <v>70000</v>
      </c>
      <c r="N40" s="79">
        <v>2022</v>
      </c>
      <c r="O40" s="79">
        <v>2025</v>
      </c>
      <c r="P40" s="79"/>
      <c r="Q40" s="79"/>
      <c r="R40" s="79"/>
      <c r="S40" s="79"/>
      <c r="T40" s="105"/>
      <c r="U40" s="105"/>
      <c r="V40" s="105"/>
      <c r="W40" s="105"/>
      <c r="X40" s="105"/>
      <c r="Y40" s="105"/>
      <c r="Z40" s="105"/>
      <c r="AA40" s="107" t="s">
        <v>225</v>
      </c>
      <c r="AB40" s="110">
        <v>32</v>
      </c>
    </row>
    <row r="41" spans="1:28" ht="37.799999999999997" customHeight="1" x14ac:dyDescent="0.3">
      <c r="A41" s="74">
        <v>37</v>
      </c>
      <c r="B41" s="79" t="s">
        <v>203</v>
      </c>
      <c r="C41" s="79" t="s">
        <v>95</v>
      </c>
      <c r="D41" s="76">
        <v>70889414</v>
      </c>
      <c r="E41" s="91">
        <v>102564221</v>
      </c>
      <c r="F41" s="91">
        <v>600070557</v>
      </c>
      <c r="G41" s="79" t="s">
        <v>204</v>
      </c>
      <c r="H41" s="79" t="s">
        <v>97</v>
      </c>
      <c r="I41" s="79" t="s">
        <v>98</v>
      </c>
      <c r="J41" s="79" t="s">
        <v>98</v>
      </c>
      <c r="K41" s="79" t="s">
        <v>230</v>
      </c>
      <c r="L41" s="87">
        <v>2000000</v>
      </c>
      <c r="M41" s="92">
        <f t="shared" si="0"/>
        <v>1400000</v>
      </c>
      <c r="N41" s="79">
        <v>2021</v>
      </c>
      <c r="O41" s="79">
        <v>2027</v>
      </c>
      <c r="P41" s="76"/>
      <c r="Q41" s="76"/>
      <c r="R41" s="76"/>
      <c r="S41" s="76"/>
      <c r="T41" s="94" t="s">
        <v>105</v>
      </c>
      <c r="U41" s="91"/>
      <c r="V41" s="91"/>
      <c r="W41" s="91"/>
      <c r="X41" s="91"/>
      <c r="Y41" s="91"/>
      <c r="Z41" s="91"/>
      <c r="AA41" s="96" t="s">
        <v>225</v>
      </c>
      <c r="AB41" s="103">
        <v>33</v>
      </c>
    </row>
    <row r="42" spans="1:28" ht="39.6" customHeight="1" x14ac:dyDescent="0.3">
      <c r="A42" s="74">
        <v>38</v>
      </c>
      <c r="B42" s="79" t="s">
        <v>203</v>
      </c>
      <c r="C42" s="79" t="s">
        <v>95</v>
      </c>
      <c r="D42" s="76">
        <v>70889414</v>
      </c>
      <c r="E42" s="91">
        <v>102564221</v>
      </c>
      <c r="F42" s="91">
        <v>600070557</v>
      </c>
      <c r="G42" s="79" t="s">
        <v>206</v>
      </c>
      <c r="H42" s="79" t="s">
        <v>97</v>
      </c>
      <c r="I42" s="79" t="s">
        <v>98</v>
      </c>
      <c r="J42" s="79" t="s">
        <v>98</v>
      </c>
      <c r="K42" s="79" t="s">
        <v>231</v>
      </c>
      <c r="L42" s="87">
        <v>5000000</v>
      </c>
      <c r="M42" s="92">
        <f t="shared" si="0"/>
        <v>3500000</v>
      </c>
      <c r="N42" s="79">
        <v>2021</v>
      </c>
      <c r="O42" s="79">
        <v>2027</v>
      </c>
      <c r="P42" s="76"/>
      <c r="Q42" s="95" t="s">
        <v>105</v>
      </c>
      <c r="R42" s="88"/>
      <c r="S42" s="88"/>
      <c r="T42" s="91"/>
      <c r="U42" s="91"/>
      <c r="V42" s="91"/>
      <c r="W42" s="91"/>
      <c r="X42" s="91"/>
      <c r="Y42" s="91"/>
      <c r="Z42" s="91"/>
      <c r="AA42" s="96" t="s">
        <v>224</v>
      </c>
      <c r="AB42" s="103">
        <v>34</v>
      </c>
    </row>
    <row r="43" spans="1:28" ht="32.4" customHeight="1" x14ac:dyDescent="0.3">
      <c r="A43" s="74">
        <v>39</v>
      </c>
      <c r="B43" s="79" t="s">
        <v>203</v>
      </c>
      <c r="C43" s="79" t="s">
        <v>95</v>
      </c>
      <c r="D43" s="76">
        <v>70889414</v>
      </c>
      <c r="E43" s="91">
        <v>102564221</v>
      </c>
      <c r="F43" s="91">
        <v>600070557</v>
      </c>
      <c r="G43" s="79" t="s">
        <v>232</v>
      </c>
      <c r="H43" s="79" t="s">
        <v>97</v>
      </c>
      <c r="I43" s="79" t="s">
        <v>98</v>
      </c>
      <c r="J43" s="79" t="s">
        <v>98</v>
      </c>
      <c r="K43" s="79" t="s">
        <v>233</v>
      </c>
      <c r="L43" s="87">
        <v>3000000</v>
      </c>
      <c r="M43" s="92">
        <f t="shared" si="0"/>
        <v>2100000</v>
      </c>
      <c r="N43" s="79">
        <v>2022</v>
      </c>
      <c r="O43" s="79">
        <v>2027</v>
      </c>
      <c r="P43" s="88" t="s">
        <v>105</v>
      </c>
      <c r="Q43" s="88" t="s">
        <v>105</v>
      </c>
      <c r="R43" s="88"/>
      <c r="S43" s="88" t="s">
        <v>105</v>
      </c>
      <c r="T43" s="89"/>
      <c r="U43" s="91"/>
      <c r="V43" s="91"/>
      <c r="W43" s="91"/>
      <c r="X43" s="91"/>
      <c r="Y43" s="91"/>
      <c r="Z43" s="91"/>
      <c r="AA43" s="96" t="s">
        <v>224</v>
      </c>
      <c r="AB43" s="103">
        <v>35</v>
      </c>
    </row>
    <row r="44" spans="1:28" ht="33" customHeight="1" x14ac:dyDescent="0.3">
      <c r="A44" s="74">
        <v>40</v>
      </c>
      <c r="B44" s="79" t="s">
        <v>203</v>
      </c>
      <c r="C44" s="79" t="s">
        <v>95</v>
      </c>
      <c r="D44" s="76">
        <v>70889414</v>
      </c>
      <c r="E44" s="91">
        <v>102564221</v>
      </c>
      <c r="F44" s="91">
        <v>600070557</v>
      </c>
      <c r="G44" s="79" t="s">
        <v>237</v>
      </c>
      <c r="H44" s="79" t="s">
        <v>97</v>
      </c>
      <c r="I44" s="79" t="s">
        <v>98</v>
      </c>
      <c r="J44" s="79" t="s">
        <v>98</v>
      </c>
      <c r="K44" s="79" t="s">
        <v>238</v>
      </c>
      <c r="L44" s="87">
        <v>2000000</v>
      </c>
      <c r="M44" s="92">
        <f t="shared" si="0"/>
        <v>1400000</v>
      </c>
      <c r="N44" s="79">
        <v>2022</v>
      </c>
      <c r="O44" s="79">
        <v>2027</v>
      </c>
      <c r="P44" s="88" t="s">
        <v>105</v>
      </c>
      <c r="Q44" s="88" t="s">
        <v>105</v>
      </c>
      <c r="R44" s="88" t="s">
        <v>105</v>
      </c>
      <c r="S44" s="88" t="s">
        <v>105</v>
      </c>
      <c r="T44" s="89"/>
      <c r="U44" s="91"/>
      <c r="V44" s="91"/>
      <c r="W44" s="91"/>
      <c r="X44" s="91"/>
      <c r="Y44" s="91"/>
      <c r="Z44" s="91"/>
      <c r="AA44" s="96"/>
      <c r="AB44" s="103">
        <v>36</v>
      </c>
    </row>
    <row r="45" spans="1:28" ht="37.200000000000003" customHeight="1" x14ac:dyDescent="0.3">
      <c r="A45" s="74">
        <v>41</v>
      </c>
      <c r="B45" s="79" t="s">
        <v>203</v>
      </c>
      <c r="C45" s="79" t="s">
        <v>95</v>
      </c>
      <c r="D45" s="76">
        <v>70889414</v>
      </c>
      <c r="E45" s="91">
        <v>102564221</v>
      </c>
      <c r="F45" s="91">
        <v>600070557</v>
      </c>
      <c r="G45" s="79" t="s">
        <v>235</v>
      </c>
      <c r="H45" s="79" t="s">
        <v>97</v>
      </c>
      <c r="I45" s="79" t="s">
        <v>98</v>
      </c>
      <c r="J45" s="79" t="s">
        <v>98</v>
      </c>
      <c r="K45" s="79" t="s">
        <v>236</v>
      </c>
      <c r="L45" s="87">
        <v>3000000</v>
      </c>
      <c r="M45" s="92">
        <f t="shared" si="0"/>
        <v>2100000</v>
      </c>
      <c r="N45" s="79">
        <v>2022</v>
      </c>
      <c r="O45" s="79">
        <v>2027</v>
      </c>
      <c r="P45" s="76"/>
      <c r="Q45" s="88"/>
      <c r="R45" s="76"/>
      <c r="S45" s="76"/>
      <c r="T45" s="89"/>
      <c r="U45" s="91"/>
      <c r="V45" s="91"/>
      <c r="W45" s="91"/>
      <c r="X45" s="89" t="s">
        <v>105</v>
      </c>
      <c r="Y45" s="91"/>
      <c r="Z45" s="91"/>
      <c r="AA45" s="96"/>
      <c r="AB45" s="103">
        <v>37</v>
      </c>
    </row>
    <row r="46" spans="1:28" ht="37.200000000000003" customHeight="1" x14ac:dyDescent="0.3">
      <c r="A46" s="74">
        <v>42</v>
      </c>
      <c r="B46" s="79" t="s">
        <v>203</v>
      </c>
      <c r="C46" s="79" t="s">
        <v>95</v>
      </c>
      <c r="D46" s="76">
        <v>70889414</v>
      </c>
      <c r="E46" s="91">
        <v>102564221</v>
      </c>
      <c r="F46" s="91">
        <v>600070557</v>
      </c>
      <c r="G46" s="79" t="s">
        <v>207</v>
      </c>
      <c r="H46" s="79" t="s">
        <v>97</v>
      </c>
      <c r="I46" s="79" t="s">
        <v>98</v>
      </c>
      <c r="J46" s="79" t="s">
        <v>98</v>
      </c>
      <c r="K46" s="79" t="s">
        <v>234</v>
      </c>
      <c r="L46" s="87">
        <v>1500000</v>
      </c>
      <c r="M46" s="92">
        <f t="shared" si="0"/>
        <v>1050000</v>
      </c>
      <c r="N46" s="79">
        <v>2021</v>
      </c>
      <c r="O46" s="79">
        <v>2027</v>
      </c>
      <c r="P46" s="76"/>
      <c r="Q46" s="88" t="s">
        <v>105</v>
      </c>
      <c r="R46" s="76"/>
      <c r="S46" s="76"/>
      <c r="T46" s="91"/>
      <c r="U46" s="91"/>
      <c r="V46" s="89" t="s">
        <v>105</v>
      </c>
      <c r="W46" s="91"/>
      <c r="X46" s="91"/>
      <c r="Y46" s="91"/>
      <c r="Z46" s="91"/>
      <c r="AA46" s="96" t="s">
        <v>225</v>
      </c>
      <c r="AB46" s="103">
        <v>38</v>
      </c>
    </row>
    <row r="47" spans="1:28" ht="38.4" customHeight="1" x14ac:dyDescent="0.3">
      <c r="A47" s="93">
        <v>43</v>
      </c>
      <c r="B47" s="79" t="s">
        <v>203</v>
      </c>
      <c r="C47" s="79" t="s">
        <v>95</v>
      </c>
      <c r="D47" s="79">
        <v>70889414</v>
      </c>
      <c r="E47" s="105">
        <v>102564221</v>
      </c>
      <c r="F47" s="105">
        <v>600070557</v>
      </c>
      <c r="G47" s="79" t="s">
        <v>293</v>
      </c>
      <c r="H47" s="79" t="s">
        <v>97</v>
      </c>
      <c r="I47" s="79" t="s">
        <v>98</v>
      </c>
      <c r="J47" s="79" t="s">
        <v>98</v>
      </c>
      <c r="K47" s="79" t="s">
        <v>292</v>
      </c>
      <c r="L47" s="87">
        <v>30000000</v>
      </c>
      <c r="M47" s="109">
        <f t="shared" si="0"/>
        <v>21000000</v>
      </c>
      <c r="N47" s="79">
        <v>2024</v>
      </c>
      <c r="O47" s="79">
        <v>2027</v>
      </c>
      <c r="P47" s="113" t="s">
        <v>105</v>
      </c>
      <c r="Q47" s="113" t="s">
        <v>105</v>
      </c>
      <c r="R47" s="79" t="s">
        <v>105</v>
      </c>
      <c r="S47" s="79" t="s">
        <v>205</v>
      </c>
      <c r="T47" s="105"/>
      <c r="U47" s="105"/>
      <c r="V47" s="106"/>
      <c r="W47" s="105"/>
      <c r="X47" s="105"/>
      <c r="Y47" s="105"/>
      <c r="Z47" s="105"/>
      <c r="AA47" s="107" t="s">
        <v>225</v>
      </c>
      <c r="AB47" s="110">
        <v>43</v>
      </c>
    </row>
    <row r="48" spans="1:28" ht="32.4" customHeight="1" x14ac:dyDescent="0.3">
      <c r="A48" s="93">
        <v>44</v>
      </c>
      <c r="B48" s="79" t="s">
        <v>208</v>
      </c>
      <c r="C48" s="79" t="s">
        <v>209</v>
      </c>
      <c r="D48" s="114">
        <v>60611308</v>
      </c>
      <c r="E48" s="115">
        <v>102564256</v>
      </c>
      <c r="F48" s="114">
        <v>600070565</v>
      </c>
      <c r="G48" s="114" t="s">
        <v>210</v>
      </c>
      <c r="H48" s="79" t="s">
        <v>97</v>
      </c>
      <c r="I48" s="79" t="s">
        <v>98</v>
      </c>
      <c r="J48" s="79" t="s">
        <v>211</v>
      </c>
      <c r="K48" s="114" t="s">
        <v>212</v>
      </c>
      <c r="L48" s="116">
        <v>200000</v>
      </c>
      <c r="M48" s="109">
        <f t="shared" si="0"/>
        <v>140000</v>
      </c>
      <c r="N48" s="114">
        <v>2021</v>
      </c>
      <c r="O48" s="114">
        <v>2027</v>
      </c>
      <c r="P48" s="114"/>
      <c r="Q48" s="117" t="s">
        <v>105</v>
      </c>
      <c r="R48" s="117" t="s">
        <v>105</v>
      </c>
      <c r="S48" s="79"/>
      <c r="T48" s="105"/>
      <c r="U48" s="105"/>
      <c r="V48" s="105"/>
      <c r="W48" s="118" t="s">
        <v>105</v>
      </c>
      <c r="X48" s="105"/>
      <c r="Y48" s="105"/>
      <c r="Z48" s="105"/>
      <c r="AA48" s="107" t="s">
        <v>225</v>
      </c>
      <c r="AB48" s="110">
        <v>40</v>
      </c>
    </row>
    <row r="49" spans="1:28" ht="32.4" customHeight="1" x14ac:dyDescent="0.3">
      <c r="A49" s="207">
        <v>45</v>
      </c>
      <c r="B49" s="179" t="s">
        <v>208</v>
      </c>
      <c r="C49" s="179" t="s">
        <v>209</v>
      </c>
      <c r="D49" s="190">
        <v>60611308</v>
      </c>
      <c r="E49" s="191">
        <v>102564256</v>
      </c>
      <c r="F49" s="190">
        <v>600070565</v>
      </c>
      <c r="G49" s="190" t="s">
        <v>255</v>
      </c>
      <c r="H49" s="179" t="s">
        <v>97</v>
      </c>
      <c r="I49" s="179" t="s">
        <v>98</v>
      </c>
      <c r="J49" s="179" t="s">
        <v>211</v>
      </c>
      <c r="K49" s="190" t="s">
        <v>190</v>
      </c>
      <c r="L49" s="189">
        <v>750000</v>
      </c>
      <c r="M49" s="220">
        <f t="shared" ref="M49" si="2">L49/100*70</f>
        <v>525000</v>
      </c>
      <c r="N49" s="190">
        <v>2022</v>
      </c>
      <c r="O49" s="190">
        <v>2027</v>
      </c>
      <c r="P49" s="190"/>
      <c r="Q49" s="222"/>
      <c r="R49" s="222"/>
      <c r="S49" s="179"/>
      <c r="T49" s="209"/>
      <c r="U49" s="209"/>
      <c r="V49" s="209"/>
      <c r="W49" s="223"/>
      <c r="X49" s="209"/>
      <c r="Y49" s="209"/>
      <c r="Z49" s="209"/>
      <c r="AA49" s="221" t="s">
        <v>225</v>
      </c>
      <c r="AB49" s="196">
        <v>45</v>
      </c>
    </row>
    <row r="50" spans="1:28" ht="33.6" customHeight="1" x14ac:dyDescent="0.3">
      <c r="A50" s="207">
        <v>46</v>
      </c>
      <c r="B50" s="179" t="s">
        <v>208</v>
      </c>
      <c r="C50" s="179" t="s">
        <v>209</v>
      </c>
      <c r="D50" s="190">
        <v>60611308</v>
      </c>
      <c r="E50" s="191">
        <v>102564256</v>
      </c>
      <c r="F50" s="190">
        <v>600070565</v>
      </c>
      <c r="G50" s="191" t="s">
        <v>320</v>
      </c>
      <c r="H50" s="179" t="s">
        <v>97</v>
      </c>
      <c r="I50" s="179" t="s">
        <v>98</v>
      </c>
      <c r="J50" s="179" t="s">
        <v>211</v>
      </c>
      <c r="K50" s="190" t="s">
        <v>321</v>
      </c>
      <c r="L50" s="189">
        <v>6000000</v>
      </c>
      <c r="M50" s="220">
        <f>L50/100*70</f>
        <v>4200000</v>
      </c>
      <c r="N50" s="190">
        <v>2026</v>
      </c>
      <c r="O50" s="190">
        <v>2027</v>
      </c>
      <c r="P50" s="190"/>
      <c r="Q50" s="222"/>
      <c r="R50" s="222"/>
      <c r="S50" s="179"/>
      <c r="T50" s="209"/>
      <c r="U50" s="209"/>
      <c r="V50" s="209"/>
      <c r="W50" s="223"/>
      <c r="X50" s="209"/>
      <c r="Y50" s="209"/>
      <c r="Z50" s="209"/>
      <c r="AA50" s="221" t="s">
        <v>224</v>
      </c>
      <c r="AB50" s="196"/>
    </row>
    <row r="51" spans="1:28" ht="52.2" x14ac:dyDescent="0.3">
      <c r="A51" s="207">
        <v>47</v>
      </c>
      <c r="B51" s="179" t="s">
        <v>219</v>
      </c>
      <c r="C51" s="179" t="s">
        <v>220</v>
      </c>
      <c r="D51" s="179">
        <v>60611235</v>
      </c>
      <c r="E51" s="179">
        <v>102264961</v>
      </c>
      <c r="F51" s="179">
        <v>650032594</v>
      </c>
      <c r="G51" s="179" t="s">
        <v>246</v>
      </c>
      <c r="H51" s="179" t="s">
        <v>97</v>
      </c>
      <c r="I51" s="179" t="s">
        <v>221</v>
      </c>
      <c r="J51" s="179" t="s">
        <v>222</v>
      </c>
      <c r="K51" s="179" t="s">
        <v>243</v>
      </c>
      <c r="L51" s="220">
        <v>150000</v>
      </c>
      <c r="M51" s="220">
        <f>L51/100*70</f>
        <v>105000</v>
      </c>
      <c r="N51" s="179">
        <v>2025</v>
      </c>
      <c r="O51" s="179">
        <v>2025</v>
      </c>
      <c r="P51" s="179"/>
      <c r="Q51" s="179"/>
      <c r="R51" s="179"/>
      <c r="S51" s="179"/>
      <c r="T51" s="209"/>
      <c r="U51" s="214" t="s">
        <v>105</v>
      </c>
      <c r="V51" s="214" t="s">
        <v>105</v>
      </c>
      <c r="W51" s="209"/>
      <c r="X51" s="214"/>
      <c r="Y51" s="209"/>
      <c r="Z51" s="209" t="s">
        <v>223</v>
      </c>
      <c r="AA51" s="221" t="s">
        <v>224</v>
      </c>
      <c r="AB51" s="196">
        <v>46</v>
      </c>
    </row>
    <row r="52" spans="1:28" ht="34.799999999999997" customHeight="1" x14ac:dyDescent="0.3">
      <c r="A52" s="207">
        <v>48</v>
      </c>
      <c r="B52" s="179" t="s">
        <v>219</v>
      </c>
      <c r="C52" s="179" t="s">
        <v>220</v>
      </c>
      <c r="D52" s="179">
        <v>60611235</v>
      </c>
      <c r="E52" s="179">
        <v>102264961</v>
      </c>
      <c r="F52" s="179">
        <v>650032594</v>
      </c>
      <c r="G52" s="179" t="s">
        <v>226</v>
      </c>
      <c r="H52" s="179" t="s">
        <v>97</v>
      </c>
      <c r="I52" s="179" t="s">
        <v>221</v>
      </c>
      <c r="J52" s="179" t="s">
        <v>222</v>
      </c>
      <c r="K52" s="179" t="s">
        <v>226</v>
      </c>
      <c r="L52" s="177">
        <v>5000000</v>
      </c>
      <c r="M52" s="220">
        <f t="shared" si="0"/>
        <v>3500000</v>
      </c>
      <c r="N52" s="179">
        <v>2026</v>
      </c>
      <c r="O52" s="179">
        <v>2026</v>
      </c>
      <c r="P52" s="179"/>
      <c r="Q52" s="179"/>
      <c r="R52" s="179"/>
      <c r="S52" s="179"/>
      <c r="T52" s="209"/>
      <c r="U52" s="209"/>
      <c r="V52" s="209"/>
      <c r="W52" s="209"/>
      <c r="X52" s="209"/>
      <c r="Y52" s="209"/>
      <c r="Z52" s="209" t="s">
        <v>223</v>
      </c>
      <c r="AA52" s="196" t="s">
        <v>225</v>
      </c>
      <c r="AB52" s="196">
        <v>47</v>
      </c>
    </row>
    <row r="53" spans="1:28" ht="32.4" customHeight="1" x14ac:dyDescent="0.3">
      <c r="A53" s="207">
        <v>49</v>
      </c>
      <c r="B53" s="179" t="s">
        <v>219</v>
      </c>
      <c r="C53" s="179" t="s">
        <v>220</v>
      </c>
      <c r="D53" s="179">
        <v>60611235</v>
      </c>
      <c r="E53" s="179">
        <v>102264961</v>
      </c>
      <c r="F53" s="179">
        <v>650032594</v>
      </c>
      <c r="G53" s="179" t="s">
        <v>227</v>
      </c>
      <c r="H53" s="179" t="s">
        <v>97</v>
      </c>
      <c r="I53" s="179" t="s">
        <v>221</v>
      </c>
      <c r="J53" s="179" t="s">
        <v>222</v>
      </c>
      <c r="K53" s="179" t="s">
        <v>227</v>
      </c>
      <c r="L53" s="177">
        <v>25000000</v>
      </c>
      <c r="M53" s="177">
        <f t="shared" ref="M53:M60" si="3">L53/100*70</f>
        <v>17500000</v>
      </c>
      <c r="N53" s="179">
        <v>2026</v>
      </c>
      <c r="O53" s="179">
        <v>2027</v>
      </c>
      <c r="P53" s="208" t="s">
        <v>105</v>
      </c>
      <c r="Q53" s="208" t="s">
        <v>105</v>
      </c>
      <c r="R53" s="208"/>
      <c r="S53" s="208" t="s">
        <v>105</v>
      </c>
      <c r="T53" s="209"/>
      <c r="U53" s="209"/>
      <c r="V53" s="209"/>
      <c r="W53" s="209"/>
      <c r="X53" s="209"/>
      <c r="Y53" s="209" t="s">
        <v>244</v>
      </c>
      <c r="Z53" s="209" t="s">
        <v>223</v>
      </c>
      <c r="AA53" s="196" t="s">
        <v>225</v>
      </c>
      <c r="AB53" s="196">
        <v>48</v>
      </c>
    </row>
    <row r="54" spans="1:28" ht="37.200000000000003" customHeight="1" x14ac:dyDescent="0.3">
      <c r="A54" s="207">
        <v>50</v>
      </c>
      <c r="B54" s="179" t="s">
        <v>219</v>
      </c>
      <c r="C54" s="179" t="s">
        <v>220</v>
      </c>
      <c r="D54" s="179">
        <v>60611235</v>
      </c>
      <c r="E54" s="179">
        <v>102264961</v>
      </c>
      <c r="F54" s="179">
        <v>650032594</v>
      </c>
      <c r="G54" s="179" t="s">
        <v>247</v>
      </c>
      <c r="H54" s="179" t="s">
        <v>97</v>
      </c>
      <c r="I54" s="179" t="s">
        <v>221</v>
      </c>
      <c r="J54" s="179" t="s">
        <v>222</v>
      </c>
      <c r="K54" s="179" t="s">
        <v>247</v>
      </c>
      <c r="L54" s="177">
        <v>5000000</v>
      </c>
      <c r="M54" s="177">
        <f t="shared" si="3"/>
        <v>3500000</v>
      </c>
      <c r="N54" s="179">
        <v>2025</v>
      </c>
      <c r="O54" s="179">
        <v>2026</v>
      </c>
      <c r="P54" s="208"/>
      <c r="Q54" s="208" t="s">
        <v>105</v>
      </c>
      <c r="R54" s="208"/>
      <c r="S54" s="208"/>
      <c r="T54" s="209"/>
      <c r="U54" s="209"/>
      <c r="V54" s="214" t="s">
        <v>105</v>
      </c>
      <c r="W54" s="209"/>
      <c r="X54" s="209"/>
      <c r="Y54" s="209"/>
      <c r="Z54" s="209" t="s">
        <v>223</v>
      </c>
      <c r="AA54" s="196" t="s">
        <v>225</v>
      </c>
      <c r="AB54" s="196">
        <v>49</v>
      </c>
    </row>
    <row r="55" spans="1:28" ht="31.2" customHeight="1" x14ac:dyDescent="0.3">
      <c r="A55" s="207">
        <v>51</v>
      </c>
      <c r="B55" s="179" t="s">
        <v>219</v>
      </c>
      <c r="C55" s="179" t="s">
        <v>220</v>
      </c>
      <c r="D55" s="179">
        <v>60611235</v>
      </c>
      <c r="E55" s="179">
        <v>102264961</v>
      </c>
      <c r="F55" s="179">
        <v>650032594</v>
      </c>
      <c r="G55" s="179" t="s">
        <v>322</v>
      </c>
      <c r="H55" s="179" t="s">
        <v>97</v>
      </c>
      <c r="I55" s="179" t="s">
        <v>221</v>
      </c>
      <c r="J55" s="179" t="s">
        <v>222</v>
      </c>
      <c r="K55" s="179" t="s">
        <v>322</v>
      </c>
      <c r="L55" s="192">
        <v>3000000</v>
      </c>
      <c r="M55" s="177">
        <f t="shared" si="3"/>
        <v>2100000</v>
      </c>
      <c r="N55" s="179">
        <v>2025</v>
      </c>
      <c r="O55" s="179">
        <v>2026</v>
      </c>
      <c r="P55" s="179"/>
      <c r="Q55" s="179"/>
      <c r="R55" s="179"/>
      <c r="S55" s="179"/>
      <c r="T55" s="209"/>
      <c r="U55" s="209"/>
      <c r="V55" s="214" t="s">
        <v>105</v>
      </c>
      <c r="W55" s="209"/>
      <c r="X55" s="209"/>
      <c r="Y55" s="209" t="s">
        <v>244</v>
      </c>
      <c r="Z55" s="209" t="s">
        <v>223</v>
      </c>
      <c r="AA55" s="196" t="s">
        <v>225</v>
      </c>
      <c r="AB55" s="196">
        <v>50</v>
      </c>
    </row>
    <row r="56" spans="1:28" ht="36" customHeight="1" x14ac:dyDescent="0.3">
      <c r="A56" s="207">
        <v>52</v>
      </c>
      <c r="B56" s="179" t="s">
        <v>219</v>
      </c>
      <c r="C56" s="179" t="s">
        <v>220</v>
      </c>
      <c r="D56" s="179">
        <v>60611235</v>
      </c>
      <c r="E56" s="179">
        <v>102264961</v>
      </c>
      <c r="F56" s="179">
        <v>650032594</v>
      </c>
      <c r="G56" s="179" t="s">
        <v>323</v>
      </c>
      <c r="H56" s="179" t="s">
        <v>97</v>
      </c>
      <c r="I56" s="179" t="s">
        <v>221</v>
      </c>
      <c r="J56" s="179" t="s">
        <v>222</v>
      </c>
      <c r="K56" s="179" t="s">
        <v>324</v>
      </c>
      <c r="L56" s="177">
        <v>1500000</v>
      </c>
      <c r="M56" s="177">
        <f t="shared" si="3"/>
        <v>1050000</v>
      </c>
      <c r="N56" s="179">
        <v>2025</v>
      </c>
      <c r="O56" s="179">
        <v>2026</v>
      </c>
      <c r="P56" s="179"/>
      <c r="Q56" s="179"/>
      <c r="R56" s="179"/>
      <c r="S56" s="208" t="s">
        <v>105</v>
      </c>
      <c r="T56" s="209"/>
      <c r="U56" s="209"/>
      <c r="V56" s="209"/>
      <c r="W56" s="209"/>
      <c r="X56" s="214" t="s">
        <v>105</v>
      </c>
      <c r="Y56" s="209"/>
      <c r="Z56" s="209" t="s">
        <v>223</v>
      </c>
      <c r="AA56" s="196" t="s">
        <v>224</v>
      </c>
      <c r="AB56" s="196">
        <v>51</v>
      </c>
    </row>
    <row r="57" spans="1:28" ht="43.2" customHeight="1" x14ac:dyDescent="0.3">
      <c r="A57" s="93">
        <v>53</v>
      </c>
      <c r="B57" s="79" t="s">
        <v>219</v>
      </c>
      <c r="C57" s="79" t="s">
        <v>220</v>
      </c>
      <c r="D57" s="79">
        <v>60611235</v>
      </c>
      <c r="E57" s="79">
        <v>102264961</v>
      </c>
      <c r="F57" s="79">
        <v>650032594</v>
      </c>
      <c r="G57" s="79" t="s">
        <v>245</v>
      </c>
      <c r="H57" s="79" t="s">
        <v>97</v>
      </c>
      <c r="I57" s="79" t="s">
        <v>221</v>
      </c>
      <c r="J57" s="79" t="s">
        <v>222</v>
      </c>
      <c r="K57" s="79" t="s">
        <v>245</v>
      </c>
      <c r="L57" s="87">
        <v>5000000</v>
      </c>
      <c r="M57" s="87">
        <f t="shared" si="3"/>
        <v>3500000</v>
      </c>
      <c r="N57" s="79">
        <v>2023</v>
      </c>
      <c r="O57" s="79">
        <v>2026</v>
      </c>
      <c r="P57" s="79"/>
      <c r="Q57" s="79"/>
      <c r="R57" s="79"/>
      <c r="S57" s="79"/>
      <c r="T57" s="105"/>
      <c r="U57" s="106"/>
      <c r="V57" s="105"/>
      <c r="W57" s="105"/>
      <c r="X57" s="105"/>
      <c r="Y57" s="105"/>
      <c r="Z57" s="105" t="s">
        <v>223</v>
      </c>
      <c r="AA57" s="110" t="s">
        <v>224</v>
      </c>
      <c r="AB57" s="110">
        <v>52</v>
      </c>
    </row>
    <row r="58" spans="1:28" ht="36.6" customHeight="1" x14ac:dyDescent="0.3">
      <c r="A58" s="93">
        <v>54</v>
      </c>
      <c r="B58" s="79" t="s">
        <v>219</v>
      </c>
      <c r="C58" s="79" t="s">
        <v>220</v>
      </c>
      <c r="D58" s="79">
        <v>60611235</v>
      </c>
      <c r="E58" s="79">
        <v>102264961</v>
      </c>
      <c r="F58" s="79">
        <v>650032594</v>
      </c>
      <c r="G58" s="79" t="s">
        <v>248</v>
      </c>
      <c r="H58" s="79" t="s">
        <v>97</v>
      </c>
      <c r="I58" s="79" t="s">
        <v>221</v>
      </c>
      <c r="J58" s="79" t="s">
        <v>222</v>
      </c>
      <c r="K58" s="79" t="s">
        <v>248</v>
      </c>
      <c r="L58" s="87">
        <v>1000000</v>
      </c>
      <c r="M58" s="87">
        <f t="shared" si="3"/>
        <v>700000</v>
      </c>
      <c r="N58" s="79">
        <v>2023</v>
      </c>
      <c r="O58" s="79">
        <v>2026</v>
      </c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 t="s">
        <v>223</v>
      </c>
      <c r="AA58" s="93" t="s">
        <v>224</v>
      </c>
      <c r="AB58" s="93">
        <v>53</v>
      </c>
    </row>
    <row r="59" spans="1:28" ht="38.4" customHeight="1" x14ac:dyDescent="0.3">
      <c r="A59" s="207">
        <v>55</v>
      </c>
      <c r="B59" s="193" t="s">
        <v>219</v>
      </c>
      <c r="C59" s="193" t="s">
        <v>220</v>
      </c>
      <c r="D59" s="193">
        <v>60611235</v>
      </c>
      <c r="E59" s="193">
        <v>102264961</v>
      </c>
      <c r="F59" s="193">
        <v>650032594</v>
      </c>
      <c r="G59" s="193" t="s">
        <v>249</v>
      </c>
      <c r="H59" s="193" t="s">
        <v>97</v>
      </c>
      <c r="I59" s="193" t="s">
        <v>221</v>
      </c>
      <c r="J59" s="193" t="s">
        <v>222</v>
      </c>
      <c r="K59" s="193" t="s">
        <v>249</v>
      </c>
      <c r="L59" s="194">
        <v>3000000</v>
      </c>
      <c r="M59" s="194">
        <f t="shared" si="3"/>
        <v>2100000</v>
      </c>
      <c r="N59" s="193">
        <v>2023</v>
      </c>
      <c r="O59" s="193">
        <v>2026</v>
      </c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 t="s">
        <v>223</v>
      </c>
      <c r="AA59" s="195" t="s">
        <v>224</v>
      </c>
      <c r="AB59" s="195">
        <v>54</v>
      </c>
    </row>
    <row r="60" spans="1:28" ht="86.4" customHeight="1" x14ac:dyDescent="0.3">
      <c r="A60" s="207">
        <v>56</v>
      </c>
      <c r="B60" s="179" t="s">
        <v>219</v>
      </c>
      <c r="C60" s="179" t="s">
        <v>220</v>
      </c>
      <c r="D60" s="179">
        <v>60611235</v>
      </c>
      <c r="E60" s="179">
        <v>102264961</v>
      </c>
      <c r="F60" s="179">
        <v>650032594</v>
      </c>
      <c r="G60" s="179" t="s">
        <v>325</v>
      </c>
      <c r="H60" s="179" t="s">
        <v>97</v>
      </c>
      <c r="I60" s="179" t="s">
        <v>221</v>
      </c>
      <c r="J60" s="179" t="s">
        <v>222</v>
      </c>
      <c r="K60" s="179" t="s">
        <v>326</v>
      </c>
      <c r="L60" s="177">
        <v>18000000</v>
      </c>
      <c r="M60" s="177">
        <f t="shared" si="3"/>
        <v>12600000</v>
      </c>
      <c r="N60" s="177">
        <v>2025</v>
      </c>
      <c r="O60" s="177">
        <v>2025</v>
      </c>
      <c r="P60" s="219"/>
      <c r="Q60" s="196"/>
      <c r="R60" s="196" t="s">
        <v>105</v>
      </c>
      <c r="S60" s="219"/>
      <c r="T60" s="219"/>
      <c r="U60" s="196" t="s">
        <v>105</v>
      </c>
      <c r="V60" s="219"/>
      <c r="W60" s="219"/>
      <c r="X60" s="219"/>
      <c r="Y60" s="188" t="s">
        <v>327</v>
      </c>
      <c r="Z60" s="188" t="s">
        <v>223</v>
      </c>
      <c r="AA60" s="196" t="s">
        <v>225</v>
      </c>
      <c r="AB60" s="224"/>
    </row>
    <row r="61" spans="1:28" x14ac:dyDescent="0.3">
      <c r="A61" s="2"/>
    </row>
    <row r="64" spans="1:28" s="2" customFormat="1" x14ac:dyDescent="0.3">
      <c r="L64" s="21"/>
      <c r="M64" s="21"/>
    </row>
    <row r="65" spans="1:13" s="2" customFormat="1" x14ac:dyDescent="0.3">
      <c r="L65" s="21"/>
      <c r="M65" s="21"/>
    </row>
    <row r="66" spans="1:13" x14ac:dyDescent="0.3">
      <c r="A66" s="3"/>
    </row>
    <row r="68" spans="1:13" s="22" customFormat="1" x14ac:dyDescent="0.3">
      <c r="A68" s="2"/>
      <c r="B68" s="2"/>
      <c r="C68" s="2"/>
      <c r="D68" s="2"/>
      <c r="E68" s="2"/>
      <c r="F68" s="2"/>
      <c r="G68" s="2"/>
      <c r="H68" s="2"/>
      <c r="I68" s="1"/>
      <c r="L68" s="23"/>
      <c r="M68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="82" zoomScaleNormal="82" workbookViewId="0">
      <selection activeCell="F16" sqref="F1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00" t="s">
        <v>40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2"/>
    </row>
    <row r="2" spans="1:20" ht="30" customHeight="1" thickBot="1" x14ac:dyDescent="0.35">
      <c r="A2" s="234" t="s">
        <v>41</v>
      </c>
      <c r="B2" s="232" t="s">
        <v>6</v>
      </c>
      <c r="C2" s="282" t="s">
        <v>42</v>
      </c>
      <c r="D2" s="278"/>
      <c r="E2" s="278"/>
      <c r="F2" s="305" t="s">
        <v>8</v>
      </c>
      <c r="G2" s="327" t="s">
        <v>29</v>
      </c>
      <c r="H2" s="241" t="s">
        <v>53</v>
      </c>
      <c r="I2" s="239" t="s">
        <v>10</v>
      </c>
      <c r="J2" s="309" t="s">
        <v>11</v>
      </c>
      <c r="K2" s="237" t="s">
        <v>43</v>
      </c>
      <c r="L2" s="238"/>
      <c r="M2" s="312" t="s">
        <v>13</v>
      </c>
      <c r="N2" s="313"/>
      <c r="O2" s="321" t="s">
        <v>44</v>
      </c>
      <c r="P2" s="322"/>
      <c r="Q2" s="322"/>
      <c r="R2" s="322"/>
      <c r="S2" s="312" t="s">
        <v>15</v>
      </c>
      <c r="T2" s="313"/>
    </row>
    <row r="3" spans="1:20" ht="22.35" customHeight="1" thickBot="1" x14ac:dyDescent="0.35">
      <c r="A3" s="303"/>
      <c r="B3" s="316"/>
      <c r="C3" s="317" t="s">
        <v>45</v>
      </c>
      <c r="D3" s="319" t="s">
        <v>46</v>
      </c>
      <c r="E3" s="319" t="s">
        <v>47</v>
      </c>
      <c r="F3" s="306"/>
      <c r="G3" s="328"/>
      <c r="H3" s="330"/>
      <c r="I3" s="308"/>
      <c r="J3" s="310"/>
      <c r="K3" s="325" t="s">
        <v>48</v>
      </c>
      <c r="L3" s="325" t="s">
        <v>83</v>
      </c>
      <c r="M3" s="252" t="s">
        <v>22</v>
      </c>
      <c r="N3" s="254" t="s">
        <v>23</v>
      </c>
      <c r="O3" s="323" t="s">
        <v>32</v>
      </c>
      <c r="P3" s="324"/>
      <c r="Q3" s="324"/>
      <c r="R3" s="324"/>
      <c r="S3" s="314" t="s">
        <v>49</v>
      </c>
      <c r="T3" s="315" t="s">
        <v>27</v>
      </c>
    </row>
    <row r="4" spans="1:20" ht="81" customHeight="1" thickBot="1" x14ac:dyDescent="0.35">
      <c r="A4" s="304"/>
      <c r="B4" s="233"/>
      <c r="C4" s="318"/>
      <c r="D4" s="320"/>
      <c r="E4" s="320"/>
      <c r="F4" s="307"/>
      <c r="G4" s="329"/>
      <c r="H4" s="242"/>
      <c r="I4" s="240"/>
      <c r="J4" s="311"/>
      <c r="K4" s="326"/>
      <c r="L4" s="326"/>
      <c r="M4" s="253"/>
      <c r="N4" s="255"/>
      <c r="O4" s="64" t="s">
        <v>50</v>
      </c>
      <c r="P4" s="65" t="s">
        <v>35</v>
      </c>
      <c r="Q4" s="66" t="s">
        <v>36</v>
      </c>
      <c r="R4" s="67" t="s">
        <v>51</v>
      </c>
      <c r="S4" s="261"/>
      <c r="T4" s="263"/>
    </row>
    <row r="5" spans="1:20" ht="28.8" x14ac:dyDescent="0.3">
      <c r="A5" s="1">
        <v>1</v>
      </c>
      <c r="B5" s="4">
        <v>1</v>
      </c>
      <c r="C5" s="100" t="s">
        <v>217</v>
      </c>
      <c r="D5" s="101" t="s">
        <v>95</v>
      </c>
      <c r="E5" s="7">
        <v>70840415</v>
      </c>
      <c r="F5" s="8" t="s">
        <v>218</v>
      </c>
      <c r="G5" s="8" t="s">
        <v>97</v>
      </c>
      <c r="H5" s="8" t="s">
        <v>98</v>
      </c>
      <c r="I5" s="8" t="s">
        <v>98</v>
      </c>
      <c r="J5" s="8" t="s">
        <v>218</v>
      </c>
      <c r="K5" s="102">
        <v>60000000</v>
      </c>
      <c r="L5" s="102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11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12"/>
    </row>
    <row r="7" spans="1:20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28"/>
    </row>
    <row r="10" spans="1:20" x14ac:dyDescent="0.3">
      <c r="B10" s="28"/>
    </row>
    <row r="11" spans="1:20" x14ac:dyDescent="0.3">
      <c r="B11" s="28"/>
    </row>
    <row r="14" spans="1:20" x14ac:dyDescent="0.3">
      <c r="B14" s="1" t="s">
        <v>335</v>
      </c>
    </row>
    <row r="15" spans="1:20" x14ac:dyDescent="0.3">
      <c r="B15" s="1" t="s">
        <v>288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706EFBAEAD049B4DEA52E033334F2" ma:contentTypeVersion="35" ma:contentTypeDescription="Vytvoří nový dokument" ma:contentTypeScope="" ma:versionID="18c7d74d2190c65cb3176bf6d23821fc">
  <xsd:schema xmlns:xsd="http://www.w3.org/2001/XMLSchema" xmlns:xs="http://www.w3.org/2001/XMLSchema" xmlns:p="http://schemas.microsoft.com/office/2006/metadata/properties" xmlns:ns3="25800ecd-55df-4880-b58c-b142a41e4b39" xmlns:ns4="15f769d4-8d44-4f17-8215-fe66a4d09c8f" targetNamespace="http://schemas.microsoft.com/office/2006/metadata/properties" ma:root="true" ma:fieldsID="b5cc41c4f51eb6fa748a8f28ff7d932c" ns3:_="" ns4:_="">
    <xsd:import namespace="25800ecd-55df-4880-b58c-b142a41e4b39"/>
    <xsd:import namespace="15f769d4-8d44-4f17-8215-fe66a4d09c8f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00ecd-55df-4880-b58c-b142a41e4b3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69d4-8d44-4f17-8215-fe66a4d09c8f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25800ecd-55df-4880-b58c-b142a41e4b39" xsi:nil="true"/>
    <Self_Registration_Enabled xmlns="25800ecd-55df-4880-b58c-b142a41e4b39" xsi:nil="true"/>
    <Teachers xmlns="25800ecd-55df-4880-b58c-b142a41e4b39">
      <UserInfo>
        <DisplayName/>
        <AccountId xsi:nil="true"/>
        <AccountType/>
      </UserInfo>
    </Teachers>
    <TeamsChannelId xmlns="25800ecd-55df-4880-b58c-b142a41e4b39" xsi:nil="true"/>
    <Templates xmlns="25800ecd-55df-4880-b58c-b142a41e4b39" xsi:nil="true"/>
    <NotebookType xmlns="25800ecd-55df-4880-b58c-b142a41e4b39" xsi:nil="true"/>
    <FolderType xmlns="25800ecd-55df-4880-b58c-b142a41e4b39" xsi:nil="true"/>
    <AppVersion xmlns="25800ecd-55df-4880-b58c-b142a41e4b39" xsi:nil="true"/>
    <LMS_Mappings xmlns="25800ecd-55df-4880-b58c-b142a41e4b39" xsi:nil="true"/>
    <IsNotebookLocked xmlns="25800ecd-55df-4880-b58c-b142a41e4b39" xsi:nil="true"/>
    <Teams_Channel_Section_Location xmlns="25800ecd-55df-4880-b58c-b142a41e4b39" xsi:nil="true"/>
    <Owner xmlns="25800ecd-55df-4880-b58c-b142a41e4b39">
      <UserInfo>
        <DisplayName/>
        <AccountId xsi:nil="true"/>
        <AccountType/>
      </UserInfo>
    </Owner>
    <Students xmlns="25800ecd-55df-4880-b58c-b142a41e4b39">
      <UserInfo>
        <DisplayName/>
        <AccountId xsi:nil="true"/>
        <AccountType/>
      </UserInfo>
    </Students>
    <Student_Groups xmlns="25800ecd-55df-4880-b58c-b142a41e4b39">
      <UserInfo>
        <DisplayName/>
        <AccountId xsi:nil="true"/>
        <AccountType/>
      </UserInfo>
    </Student_Groups>
    <DefaultSectionNames xmlns="25800ecd-55df-4880-b58c-b142a41e4b39" xsi:nil="true"/>
    <Has_Teacher_Only_SectionGroup xmlns="25800ecd-55df-4880-b58c-b142a41e4b39" xsi:nil="true"/>
    <Distribution_Groups xmlns="25800ecd-55df-4880-b58c-b142a41e4b39" xsi:nil="true"/>
    <Invited_Teachers xmlns="25800ecd-55df-4880-b58c-b142a41e4b39" xsi:nil="true"/>
    <Is_Collaboration_Space_Locked xmlns="25800ecd-55df-4880-b58c-b142a41e4b39" xsi:nil="true"/>
    <CultureName xmlns="25800ecd-55df-4880-b58c-b142a41e4b39" xsi:nil="true"/>
    <Invited_Students xmlns="25800ecd-55df-4880-b58c-b142a41e4b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87153-7666-4F53-8FD9-FB7F6A76C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800ecd-55df-4880-b58c-b142a41e4b39"/>
    <ds:schemaRef ds:uri="15f769d4-8d44-4f17-8215-fe66a4d09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25800ecd-55df-4880-b58c-b142a41e4b39"/>
    <ds:schemaRef ds:uri="http://schemas.microsoft.com/office/2006/documentManagement/types"/>
    <ds:schemaRef ds:uri="15f769d4-8d44-4f17-8215-fe66a4d09c8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Nepomuk</cp:lastModifiedBy>
  <cp:revision/>
  <cp:lastPrinted>2024-06-10T06:50:07Z</cp:lastPrinted>
  <dcterms:created xsi:type="dcterms:W3CDTF">2020-07-22T07:46:04Z</dcterms:created>
  <dcterms:modified xsi:type="dcterms:W3CDTF">2024-12-12T13:06:23Z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0x010100894706EFBAEAD049B4DEA52E033334F2</vt:lpwstr>
  </property>
  <property fmtid="{D5CDD505-2E9C-101B-9397-08002B2CF9AE}" pid="3" name="_dlc_DocIdItemGuid">
    <vt:lpwstr>67cb6407-7dbd-4381-91f1-68d114aebd57</vt:lpwstr>
  </property>
</Properties>
</file>