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zutova\Documents\Dotace, dary\Dotace MAPy II\JHradec II\Řídící výbor\Hlasování per rollam 2021\"/>
    </mc:Choice>
  </mc:AlternateContent>
  <xr:revisionPtr revIDLastSave="0" documentId="13_ncr:1_{4325371E-2E88-4E5C-94B1-3500A6DEF4E3}" xr6:coauthVersionLast="45" xr6:coauthVersionMax="45" xr10:uidLastSave="{00000000-0000-0000-0000-000000000000}"/>
  <bookViews>
    <workbookView xWindow="696" yWindow="804" windowWidth="19464" windowHeight="112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7" i="6" l="1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16" i="6"/>
  <c r="L5" i="8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7" i="7"/>
  <c r="M6" i="7"/>
  <c r="M15" i="6" l="1"/>
  <c r="M5" i="7"/>
</calcChain>
</file>

<file path=xl/sharedStrings.xml><?xml version="1.0" encoding="utf-8"?>
<sst xmlns="http://schemas.openxmlformats.org/spreadsheetml/2006/main" count="1886" uniqueCount="516">
  <si>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</si>
  <si>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</si>
  <si>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</si>
  <si>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</si>
  <si>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</si>
  <si>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</si>
  <si>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</si>
  <si>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</si>
  <si>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</si>
  <si>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</si>
  <si>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</si>
  <si>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</si>
  <si>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</si>
  <si>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</si>
  <si>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</si>
  <si>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</si>
  <si>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</si>
  <si>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</si>
  <si>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</si>
  <si>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</si>
  <si>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</si>
  <si>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</si>
  <si>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</si>
  <si>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</si>
  <si>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</si>
  <si>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</si>
  <si>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</si>
  <si>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</si>
  <si>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</si>
  <si>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</si>
  <si>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</si>
  <si>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</si>
  <si>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</si>
  <si>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</si>
  <si>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</si>
  <si>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</si>
  <si>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</si>
  <si>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</si>
  <si>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</si>
  <si>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</si>
  <si>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</si>
  <si>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</si>
  <si>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</si>
  <si>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</si>
  <si>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</si>
  <si>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</si>
  <si>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</si>
  <si>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</si>
  <si>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</si>
  <si>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</si>
  <si>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</si>
  <si>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</si>
  <si>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</si>
  <si>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</si>
  <si>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</si>
  <si>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</si>
  <si>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</si>
  <si>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</si>
  <si>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</si>
  <si>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</si>
  <si>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</si>
  <si>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</si>
  <si>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</si>
  <si>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</si>
  <si>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</si>
  <si>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</si>
  <si>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</si>
  <si>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</si>
  <si>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</si>
  <si>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</si>
  <si>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</si>
  <si>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</si>
  <si>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</si>
  <si>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</si>
  <si>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</si>
  <si>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</si>
  <si>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</si>
  <si>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</si>
  <si>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</si>
  <si>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</si>
  <si>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</si>
  <si>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</si>
  <si>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</si>
  <si>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</si>
  <si>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</si>
  <si>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</si>
  <si>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</si>
  <si>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</si>
  <si>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</si>
  <si>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</si>
  <si>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</si>
  <si>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</si>
  <si>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</si>
  <si>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</si>
  <si>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</si>
  <si>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</si>
  <si>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</si>
  <si>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</si>
  <si>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</si>
  <si>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</si>
  <si>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</si>
  <si>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</si>
  <si>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</si>
  <si>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</si>
  <si>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</si>
  <si>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</si>
  <si>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</si>
  <si>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škola Jindřichův Hradec I, Štítného 121</t>
  </si>
  <si>
    <t>Město Jindřichův Hradec</t>
  </si>
  <si>
    <t>Jindřichův Hradec</t>
  </si>
  <si>
    <t>x</t>
  </si>
  <si>
    <t>ne</t>
  </si>
  <si>
    <t>Rekonstrukce učebny přírodopisu</t>
  </si>
  <si>
    <t>Rožšíření školní družiny o sousední kabinet</t>
  </si>
  <si>
    <t>konzultace s architektem, připraven rozpočet a technická realizace</t>
  </si>
  <si>
    <t>Rekonstrukce školního hřiště</t>
  </si>
  <si>
    <t>Rozšíření sociálního zařízení školní družiny ve 3. patře</t>
  </si>
  <si>
    <t>Rekonstrukce střechy, zateplení a vestavba učeben</t>
  </si>
  <si>
    <t>Rekonstrukce učebny přírodopisu včetně vybavení počítačovou technikou a učebními pomůckami.</t>
  </si>
  <si>
    <t>Rozšíření stávajícího - nedostatečného, sociálního zázemí pro dvě oddělení školní družiny.</t>
  </si>
  <si>
    <t xml:space="preserve">Záměrem je rekonstrukce střešní krytiny spojená s ínstalací izolační vrstvy. Případná rekonstrukce části krovu. Dále rekonstukce půdy a relizaci půdní vestavby - dvou učeben. </t>
  </si>
  <si>
    <t>Rekonstrukce a rozšíření stávajícího oddělení školní družiny v 1. patře budovy školy. Jedná se o oddělení, které je využíváno i jako scházecí a rozcházecí oddělení a je prostorově nedostatečné. K rozšíření je možné vuyžít sousední kabinet školní družiny a to částečným odbourání dělící stěny. Projednáno s architektem.</t>
  </si>
  <si>
    <t>Modernizace učebny informatiky</t>
  </si>
  <si>
    <t>Výměna zastaralé počítačové techniky a rozvodů v učebně.</t>
  </si>
  <si>
    <t>Rekonstrukce nevyhovujícího povrchu školního hřiště spojené s multifunkčním využitím pro výuku tělesné výchovy, školní družinu a volnočasové aktivity.</t>
  </si>
  <si>
    <t>Základní škola Jindřichův Hradec II, Janderova 160</t>
  </si>
  <si>
    <t>město Jindřichův Hradec</t>
  </si>
  <si>
    <t>600060454 </t>
  </si>
  <si>
    <t>Rekonstrukce odborné učebny fyziky a chemie</t>
  </si>
  <si>
    <t>Rekonstrukce odborné učebny fyziky a chemie včetně vybudovávání laboratorních "hnízd", součástí bude pořízení  IT techniky, laboratornho a dalšího vybavení. Projekt bude řešit i konektivitu. Učebna bude sloužit pro teoretickou i praktickou výuku předmětů s přírodovědným a polytechnickým zaměřením.</t>
  </si>
  <si>
    <t>Vybudování školních dílen</t>
  </si>
  <si>
    <t>Vybudování školních dílen pro výuku předmětů s polytechnickým zaměřením, kromě klasických dílen bude obsahovat i moderní digitální zařízení (např. 3D tiskárnu apod.)</t>
  </si>
  <si>
    <t>Vybudování cvičné kuchyně</t>
  </si>
  <si>
    <t>Vybudování cvičné kuchyňky pro výuku předmětů s polytechnickým zaměřením, současně bude zajištěn i přesah do oblasti EVVO a udržitelného rozvoje.</t>
  </si>
  <si>
    <t>Výstavba tělocvičny v areálu školy</t>
  </si>
  <si>
    <t>Tělocvična v areálu školy bude složit pro zajištění výuky tělesné výchovy, sportovních aktivit školní družiny, zájmových kroužků pro žáky školy a současně ji mohou v odpoledních hodinách využít zájmové útvary organizované mimo školu</t>
  </si>
  <si>
    <t>Vybudování venkovní učebny</t>
  </si>
  <si>
    <t>Venkovní učebna poskytne potřebné zázemí pro výuku široké škály předmětů (společenskovědní, přírodovědné, EVVO apod.), současně bude využívána také školní družinou a zájmovými útvary organizovanými pro žáky školy.</t>
  </si>
  <si>
    <t>Oprava fasády objektu školy</t>
  </si>
  <si>
    <t>Oprava fasády vnitřní strany budovy školy, součástí budou i sanační práce a ochrana proti vnějším vlivům (dřevokazné houby apod.)</t>
  </si>
  <si>
    <t>Navýšení kapacity školy o dům č.p. 163 a pozemek par. č. 1599 a 1600</t>
  </si>
  <si>
    <t>Navýšení prostorové kapacity o sousední dům (v současné době v majetku města), díky kterému bude zvýšena kapacita školy o nové učebny, kabinety a sborovny.</t>
  </si>
  <si>
    <t>Půdní vestavba</t>
  </si>
  <si>
    <t xml:space="preserve">Navýšení prostorové kapacity o půdní vestavbu, díky které bude zvýšena kapacita školy o nové učebny, kabinety a sborovny. Bude tak umožněna vyšší míra individualizace ve vzdělávání žáků školy. </t>
  </si>
  <si>
    <t>Ne</t>
  </si>
  <si>
    <t>Základní škola Jindřichův Hradec II, Jarošovská 746</t>
  </si>
  <si>
    <t>Zastřešení terasy u pavilonu 1. stupně</t>
  </si>
  <si>
    <t>U pavilonu I. stupně se nachází zpevněná plocha, která slouží jako venkovní terasa pro probyt žáků za příznivného počasí. Současně na této terase je umožněn pohyb žáků, jak o přestávkách, tak v případě vhodných pohybových aktivit během vyučování - pohybové aktivity v rámci Hv, Tv, Čj - dramatické činnosti... Zároveň tuto terasu využívají účastníci ŠD v odpoledních hodinách, stejně tak při dělených hodinách. Vzhledem k tomu, že škola je naplněna takřka na plnou kapacitu a stále bojuje s nedostatkem volných místností, bylo by vhodně, aby i tento prostor mohl být využíván celoročně, což bez zastřešení, zvláště v zimním období není reálné.</t>
  </si>
  <si>
    <t>Škola již řadu let se snaží žáky vhodně motivovat k environmentálnímu cítění různými projekty jako např. tradiční pořádání výstavy zaměřené na podziminí plody nebo již řadu let buduje malé školní arboretum. Má to štěstí, že je zbudována v krásné parkové zahradě, která je využíváná i k volnočasovým aktivitám žáků - účastníků i neúčastníků ŠD. Zároveň vyučující v měsících, kdy počasí dovoluje využívají prostor k výuce humanitních a výchovných předmětů v příjemné zahradním prostředí. Právě z těchto důvodů jsme přesvědčení o tom, že zbudování venokovní učebny by v naší škole velmi prospělo a navíc by i škola v našem městě takovou učebnu měla.</t>
  </si>
  <si>
    <t>studie u zřizovatele</t>
  </si>
  <si>
    <t>Modernizace školního pozemku za Geodezií</t>
  </si>
  <si>
    <t>V současné době, jak víme je u žáků nezbytný rozvoj v oblasti polytechnického vzdělávání. Naše škola má možnost realizovat vzdělávání v rámci pracovních činností v oblasti prací na pozemku a tím utvářet v osobnosti žáka jednak přehled o základním zpracováním půdy a získat potřebné dovednosti a postoje v oblasti zemědělství a zahradnictví. Pozemek se nachází nedaleko od školy na parcele za budovou Geodezie. Je vybaven chatkou na uskladnění nářadí, která je více než 50 let stará, vyrobená z dřevotřískových panelů a její stav také stáří odpovídá. Zasloužila by si celkovou rekonstrukci společně s vybudováním malého zázemí pro teoretickou výuku.</t>
  </si>
  <si>
    <t>Rekonstrukce odborných učeben (M, Hv, D)</t>
  </si>
  <si>
    <t>V rámci rekonstrukce učeben by měly být týto učebny zmodernizovány i umístěním interaktivních tabulí. Co se týká učebny hudební výchovy, bylo by velice dobré, aby bylo začleněno i nahrávací zařízení (malé hudební studio), kde by žáci mohli realizovat nahrávky svých výkonů.</t>
  </si>
  <si>
    <t>Základní škola Jindřichův Hradec III, Vajgar 692</t>
  </si>
  <si>
    <t>Rekonstrukce vnějšího sportovního areálu</t>
  </si>
  <si>
    <t>Rekonstrukce povrchu sportovního areálu včetně drenáže, vybudovávání běžeckých drah, spolu s dráhou doskočiště pro skok daleký, rekonstrukce vrhačského sektoru, vybudování sektoru pro softball, vybudování dvou střídaček pro domácí a hosty.</t>
  </si>
  <si>
    <t>Další etapa rekonstrukce oplocení vnějšího areálu školy</t>
  </si>
  <si>
    <t>Vystavění nové podezdívky včetně základů a nainstalování nového oplocení</t>
  </si>
  <si>
    <t>Rekonstrukce vodovodního řádu ve vnějším areálu školy</t>
  </si>
  <si>
    <t>Rekonstrukce všech větví vodovodního řádu od hlavního vodoměru až k hlavním ventilům (včetně jejich výměny) v  jednotlivých pavilonech.</t>
  </si>
  <si>
    <t>Nový nátěr fasády na budově školy</t>
  </si>
  <si>
    <t>Realizace nového nátěru fasády na budově školy včetně loga školy na jednotlivých pavilonech</t>
  </si>
  <si>
    <t>Rekonstrukce elektroinstalace v objektech ZŠ</t>
  </si>
  <si>
    <t>Rekonstrukce silnoproudu a slaboproudu, vybudování nových příček mezi jednotlivými místnostmi spolu s podlahovými krytinami, rekonstrukce rozvodu vody a odpadů.</t>
  </si>
  <si>
    <t>Ano</t>
  </si>
  <si>
    <t>Základní škola Jindřichův Hradec V Větrná 54</t>
  </si>
  <si>
    <t>J.Hradec</t>
  </si>
  <si>
    <t>Rekonstrukce sportoviště v areálu školy</t>
  </si>
  <si>
    <t>Revitalizace povrchu běžecké  dráhy, dráhy k doskočišti, obnova doskočiště, nový povrch a oplocení herního hřiště a modernizace venkovního atria</t>
  </si>
  <si>
    <t>X</t>
  </si>
  <si>
    <t>Modernizace jazykové učebny zaměřena na technické vybavení k poslechu, konverzaci ve dvojicích a skupinách, vybavení sluchátky s mikrofonem a centrálou umožňující poslech včetně rozvodů vedení</t>
  </si>
  <si>
    <t>záměr</t>
  </si>
  <si>
    <t>Šk. víceúčelové hřiště</t>
  </si>
  <si>
    <t>zpracována PD</t>
  </si>
  <si>
    <t>Venkovní učebna přírodních věd</t>
  </si>
  <si>
    <t>Venkovní dětské hřiště</t>
  </si>
  <si>
    <t>Učebna robotiky</t>
  </si>
  <si>
    <t>Digi učebna</t>
  </si>
  <si>
    <t>Střecha budovy ZŠ</t>
  </si>
  <si>
    <t>Základní škola Jindřichův Hradec III, Vajgar 592</t>
  </si>
  <si>
    <t>Využití areálu školy pro činnosti školy - přestávky, tělesná výchova, přírodní vědy, polytechnická výchova, školní družina a oranizace nabízející využití volného času</t>
  </si>
  <si>
    <t xml:space="preserve">Zázemí moderní učebny s potřebným vybavením pro hodiny robotiky a v rámci polytechnické výchovy. </t>
  </si>
  <si>
    <t xml:space="preserve">Zázemí moderní učebny s potřebným vybavením pro hodiny informatiky a v rámci polytechnické výchovy. </t>
  </si>
  <si>
    <t>Rekonstrukce střechy na pavilonech ZŠ</t>
  </si>
  <si>
    <t>Rekonstrukce víceúčelového hřiště a šaten s toaletami.</t>
  </si>
  <si>
    <t xml:space="preserve">Rekonstrukce dětského venkovního hřiště. Areál bude využívat školní družina a školní klub. 				</t>
  </si>
  <si>
    <t>zpracovaná PD</t>
  </si>
  <si>
    <t>připraven projekt.</t>
  </si>
  <si>
    <t>studie</t>
  </si>
  <si>
    <t>PD</t>
  </si>
  <si>
    <t>zpracovaná studie</t>
  </si>
  <si>
    <t>Zpracovává se PD</t>
  </si>
  <si>
    <t xml:space="preserve">zázemí pro školní poradenské pracoviště </t>
  </si>
  <si>
    <r>
      <t xml:space="preserve">Výdaje projektu  v Kč </t>
    </r>
    <r>
      <rPr>
        <b/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</si>
  <si>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</si>
  <si>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</si>
  <si>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b/>
        <sz val="10"/>
        <rFont val="Calibri"/>
        <family val="2"/>
        <charset val="238"/>
        <scheme val="minor"/>
      </rPr>
      <t>EFRR</t>
    </r>
  </si>
  <si>
    <r>
      <t>přírodní vědy</t>
    </r>
    <r>
      <rPr>
        <b/>
        <vertAlign val="superscript"/>
        <sz val="10"/>
        <color theme="1"/>
        <rFont val="Calibri"/>
        <family val="2"/>
        <charset val="238"/>
        <scheme val="minor"/>
      </rPr>
      <t>3)</t>
    </r>
    <r>
      <rPr>
        <b/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</si>
  <si>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b/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</si>
  <si>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b/>
        <vertAlign val="superscript"/>
        <sz val="10"/>
        <color theme="1"/>
        <rFont val="Calibri"/>
        <family val="2"/>
        <charset val="238"/>
        <scheme val="minor"/>
      </rPr>
      <t>5)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</si>
  <si>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 xml:space="preserve">      600060454 </t>
  </si>
  <si>
    <t>Rekonstrukce jazykové učebny (učebna anglického jazyka)</t>
  </si>
  <si>
    <t>Robotika</t>
  </si>
  <si>
    <t>Robotická učebna, která bude začleněna do stávající učebny informatiky</t>
  </si>
  <si>
    <t>ZŠ a MŠ Deštná</t>
  </si>
  <si>
    <t>město Deštná</t>
  </si>
  <si>
    <t>Rekonstrukce školní kuchyně včetně vybavení</t>
  </si>
  <si>
    <t>Deštná</t>
  </si>
  <si>
    <t>Omítky, rozvody vody, elektřiny, obklady, dlažby, vzducoterchnika, vybavení a další</t>
  </si>
  <si>
    <t>Rekonstrukce školní tělocvičny</t>
  </si>
  <si>
    <t>Kompletní modernizace školní tělocvičny včetně odvětrávané podlahy pro odvlhčení budovy</t>
  </si>
  <si>
    <t>Rekonstrukce školní kotelny</t>
  </si>
  <si>
    <t>2 nové kondenzační kotle včetně regulací a rozvodů</t>
  </si>
  <si>
    <t>ano</t>
  </si>
  <si>
    <t>Multifunkční učebna</t>
  </si>
  <si>
    <t>jihočeský</t>
  </si>
  <si>
    <t>Půdní vestavba včetně rekonstrukce a zateplení střechy nad tělocvičnou</t>
  </si>
  <si>
    <t>Modernizace 1. stupně</t>
  </si>
  <si>
    <t>5 tříd, 4 kabinety, 2 chodby, sociální zařízení - komletní rekonstrukce omítek, rozvodů vody, elektřiny, osvětlení, vybavení, konektivita</t>
  </si>
  <si>
    <t>Rekonstrukce střechy</t>
  </si>
  <si>
    <t>střecha nad hlavní budovou, osazení střešními okny, příprava na zateplení</t>
  </si>
  <si>
    <t>Zateplení pláště budovy školy</t>
  </si>
  <si>
    <t>Kompletní zateplení celé obálky školy</t>
  </si>
  <si>
    <t>Rekonstrukce školní družiny</t>
  </si>
  <si>
    <t>Kompletní rekonstrukce omítek, topení, rozvodů, podlah, sociálního zařízení, výměna oken, vybavení</t>
  </si>
  <si>
    <t>Venkovní učebna</t>
  </si>
  <si>
    <t>Venkovní učebna, povrchy, schodiště, zeleň</t>
  </si>
  <si>
    <t>Základní škola Sira Nicholase Wintona Kunžak</t>
  </si>
  <si>
    <t>obec Kunžak</t>
  </si>
  <si>
    <t>Park S.N. Winstona</t>
  </si>
  <si>
    <t>Kunžak</t>
  </si>
  <si>
    <t>Vybudování parku S.N. Winstona. Veřejný prostor navazující na zahradu mateřské školy a přírodní učebny základní školy</t>
  </si>
  <si>
    <t>ZŠ a MŠ Lodhéřov</t>
  </si>
  <si>
    <t>obec Lodhéřov</t>
  </si>
  <si>
    <t>Konektivita ZŠ</t>
  </si>
  <si>
    <t>Lodhéřov</t>
  </si>
  <si>
    <t>Vyřešení špatného internetového připojení ZŠ</t>
  </si>
  <si>
    <t>řešení PD</t>
  </si>
  <si>
    <t>ZŠ a MŠ Nová Bystřice</t>
  </si>
  <si>
    <t>město Nová Bystřice</t>
  </si>
  <si>
    <t>Nová Bystřice</t>
  </si>
  <si>
    <t>Rekonstrukce prostoru pro školní družinu. Nevyhovující podmínky stávající družiny. V současné době probíhá provoz družiny mimo hl. areál školy</t>
  </si>
  <si>
    <t>Rekonstrukce počítačové učebny s přidanou robotikou a serverovna</t>
  </si>
  <si>
    <t>Stavební úpravy a obnova vybavení včetně softwaru s napojením na robotiku, tablety, notebooky a posílení stávající sítě a digitalizace</t>
  </si>
  <si>
    <t>Rekonstrukce jazykové učebny</t>
  </si>
  <si>
    <t>Stavební úpravy a obnova vybavení včetně digitálních technologií pro výuku jazyků</t>
  </si>
  <si>
    <t>Rekonstrukce a modernizace učeben a souvisejících vnitřních prostor budovy</t>
  </si>
  <si>
    <t>Rekonstrukce a stavební úpravy ve stávajících učebnách a chodbách základní školy (nová elektroinstalace - výměna staré, hlíníkové, instalatérské práce, zajištění ICT  v učebnách)</t>
  </si>
  <si>
    <t>Venkovní hřiště s herními prvky</t>
  </si>
  <si>
    <t>Zbudování hřiště s několika herními prvky a lavičkami v bezprostřední blízkosti školní budovy. Určeno hlavně pro děti ve školní družině a pro využití v rámci běžného vyučování i komunitní setkávání. Jednalo by se o zabezpečený venkovní prostor.</t>
  </si>
  <si>
    <t>Zbudování venkovní učebny sloužící k libovolným účelům. Možné pěstování popínavých rostlin na stěnách. Možno využít jako letní kino či prostor pro komunitní aktivity.</t>
  </si>
  <si>
    <t>Hygienická jednotka</t>
  </si>
  <si>
    <t>Rekonstrukce dívčích toalet a zbudování hygienické jednotky</t>
  </si>
  <si>
    <t>Základní škola Nová Včelnice</t>
  </si>
  <si>
    <t>město Nová Včelnice</t>
  </si>
  <si>
    <t> 107721201</t>
  </si>
  <si>
    <t xml:space="preserve">Vybavení odborných učeben - chemie, fyziky, přírodopisu a informatiky </t>
  </si>
  <si>
    <t xml:space="preserve"> Jindřichův Hradec</t>
  </si>
  <si>
    <t>Nová Včelnice</t>
  </si>
  <si>
    <t>Obnova vybavení dvou stávajících učeben pro výuku - chemie, fyziky a počítačové učebny. Nové dispoziční řešení učeben</t>
  </si>
  <si>
    <t>Zpracovaná PD</t>
  </si>
  <si>
    <t>Vybudování učeben polytechnického vzdělávání a školní zahrady</t>
  </si>
  <si>
    <t>Vybudování nových učeben a zázemí pro výuku polytech. předmětů.V projektu zahrnuto vybudování nové školní zahrady s venkovní učebnou</t>
  </si>
  <si>
    <t>Základní škola a Mateřská škola Plavsko</t>
  </si>
  <si>
    <t>obec Plavsko</t>
  </si>
  <si>
    <t>Vytvoření zahrady pro ZŠ</t>
  </si>
  <si>
    <t>Plavsko</t>
  </si>
  <si>
    <t>Vytvoření ovocné zahrady a odpočinkové zóny pro žáky základní i mateřské školy</t>
  </si>
  <si>
    <t>Vybudování prostorů pro uskladnění pomůcek v půdních prostorách školy a v uvolněných prostorách vytvoření prostoru pro školní dílnu</t>
  </si>
  <si>
    <t>Vybudování prostor pro společné setkávání rodičů a žáků, prostor pro konání výtvarných dílen</t>
  </si>
  <si>
    <t>V nově vzniklém prostoru zařídit pro žáky funkční školní dílnu</t>
  </si>
  <si>
    <t>Vybavení pergoly na zahradě školy nábytkem tak, aby mohla sloužit jako venkovní učebna</t>
  </si>
  <si>
    <t>Vybudování kabinetů a prostor pro uskladnění pomůcek (ZŠ)</t>
  </si>
  <si>
    <t>Vybavení učebny pro polytechnické vzdělávání (ZŠ)</t>
  </si>
  <si>
    <t>Vybavení venkovní učebny nábytkem (ZŠ)</t>
  </si>
  <si>
    <t>Rekonstrukce hospodářských budov (ZŠ)</t>
  </si>
  <si>
    <t>ZŠ a MŠ Popelín</t>
  </si>
  <si>
    <t>obec Popelín</t>
  </si>
  <si>
    <t>Zbudování tělocvičny</t>
  </si>
  <si>
    <t>Popelín</t>
  </si>
  <si>
    <t>VII.2026</t>
  </si>
  <si>
    <t>VIII.2027</t>
  </si>
  <si>
    <t>Rekonstrukce školní kuchyně</t>
  </si>
  <si>
    <t>VII. 2023</t>
  </si>
  <si>
    <t>VIII. 2023</t>
  </si>
  <si>
    <t>Rekonstrukce šaten</t>
  </si>
  <si>
    <t>Nový nábytek do jídelny ZŠ</t>
  </si>
  <si>
    <t>JIndřichův Hradec</t>
  </si>
  <si>
    <t>Rekonstrukce nevyužitých prostor, vybudování vzdělávacích a odpočinkových zón</t>
  </si>
  <si>
    <t>I.2027</t>
  </si>
  <si>
    <t>XII.2027</t>
  </si>
  <si>
    <t>V.2024</t>
  </si>
  <si>
    <t>VIII.2024</t>
  </si>
  <si>
    <t>Vybudování pracoviště pro školské poradenské zařízení</t>
  </si>
  <si>
    <t>VI. 2024</t>
  </si>
  <si>
    <t>VIII. 2024</t>
  </si>
  <si>
    <t>Zřízení školní knihovny</t>
  </si>
  <si>
    <t>V.2023</t>
  </si>
  <si>
    <t>VIII.2023</t>
  </si>
  <si>
    <t>ZŠ a MŠ Stráž nad Nežárkou</t>
  </si>
  <si>
    <t>město Stráž nad Nežárkou</t>
  </si>
  <si>
    <t>Rekonstrukce tělocvičny</t>
  </si>
  <si>
    <t>Stráž nad Nežárkou</t>
  </si>
  <si>
    <t>Základní škola Strmilov, okres Jindřichův Hradec</t>
  </si>
  <si>
    <t>Město Strmilov</t>
  </si>
  <si>
    <t>Rekonstrukce sociálních zařízení</t>
  </si>
  <si>
    <t>Strmilov</t>
  </si>
  <si>
    <t>Zastaralá sociální zařízení již plně neodpovídají hygienickým ani estetickým normám.</t>
  </si>
  <si>
    <t>Postupná obměna ICT techniky</t>
  </si>
  <si>
    <t>Obměna zastarávající IT techniky.</t>
  </si>
  <si>
    <t>Bezbariérovost školy</t>
  </si>
  <si>
    <t>Vybudování výtahu.</t>
  </si>
  <si>
    <t>Sanace - suterén - stará škola</t>
  </si>
  <si>
    <t>V suterénu tzv. staré školy</t>
  </si>
  <si>
    <t>Rekonstrukce vytápění a výměna plynových kotlů</t>
  </si>
  <si>
    <t>Plynovým kotlům končí životnost. Potřeba výměny kotlů a rozvodů tepla.</t>
  </si>
  <si>
    <t>Výměna střešních oken</t>
  </si>
  <si>
    <t>Zamezení úniku tepla a zatékání do budovy netěsnícími okny.</t>
  </si>
  <si>
    <t>Oplocení ZŠ</t>
  </si>
  <si>
    <t>Oplocení pozemku školy z Tyršovy ulice.</t>
  </si>
  <si>
    <t>Vybudování odborné učebny - F, Ch, Př</t>
  </si>
  <si>
    <t>Rekonstrukce odborné učebny F včetně vodo a elektroinstalace, podlahové krytiny a laboratorních stolů. Rozšíření využití i pro výuku Ch a Př.</t>
  </si>
  <si>
    <t>Střecha budovy školy</t>
  </si>
  <si>
    <t>Výměna staré střešní krytiny a okapů.</t>
  </si>
  <si>
    <t>Plavecký bazén</t>
  </si>
  <si>
    <t>Vybudování plaveckého bazénu pro potřeby školy i veřejnost.</t>
  </si>
  <si>
    <t>Multifunkční hřiště</t>
  </si>
  <si>
    <t>Pořízení víceúčelového sportovního hřiště s umělým povrchem pro výuku TV i volnočacové aktivity.</t>
  </si>
  <si>
    <t>město Strmilov</t>
  </si>
  <si>
    <t>1. mateřská škola Jindřichův Hradec II, Růžová 39</t>
  </si>
  <si>
    <t>Rekonstrukce budovy</t>
  </si>
  <si>
    <t>Využití budovy ve dvorním traktu (kult.památka)</t>
  </si>
  <si>
    <t>Rekonstrukce plotu</t>
  </si>
  <si>
    <t>Zabezpečení MŠ, bezpečnost dětí,zamezení hluku</t>
  </si>
  <si>
    <t>Nátěr střechy</t>
  </si>
  <si>
    <t>Prodloužení životnosti krytiny</t>
  </si>
  <si>
    <t>Výměna vnitř.oken</t>
  </si>
  <si>
    <t>Úprava kabinetu učitelek, odloučené pracoviště Pod Kasárny 1019</t>
  </si>
  <si>
    <t>2. mateřská škola J. Hradec II, Jáchymova 209</t>
  </si>
  <si>
    <t xml:space="preserve">Rekonstrukce plotu </t>
  </si>
  <si>
    <t>Rekonstrukce plotu kolem mateřřské školy</t>
  </si>
  <si>
    <t>Revitalizace zahrady na odloučeném pracovišti Havlíčkova 175</t>
  </si>
  <si>
    <t>Revitalizace zahrady mateřské školy včetně výsadby zeleně a vybudování vodního prvku</t>
  </si>
  <si>
    <t>3. mateřská škola J. Hradec III, Vajgar 594</t>
  </si>
  <si>
    <t>Výstavba polytechnické učebny na ŠZ</t>
  </si>
  <si>
    <t>J. Hradec</t>
  </si>
  <si>
    <t>Výstavba polytechnické učebny na ŠZ s vybavením</t>
  </si>
  <si>
    <t xml:space="preserve">Zajištění  univerzálního klíče </t>
  </si>
  <si>
    <t>Na základě doporučení bezpečnostního auditu vytvořit pro celý objekt univerzální klíč</t>
  </si>
  <si>
    <t>Nové oplocení objektu areálu školy</t>
  </si>
  <si>
    <t>Vybudování nového oplocení včetně podezdívek celého areálu</t>
  </si>
  <si>
    <t>Dovybavení školní zahrady novými hracími kouty</t>
  </si>
  <si>
    <t>Doplnění stávajících prvků novými tělovýchovnými prvky</t>
  </si>
  <si>
    <t>Výstavba polytechnické učebny na ŠZ s vybavením na odloučeném pracovišti Vajgar 690</t>
  </si>
  <si>
    <t>Na základě doporučení bezpečnostního auditu vytvořit pro celý objekt univerzální klíč na odloučeném pracovišti Vajgar 690</t>
  </si>
  <si>
    <t>Doplnění stávajících prvků novými  včetně zbudování nového pískoviště s ochranou proti slunci na odloučeném pracovišti Vajgar 690</t>
  </si>
  <si>
    <t>Rekonstrukce WC pro provozní zaměstnance v hospodářské budově</t>
  </si>
  <si>
    <t>Rekonstrukce WC pro provozní zaměstnance v hospodářské budově, která prošla revitalizací bez WC na odloučeném pracovišti Vajgar 690</t>
  </si>
  <si>
    <t>4. mateřská škola J. Hradec II, Röschova 1120</t>
  </si>
  <si>
    <t>Zřízení úklidové místnosti</t>
  </si>
  <si>
    <t>Zřízení úklidové místnosti - stavební rekonstrukce</t>
  </si>
  <si>
    <t>Doplnění herních prvků zahrada</t>
  </si>
  <si>
    <t>Instalace herních prvků na školní zahradě na odloučeném pracovišti Sládkova 742</t>
  </si>
  <si>
    <t xml:space="preserve">Rekonstrukce asfaltového povrchu </t>
  </si>
  <si>
    <t>Rekonstrukce chodníků - nerovný povrch - odloučené pracoviště Sládkova 742</t>
  </si>
  <si>
    <t>Rekonstrukce hygyenického zařízení</t>
  </si>
  <si>
    <t>Rekonstrukce hygienického zařízení - dvě třídy na odloučeném pracovišti Sládkova 742</t>
  </si>
  <si>
    <t>Doplnění herních center</t>
  </si>
  <si>
    <t>Výměna a doplnění herních center ve třídách  a příslušné vybavení na odloučeném pracovišti Sládkova 742</t>
  </si>
  <si>
    <t>Dům dětí a mládeže, Jindřichův Hradec, Růžová 10</t>
  </si>
  <si>
    <t>Jihočeský kraj, České Budějovice</t>
  </si>
  <si>
    <t xml:space="preserve">Zastřešení terasy </t>
  </si>
  <si>
    <t>Jindř. Hradec</t>
  </si>
  <si>
    <t>Vznik nové učebny pro přírodovědné oddělení - stavební úpravy Růžová 10, J. Hradec</t>
  </si>
  <si>
    <t xml:space="preserve">Projektová dokumentace </t>
  </si>
  <si>
    <t>MŠ Číměř,
okr. J.Hradec</t>
  </si>
  <si>
    <t xml:space="preserve">
Obec 
Číměř</t>
  </si>
  <si>
    <t>Rekonstrukce podlah a 
výměny podlahových 
krytin</t>
  </si>
  <si>
    <t>Číměř</t>
  </si>
  <si>
    <t>Rekonstrukce 
topení 
školy</t>
  </si>
  <si>
    <t>příprava PD</t>
  </si>
  <si>
    <t>Odstranění  atávajících vrstek k podkladnímu betonu, zhotovení hydroizolace, nanesení separační vrstvy, vyrovnávací vrstvy v místnostech herna, ložnice a výdejní kuchyňka</t>
  </si>
  <si>
    <t>Demontáž starého systému, montáž nového syst. Rozvodov trubky, potřebný spojvací materiál, kondenzační plynový kotel, topná tělesa, tlaková expanzní nádoba, termostatické ventily s hlavicemi</t>
  </si>
  <si>
    <t>MŠ           H. Pěna</t>
  </si>
  <si>
    <t>Vybudování zahradního altánu</t>
  </si>
  <si>
    <t>Horní Pěna</t>
  </si>
  <si>
    <t>Vybudování dopravního hřiště</t>
  </si>
  <si>
    <t>Vybudování nového dopravního hřiště</t>
  </si>
  <si>
    <t>IT technika</t>
  </si>
  <si>
    <t>Nákup IT techniky</t>
  </si>
  <si>
    <t>obec Horní Pěna</t>
  </si>
  <si>
    <t>MŠ Hospříz</t>
  </si>
  <si>
    <t>obec Hospříz</t>
  </si>
  <si>
    <t>Zateplení budovy</t>
  </si>
  <si>
    <t>Hospříz</t>
  </si>
  <si>
    <t>Zateplení obvodového pláště + stropní konstrukce + sklepů</t>
  </si>
  <si>
    <t>Dopravní hřiště</t>
  </si>
  <si>
    <t>Dopraví hřiště s umělým povrchem včeně dopravního značení</t>
  </si>
  <si>
    <t>MŠ Kunžak</t>
  </si>
  <si>
    <t>Rekonstrukce hlavní kuchyně a hospodářského pavilonu</t>
  </si>
  <si>
    <t>Rekonstrukce kuchyně a přilehlých prostor, zajištění kvalitních hygienických požadavků.</t>
  </si>
  <si>
    <t>Rekonstrukcevnější části budovy</t>
  </si>
  <si>
    <t xml:space="preserve">Rekonstrukce vnější části budovy, nová fasáda. </t>
  </si>
  <si>
    <t>Oprava povrchu na nádvoří MŠ</t>
  </si>
  <si>
    <t>Celková výměna betonového povrchu.</t>
  </si>
  <si>
    <t>Výměna iteriérových dveří ve třídách</t>
  </si>
  <si>
    <t>Výměna nevhodných prosklených dveří ve všech třídách</t>
  </si>
  <si>
    <t>MŠ Lásenice</t>
  </si>
  <si>
    <t>Rekonstrukce zahradního altánu</t>
  </si>
  <si>
    <t>Lásenice</t>
  </si>
  <si>
    <t xml:space="preserve">Celková rekontrukce </t>
  </si>
  <si>
    <t>Rekonstrukce chodníku na školní zahradě</t>
  </si>
  <si>
    <t>Vybudování přístřešku nad vchodem do MŠ</t>
  </si>
  <si>
    <t>Zřízení přístřešku</t>
  </si>
  <si>
    <t>Dovybavení školní zahrady o hrací prvky</t>
  </si>
  <si>
    <t>Zakoupení nových hracích prvků</t>
  </si>
  <si>
    <t>obec Lásenice</t>
  </si>
  <si>
    <t>MŠ Nová Včelnice, p.o</t>
  </si>
  <si>
    <t>Rekonstrukce sociálního zařízení</t>
  </si>
  <si>
    <t>Oprava oplocení MŠ</t>
  </si>
  <si>
    <t>Zateplení budovy MŠ</t>
  </si>
  <si>
    <t>Rekonstrukce sociálního zařízení v MŠ</t>
  </si>
  <si>
    <t>Mateřská škola Pluhův Žďár, okres Jindřichův Hradec</t>
  </si>
  <si>
    <t>Dovybavení školní zahrady</t>
  </si>
  <si>
    <t>Pluhův Žďár</t>
  </si>
  <si>
    <t>Dřevěné kaskády na vodu, síť mezi stromy, herní prvky z akátového dřeva</t>
  </si>
  <si>
    <t>Vybavení venkovní učebny pro polytechnické vzdělávání</t>
  </si>
  <si>
    <t>dřevěný ponk a kuchyňka z akátového dřeva</t>
  </si>
  <si>
    <t>vybavení profesionálním kuchyňským vybavením</t>
  </si>
  <si>
    <t>obec Pluhův Žďár</t>
  </si>
  <si>
    <t>pokračov. projektu, který již realizujeme</t>
  </si>
  <si>
    <t xml:space="preserve">Nové WC pro dospělé </t>
  </si>
  <si>
    <t>Výukové panely pro přírodní ukázkovou zahradu</t>
  </si>
  <si>
    <t>MŠ Strmilov</t>
  </si>
  <si>
    <t>obec Strmilov</t>
  </si>
  <si>
    <t xml:space="preserve"> Venkovní dílna</t>
  </si>
  <si>
    <t>Nové sociílní zázemi -WC</t>
  </si>
  <si>
    <t>Vyukové tabule</t>
  </si>
  <si>
    <t>Odvlhčení budovy</t>
  </si>
  <si>
    <t>Dovybavení  venkovní dílny pro děti</t>
  </si>
  <si>
    <t>Odstranění vhkosti firmou Biodry</t>
  </si>
  <si>
    <t>MŠ Střížovice</t>
  </si>
  <si>
    <t>Střížovice</t>
  </si>
  <si>
    <t>Zateplení budovy Mateřské školy</t>
  </si>
  <si>
    <t>Rozpracovaná PD</t>
  </si>
  <si>
    <t>obec Střížovice</t>
  </si>
  <si>
    <t>MŠ Zahrádky</t>
  </si>
  <si>
    <t>Obec Zahrádky</t>
  </si>
  <si>
    <t>Rekonstrukce sociálního zařízení v budově MŠ</t>
  </si>
  <si>
    <t>Zahrádky</t>
  </si>
  <si>
    <t>Fasáda a zateplení budovy MŠ</t>
  </si>
  <si>
    <t>Výměna interiérových dveří v budově MŠ</t>
  </si>
  <si>
    <t>Vybavení třídy nábytkem</t>
  </si>
  <si>
    <t>Modernizace vytápění v budově MŠ</t>
  </si>
  <si>
    <t>Revitalizace stávající zahrady včetně osazení novými herními prvky a oplocením</t>
  </si>
  <si>
    <t>město Kardašova Řečice</t>
  </si>
  <si>
    <t>Rekuperace školní kuchyně</t>
  </si>
  <si>
    <t>Kardašova Řečice</t>
  </si>
  <si>
    <t>Rekuperace školní kuchyně s následnou opravou a výměnou dlažby a obkladů</t>
  </si>
  <si>
    <t>Výtahy, schodolezy</t>
  </si>
  <si>
    <t>Vyudování výtahu v tzv. "malé škole", kde jsou půdní prostory (víceúčelový sál) využitelné nejen pro žáky, ale i pro seniory a další veřejnost</t>
  </si>
  <si>
    <t>Pořízení plynové kotelny</t>
  </si>
  <si>
    <t xml:space="preserve">Kardašova Řečice </t>
  </si>
  <si>
    <t>Vzhledem ke změně dodavatele tepla, je potřebné zřízení plynové kotelny pro vytápění školní budovy</t>
  </si>
  <si>
    <t>Rekonstrukce IT učebny</t>
  </si>
  <si>
    <t>Rekonstrukce IT učebny 1.stupně včetně obnovy počítačové techniky</t>
  </si>
  <si>
    <t>Vybudování venkovní učebny v areálu školy</t>
  </si>
  <si>
    <t>Úprava sportoviště a zeleni v areálu školy</t>
  </si>
  <si>
    <t>Obnova sportovišť z roku 1998 a zeleni v areálu školy</t>
  </si>
  <si>
    <t>ZŠ a MŠ Kardašova Řečice, příspěvková organizace</t>
  </si>
  <si>
    <t>Oprava chodeb a WC</t>
  </si>
  <si>
    <t>Oprava spojovacích chodeb v přízemí včetně nových podlah a obkladů a rekonstrukce WC pro personál</t>
  </si>
  <si>
    <t>Obnova dětského hřiště</t>
  </si>
  <si>
    <t>Obnova dětského hřiště v areálu MŠ včetně náhrady herních prvků</t>
  </si>
  <si>
    <t>Pořízení plynové kotelny s ohledem na změnu dodavatele tepla</t>
  </si>
  <si>
    <t>Rekuperace školní kuchyně kvůli zlepšení hyienických podmínek</t>
  </si>
  <si>
    <t>Zahrada a hřiště v areálu školky</t>
  </si>
  <si>
    <t>Výměna herních prvků, parkové a sadové úpravy, doplnění zeleně, rekonstrukce příjezdové cesty a chodníků</t>
  </si>
  <si>
    <t>Zateplení pláště areálu MŠ, ŠK a ŠJ</t>
  </si>
  <si>
    <t>Zateplení budov a spojovací chodby</t>
  </si>
  <si>
    <t>Rekonstrukce vnitřního osvětlení mateřské školy</t>
  </si>
  <si>
    <t>Rekonstrukce hlavního vnitřního osvětlení ve všech prostorách mateřské školy dle hygienických norem</t>
  </si>
  <si>
    <t>Vnější oplocení areálu mateřské školy včetně bezpečnostního systému</t>
  </si>
  <si>
    <t>Vybudování nového oplocení celého arálu mateřské školy včetně bezpečnostního systému</t>
  </si>
  <si>
    <t xml:space="preserve">Rekonstrukce sprchových koutů </t>
  </si>
  <si>
    <t>Rekonstrukce sprchových koutů, jejich snížení na úroveň požadovanou hygienou</t>
  </si>
  <si>
    <t>Zateplení obvodového pláště MŠ</t>
  </si>
  <si>
    <t>Zateplení budovy mateřské školy</t>
  </si>
  <si>
    <t>Stavební úpravy části MŠ Plavsko - 2. etapa</t>
  </si>
  <si>
    <t>Vybudování ložnice pro děti v půdních prostorách mateřské školy</t>
  </si>
  <si>
    <t>Rekonstrukce přírodní zahrady a dovybavení zahrady o výukové prvky</t>
  </si>
  <si>
    <t>Oprava stávajících prvků přírodní zahrady a pořízení nových výukových prvků</t>
  </si>
  <si>
    <t>OÚ Popelín</t>
  </si>
  <si>
    <t>výběr dodavatele</t>
  </si>
  <si>
    <t>Nový nábytek do jídelny MŠ</t>
  </si>
  <si>
    <t>Nové vybavení do ložnice MŠ</t>
  </si>
  <si>
    <t>Nové zařízení do kabinetu MŠ</t>
  </si>
  <si>
    <t>ZŠ a MŠ Staré Město pod Landštejnem, příspěvková organizace</t>
  </si>
  <si>
    <t>městys Staré Město pod Landštejnem</t>
  </si>
  <si>
    <t>Staré Město pod Landštejnem</t>
  </si>
  <si>
    <t>Úprava sportoviště a zeleně v areálu školy</t>
  </si>
  <si>
    <t>Zateplení budovy ZŠ</t>
  </si>
  <si>
    <t>Obnova tělocvičny</t>
  </si>
  <si>
    <t>Obnova střechy</t>
  </si>
  <si>
    <t>Rekonsrukce IT učebny 1. stupeň včetně obnovy počítačové techniky</t>
  </si>
  <si>
    <t>Obnova sportovišť a zeleně v areálu školy včetně vybudovíní přírodní zahrady a oplocení areálu</t>
  </si>
  <si>
    <t>Pořízení venkovní učebny s vybavením (lavice, židle)</t>
  </si>
  <si>
    <t>Onova tělocvičny včeně podlah a doplnění nářadí</t>
  </si>
  <si>
    <t>Obnova střechy budovy včetně okapových svodů</t>
  </si>
  <si>
    <t>Zateplení budovy školy</t>
  </si>
  <si>
    <t>Pořízení vzduchotechniky do školní kuchyně a jídelny</t>
  </si>
  <si>
    <t>Obnova dětského hřiště v  areálu MŠ včetně náhrady dětských prvků, pořízení skladu hraček a nářadí</t>
  </si>
  <si>
    <t>Pořízení vzduchotechniky a odsávání par do kuchyně</t>
  </si>
  <si>
    <t>Schváleno Řídícím výborem MAP Jindřichův Hradec II dne 10. 12. 2021.</t>
  </si>
  <si>
    <t>neuvedeno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</si>
</sst>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b/>
      <i/>
      <vertAlign val="superscript"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5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18" fillId="0" borderId="0" xfId="0" applyFont="1" applyProtection="1"/>
    <xf numFmtId="0" fontId="7" fillId="0" borderId="0" xfId="0" applyFont="1" applyProtection="1"/>
    <xf numFmtId="0" fontId="18" fillId="0" borderId="47" xfId="0" applyFont="1" applyBorder="1" applyProtection="1"/>
    <xf numFmtId="0" fontId="18" fillId="0" borderId="48" xfId="0" applyFont="1" applyBorder="1" applyProtection="1"/>
    <xf numFmtId="0" fontId="18" fillId="0" borderId="49" xfId="0" applyFont="1" applyBorder="1" applyAlignment="1" applyProtection="1">
      <alignment horizontal="center"/>
    </xf>
    <xf numFmtId="0" fontId="13" fillId="0" borderId="42" xfId="0" applyFont="1" applyFill="1" applyBorder="1" applyProtection="1"/>
    <xf numFmtId="0" fontId="13" fillId="0" borderId="0" xfId="0" applyFont="1" applyFill="1" applyBorder="1" applyProtection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 applyProtection="1"/>
    <xf numFmtId="0" fontId="0" fillId="3" borderId="0" xfId="0" applyFill="1" applyBorder="1" applyProtection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 applyProtection="1"/>
    <xf numFmtId="0" fontId="0" fillId="4" borderId="0" xfId="0" applyFill="1" applyBorder="1" applyProtection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 applyProtection="1"/>
    <xf numFmtId="0" fontId="0" fillId="4" borderId="45" xfId="0" applyFill="1" applyBorder="1" applyProtection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14" fillId="0" borderId="0" xfId="0" applyFont="1" applyProtection="1"/>
    <xf numFmtId="0" fontId="19" fillId="0" borderId="0" xfId="1" applyFont="1" applyProtection="1"/>
    <xf numFmtId="0" fontId="23" fillId="0" borderId="0" xfId="0" applyFont="1" applyProtection="1"/>
    <xf numFmtId="0" fontId="14" fillId="5" borderId="0" xfId="0" applyFont="1" applyFill="1" applyProtection="1"/>
    <xf numFmtId="0" fontId="0" fillId="5" borderId="0" xfId="0" applyFill="1" applyProtection="1"/>
    <xf numFmtId="0" fontId="18" fillId="5" borderId="0" xfId="0" applyFont="1" applyFill="1" applyProtection="1"/>
    <xf numFmtId="0" fontId="13" fillId="5" borderId="0" xfId="0" applyFont="1" applyFill="1" applyProtection="1"/>
    <xf numFmtId="0" fontId="4" fillId="0" borderId="0" xfId="0" applyFont="1" applyAlignment="1" applyProtection="1">
      <alignment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3" fontId="4" fillId="0" borderId="23" xfId="0" applyNumberFormat="1" applyFont="1" applyBorder="1" applyAlignment="1" applyProtection="1">
      <alignment vertical="center"/>
      <protection locked="0"/>
    </xf>
    <xf numFmtId="0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" borderId="23" xfId="0" applyFont="1" applyFill="1" applyBorder="1" applyAlignment="1" applyProtection="1">
      <alignment horizontal="left" vertical="center" wrapText="1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righ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12" fillId="0" borderId="23" xfId="0" applyNumberFormat="1" applyFont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3" fontId="4" fillId="0" borderId="52" xfId="0" applyNumberFormat="1" applyFont="1" applyBorder="1" applyAlignment="1" applyProtection="1">
      <alignment horizontal="right" vertical="center"/>
      <protection locked="0"/>
    </xf>
    <xf numFmtId="0" fontId="12" fillId="0" borderId="52" xfId="0" applyNumberFormat="1" applyFont="1" applyBorder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0" fillId="0" borderId="23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 wrapText="1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8" xfId="0" applyFont="1" applyBorder="1" applyProtection="1">
      <protection locked="0"/>
    </xf>
    <xf numFmtId="3" fontId="4" fillId="0" borderId="23" xfId="0" applyNumberFormat="1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 wrapText="1"/>
      <protection locked="0"/>
    </xf>
    <xf numFmtId="0" fontId="4" fillId="0" borderId="52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2" borderId="52" xfId="0" applyFont="1" applyFill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3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12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left" vertical="center"/>
      <protection locked="0"/>
    </xf>
    <xf numFmtId="0" fontId="12" fillId="0" borderId="18" xfId="0" applyFont="1" applyFill="1" applyBorder="1" applyAlignment="1" applyProtection="1">
      <alignment horizontal="left" vertical="center"/>
      <protection locked="0"/>
    </xf>
    <xf numFmtId="0" fontId="12" fillId="2" borderId="23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 wrapText="1" shrinkToFit="1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30" fillId="0" borderId="50" xfId="0" applyFont="1" applyFill="1" applyBorder="1" applyAlignment="1" applyProtection="1">
      <alignment horizontal="center" vertical="center" wrapText="1"/>
      <protection locked="0"/>
    </xf>
    <xf numFmtId="3" fontId="4" fillId="0" borderId="50" xfId="0" applyNumberFormat="1" applyFont="1" applyBorder="1" applyAlignment="1" applyProtection="1">
      <alignment horizontal="right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3" fontId="4" fillId="0" borderId="50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57" xfId="0" applyFont="1" applyBorder="1" applyAlignment="1" applyProtection="1">
      <alignment horizontal="center" vertical="center" wrapText="1"/>
      <protection locked="0"/>
    </xf>
    <xf numFmtId="3" fontId="4" fillId="0" borderId="18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3" fontId="4" fillId="0" borderId="48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3" fontId="4" fillId="0" borderId="48" xfId="0" applyNumberFormat="1" applyFont="1" applyBorder="1" applyAlignment="1" applyProtection="1">
      <alignment horizontal="right" vertical="center" wrapText="1"/>
      <protection locked="0"/>
    </xf>
    <xf numFmtId="3" fontId="4" fillId="0" borderId="0" xfId="0" applyNumberFormat="1" applyFont="1" applyBorder="1" applyAlignment="1" applyProtection="1">
      <alignment horizontal="right" vertical="center" wrapText="1"/>
      <protection locked="0"/>
    </xf>
    <xf numFmtId="3" fontId="4" fillId="0" borderId="18" xfId="0" applyNumberFormat="1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3" fontId="12" fillId="0" borderId="50" xfId="0" applyNumberFormat="1" applyFont="1" applyBorder="1" applyAlignment="1" applyProtection="1">
      <alignment horizontal="right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vertical="center"/>
      <protection locked="0"/>
    </xf>
    <xf numFmtId="0" fontId="12" fillId="0" borderId="47" xfId="0" applyFont="1" applyBorder="1" applyAlignment="1" applyProtection="1">
      <alignment vertical="center"/>
      <protection locked="0"/>
    </xf>
    <xf numFmtId="0" fontId="12" fillId="0" borderId="23" xfId="0" applyFont="1" applyBorder="1" applyAlignment="1" applyProtection="1">
      <alignment vertical="center"/>
      <protection locked="0"/>
    </xf>
    <xf numFmtId="0" fontId="12" fillId="0" borderId="39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5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52" xfId="0" applyFont="1" applyBorder="1" applyAlignment="1" applyProtection="1">
      <alignment vertical="center"/>
      <protection locked="0"/>
    </xf>
    <xf numFmtId="0" fontId="12" fillId="0" borderId="58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42" xfId="0" applyFont="1" applyBorder="1" applyAlignment="1" applyProtection="1">
      <alignment vertical="center" wrapText="1"/>
      <protection locked="0"/>
    </xf>
    <xf numFmtId="0" fontId="12" fillId="0" borderId="52" xfId="0" applyFont="1" applyBorder="1" applyAlignment="1" applyProtection="1">
      <alignment vertical="center" wrapText="1"/>
      <protection locked="0"/>
    </xf>
    <xf numFmtId="0" fontId="12" fillId="0" borderId="58" xfId="0" applyFon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horizontal="center" vertical="center" wrapText="1"/>
      <protection locked="0"/>
    </xf>
    <xf numFmtId="0" fontId="12" fillId="0" borderId="48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Protection="1"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1" fontId="12" fillId="0" borderId="23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2" fillId="0" borderId="50" xfId="0" applyNumberFormat="1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 wrapText="1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Protection="1">
      <protection locked="0"/>
    </xf>
    <xf numFmtId="17" fontId="12" fillId="0" borderId="23" xfId="0" applyNumberFormat="1" applyFont="1" applyBorder="1" applyAlignment="1" applyProtection="1">
      <alignment horizontal="center" vertical="center"/>
      <protection locked="0"/>
    </xf>
    <xf numFmtId="17" fontId="12" fillId="0" borderId="18" xfId="0" applyNumberFormat="1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/>
    </xf>
    <xf numFmtId="0" fontId="11" fillId="0" borderId="26" xfId="0" applyFont="1" applyFill="1" applyBorder="1" applyAlignment="1" applyProtection="1">
      <alignment horizontal="center"/>
    </xf>
    <xf numFmtId="0" fontId="11" fillId="0" borderId="27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1" fillId="0" borderId="33" xfId="0" applyNumberFormat="1" applyFont="1" applyFill="1" applyBorder="1" applyAlignment="1" applyProtection="1">
      <alignment horizontal="center"/>
      <protection locked="0"/>
    </xf>
    <xf numFmtId="3" fontId="1" fillId="0" borderId="41" xfId="0" applyNumberFormat="1" applyFont="1" applyFill="1" applyBorder="1" applyAlignment="1" applyProtection="1">
      <alignment horizontal="center"/>
      <protection locked="0"/>
    </xf>
    <xf numFmtId="3" fontId="1" fillId="0" borderId="34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1" fillId="2" borderId="8" xfId="0" applyFont="1" applyFill="1" applyBorder="1" applyAlignment="1" applyProtection="1">
      <alignment horizontal="center" vertical="center" wrapText="1"/>
    </xf>
    <xf numFmtId="0" fontId="21" fillId="2" borderId="12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top" wrapText="1"/>
    </xf>
    <xf numFmtId="0" fontId="3" fillId="0" borderId="34" xfId="0" applyFont="1" applyFill="1" applyBorder="1" applyAlignment="1" applyProtection="1">
      <alignment horizontal="center" vertical="top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3" fontId="3" fillId="0" borderId="22" xfId="0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3" fillId="0" borderId="24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/>
    </xf>
    <xf numFmtId="0" fontId="1" fillId="0" borderId="38" xfId="0" applyFont="1" applyFill="1" applyBorder="1" applyAlignment="1" applyProtection="1">
      <alignment horizontal="center"/>
    </xf>
    <xf numFmtId="0" fontId="1" fillId="0" borderId="5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2" fillId="2" borderId="23" xfId="0" applyFont="1" applyFill="1" applyBorder="1" applyAlignment="1" applyProtection="1">
      <alignment horizontal="center" vertical="center" wrapText="1"/>
    </xf>
    <xf numFmtId="3" fontId="3" fillId="0" borderId="23" xfId="0" applyNumberFormat="1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A4" sqref="A4"/>
    </sheetView>
  </sheetViews>
  <sheetFormatPr defaultColWidth="8.88671875" defaultRowHeight="14.4" x14ac:dyDescent="0.3"/>
  <cols>
    <col min="1" max="1" width="17.6640625" style="16" customWidth="1"/>
    <col min="2" max="2" width="14.5546875" style="16" customWidth="1"/>
    <col min="3" max="3" width="14.88671875" style="16" customWidth="1"/>
    <col min="4" max="16384" width="8.88671875" style="16"/>
  </cols>
  <sheetData>
    <row r="1" spans="1:14" ht="21" x14ac:dyDescent="0.4">
      <c r="A1" s="15" t="s">
        <v>0</v>
      </c>
    </row>
    <row r="2" spans="1:14" ht="14.25" customHeight="1" x14ac:dyDescent="0.3"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4.25" customHeight="1" x14ac:dyDescent="0.3">
      <c r="A3" s="41" t="s">
        <v>104</v>
      </c>
      <c r="B3" s="40"/>
      <c r="C3" s="40"/>
      <c r="D3" s="42"/>
      <c r="E3" s="42"/>
      <c r="F3" s="42"/>
      <c r="G3" s="42"/>
      <c r="H3" s="42"/>
      <c r="I3" s="42"/>
      <c r="J3" s="17"/>
      <c r="K3" s="17"/>
      <c r="L3" s="17"/>
      <c r="M3" s="17"/>
      <c r="N3" s="17"/>
    </row>
    <row r="4" spans="1:14" ht="14.25" customHeight="1" x14ac:dyDescent="0.3">
      <c r="A4" s="42" t="s">
        <v>105</v>
      </c>
      <c r="B4" s="40"/>
      <c r="C4" s="40"/>
      <c r="D4" s="42"/>
      <c r="E4" s="42"/>
      <c r="F4" s="42"/>
      <c r="G4" s="42"/>
      <c r="H4" s="42"/>
      <c r="I4" s="42"/>
      <c r="J4" s="17"/>
      <c r="K4" s="17"/>
      <c r="L4" s="17"/>
      <c r="M4" s="17"/>
      <c r="N4" s="17"/>
    </row>
    <row r="5" spans="1:14" ht="14.25" customHeight="1" x14ac:dyDescent="0.3"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4.25" customHeight="1" x14ac:dyDescent="0.3">
      <c r="A6" s="18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25" customHeight="1" x14ac:dyDescent="0.3">
      <c r="A7" s="17" t="s">
        <v>94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4.25" customHeight="1" x14ac:dyDescent="0.3">
      <c r="A8" s="17" t="s">
        <v>82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4.25" customHeight="1" x14ac:dyDescent="0.3">
      <c r="A9" s="19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ht="14.25" customHeight="1" x14ac:dyDescent="0.3">
      <c r="A10" s="20" t="s">
        <v>72</v>
      </c>
      <c r="B10" s="21" t="s">
        <v>73</v>
      </c>
      <c r="C10" s="22" t="s">
        <v>74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4.25" customHeight="1" x14ac:dyDescent="0.3">
      <c r="A11" s="23" t="s">
        <v>89</v>
      </c>
      <c r="B11" s="24" t="s">
        <v>90</v>
      </c>
      <c r="C11" s="25" t="s">
        <v>93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4.25" customHeight="1" x14ac:dyDescent="0.3">
      <c r="A12" s="26" t="s">
        <v>75</v>
      </c>
      <c r="B12" s="27" t="s">
        <v>87</v>
      </c>
      <c r="C12" s="28" t="s">
        <v>91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4.25" customHeight="1" x14ac:dyDescent="0.3">
      <c r="A13" s="26" t="s">
        <v>76</v>
      </c>
      <c r="B13" s="27" t="s">
        <v>87</v>
      </c>
      <c r="C13" s="28" t="s">
        <v>91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ht="14.25" customHeight="1" x14ac:dyDescent="0.3">
      <c r="A14" s="26" t="s">
        <v>78</v>
      </c>
      <c r="B14" s="27" t="s">
        <v>87</v>
      </c>
      <c r="C14" s="28" t="s">
        <v>91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14.25" customHeight="1" x14ac:dyDescent="0.3">
      <c r="A15" s="26" t="s">
        <v>79</v>
      </c>
      <c r="B15" s="27" t="s">
        <v>87</v>
      </c>
      <c r="C15" s="28" t="s">
        <v>91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4.25" customHeight="1" x14ac:dyDescent="0.3">
      <c r="A16" s="26" t="s">
        <v>80</v>
      </c>
      <c r="B16" s="27" t="s">
        <v>87</v>
      </c>
      <c r="C16" s="28" t="s">
        <v>91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14.25" customHeight="1" x14ac:dyDescent="0.3">
      <c r="A17" s="29" t="s">
        <v>77</v>
      </c>
      <c r="B17" s="30" t="s">
        <v>88</v>
      </c>
      <c r="C17" s="31" t="s">
        <v>92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4.25" customHeight="1" x14ac:dyDescent="0.3">
      <c r="A18" s="29" t="s">
        <v>81</v>
      </c>
      <c r="B18" s="30" t="s">
        <v>88</v>
      </c>
      <c r="C18" s="31" t="s">
        <v>92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14.25" customHeight="1" x14ac:dyDescent="0.3">
      <c r="A19" s="29" t="s">
        <v>83</v>
      </c>
      <c r="B19" s="30" t="s">
        <v>88</v>
      </c>
      <c r="C19" s="31" t="s">
        <v>92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14.25" customHeight="1" x14ac:dyDescent="0.3">
      <c r="A20" s="29" t="s">
        <v>84</v>
      </c>
      <c r="B20" s="30" t="s">
        <v>88</v>
      </c>
      <c r="C20" s="31" t="s">
        <v>92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14.25" customHeight="1" x14ac:dyDescent="0.3">
      <c r="A21" s="29" t="s">
        <v>85</v>
      </c>
      <c r="B21" s="30" t="s">
        <v>88</v>
      </c>
      <c r="C21" s="31" t="s">
        <v>92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14.25" customHeight="1" x14ac:dyDescent="0.3">
      <c r="A22" s="29" t="s">
        <v>100</v>
      </c>
      <c r="B22" s="30" t="s">
        <v>88</v>
      </c>
      <c r="C22" s="31" t="s">
        <v>92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4.25" customHeight="1" x14ac:dyDescent="0.3">
      <c r="A23" s="29" t="s">
        <v>101</v>
      </c>
      <c r="B23" s="30" t="s">
        <v>88</v>
      </c>
      <c r="C23" s="31" t="s">
        <v>92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4.25" customHeight="1" x14ac:dyDescent="0.3">
      <c r="A24" s="32" t="s">
        <v>86</v>
      </c>
      <c r="B24" s="33" t="s">
        <v>88</v>
      </c>
      <c r="C24" s="34" t="s">
        <v>92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4.25" customHeight="1" x14ac:dyDescent="0.3">
      <c r="B25" s="17"/>
      <c r="C25" s="3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3">
      <c r="A26" s="17"/>
    </row>
    <row r="27" spans="1:14" x14ac:dyDescent="0.3">
      <c r="A27" s="18" t="s">
        <v>1</v>
      </c>
    </row>
    <row r="28" spans="1:14" x14ac:dyDescent="0.3">
      <c r="A28" s="17" t="s">
        <v>2</v>
      </c>
    </row>
    <row r="29" spans="1:14" x14ac:dyDescent="0.3">
      <c r="A29" s="17" t="s">
        <v>106</v>
      </c>
    </row>
    <row r="30" spans="1:14" x14ac:dyDescent="0.3">
      <c r="A30" s="17"/>
    </row>
    <row r="31" spans="1:14" ht="130.65" customHeight="1" x14ac:dyDescent="0.3">
      <c r="A31" s="17"/>
    </row>
    <row r="32" spans="1:14" ht="38.25" customHeight="1" x14ac:dyDescent="0.3">
      <c r="A32" s="19"/>
    </row>
    <row r="33" spans="1:12" x14ac:dyDescent="0.3">
      <c r="A33" s="19"/>
    </row>
    <row r="34" spans="1:12" x14ac:dyDescent="0.3">
      <c r="A34" s="39" t="s">
        <v>99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x14ac:dyDescent="0.3">
      <c r="A35" s="40" t="s">
        <v>102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7" spans="1:12" x14ac:dyDescent="0.3">
      <c r="A37" s="36" t="s">
        <v>3</v>
      </c>
    </row>
    <row r="38" spans="1:12" x14ac:dyDescent="0.3">
      <c r="A38" s="16" t="s">
        <v>97</v>
      </c>
    </row>
    <row r="40" spans="1:12" x14ac:dyDescent="0.3">
      <c r="A40" s="18" t="s">
        <v>4</v>
      </c>
    </row>
    <row r="41" spans="1:12" x14ac:dyDescent="0.3">
      <c r="A41" s="17" t="s">
        <v>98</v>
      </c>
    </row>
    <row r="42" spans="1:12" x14ac:dyDescent="0.3">
      <c r="A42" s="37" t="s">
        <v>59</v>
      </c>
    </row>
    <row r="43" spans="1:12" x14ac:dyDescent="0.3">
      <c r="B43" s="19"/>
      <c r="C43" s="19"/>
      <c r="D43" s="19"/>
      <c r="E43" s="19"/>
      <c r="F43" s="19"/>
      <c r="G43" s="19"/>
    </row>
    <row r="44" spans="1:12" x14ac:dyDescent="0.3">
      <c r="A44" s="38"/>
      <c r="B44" s="19"/>
      <c r="C44" s="19"/>
      <c r="D44" s="19"/>
      <c r="E44" s="19"/>
      <c r="F44" s="19"/>
      <c r="G44" s="19"/>
    </row>
    <row r="45" spans="1:12" x14ac:dyDescent="0.3">
      <c r="B45" s="19"/>
      <c r="C45" s="19"/>
      <c r="D45" s="19"/>
      <c r="E45" s="19"/>
      <c r="F45" s="19"/>
      <c r="G45" s="19"/>
    </row>
    <row r="46" spans="1:12" x14ac:dyDescent="0.3">
      <c r="A46" s="19"/>
      <c r="B46" s="19"/>
      <c r="C46" s="19"/>
      <c r="D46" s="19"/>
      <c r="E46" s="19"/>
      <c r="F46" s="19"/>
      <c r="G46" s="19"/>
    </row>
    <row r="47" spans="1:12" x14ac:dyDescent="0.3">
      <c r="A47" s="19"/>
      <c r="B47" s="19"/>
      <c r="C47" s="19"/>
      <c r="D47" s="19"/>
      <c r="E47" s="19"/>
      <c r="F47" s="19"/>
      <c r="G47" s="19"/>
    </row>
    <row r="48" spans="1:12" x14ac:dyDescent="0.3">
      <c r="A48" s="19"/>
      <c r="B48" s="19"/>
      <c r="C48" s="19"/>
      <c r="D48" s="19"/>
      <c r="E48" s="19"/>
      <c r="F48" s="19"/>
      <c r="G48" s="19"/>
    </row>
    <row r="49" spans="1:7" x14ac:dyDescent="0.3">
      <c r="A49" s="19"/>
      <c r="B49" s="19"/>
      <c r="C49" s="19"/>
      <c r="D49" s="19"/>
      <c r="E49" s="19"/>
      <c r="F49" s="19"/>
      <c r="G49" s="19"/>
    </row>
    <row r="50" spans="1:7" x14ac:dyDescent="0.3">
      <c r="A50" s="19"/>
      <c r="B50" s="19"/>
      <c r="C50" s="19"/>
      <c r="D50" s="19"/>
      <c r="E50" s="19"/>
      <c r="F50" s="19"/>
      <c r="G50" s="19"/>
    </row>
    <row r="51" spans="1:7" x14ac:dyDescent="0.3">
      <c r="A51" s="19"/>
      <c r="B51" s="19"/>
      <c r="C51" s="19"/>
      <c r="D51" s="19"/>
      <c r="E51" s="19"/>
      <c r="F51" s="19"/>
      <c r="G51" s="19"/>
    </row>
    <row r="52" spans="1:7" x14ac:dyDescent="0.3">
      <c r="A52" s="19"/>
      <c r="B52" s="19"/>
      <c r="C52" s="19"/>
      <c r="D52" s="19"/>
      <c r="E52" s="19"/>
      <c r="F52" s="19"/>
      <c r="G52" s="19"/>
    </row>
    <row r="53" spans="1:7" x14ac:dyDescent="0.3">
      <c r="A53" s="19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8"/>
  <sheetViews>
    <sheetView tabSelected="1" topLeftCell="I105" zoomScaleNormal="100" workbookViewId="0">
      <selection activeCell="K18" sqref="K1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4" width="9.33203125" style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25" t="s">
        <v>5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7"/>
    </row>
    <row r="2" spans="1:19" ht="27.15" customHeight="1" x14ac:dyDescent="0.3">
      <c r="A2" s="228" t="s">
        <v>6</v>
      </c>
      <c r="B2" s="230" t="s">
        <v>7</v>
      </c>
      <c r="C2" s="231"/>
      <c r="D2" s="231"/>
      <c r="E2" s="231"/>
      <c r="F2" s="232"/>
      <c r="G2" s="228" t="s">
        <v>8</v>
      </c>
      <c r="H2" s="235" t="s">
        <v>9</v>
      </c>
      <c r="I2" s="237" t="s">
        <v>58</v>
      </c>
      <c r="J2" s="228" t="s">
        <v>10</v>
      </c>
      <c r="K2" s="228" t="s">
        <v>11</v>
      </c>
      <c r="L2" s="233" t="s">
        <v>12</v>
      </c>
      <c r="M2" s="234"/>
      <c r="N2" s="221" t="s">
        <v>13</v>
      </c>
      <c r="O2" s="222"/>
      <c r="P2" s="223" t="s">
        <v>14</v>
      </c>
      <c r="Q2" s="224"/>
      <c r="R2" s="221" t="s">
        <v>15</v>
      </c>
      <c r="S2" s="222"/>
    </row>
    <row r="3" spans="1:19" ht="111" thickBot="1" x14ac:dyDescent="0.35">
      <c r="A3" s="229"/>
      <c r="B3" s="153" t="s">
        <v>16</v>
      </c>
      <c r="C3" s="154" t="s">
        <v>17</v>
      </c>
      <c r="D3" s="154" t="s">
        <v>18</v>
      </c>
      <c r="E3" s="154" t="s">
        <v>19</v>
      </c>
      <c r="F3" s="155" t="s">
        <v>20</v>
      </c>
      <c r="G3" s="229"/>
      <c r="H3" s="236"/>
      <c r="I3" s="238"/>
      <c r="J3" s="229"/>
      <c r="K3" s="229"/>
      <c r="L3" s="156" t="s">
        <v>21</v>
      </c>
      <c r="M3" s="157" t="s">
        <v>71</v>
      </c>
      <c r="N3" s="158" t="s">
        <v>22</v>
      </c>
      <c r="O3" s="159" t="s">
        <v>23</v>
      </c>
      <c r="P3" s="160" t="s">
        <v>24</v>
      </c>
      <c r="Q3" s="161" t="s">
        <v>25</v>
      </c>
      <c r="R3" s="162" t="s">
        <v>26</v>
      </c>
      <c r="S3" s="159" t="s">
        <v>27</v>
      </c>
    </row>
    <row r="4" spans="1:19" ht="6.9" hidden="1" customHeight="1" x14ac:dyDescent="0.3">
      <c r="A4" s="45"/>
      <c r="B4" s="118"/>
      <c r="C4" s="118"/>
      <c r="D4" s="115"/>
      <c r="E4" s="115"/>
      <c r="F4" s="115"/>
      <c r="G4" s="115"/>
      <c r="H4" s="45"/>
      <c r="I4" s="45"/>
      <c r="J4" s="45"/>
      <c r="K4" s="115"/>
      <c r="L4" s="152"/>
      <c r="M4" s="152"/>
      <c r="N4" s="45"/>
      <c r="O4" s="45"/>
      <c r="P4" s="115"/>
      <c r="Q4" s="115"/>
      <c r="R4" s="115"/>
      <c r="S4" s="115"/>
    </row>
    <row r="5" spans="1:19" s="72" customFormat="1" ht="6.9" hidden="1" customHeight="1" x14ac:dyDescent="0.3">
      <c r="A5" s="73"/>
      <c r="B5" s="82"/>
      <c r="C5" s="82"/>
      <c r="D5" s="75"/>
      <c r="E5" s="75"/>
      <c r="F5" s="75"/>
      <c r="G5" s="75"/>
      <c r="H5" s="73"/>
      <c r="I5" s="73"/>
      <c r="J5" s="73"/>
      <c r="K5" s="75"/>
      <c r="L5" s="57"/>
      <c r="M5" s="57"/>
      <c r="N5" s="73"/>
      <c r="O5" s="73"/>
      <c r="P5" s="75"/>
      <c r="Q5" s="75"/>
      <c r="R5" s="75"/>
      <c r="S5" s="75"/>
    </row>
    <row r="6" spans="1:19" s="72" customFormat="1" ht="6.9" hidden="1" customHeight="1" x14ac:dyDescent="0.3">
      <c r="A6" s="73"/>
      <c r="B6" s="82"/>
      <c r="C6" s="82"/>
      <c r="D6" s="75"/>
      <c r="E6" s="75"/>
      <c r="F6" s="75"/>
      <c r="G6" s="75"/>
      <c r="H6" s="73"/>
      <c r="I6" s="73"/>
      <c r="J6" s="73"/>
      <c r="K6" s="75"/>
      <c r="L6" s="57"/>
      <c r="M6" s="57"/>
      <c r="N6" s="73"/>
      <c r="O6" s="73"/>
      <c r="P6" s="75"/>
      <c r="Q6" s="75"/>
      <c r="R6" s="75"/>
      <c r="S6" s="75"/>
    </row>
    <row r="7" spans="1:19" s="72" customFormat="1" ht="6.9" hidden="1" customHeight="1" x14ac:dyDescent="0.3">
      <c r="A7" s="73"/>
      <c r="B7" s="82"/>
      <c r="C7" s="82"/>
      <c r="D7" s="75"/>
      <c r="E7" s="75"/>
      <c r="F7" s="75"/>
      <c r="G7" s="75"/>
      <c r="H7" s="73"/>
      <c r="I7" s="73"/>
      <c r="J7" s="73"/>
      <c r="K7" s="75"/>
      <c r="L7" s="57"/>
      <c r="M7" s="57"/>
      <c r="N7" s="73"/>
      <c r="O7" s="73"/>
      <c r="P7" s="75"/>
      <c r="Q7" s="75"/>
      <c r="R7" s="75"/>
      <c r="S7" s="75"/>
    </row>
    <row r="8" spans="1:19" s="72" customFormat="1" ht="6.9" hidden="1" customHeight="1" x14ac:dyDescent="0.3">
      <c r="A8" s="73"/>
      <c r="B8" s="82"/>
      <c r="C8" s="82"/>
      <c r="D8" s="75"/>
      <c r="E8" s="75"/>
      <c r="F8" s="75"/>
      <c r="G8" s="75"/>
      <c r="H8" s="73"/>
      <c r="I8" s="73"/>
      <c r="J8" s="73"/>
      <c r="K8" s="75"/>
      <c r="L8" s="57"/>
      <c r="M8" s="57"/>
      <c r="N8" s="73"/>
      <c r="O8" s="73"/>
      <c r="P8" s="75"/>
      <c r="Q8" s="75"/>
      <c r="R8" s="75"/>
      <c r="S8" s="75"/>
    </row>
    <row r="9" spans="1:19" s="72" customFormat="1" ht="6.9" hidden="1" customHeight="1" x14ac:dyDescent="0.3">
      <c r="A9" s="73"/>
      <c r="B9" s="82"/>
      <c r="C9" s="82"/>
      <c r="D9" s="75"/>
      <c r="E9" s="75"/>
      <c r="F9" s="75"/>
      <c r="G9" s="75"/>
      <c r="H9" s="73"/>
      <c r="I9" s="73"/>
      <c r="J9" s="73"/>
      <c r="K9" s="75"/>
      <c r="L9" s="57"/>
      <c r="M9" s="57"/>
      <c r="N9" s="73"/>
      <c r="O9" s="73"/>
      <c r="P9" s="75"/>
      <c r="Q9" s="75"/>
      <c r="R9" s="75"/>
      <c r="S9" s="75"/>
    </row>
    <row r="10" spans="1:19" s="72" customFormat="1" ht="6.9" hidden="1" customHeight="1" x14ac:dyDescent="0.3">
      <c r="A10" s="73"/>
      <c r="B10" s="82"/>
      <c r="C10" s="82"/>
      <c r="D10" s="75"/>
      <c r="E10" s="75"/>
      <c r="F10" s="75"/>
      <c r="G10" s="75"/>
      <c r="H10" s="73"/>
      <c r="I10" s="73"/>
      <c r="J10" s="73"/>
      <c r="K10" s="75"/>
      <c r="L10" s="57"/>
      <c r="M10" s="57"/>
      <c r="N10" s="73"/>
      <c r="O10" s="73"/>
      <c r="P10" s="75"/>
      <c r="Q10" s="75"/>
      <c r="R10" s="75"/>
      <c r="S10" s="75"/>
    </row>
    <row r="11" spans="1:19" s="72" customFormat="1" ht="6.9" hidden="1" customHeight="1" x14ac:dyDescent="0.3">
      <c r="A11" s="73"/>
      <c r="B11" s="82"/>
      <c r="C11" s="82"/>
      <c r="D11" s="75"/>
      <c r="E11" s="75"/>
      <c r="F11" s="75"/>
      <c r="G11" s="75"/>
      <c r="H11" s="73"/>
      <c r="I11" s="73"/>
      <c r="J11" s="73"/>
      <c r="K11" s="75"/>
      <c r="L11" s="57"/>
      <c r="M11" s="57"/>
      <c r="N11" s="73"/>
      <c r="O11" s="73"/>
      <c r="P11" s="75"/>
      <c r="Q11" s="75"/>
      <c r="R11" s="75"/>
      <c r="S11" s="75"/>
    </row>
    <row r="12" spans="1:19" s="72" customFormat="1" ht="6.9" hidden="1" customHeight="1" x14ac:dyDescent="0.3">
      <c r="A12" s="73"/>
      <c r="B12" s="82"/>
      <c r="C12" s="82"/>
      <c r="D12" s="75"/>
      <c r="E12" s="75"/>
      <c r="F12" s="75"/>
      <c r="G12" s="75"/>
      <c r="H12" s="73"/>
      <c r="I12" s="73"/>
      <c r="J12" s="73"/>
      <c r="K12" s="75"/>
      <c r="L12" s="57"/>
      <c r="M12" s="57"/>
      <c r="N12" s="73"/>
      <c r="O12" s="73"/>
      <c r="P12" s="75"/>
      <c r="Q12" s="75"/>
      <c r="R12" s="75"/>
      <c r="S12" s="75"/>
    </row>
    <row r="13" spans="1:19" s="72" customFormat="1" ht="6.9" hidden="1" customHeight="1" x14ac:dyDescent="0.3">
      <c r="A13" s="73"/>
      <c r="B13" s="82"/>
      <c r="C13" s="82"/>
      <c r="D13" s="75"/>
      <c r="E13" s="75"/>
      <c r="F13" s="75"/>
      <c r="G13" s="75"/>
      <c r="H13" s="73"/>
      <c r="I13" s="73"/>
      <c r="J13" s="73"/>
      <c r="K13" s="75"/>
      <c r="L13" s="57"/>
      <c r="M13" s="57"/>
      <c r="N13" s="73"/>
      <c r="O13" s="73"/>
      <c r="P13" s="75"/>
      <c r="Q13" s="75"/>
      <c r="R13" s="75"/>
      <c r="S13" s="75"/>
    </row>
    <row r="14" spans="1:19" s="72" customFormat="1" ht="6.9" hidden="1" customHeight="1" x14ac:dyDescent="0.3">
      <c r="A14" s="73"/>
      <c r="B14" s="82"/>
      <c r="C14" s="82"/>
      <c r="D14" s="75"/>
      <c r="E14" s="75"/>
      <c r="F14" s="75"/>
      <c r="G14" s="75"/>
      <c r="H14" s="73"/>
      <c r="I14" s="73"/>
      <c r="J14" s="73"/>
      <c r="K14" s="75"/>
      <c r="L14" s="57"/>
      <c r="M14" s="57"/>
      <c r="N14" s="73"/>
      <c r="O14" s="73"/>
      <c r="P14" s="75"/>
      <c r="Q14" s="75"/>
      <c r="R14" s="75"/>
      <c r="S14" s="75"/>
    </row>
    <row r="15" spans="1:19" s="72" customFormat="1" ht="82.8" x14ac:dyDescent="0.3">
      <c r="A15" s="107">
        <v>1</v>
      </c>
      <c r="B15" s="119" t="s">
        <v>330</v>
      </c>
      <c r="C15" s="109" t="s">
        <v>126</v>
      </c>
      <c r="D15" s="120">
        <v>70981965</v>
      </c>
      <c r="E15" s="110">
        <v>107532336</v>
      </c>
      <c r="F15" s="120">
        <v>600059782</v>
      </c>
      <c r="G15" s="110" t="s">
        <v>331</v>
      </c>
      <c r="H15" s="121" t="s">
        <v>75</v>
      </c>
      <c r="I15" s="76" t="s">
        <v>167</v>
      </c>
      <c r="J15" s="121" t="s">
        <v>167</v>
      </c>
      <c r="K15" s="110" t="s">
        <v>332</v>
      </c>
      <c r="L15" s="165">
        <v>2200000</v>
      </c>
      <c r="M15" s="79">
        <f>L15/100*70</f>
        <v>1540000</v>
      </c>
      <c r="N15" s="121">
        <v>2023</v>
      </c>
      <c r="O15" s="76">
        <v>2027</v>
      </c>
      <c r="P15" s="120"/>
      <c r="Q15" s="112"/>
      <c r="R15" s="110" t="s">
        <v>190</v>
      </c>
      <c r="S15" s="113" t="s">
        <v>111</v>
      </c>
    </row>
    <row r="16" spans="1:19" ht="82.8" x14ac:dyDescent="0.3">
      <c r="A16" s="104">
        <v>2</v>
      </c>
      <c r="B16" s="87" t="s">
        <v>330</v>
      </c>
      <c r="C16" s="82" t="s">
        <v>126</v>
      </c>
      <c r="D16" s="105">
        <v>70981965</v>
      </c>
      <c r="E16" s="75">
        <v>107532336</v>
      </c>
      <c r="F16" s="105">
        <v>600059782</v>
      </c>
      <c r="G16" s="75" t="s">
        <v>333</v>
      </c>
      <c r="H16" s="106" t="s">
        <v>75</v>
      </c>
      <c r="I16" s="73" t="s">
        <v>167</v>
      </c>
      <c r="J16" s="106" t="s">
        <v>167</v>
      </c>
      <c r="K16" s="103" t="s">
        <v>334</v>
      </c>
      <c r="L16" s="166">
        <v>1500000</v>
      </c>
      <c r="M16" s="178">
        <f t="shared" ref="M16:M79" si="0">L16/100*70</f>
        <v>1050000</v>
      </c>
      <c r="N16" s="179">
        <v>2022</v>
      </c>
      <c r="O16" s="71">
        <v>2027</v>
      </c>
      <c r="P16" s="180"/>
      <c r="Q16" s="181"/>
      <c r="R16" s="182" t="s">
        <v>190</v>
      </c>
      <c r="S16" s="183" t="s">
        <v>111</v>
      </c>
    </row>
    <row r="17" spans="1:19" ht="82.8" x14ac:dyDescent="0.3">
      <c r="A17" s="107">
        <v>3</v>
      </c>
      <c r="B17" s="108" t="s">
        <v>330</v>
      </c>
      <c r="C17" s="109" t="s">
        <v>126</v>
      </c>
      <c r="D17" s="43">
        <v>70981965</v>
      </c>
      <c r="E17" s="110">
        <v>107532336</v>
      </c>
      <c r="F17" s="43">
        <v>600059782</v>
      </c>
      <c r="G17" s="110" t="s">
        <v>335</v>
      </c>
      <c r="H17" s="111" t="s">
        <v>75</v>
      </c>
      <c r="I17" s="76" t="s">
        <v>167</v>
      </c>
      <c r="J17" s="111" t="s">
        <v>167</v>
      </c>
      <c r="K17" s="110" t="s">
        <v>336</v>
      </c>
      <c r="L17" s="167">
        <v>300000</v>
      </c>
      <c r="M17" s="178">
        <f t="shared" si="0"/>
        <v>210000</v>
      </c>
      <c r="N17" s="184">
        <v>2023</v>
      </c>
      <c r="O17" s="185">
        <v>2027</v>
      </c>
      <c r="P17" s="186"/>
      <c r="Q17" s="187"/>
      <c r="R17" s="188" t="s">
        <v>172</v>
      </c>
      <c r="S17" s="189" t="s">
        <v>111</v>
      </c>
    </row>
    <row r="18" spans="1:19" ht="82.8" x14ac:dyDescent="0.3">
      <c r="A18" s="104">
        <v>4</v>
      </c>
      <c r="B18" s="87" t="s">
        <v>330</v>
      </c>
      <c r="C18" s="82" t="s">
        <v>126</v>
      </c>
      <c r="D18" s="105">
        <v>70981965</v>
      </c>
      <c r="E18" s="75">
        <v>107532336</v>
      </c>
      <c r="F18" s="105">
        <v>600059782</v>
      </c>
      <c r="G18" s="75" t="s">
        <v>337</v>
      </c>
      <c r="H18" s="106" t="s">
        <v>75</v>
      </c>
      <c r="I18" s="73" t="s">
        <v>167</v>
      </c>
      <c r="J18" s="106" t="s">
        <v>167</v>
      </c>
      <c r="K18" s="82" t="s">
        <v>338</v>
      </c>
      <c r="L18" s="166">
        <v>120000</v>
      </c>
      <c r="M18" s="178">
        <f t="shared" si="0"/>
        <v>84000</v>
      </c>
      <c r="N18" s="179">
        <v>2022</v>
      </c>
      <c r="O18" s="71">
        <v>2027</v>
      </c>
      <c r="P18" s="180"/>
      <c r="Q18" s="181"/>
      <c r="R18" s="182" t="s">
        <v>172</v>
      </c>
      <c r="S18" s="183" t="s">
        <v>111</v>
      </c>
    </row>
    <row r="19" spans="1:19" ht="82.8" x14ac:dyDescent="0.3">
      <c r="A19" s="107">
        <v>5</v>
      </c>
      <c r="B19" s="108" t="s">
        <v>339</v>
      </c>
      <c r="C19" s="109" t="s">
        <v>126</v>
      </c>
      <c r="D19" s="43">
        <v>70981973</v>
      </c>
      <c r="E19" s="110">
        <v>107532361</v>
      </c>
      <c r="F19" s="43">
        <v>663000386</v>
      </c>
      <c r="G19" s="110" t="s">
        <v>340</v>
      </c>
      <c r="H19" s="111" t="s">
        <v>75</v>
      </c>
      <c r="I19" s="76" t="s">
        <v>167</v>
      </c>
      <c r="J19" s="111" t="s">
        <v>167</v>
      </c>
      <c r="K19" s="110" t="s">
        <v>341</v>
      </c>
      <c r="L19" s="167">
        <v>1500000</v>
      </c>
      <c r="M19" s="178">
        <f t="shared" si="0"/>
        <v>1050000</v>
      </c>
      <c r="N19" s="184">
        <v>2022</v>
      </c>
      <c r="O19" s="185">
        <v>2027</v>
      </c>
      <c r="P19" s="186"/>
      <c r="Q19" s="187"/>
      <c r="R19" s="188" t="s">
        <v>172</v>
      </c>
      <c r="S19" s="189" t="s">
        <v>111</v>
      </c>
    </row>
    <row r="20" spans="1:19" ht="82.8" x14ac:dyDescent="0.3">
      <c r="A20" s="104">
        <v>6</v>
      </c>
      <c r="B20" s="87" t="s">
        <v>339</v>
      </c>
      <c r="C20" s="82" t="s">
        <v>126</v>
      </c>
      <c r="D20" s="105">
        <v>70981973</v>
      </c>
      <c r="E20" s="75">
        <v>107532361</v>
      </c>
      <c r="F20" s="105">
        <v>663000386</v>
      </c>
      <c r="G20" s="82" t="s">
        <v>342</v>
      </c>
      <c r="H20" s="106" t="s">
        <v>75</v>
      </c>
      <c r="I20" s="73" t="s">
        <v>167</v>
      </c>
      <c r="J20" s="106" t="s">
        <v>167</v>
      </c>
      <c r="K20" s="82" t="s">
        <v>343</v>
      </c>
      <c r="L20" s="166">
        <v>1200000</v>
      </c>
      <c r="M20" s="178">
        <f t="shared" si="0"/>
        <v>840000</v>
      </c>
      <c r="N20" s="179">
        <v>2022</v>
      </c>
      <c r="O20" s="71">
        <v>2027</v>
      </c>
      <c r="P20" s="180"/>
      <c r="Q20" s="181"/>
      <c r="R20" s="182" t="s">
        <v>172</v>
      </c>
      <c r="S20" s="183" t="s">
        <v>111</v>
      </c>
    </row>
    <row r="21" spans="1:19" ht="69" x14ac:dyDescent="0.3">
      <c r="A21" s="107">
        <v>7</v>
      </c>
      <c r="B21" s="108" t="s">
        <v>344</v>
      </c>
      <c r="C21" s="109" t="s">
        <v>126</v>
      </c>
      <c r="D21" s="43">
        <v>70982007</v>
      </c>
      <c r="E21" s="98">
        <v>107532875</v>
      </c>
      <c r="F21" s="43">
        <v>663000394</v>
      </c>
      <c r="G21" s="109" t="s">
        <v>345</v>
      </c>
      <c r="H21" s="111" t="s">
        <v>75</v>
      </c>
      <c r="I21" s="76" t="s">
        <v>346</v>
      </c>
      <c r="J21" s="111" t="s">
        <v>346</v>
      </c>
      <c r="K21" s="114" t="s">
        <v>347</v>
      </c>
      <c r="L21" s="167">
        <v>1000000</v>
      </c>
      <c r="M21" s="178">
        <f t="shared" si="0"/>
        <v>700000</v>
      </c>
      <c r="N21" s="184">
        <v>2023</v>
      </c>
      <c r="O21" s="185">
        <v>2024</v>
      </c>
      <c r="P21" s="186"/>
      <c r="Q21" s="187"/>
      <c r="R21" s="188" t="s">
        <v>172</v>
      </c>
      <c r="S21" s="189" t="s">
        <v>111</v>
      </c>
    </row>
    <row r="22" spans="1:19" ht="69" x14ac:dyDescent="0.3">
      <c r="A22" s="104">
        <v>8</v>
      </c>
      <c r="B22" s="87" t="s">
        <v>344</v>
      </c>
      <c r="C22" s="82" t="s">
        <v>126</v>
      </c>
      <c r="D22" s="105">
        <v>70982007</v>
      </c>
      <c r="E22" s="75">
        <v>107532875</v>
      </c>
      <c r="F22" s="105">
        <v>663000394</v>
      </c>
      <c r="G22" s="82" t="s">
        <v>348</v>
      </c>
      <c r="H22" s="106" t="s">
        <v>75</v>
      </c>
      <c r="I22" s="73" t="s">
        <v>346</v>
      </c>
      <c r="J22" s="106" t="s">
        <v>346</v>
      </c>
      <c r="K22" s="95" t="s">
        <v>349</v>
      </c>
      <c r="L22" s="166">
        <v>200000</v>
      </c>
      <c r="M22" s="178">
        <f t="shared" si="0"/>
        <v>140000</v>
      </c>
      <c r="N22" s="179">
        <v>2022</v>
      </c>
      <c r="O22" s="71">
        <v>2023</v>
      </c>
      <c r="P22" s="180"/>
      <c r="Q22" s="181"/>
      <c r="R22" s="182" t="s">
        <v>172</v>
      </c>
      <c r="S22" s="183" t="s">
        <v>111</v>
      </c>
    </row>
    <row r="23" spans="1:19" ht="69" x14ac:dyDescent="0.3">
      <c r="A23" s="107">
        <v>9</v>
      </c>
      <c r="B23" s="108" t="s">
        <v>344</v>
      </c>
      <c r="C23" s="109" t="s">
        <v>126</v>
      </c>
      <c r="D23" s="43">
        <v>70982007</v>
      </c>
      <c r="E23" s="110">
        <v>107532875</v>
      </c>
      <c r="F23" s="43">
        <v>663000394</v>
      </c>
      <c r="G23" s="109" t="s">
        <v>350</v>
      </c>
      <c r="H23" s="111" t="s">
        <v>75</v>
      </c>
      <c r="I23" s="76" t="s">
        <v>346</v>
      </c>
      <c r="J23" s="111" t="s">
        <v>346</v>
      </c>
      <c r="K23" s="109" t="s">
        <v>351</v>
      </c>
      <c r="L23" s="167">
        <v>2000000</v>
      </c>
      <c r="M23" s="178">
        <f t="shared" si="0"/>
        <v>1400000</v>
      </c>
      <c r="N23" s="184">
        <v>2024</v>
      </c>
      <c r="O23" s="185">
        <v>2025</v>
      </c>
      <c r="P23" s="186"/>
      <c r="Q23" s="187"/>
      <c r="R23" s="188" t="s">
        <v>172</v>
      </c>
      <c r="S23" s="189" t="s">
        <v>111</v>
      </c>
    </row>
    <row r="24" spans="1:19" ht="69" x14ac:dyDescent="0.3">
      <c r="A24" s="104">
        <v>10</v>
      </c>
      <c r="B24" s="87" t="s">
        <v>344</v>
      </c>
      <c r="C24" s="82" t="s">
        <v>126</v>
      </c>
      <c r="D24" s="105">
        <v>70982007</v>
      </c>
      <c r="E24" s="75">
        <v>107532875</v>
      </c>
      <c r="F24" s="105">
        <v>663000394</v>
      </c>
      <c r="G24" s="82" t="s">
        <v>352</v>
      </c>
      <c r="H24" s="106" t="s">
        <v>75</v>
      </c>
      <c r="I24" s="73" t="s">
        <v>346</v>
      </c>
      <c r="J24" s="106" t="s">
        <v>346</v>
      </c>
      <c r="K24" s="82" t="s">
        <v>353</v>
      </c>
      <c r="L24" s="166">
        <v>1000000</v>
      </c>
      <c r="M24" s="178">
        <f t="shared" si="0"/>
        <v>700000</v>
      </c>
      <c r="N24" s="179">
        <v>2025</v>
      </c>
      <c r="O24" s="71">
        <v>2026</v>
      </c>
      <c r="P24" s="180"/>
      <c r="Q24" s="181"/>
      <c r="R24" s="182" t="s">
        <v>172</v>
      </c>
      <c r="S24" s="183" t="s">
        <v>111</v>
      </c>
    </row>
    <row r="25" spans="1:19" ht="69" x14ac:dyDescent="0.3">
      <c r="A25" s="104">
        <v>11</v>
      </c>
      <c r="B25" s="108" t="s">
        <v>344</v>
      </c>
      <c r="C25" s="109" t="s">
        <v>126</v>
      </c>
      <c r="D25" s="43">
        <v>70982007</v>
      </c>
      <c r="E25" s="115">
        <v>107532875</v>
      </c>
      <c r="F25" s="43">
        <v>663000394</v>
      </c>
      <c r="G25" s="109" t="s">
        <v>345</v>
      </c>
      <c r="H25" s="111" t="s">
        <v>75</v>
      </c>
      <c r="I25" s="76" t="s">
        <v>346</v>
      </c>
      <c r="J25" s="111" t="s">
        <v>346</v>
      </c>
      <c r="K25" s="114" t="s">
        <v>354</v>
      </c>
      <c r="L25" s="167">
        <v>1000000</v>
      </c>
      <c r="M25" s="178">
        <f t="shared" si="0"/>
        <v>700000</v>
      </c>
      <c r="N25" s="184">
        <v>2023</v>
      </c>
      <c r="O25" s="185">
        <v>2024</v>
      </c>
      <c r="P25" s="186"/>
      <c r="Q25" s="187"/>
      <c r="R25" s="188" t="s">
        <v>172</v>
      </c>
      <c r="S25" s="189" t="s">
        <v>111</v>
      </c>
    </row>
    <row r="26" spans="1:19" ht="69" x14ac:dyDescent="0.3">
      <c r="A26" s="104">
        <v>12</v>
      </c>
      <c r="B26" s="87" t="s">
        <v>344</v>
      </c>
      <c r="C26" s="82" t="s">
        <v>126</v>
      </c>
      <c r="D26" s="105">
        <v>70982007</v>
      </c>
      <c r="E26" s="75">
        <v>107532875</v>
      </c>
      <c r="F26" s="105">
        <v>663000394</v>
      </c>
      <c r="G26" s="82" t="s">
        <v>348</v>
      </c>
      <c r="H26" s="106" t="s">
        <v>75</v>
      </c>
      <c r="I26" s="73" t="s">
        <v>346</v>
      </c>
      <c r="J26" s="106" t="s">
        <v>346</v>
      </c>
      <c r="K26" s="95" t="s">
        <v>355</v>
      </c>
      <c r="L26" s="166">
        <v>200000</v>
      </c>
      <c r="M26" s="178">
        <f t="shared" si="0"/>
        <v>140000</v>
      </c>
      <c r="N26" s="179">
        <v>2022</v>
      </c>
      <c r="O26" s="71">
        <v>2023</v>
      </c>
      <c r="P26" s="180"/>
      <c r="Q26" s="181"/>
      <c r="R26" s="182" t="s">
        <v>172</v>
      </c>
      <c r="S26" s="183" t="s">
        <v>111</v>
      </c>
    </row>
    <row r="27" spans="1:19" ht="69" x14ac:dyDescent="0.3">
      <c r="A27" s="107">
        <v>13</v>
      </c>
      <c r="B27" s="108" t="s">
        <v>344</v>
      </c>
      <c r="C27" s="109" t="s">
        <v>126</v>
      </c>
      <c r="D27" s="43">
        <v>70982007</v>
      </c>
      <c r="E27" s="110">
        <v>107532875</v>
      </c>
      <c r="F27" s="43">
        <v>663000394</v>
      </c>
      <c r="G27" s="109" t="s">
        <v>352</v>
      </c>
      <c r="H27" s="111" t="s">
        <v>75</v>
      </c>
      <c r="I27" s="76" t="s">
        <v>346</v>
      </c>
      <c r="J27" s="111" t="s">
        <v>346</v>
      </c>
      <c r="K27" s="109" t="s">
        <v>356</v>
      </c>
      <c r="L27" s="167">
        <v>1500000</v>
      </c>
      <c r="M27" s="178">
        <f t="shared" si="0"/>
        <v>1050000</v>
      </c>
      <c r="N27" s="184">
        <v>2026</v>
      </c>
      <c r="O27" s="185">
        <v>2027</v>
      </c>
      <c r="P27" s="186"/>
      <c r="Q27" s="187"/>
      <c r="R27" s="188" t="s">
        <v>172</v>
      </c>
      <c r="S27" s="189" t="s">
        <v>111</v>
      </c>
    </row>
    <row r="28" spans="1:19" ht="69" x14ac:dyDescent="0.3">
      <c r="A28" s="104">
        <v>14</v>
      </c>
      <c r="B28" s="87" t="s">
        <v>344</v>
      </c>
      <c r="C28" s="82" t="s">
        <v>126</v>
      </c>
      <c r="D28" s="105">
        <v>70982007</v>
      </c>
      <c r="E28" s="75">
        <v>107532875</v>
      </c>
      <c r="F28" s="105">
        <v>663000394</v>
      </c>
      <c r="G28" s="82" t="s">
        <v>357</v>
      </c>
      <c r="H28" s="106" t="s">
        <v>75</v>
      </c>
      <c r="I28" s="73" t="s">
        <v>346</v>
      </c>
      <c r="J28" s="106" t="s">
        <v>346</v>
      </c>
      <c r="K28" s="82" t="s">
        <v>358</v>
      </c>
      <c r="L28" s="166">
        <v>100000</v>
      </c>
      <c r="M28" s="178">
        <f t="shared" si="0"/>
        <v>70000</v>
      </c>
      <c r="N28" s="179">
        <v>2022</v>
      </c>
      <c r="O28" s="71">
        <v>2023</v>
      </c>
      <c r="P28" s="180"/>
      <c r="Q28" s="181"/>
      <c r="R28" s="182" t="s">
        <v>172</v>
      </c>
      <c r="S28" s="183" t="s">
        <v>111</v>
      </c>
    </row>
    <row r="29" spans="1:19" ht="82.8" x14ac:dyDescent="0.3">
      <c r="A29" s="150">
        <v>15</v>
      </c>
      <c r="B29" s="108" t="s">
        <v>359</v>
      </c>
      <c r="C29" s="109" t="s">
        <v>126</v>
      </c>
      <c r="D29" s="108">
        <v>70981981</v>
      </c>
      <c r="E29" s="97">
        <v>107532298</v>
      </c>
      <c r="F29" s="108">
        <v>663000378</v>
      </c>
      <c r="G29" s="109" t="s">
        <v>360</v>
      </c>
      <c r="H29" s="116" t="s">
        <v>75</v>
      </c>
      <c r="I29" s="77" t="s">
        <v>346</v>
      </c>
      <c r="J29" s="116" t="s">
        <v>346</v>
      </c>
      <c r="K29" s="114" t="s">
        <v>361</v>
      </c>
      <c r="L29" s="168">
        <v>300000</v>
      </c>
      <c r="M29" s="178">
        <f t="shared" si="0"/>
        <v>210000</v>
      </c>
      <c r="N29" s="190">
        <v>2022</v>
      </c>
      <c r="O29" s="81">
        <v>2027</v>
      </c>
      <c r="P29" s="191"/>
      <c r="Q29" s="192"/>
      <c r="R29" s="193" t="s">
        <v>172</v>
      </c>
      <c r="S29" s="194" t="s">
        <v>111</v>
      </c>
    </row>
    <row r="30" spans="1:19" ht="82.8" x14ac:dyDescent="0.3">
      <c r="A30" s="150">
        <v>16</v>
      </c>
      <c r="B30" s="87" t="s">
        <v>359</v>
      </c>
      <c r="C30" s="82" t="s">
        <v>126</v>
      </c>
      <c r="D30" s="87">
        <v>70981981</v>
      </c>
      <c r="E30" s="82">
        <v>107532298</v>
      </c>
      <c r="F30" s="87">
        <v>663000378</v>
      </c>
      <c r="G30" s="82" t="s">
        <v>362</v>
      </c>
      <c r="H30" s="117" t="s">
        <v>75</v>
      </c>
      <c r="I30" s="46" t="s">
        <v>346</v>
      </c>
      <c r="J30" s="117" t="s">
        <v>346</v>
      </c>
      <c r="K30" s="95" t="s">
        <v>363</v>
      </c>
      <c r="L30" s="169">
        <v>200000</v>
      </c>
      <c r="M30" s="178">
        <f t="shared" si="0"/>
        <v>140000</v>
      </c>
      <c r="N30" s="195">
        <v>2022</v>
      </c>
      <c r="O30" s="61">
        <v>2027</v>
      </c>
      <c r="P30" s="196"/>
      <c r="Q30" s="197"/>
      <c r="R30" s="198" t="s">
        <v>172</v>
      </c>
      <c r="S30" s="199" t="s">
        <v>111</v>
      </c>
    </row>
    <row r="31" spans="1:19" ht="82.8" x14ac:dyDescent="0.3">
      <c r="A31" s="163">
        <v>17</v>
      </c>
      <c r="B31" s="108" t="s">
        <v>359</v>
      </c>
      <c r="C31" s="109" t="s">
        <v>126</v>
      </c>
      <c r="D31" s="108">
        <v>70981981</v>
      </c>
      <c r="E31" s="118">
        <v>107532298</v>
      </c>
      <c r="F31" s="108">
        <v>663000378</v>
      </c>
      <c r="G31" s="109" t="s">
        <v>364</v>
      </c>
      <c r="H31" s="116" t="s">
        <v>75</v>
      </c>
      <c r="I31" s="77" t="s">
        <v>346</v>
      </c>
      <c r="J31" s="116" t="s">
        <v>346</v>
      </c>
      <c r="K31" s="114" t="s">
        <v>365</v>
      </c>
      <c r="L31" s="168">
        <v>1000000</v>
      </c>
      <c r="M31" s="178">
        <f t="shared" si="0"/>
        <v>700000</v>
      </c>
      <c r="N31" s="190">
        <v>2022</v>
      </c>
      <c r="O31" s="81">
        <v>2027</v>
      </c>
      <c r="P31" s="191"/>
      <c r="Q31" s="192"/>
      <c r="R31" s="193" t="s">
        <v>172</v>
      </c>
      <c r="S31" s="194" t="s">
        <v>111</v>
      </c>
    </row>
    <row r="32" spans="1:19" ht="82.8" x14ac:dyDescent="0.3">
      <c r="A32" s="150">
        <v>18</v>
      </c>
      <c r="B32" s="87" t="s">
        <v>359</v>
      </c>
      <c r="C32" s="82" t="s">
        <v>126</v>
      </c>
      <c r="D32" s="87">
        <v>70981981</v>
      </c>
      <c r="E32" s="82">
        <v>107532298</v>
      </c>
      <c r="F32" s="87">
        <v>663000378</v>
      </c>
      <c r="G32" s="82" t="s">
        <v>366</v>
      </c>
      <c r="H32" s="117" t="s">
        <v>75</v>
      </c>
      <c r="I32" s="46" t="s">
        <v>346</v>
      </c>
      <c r="J32" s="117" t="s">
        <v>346</v>
      </c>
      <c r="K32" s="95" t="s">
        <v>367</v>
      </c>
      <c r="L32" s="169">
        <v>900000</v>
      </c>
      <c r="M32" s="178">
        <f t="shared" si="0"/>
        <v>630000</v>
      </c>
      <c r="N32" s="195">
        <v>2022</v>
      </c>
      <c r="O32" s="61">
        <v>2027</v>
      </c>
      <c r="P32" s="196"/>
      <c r="Q32" s="197"/>
      <c r="R32" s="198" t="s">
        <v>172</v>
      </c>
      <c r="S32" s="199" t="s">
        <v>111</v>
      </c>
    </row>
    <row r="33" spans="1:19" ht="82.8" x14ac:dyDescent="0.3">
      <c r="A33" s="163">
        <v>19</v>
      </c>
      <c r="B33" s="127" t="s">
        <v>359</v>
      </c>
      <c r="C33" s="97" t="s">
        <v>126</v>
      </c>
      <c r="D33" s="119">
        <v>70981981</v>
      </c>
      <c r="E33" s="109">
        <v>107532298</v>
      </c>
      <c r="F33" s="119">
        <v>663000378</v>
      </c>
      <c r="G33" s="109" t="s">
        <v>368</v>
      </c>
      <c r="H33" s="128" t="s">
        <v>75</v>
      </c>
      <c r="I33" s="77" t="s">
        <v>346</v>
      </c>
      <c r="J33" s="128" t="s">
        <v>346</v>
      </c>
      <c r="K33" s="114" t="s">
        <v>369</v>
      </c>
      <c r="L33" s="170">
        <v>150000</v>
      </c>
      <c r="M33" s="178">
        <f t="shared" si="0"/>
        <v>105000</v>
      </c>
      <c r="N33" s="200">
        <v>2022</v>
      </c>
      <c r="O33" s="81">
        <v>2027</v>
      </c>
      <c r="P33" s="201"/>
      <c r="Q33" s="192"/>
      <c r="R33" s="193" t="s">
        <v>172</v>
      </c>
      <c r="S33" s="194" t="s">
        <v>111</v>
      </c>
    </row>
    <row r="34" spans="1:19" ht="55.2" x14ac:dyDescent="0.3">
      <c r="A34" s="73">
        <v>20</v>
      </c>
      <c r="B34" s="46" t="s">
        <v>376</v>
      </c>
      <c r="C34" s="46" t="s">
        <v>377</v>
      </c>
      <c r="D34" s="73">
        <v>71002197</v>
      </c>
      <c r="E34" s="73">
        <v>107532182</v>
      </c>
      <c r="F34" s="73">
        <v>600059685</v>
      </c>
      <c r="G34" s="60" t="s">
        <v>378</v>
      </c>
      <c r="H34" s="73" t="s">
        <v>75</v>
      </c>
      <c r="I34" s="46" t="s">
        <v>346</v>
      </c>
      <c r="J34" s="73" t="s">
        <v>379</v>
      </c>
      <c r="K34" s="56" t="s">
        <v>382</v>
      </c>
      <c r="L34" s="64">
        <v>750000</v>
      </c>
      <c r="M34" s="178">
        <f t="shared" si="0"/>
        <v>525000</v>
      </c>
      <c r="N34" s="71">
        <v>2022</v>
      </c>
      <c r="O34" s="71">
        <v>2027</v>
      </c>
      <c r="P34" s="71"/>
      <c r="Q34" s="71"/>
      <c r="R34" s="71" t="s">
        <v>172</v>
      </c>
      <c r="S34" s="71" t="s">
        <v>111</v>
      </c>
    </row>
    <row r="35" spans="1:19" ht="55.2" x14ac:dyDescent="0.3">
      <c r="A35" s="91">
        <v>21</v>
      </c>
      <c r="B35" s="90" t="s">
        <v>376</v>
      </c>
      <c r="C35" s="90" t="s">
        <v>377</v>
      </c>
      <c r="D35" s="91">
        <v>71002197</v>
      </c>
      <c r="E35" s="91">
        <v>107532182</v>
      </c>
      <c r="F35" s="91">
        <v>600059685</v>
      </c>
      <c r="G35" s="101" t="s">
        <v>380</v>
      </c>
      <c r="H35" s="91" t="s">
        <v>75</v>
      </c>
      <c r="I35" s="90" t="s">
        <v>346</v>
      </c>
      <c r="J35" s="91" t="s">
        <v>379</v>
      </c>
      <c r="K35" s="129" t="s">
        <v>383</v>
      </c>
      <c r="L35" s="96">
        <v>1500000</v>
      </c>
      <c r="M35" s="178">
        <f t="shared" si="0"/>
        <v>1050000</v>
      </c>
      <c r="N35" s="202">
        <v>2022</v>
      </c>
      <c r="O35" s="202">
        <v>2027</v>
      </c>
      <c r="P35" s="202"/>
      <c r="Q35" s="202"/>
      <c r="R35" s="131" t="s">
        <v>381</v>
      </c>
      <c r="S35" s="202" t="s">
        <v>111</v>
      </c>
    </row>
    <row r="36" spans="1:19" ht="41.4" x14ac:dyDescent="0.3">
      <c r="A36" s="58">
        <v>22</v>
      </c>
      <c r="B36" s="46" t="s">
        <v>384</v>
      </c>
      <c r="C36" s="46" t="s">
        <v>391</v>
      </c>
      <c r="D36" s="75">
        <v>75000946</v>
      </c>
      <c r="E36" s="75">
        <v>107532263</v>
      </c>
      <c r="F36" s="75">
        <v>650049811</v>
      </c>
      <c r="G36" s="60" t="s">
        <v>385</v>
      </c>
      <c r="H36" s="73" t="s">
        <v>75</v>
      </c>
      <c r="I36" s="73" t="s">
        <v>346</v>
      </c>
      <c r="J36" s="73" t="s">
        <v>386</v>
      </c>
      <c r="K36" s="65" t="s">
        <v>136</v>
      </c>
      <c r="L36" s="64">
        <v>1250000</v>
      </c>
      <c r="M36" s="178">
        <f t="shared" si="0"/>
        <v>875000</v>
      </c>
      <c r="N36" s="71">
        <v>2022</v>
      </c>
      <c r="O36" s="71">
        <v>2027</v>
      </c>
      <c r="P36" s="203"/>
      <c r="Q36" s="203"/>
      <c r="R36" s="71" t="s">
        <v>189</v>
      </c>
      <c r="S36" s="71" t="s">
        <v>111</v>
      </c>
    </row>
    <row r="37" spans="1:19" s="6" customFormat="1" ht="41.4" x14ac:dyDescent="0.3">
      <c r="A37" s="73">
        <v>23</v>
      </c>
      <c r="B37" s="46" t="s">
        <v>384</v>
      </c>
      <c r="C37" s="46" t="s">
        <v>391</v>
      </c>
      <c r="D37" s="75">
        <v>75000946</v>
      </c>
      <c r="E37" s="75">
        <v>107532263</v>
      </c>
      <c r="F37" s="75">
        <v>650049811</v>
      </c>
      <c r="G37" s="60" t="s">
        <v>387</v>
      </c>
      <c r="H37" s="73" t="s">
        <v>75</v>
      </c>
      <c r="I37" s="73" t="s">
        <v>346</v>
      </c>
      <c r="J37" s="73" t="s">
        <v>386</v>
      </c>
      <c r="K37" s="56" t="s">
        <v>388</v>
      </c>
      <c r="L37" s="64">
        <v>1500000</v>
      </c>
      <c r="M37" s="178">
        <f t="shared" si="0"/>
        <v>1050000</v>
      </c>
      <c r="N37" s="71">
        <v>2022</v>
      </c>
      <c r="O37" s="71">
        <v>2027</v>
      </c>
      <c r="P37" s="203"/>
      <c r="Q37" s="203"/>
      <c r="R37" s="71" t="s">
        <v>189</v>
      </c>
      <c r="S37" s="71" t="s">
        <v>111</v>
      </c>
    </row>
    <row r="38" spans="1:19" ht="41.4" x14ac:dyDescent="0.3">
      <c r="A38" s="73">
        <v>24</v>
      </c>
      <c r="B38" s="46" t="s">
        <v>384</v>
      </c>
      <c r="C38" s="46" t="s">
        <v>391</v>
      </c>
      <c r="D38" s="75">
        <v>75000946</v>
      </c>
      <c r="E38" s="75">
        <v>107532263</v>
      </c>
      <c r="F38" s="75">
        <v>650049811</v>
      </c>
      <c r="G38" s="60" t="s">
        <v>389</v>
      </c>
      <c r="H38" s="73" t="s">
        <v>75</v>
      </c>
      <c r="I38" s="73" t="s">
        <v>346</v>
      </c>
      <c r="J38" s="73" t="s">
        <v>386</v>
      </c>
      <c r="K38" s="56" t="s">
        <v>390</v>
      </c>
      <c r="L38" s="64">
        <v>50000</v>
      </c>
      <c r="M38" s="178">
        <f t="shared" si="0"/>
        <v>35000</v>
      </c>
      <c r="N38" s="71">
        <v>2022</v>
      </c>
      <c r="O38" s="71">
        <v>2027</v>
      </c>
      <c r="P38" s="203"/>
      <c r="Q38" s="203"/>
      <c r="R38" s="71" t="s">
        <v>189</v>
      </c>
      <c r="S38" s="71" t="s">
        <v>111</v>
      </c>
    </row>
    <row r="39" spans="1:19" ht="27.6" x14ac:dyDescent="0.3">
      <c r="A39" s="71">
        <v>25</v>
      </c>
      <c r="B39" s="61" t="s">
        <v>392</v>
      </c>
      <c r="C39" s="61" t="s">
        <v>393</v>
      </c>
      <c r="D39" s="73">
        <v>71005200</v>
      </c>
      <c r="E39" s="73">
        <v>107532093</v>
      </c>
      <c r="F39" s="73">
        <v>600059626</v>
      </c>
      <c r="G39" s="60" t="s">
        <v>394</v>
      </c>
      <c r="H39" s="73" t="s">
        <v>75</v>
      </c>
      <c r="I39" s="73" t="s">
        <v>346</v>
      </c>
      <c r="J39" s="46" t="s">
        <v>395</v>
      </c>
      <c r="K39" s="60" t="s">
        <v>396</v>
      </c>
      <c r="L39" s="64">
        <v>2000000</v>
      </c>
      <c r="M39" s="178">
        <f t="shared" si="0"/>
        <v>1400000</v>
      </c>
      <c r="N39" s="71">
        <v>2023</v>
      </c>
      <c r="O39" s="71">
        <v>2023</v>
      </c>
      <c r="P39" s="71"/>
      <c r="Q39" s="71"/>
      <c r="R39" s="71" t="s">
        <v>172</v>
      </c>
      <c r="S39" s="71" t="s">
        <v>111</v>
      </c>
    </row>
    <row r="40" spans="1:19" ht="27.6" x14ac:dyDescent="0.3">
      <c r="A40" s="91">
        <v>26</v>
      </c>
      <c r="B40" s="131" t="s">
        <v>392</v>
      </c>
      <c r="C40" s="131" t="s">
        <v>393</v>
      </c>
      <c r="D40" s="91">
        <v>71005200</v>
      </c>
      <c r="E40" s="132">
        <v>107532093</v>
      </c>
      <c r="F40" s="132">
        <v>600059626</v>
      </c>
      <c r="G40" s="102" t="s">
        <v>397</v>
      </c>
      <c r="H40" s="91" t="s">
        <v>75</v>
      </c>
      <c r="I40" s="91" t="s">
        <v>346</v>
      </c>
      <c r="J40" s="90" t="s">
        <v>395</v>
      </c>
      <c r="K40" s="101" t="s">
        <v>398</v>
      </c>
      <c r="L40" s="96">
        <v>1000000</v>
      </c>
      <c r="M40" s="178">
        <f t="shared" si="0"/>
        <v>700000</v>
      </c>
      <c r="N40" s="202">
        <v>2023</v>
      </c>
      <c r="O40" s="202">
        <v>2023</v>
      </c>
      <c r="P40" s="71"/>
      <c r="Q40" s="71"/>
      <c r="R40" s="71" t="s">
        <v>172</v>
      </c>
      <c r="S40" s="71" t="s">
        <v>111</v>
      </c>
    </row>
    <row r="41" spans="1:19" ht="41.4" x14ac:dyDescent="0.3">
      <c r="A41" s="73">
        <v>27</v>
      </c>
      <c r="B41" s="82" t="s">
        <v>399</v>
      </c>
      <c r="C41" s="82" t="s">
        <v>229</v>
      </c>
      <c r="D41" s="75">
        <v>70659222</v>
      </c>
      <c r="E41" s="75">
        <v>107532395</v>
      </c>
      <c r="F41" s="75">
        <v>600059847</v>
      </c>
      <c r="G41" s="82" t="s">
        <v>400</v>
      </c>
      <c r="H41" s="73" t="s">
        <v>75</v>
      </c>
      <c r="I41" s="73" t="s">
        <v>167</v>
      </c>
      <c r="J41" s="73" t="s">
        <v>231</v>
      </c>
      <c r="K41" s="95" t="s">
        <v>401</v>
      </c>
      <c r="L41" s="64">
        <v>10000000</v>
      </c>
      <c r="M41" s="178">
        <f t="shared" si="0"/>
        <v>7000000</v>
      </c>
      <c r="N41" s="67">
        <v>2022</v>
      </c>
      <c r="O41" s="71">
        <v>2023</v>
      </c>
      <c r="P41" s="204"/>
      <c r="Q41" s="71" t="s">
        <v>110</v>
      </c>
      <c r="R41" s="71" t="s">
        <v>190</v>
      </c>
      <c r="S41" s="71" t="s">
        <v>111</v>
      </c>
    </row>
    <row r="42" spans="1:19" ht="27.6" x14ac:dyDescent="0.3">
      <c r="A42" s="73">
        <v>28</v>
      </c>
      <c r="B42" s="46" t="s">
        <v>399</v>
      </c>
      <c r="C42" s="46" t="s">
        <v>229</v>
      </c>
      <c r="D42" s="73">
        <v>70659222</v>
      </c>
      <c r="E42" s="133">
        <v>107532395</v>
      </c>
      <c r="F42" s="133">
        <v>600059847</v>
      </c>
      <c r="G42" s="82" t="s">
        <v>402</v>
      </c>
      <c r="H42" s="73" t="s">
        <v>75</v>
      </c>
      <c r="I42" s="73" t="s">
        <v>167</v>
      </c>
      <c r="J42" s="73" t="s">
        <v>231</v>
      </c>
      <c r="K42" s="103" t="s">
        <v>403</v>
      </c>
      <c r="L42" s="64">
        <v>3500000</v>
      </c>
      <c r="M42" s="178">
        <f t="shared" si="0"/>
        <v>2450000</v>
      </c>
      <c r="N42" s="71">
        <v>2023</v>
      </c>
      <c r="O42" s="71">
        <v>2024</v>
      </c>
      <c r="P42" s="204"/>
      <c r="Q42" s="204"/>
      <c r="R42" s="71" t="s">
        <v>172</v>
      </c>
      <c r="S42" s="204" t="s">
        <v>111</v>
      </c>
    </row>
    <row r="43" spans="1:19" ht="27.6" x14ac:dyDescent="0.3">
      <c r="A43" s="73">
        <v>29</v>
      </c>
      <c r="B43" s="46" t="s">
        <v>399</v>
      </c>
      <c r="C43" s="46" t="s">
        <v>229</v>
      </c>
      <c r="D43" s="73">
        <v>70659222</v>
      </c>
      <c r="E43" s="133">
        <v>107532395</v>
      </c>
      <c r="F43" s="133">
        <v>600059847</v>
      </c>
      <c r="G43" s="82" t="s">
        <v>404</v>
      </c>
      <c r="H43" s="73" t="s">
        <v>75</v>
      </c>
      <c r="I43" s="73" t="s">
        <v>346</v>
      </c>
      <c r="J43" s="73" t="s">
        <v>231</v>
      </c>
      <c r="K43" s="82" t="s">
        <v>405</v>
      </c>
      <c r="L43" s="64">
        <v>2000000</v>
      </c>
      <c r="M43" s="178">
        <f t="shared" si="0"/>
        <v>1400000</v>
      </c>
      <c r="N43" s="71">
        <v>2022</v>
      </c>
      <c r="O43" s="71">
        <v>2023</v>
      </c>
      <c r="P43" s="204"/>
      <c r="Q43" s="204"/>
      <c r="R43" s="71" t="s">
        <v>172</v>
      </c>
      <c r="S43" s="204" t="s">
        <v>111</v>
      </c>
    </row>
    <row r="44" spans="1:19" ht="27.6" x14ac:dyDescent="0.3">
      <c r="A44" s="91">
        <v>30</v>
      </c>
      <c r="B44" s="90" t="s">
        <v>399</v>
      </c>
      <c r="C44" s="90" t="s">
        <v>229</v>
      </c>
      <c r="D44" s="91">
        <v>70659222</v>
      </c>
      <c r="E44" s="134">
        <v>107532395</v>
      </c>
      <c r="F44" s="91">
        <v>600059847</v>
      </c>
      <c r="G44" s="97" t="s">
        <v>406</v>
      </c>
      <c r="H44" s="91" t="s">
        <v>75</v>
      </c>
      <c r="I44" s="91" t="s">
        <v>346</v>
      </c>
      <c r="J44" s="91" t="s">
        <v>231</v>
      </c>
      <c r="K44" s="97" t="s">
        <v>407</v>
      </c>
      <c r="L44" s="96">
        <v>600000</v>
      </c>
      <c r="M44" s="178">
        <f t="shared" si="0"/>
        <v>420000</v>
      </c>
      <c r="N44" s="202">
        <v>2022</v>
      </c>
      <c r="O44" s="202">
        <v>2023</v>
      </c>
      <c r="P44" s="205"/>
      <c r="Q44" s="205"/>
      <c r="R44" s="202" t="s">
        <v>172</v>
      </c>
      <c r="S44" s="205" t="s">
        <v>111</v>
      </c>
    </row>
    <row r="45" spans="1:19" ht="27.6" x14ac:dyDescent="0.3">
      <c r="A45" s="52">
        <v>31</v>
      </c>
      <c r="B45" s="46" t="s">
        <v>408</v>
      </c>
      <c r="C45" s="46" t="s">
        <v>417</v>
      </c>
      <c r="D45" s="46">
        <v>71006761</v>
      </c>
      <c r="E45" s="46">
        <v>107532409</v>
      </c>
      <c r="F45" s="46">
        <v>600059855</v>
      </c>
      <c r="G45" s="135" t="s">
        <v>409</v>
      </c>
      <c r="H45" s="73" t="s">
        <v>75</v>
      </c>
      <c r="I45" s="46" t="s">
        <v>346</v>
      </c>
      <c r="J45" s="46" t="s">
        <v>410</v>
      </c>
      <c r="K45" s="103" t="s">
        <v>411</v>
      </c>
      <c r="L45" s="64">
        <v>150000</v>
      </c>
      <c r="M45" s="178">
        <f t="shared" si="0"/>
        <v>105000</v>
      </c>
      <c r="N45" s="71">
        <v>2022</v>
      </c>
      <c r="O45" s="71">
        <v>2027</v>
      </c>
      <c r="P45" s="61" t="s">
        <v>110</v>
      </c>
      <c r="Q45" s="61" t="s">
        <v>110</v>
      </c>
      <c r="R45" s="71" t="s">
        <v>172</v>
      </c>
      <c r="S45" s="71" t="s">
        <v>111</v>
      </c>
    </row>
    <row r="46" spans="1:19" ht="27.6" x14ac:dyDescent="0.3">
      <c r="A46" s="52">
        <v>32</v>
      </c>
      <c r="B46" s="46" t="s">
        <v>408</v>
      </c>
      <c r="C46" s="46" t="s">
        <v>417</v>
      </c>
      <c r="D46" s="46">
        <v>71006761</v>
      </c>
      <c r="E46" s="46">
        <v>107532409</v>
      </c>
      <c r="F46" s="46">
        <v>600059855</v>
      </c>
      <c r="G46" s="60" t="s">
        <v>412</v>
      </c>
      <c r="H46" s="73" t="s">
        <v>75</v>
      </c>
      <c r="I46" s="46" t="s">
        <v>346</v>
      </c>
      <c r="J46" s="46" t="s">
        <v>410</v>
      </c>
      <c r="K46" s="103" t="s">
        <v>411</v>
      </c>
      <c r="L46" s="64">
        <v>270000</v>
      </c>
      <c r="M46" s="178">
        <f t="shared" si="0"/>
        <v>189000</v>
      </c>
      <c r="N46" s="71">
        <v>2022</v>
      </c>
      <c r="O46" s="71">
        <v>2027</v>
      </c>
      <c r="P46" s="61" t="s">
        <v>110</v>
      </c>
      <c r="Q46" s="61" t="s">
        <v>110</v>
      </c>
      <c r="R46" s="71" t="s">
        <v>172</v>
      </c>
      <c r="S46" s="71" t="s">
        <v>111</v>
      </c>
    </row>
    <row r="47" spans="1:19" ht="27.6" x14ac:dyDescent="0.3">
      <c r="A47" s="52">
        <v>33</v>
      </c>
      <c r="B47" s="46" t="s">
        <v>408</v>
      </c>
      <c r="C47" s="46" t="s">
        <v>417</v>
      </c>
      <c r="D47" s="46">
        <v>71006761</v>
      </c>
      <c r="E47" s="46">
        <v>107532409</v>
      </c>
      <c r="F47" s="46">
        <v>600059855</v>
      </c>
      <c r="G47" s="60" t="s">
        <v>413</v>
      </c>
      <c r="H47" s="73" t="s">
        <v>75</v>
      </c>
      <c r="I47" s="46" t="s">
        <v>346</v>
      </c>
      <c r="J47" s="46" t="s">
        <v>410</v>
      </c>
      <c r="K47" s="103" t="s">
        <v>414</v>
      </c>
      <c r="L47" s="64">
        <v>250000</v>
      </c>
      <c r="M47" s="178">
        <f t="shared" si="0"/>
        <v>175000</v>
      </c>
      <c r="N47" s="71">
        <v>2022</v>
      </c>
      <c r="O47" s="71">
        <v>2027</v>
      </c>
      <c r="P47" s="71" t="s">
        <v>110</v>
      </c>
      <c r="Q47" s="61" t="s">
        <v>110</v>
      </c>
      <c r="R47" s="71" t="s">
        <v>172</v>
      </c>
      <c r="S47" s="71" t="s">
        <v>111</v>
      </c>
    </row>
    <row r="48" spans="1:19" ht="27.6" x14ac:dyDescent="0.3">
      <c r="A48" s="137">
        <v>34</v>
      </c>
      <c r="B48" s="90" t="s">
        <v>408</v>
      </c>
      <c r="C48" s="90" t="s">
        <v>417</v>
      </c>
      <c r="D48" s="90">
        <v>71006761</v>
      </c>
      <c r="E48" s="90">
        <v>107532409</v>
      </c>
      <c r="F48" s="90">
        <v>600059855</v>
      </c>
      <c r="G48" s="101" t="s">
        <v>415</v>
      </c>
      <c r="H48" s="91" t="s">
        <v>75</v>
      </c>
      <c r="I48" s="90" t="s">
        <v>346</v>
      </c>
      <c r="J48" s="90" t="s">
        <v>410</v>
      </c>
      <c r="K48" s="138" t="s">
        <v>416</v>
      </c>
      <c r="L48" s="96">
        <v>400000</v>
      </c>
      <c r="M48" s="178">
        <f t="shared" si="0"/>
        <v>280000</v>
      </c>
      <c r="N48" s="202">
        <v>2022</v>
      </c>
      <c r="O48" s="202">
        <v>2027</v>
      </c>
      <c r="P48" s="202" t="s">
        <v>110</v>
      </c>
      <c r="Q48" s="202" t="s">
        <v>110</v>
      </c>
      <c r="R48" s="202" t="s">
        <v>172</v>
      </c>
      <c r="S48" s="202" t="s">
        <v>111</v>
      </c>
    </row>
    <row r="49" spans="1:19" ht="41.4" x14ac:dyDescent="0.3">
      <c r="A49" s="52">
        <v>35</v>
      </c>
      <c r="B49" s="46" t="s">
        <v>418</v>
      </c>
      <c r="C49" s="46" t="s">
        <v>255</v>
      </c>
      <c r="D49" s="46">
        <v>72071443</v>
      </c>
      <c r="E49" s="46">
        <v>181022974</v>
      </c>
      <c r="F49" s="46">
        <v>691002096</v>
      </c>
      <c r="G49" s="75" t="s">
        <v>394</v>
      </c>
      <c r="H49" s="73" t="s">
        <v>75</v>
      </c>
      <c r="I49" s="46" t="s">
        <v>346</v>
      </c>
      <c r="J49" s="73" t="s">
        <v>259</v>
      </c>
      <c r="K49" s="103" t="s">
        <v>421</v>
      </c>
      <c r="L49" s="64">
        <v>7000000</v>
      </c>
      <c r="M49" s="178">
        <f t="shared" si="0"/>
        <v>4900000</v>
      </c>
      <c r="N49" s="71">
        <v>2022</v>
      </c>
      <c r="O49" s="71">
        <v>2027</v>
      </c>
      <c r="P49" s="71"/>
      <c r="Q49" s="71"/>
      <c r="R49" s="71" t="s">
        <v>189</v>
      </c>
      <c r="S49" s="71" t="s">
        <v>111</v>
      </c>
    </row>
    <row r="50" spans="1:19" ht="41.4" x14ac:dyDescent="0.3">
      <c r="A50" s="52">
        <v>36</v>
      </c>
      <c r="B50" s="46" t="s">
        <v>418</v>
      </c>
      <c r="C50" s="46" t="s">
        <v>255</v>
      </c>
      <c r="D50" s="46">
        <v>72071443</v>
      </c>
      <c r="E50" s="46">
        <v>181022974</v>
      </c>
      <c r="F50" s="46">
        <v>691002096</v>
      </c>
      <c r="G50" s="75" t="s">
        <v>283</v>
      </c>
      <c r="H50" s="73" t="s">
        <v>75</v>
      </c>
      <c r="I50" s="46" t="s">
        <v>346</v>
      </c>
      <c r="J50" s="73" t="s">
        <v>259</v>
      </c>
      <c r="K50" s="103" t="s">
        <v>283</v>
      </c>
      <c r="L50" s="64">
        <v>8000000</v>
      </c>
      <c r="M50" s="178">
        <f t="shared" si="0"/>
        <v>5600000</v>
      </c>
      <c r="N50" s="71">
        <v>2022</v>
      </c>
      <c r="O50" s="71">
        <v>2027</v>
      </c>
      <c r="P50" s="71"/>
      <c r="Q50" s="71"/>
      <c r="R50" s="71" t="s">
        <v>189</v>
      </c>
      <c r="S50" s="71" t="s">
        <v>111</v>
      </c>
    </row>
    <row r="51" spans="1:19" ht="41.4" x14ac:dyDescent="0.3">
      <c r="A51" s="52">
        <v>37</v>
      </c>
      <c r="B51" s="46" t="s">
        <v>418</v>
      </c>
      <c r="C51" s="46" t="s">
        <v>255</v>
      </c>
      <c r="D51" s="46">
        <v>72071443</v>
      </c>
      <c r="E51" s="46">
        <v>181022974</v>
      </c>
      <c r="F51" s="46">
        <v>691002096</v>
      </c>
      <c r="G51" s="136" t="s">
        <v>419</v>
      </c>
      <c r="H51" s="73" t="s">
        <v>75</v>
      </c>
      <c r="I51" s="46" t="s">
        <v>346</v>
      </c>
      <c r="J51" s="73" t="s">
        <v>259</v>
      </c>
      <c r="K51" s="103" t="s">
        <v>422</v>
      </c>
      <c r="L51" s="64">
        <v>3000000</v>
      </c>
      <c r="M51" s="178">
        <f t="shared" si="0"/>
        <v>2100000</v>
      </c>
      <c r="N51" s="71">
        <v>2022</v>
      </c>
      <c r="O51" s="71">
        <v>2027</v>
      </c>
      <c r="P51" s="71"/>
      <c r="Q51" s="71"/>
      <c r="R51" s="71" t="s">
        <v>189</v>
      </c>
      <c r="S51" s="71" t="s">
        <v>111</v>
      </c>
    </row>
    <row r="52" spans="1:19" ht="41.4" x14ac:dyDescent="0.3">
      <c r="A52" s="91">
        <v>38</v>
      </c>
      <c r="B52" s="90" t="s">
        <v>418</v>
      </c>
      <c r="C52" s="90" t="s">
        <v>255</v>
      </c>
      <c r="D52" s="90">
        <v>72071443</v>
      </c>
      <c r="E52" s="90">
        <v>181022974</v>
      </c>
      <c r="F52" s="90">
        <v>691002096</v>
      </c>
      <c r="G52" s="98" t="s">
        <v>420</v>
      </c>
      <c r="H52" s="91" t="s">
        <v>75</v>
      </c>
      <c r="I52" s="90" t="s">
        <v>346</v>
      </c>
      <c r="J52" s="91" t="s">
        <v>259</v>
      </c>
      <c r="K52" s="138" t="s">
        <v>420</v>
      </c>
      <c r="L52" s="96">
        <v>1000000</v>
      </c>
      <c r="M52" s="178">
        <f t="shared" si="0"/>
        <v>700000</v>
      </c>
      <c r="N52" s="202">
        <v>2022</v>
      </c>
      <c r="O52" s="202">
        <v>2027</v>
      </c>
      <c r="P52" s="202"/>
      <c r="Q52" s="202"/>
      <c r="R52" s="202" t="s">
        <v>189</v>
      </c>
      <c r="S52" s="202" t="s">
        <v>111</v>
      </c>
    </row>
    <row r="53" spans="1:19" ht="96.6" x14ac:dyDescent="0.3">
      <c r="A53" s="73">
        <v>39</v>
      </c>
      <c r="B53" s="46" t="s">
        <v>423</v>
      </c>
      <c r="C53" s="46" t="s">
        <v>430</v>
      </c>
      <c r="D53" s="73">
        <v>70985103</v>
      </c>
      <c r="E53" s="73">
        <v>107532727</v>
      </c>
      <c r="F53" s="73">
        <v>600060080</v>
      </c>
      <c r="G53" s="60" t="s">
        <v>424</v>
      </c>
      <c r="H53" s="73" t="s">
        <v>75</v>
      </c>
      <c r="I53" s="46" t="s">
        <v>346</v>
      </c>
      <c r="J53" s="73" t="s">
        <v>425</v>
      </c>
      <c r="K53" s="139" t="s">
        <v>426</v>
      </c>
      <c r="L53" s="64">
        <v>200000</v>
      </c>
      <c r="M53" s="178">
        <f t="shared" si="0"/>
        <v>140000</v>
      </c>
      <c r="N53" s="206">
        <v>2022</v>
      </c>
      <c r="O53" s="206">
        <v>2024</v>
      </c>
      <c r="P53" s="203"/>
      <c r="Q53" s="203"/>
      <c r="R53" s="61" t="s">
        <v>431</v>
      </c>
      <c r="S53" s="71" t="s">
        <v>111</v>
      </c>
    </row>
    <row r="54" spans="1:19" ht="96.6" x14ac:dyDescent="0.3">
      <c r="A54" s="73">
        <v>40</v>
      </c>
      <c r="B54" s="46" t="s">
        <v>423</v>
      </c>
      <c r="C54" s="46" t="s">
        <v>430</v>
      </c>
      <c r="D54" s="73">
        <v>70985103</v>
      </c>
      <c r="E54" s="73">
        <v>107532727</v>
      </c>
      <c r="F54" s="73">
        <v>600060080</v>
      </c>
      <c r="G54" s="60" t="s">
        <v>427</v>
      </c>
      <c r="H54" s="73" t="s">
        <v>75</v>
      </c>
      <c r="I54" s="46" t="s">
        <v>346</v>
      </c>
      <c r="J54" s="73" t="s">
        <v>425</v>
      </c>
      <c r="K54" s="140" t="s">
        <v>428</v>
      </c>
      <c r="L54" s="64">
        <v>100000</v>
      </c>
      <c r="M54" s="178">
        <f t="shared" si="0"/>
        <v>70000</v>
      </c>
      <c r="N54" s="206">
        <v>2022</v>
      </c>
      <c r="O54" s="206">
        <v>2024</v>
      </c>
      <c r="P54" s="203"/>
      <c r="Q54" s="203"/>
      <c r="R54" s="61" t="s">
        <v>431</v>
      </c>
      <c r="S54" s="71" t="s">
        <v>111</v>
      </c>
    </row>
    <row r="55" spans="1:19" ht="96.6" x14ac:dyDescent="0.3">
      <c r="A55" s="91">
        <v>41</v>
      </c>
      <c r="B55" s="90" t="s">
        <v>423</v>
      </c>
      <c r="C55" s="90" t="s">
        <v>430</v>
      </c>
      <c r="D55" s="91">
        <v>70985103</v>
      </c>
      <c r="E55" s="91">
        <v>107532727</v>
      </c>
      <c r="F55" s="91">
        <v>600060080</v>
      </c>
      <c r="G55" s="90" t="s">
        <v>283</v>
      </c>
      <c r="H55" s="91" t="s">
        <v>75</v>
      </c>
      <c r="I55" s="90" t="s">
        <v>346</v>
      </c>
      <c r="J55" s="91" t="s">
        <v>425</v>
      </c>
      <c r="K55" s="141" t="s">
        <v>429</v>
      </c>
      <c r="L55" s="96">
        <v>200000</v>
      </c>
      <c r="M55" s="178">
        <f t="shared" si="0"/>
        <v>140000</v>
      </c>
      <c r="N55" s="207">
        <v>2023</v>
      </c>
      <c r="O55" s="207">
        <v>2025</v>
      </c>
      <c r="P55" s="208"/>
      <c r="Q55" s="208"/>
      <c r="R55" s="202" t="s">
        <v>172</v>
      </c>
      <c r="S55" s="202" t="s">
        <v>111</v>
      </c>
    </row>
    <row r="56" spans="1:19" ht="27.6" x14ac:dyDescent="0.3">
      <c r="A56" s="73">
        <v>42</v>
      </c>
      <c r="B56" s="46" t="s">
        <v>434</v>
      </c>
      <c r="C56" s="46" t="s">
        <v>435</v>
      </c>
      <c r="D56" s="75">
        <v>70984522</v>
      </c>
      <c r="E56" s="75">
        <v>107532581</v>
      </c>
      <c r="F56" s="75">
        <v>600059979</v>
      </c>
      <c r="G56" s="75" t="s">
        <v>436</v>
      </c>
      <c r="H56" s="73" t="s">
        <v>75</v>
      </c>
      <c r="I56" s="46" t="s">
        <v>346</v>
      </c>
      <c r="J56" s="73" t="s">
        <v>307</v>
      </c>
      <c r="K56" s="142" t="s">
        <v>440</v>
      </c>
      <c r="L56" s="64">
        <v>100000</v>
      </c>
      <c r="M56" s="178">
        <f t="shared" si="0"/>
        <v>70000</v>
      </c>
      <c r="N56" s="71">
        <v>2022</v>
      </c>
      <c r="O56" s="71">
        <v>2023</v>
      </c>
      <c r="P56" s="71"/>
      <c r="Q56" s="61"/>
      <c r="R56" s="61" t="s">
        <v>172</v>
      </c>
      <c r="S56" s="71" t="s">
        <v>111</v>
      </c>
    </row>
    <row r="57" spans="1:19" ht="27.6" x14ac:dyDescent="0.3">
      <c r="A57" s="73">
        <v>43</v>
      </c>
      <c r="B57" s="46" t="s">
        <v>434</v>
      </c>
      <c r="C57" s="46" t="s">
        <v>435</v>
      </c>
      <c r="D57" s="75">
        <v>70984522</v>
      </c>
      <c r="E57" s="75">
        <v>107532581</v>
      </c>
      <c r="F57" s="75">
        <v>600059979</v>
      </c>
      <c r="G57" s="75" t="s">
        <v>437</v>
      </c>
      <c r="H57" s="73" t="s">
        <v>75</v>
      </c>
      <c r="I57" s="46" t="s">
        <v>346</v>
      </c>
      <c r="J57" s="73" t="s">
        <v>307</v>
      </c>
      <c r="K57" s="142" t="s">
        <v>432</v>
      </c>
      <c r="L57" s="64">
        <v>200000</v>
      </c>
      <c r="M57" s="178">
        <f t="shared" si="0"/>
        <v>140000</v>
      </c>
      <c r="N57" s="71">
        <v>2022</v>
      </c>
      <c r="O57" s="71">
        <v>2022</v>
      </c>
      <c r="P57" s="71"/>
      <c r="Q57" s="71" t="s">
        <v>170</v>
      </c>
      <c r="R57" s="71" t="s">
        <v>189</v>
      </c>
      <c r="S57" s="71" t="s">
        <v>111</v>
      </c>
    </row>
    <row r="58" spans="1:19" ht="27.6" x14ac:dyDescent="0.3">
      <c r="A58" s="73">
        <v>44</v>
      </c>
      <c r="B58" s="46" t="s">
        <v>434</v>
      </c>
      <c r="C58" s="46" t="s">
        <v>435</v>
      </c>
      <c r="D58" s="75">
        <v>70984522</v>
      </c>
      <c r="E58" s="75">
        <v>107532581</v>
      </c>
      <c r="F58" s="75">
        <v>600059979</v>
      </c>
      <c r="G58" s="75" t="s">
        <v>438</v>
      </c>
      <c r="H58" s="73" t="s">
        <v>75</v>
      </c>
      <c r="I58" s="46" t="s">
        <v>346</v>
      </c>
      <c r="J58" s="73" t="s">
        <v>307</v>
      </c>
      <c r="K58" s="66" t="s">
        <v>433</v>
      </c>
      <c r="L58" s="64">
        <v>100000</v>
      </c>
      <c r="M58" s="178">
        <f t="shared" si="0"/>
        <v>70000</v>
      </c>
      <c r="N58" s="71">
        <v>2023</v>
      </c>
      <c r="O58" s="71">
        <v>2023</v>
      </c>
      <c r="P58" s="71"/>
      <c r="Q58" s="71"/>
      <c r="R58" s="71" t="s">
        <v>189</v>
      </c>
      <c r="S58" s="71" t="s">
        <v>111</v>
      </c>
    </row>
    <row r="59" spans="1:19" ht="27.6" x14ac:dyDescent="0.3">
      <c r="A59" s="91">
        <v>45</v>
      </c>
      <c r="B59" s="90" t="s">
        <v>434</v>
      </c>
      <c r="C59" s="90" t="s">
        <v>435</v>
      </c>
      <c r="D59" s="98">
        <v>70984522</v>
      </c>
      <c r="E59" s="98">
        <v>107532581</v>
      </c>
      <c r="F59" s="98">
        <v>600059979</v>
      </c>
      <c r="G59" s="98" t="s">
        <v>439</v>
      </c>
      <c r="H59" s="91" t="s">
        <v>75</v>
      </c>
      <c r="I59" s="90" t="s">
        <v>346</v>
      </c>
      <c r="J59" s="91" t="s">
        <v>307</v>
      </c>
      <c r="K59" s="102" t="s">
        <v>441</v>
      </c>
      <c r="L59" s="96">
        <v>250000</v>
      </c>
      <c r="M59" s="178">
        <f t="shared" si="0"/>
        <v>175000</v>
      </c>
      <c r="N59" s="202">
        <v>2023</v>
      </c>
      <c r="O59" s="202">
        <v>2024</v>
      </c>
      <c r="P59" s="202"/>
      <c r="Q59" s="202" t="s">
        <v>170</v>
      </c>
      <c r="R59" s="202" t="s">
        <v>190</v>
      </c>
      <c r="S59" s="202" t="s">
        <v>111</v>
      </c>
    </row>
    <row r="60" spans="1:19" ht="27.6" x14ac:dyDescent="0.3">
      <c r="A60" s="91">
        <v>46</v>
      </c>
      <c r="B60" s="143" t="s">
        <v>442</v>
      </c>
      <c r="C60" s="143" t="s">
        <v>446</v>
      </c>
      <c r="D60" s="91">
        <v>71007571</v>
      </c>
      <c r="E60" s="91">
        <v>107532832</v>
      </c>
      <c r="F60" s="91">
        <v>650039777</v>
      </c>
      <c r="G60" s="102" t="s">
        <v>394</v>
      </c>
      <c r="H60" s="91" t="s">
        <v>75</v>
      </c>
      <c r="I60" s="90" t="s">
        <v>346</v>
      </c>
      <c r="J60" s="91" t="s">
        <v>443</v>
      </c>
      <c r="K60" s="144" t="s">
        <v>444</v>
      </c>
      <c r="L60" s="96">
        <v>1500000</v>
      </c>
      <c r="M60" s="178">
        <f t="shared" si="0"/>
        <v>1050000</v>
      </c>
      <c r="N60" s="202">
        <v>2022</v>
      </c>
      <c r="O60" s="202">
        <v>2027</v>
      </c>
      <c r="P60" s="202"/>
      <c r="Q60" s="202" t="s">
        <v>110</v>
      </c>
      <c r="R60" s="131" t="s">
        <v>445</v>
      </c>
      <c r="S60" s="202" t="s">
        <v>111</v>
      </c>
    </row>
    <row r="61" spans="1:19" ht="27.6" x14ac:dyDescent="0.3">
      <c r="A61" s="73">
        <v>47</v>
      </c>
      <c r="B61" s="46" t="s">
        <v>447</v>
      </c>
      <c r="C61" s="46" t="s">
        <v>448</v>
      </c>
      <c r="D61" s="73">
        <v>70986657</v>
      </c>
      <c r="E61" s="73">
        <v>107532743</v>
      </c>
      <c r="F61" s="73">
        <v>600060101</v>
      </c>
      <c r="G61" s="60" t="s">
        <v>449</v>
      </c>
      <c r="H61" s="73" t="s">
        <v>75</v>
      </c>
      <c r="I61" s="73" t="s">
        <v>346</v>
      </c>
      <c r="J61" s="73" t="s">
        <v>450</v>
      </c>
      <c r="K61" s="60" t="s">
        <v>449</v>
      </c>
      <c r="L61" s="64">
        <v>3000000</v>
      </c>
      <c r="M61" s="178">
        <f t="shared" si="0"/>
        <v>2100000</v>
      </c>
      <c r="N61" s="71">
        <v>2022</v>
      </c>
      <c r="O61" s="71">
        <v>2027</v>
      </c>
      <c r="P61" s="71"/>
      <c r="Q61" s="71"/>
      <c r="R61" s="71" t="s">
        <v>189</v>
      </c>
      <c r="S61" s="71" t="s">
        <v>111</v>
      </c>
    </row>
    <row r="62" spans="1:19" ht="27.6" x14ac:dyDescent="0.3">
      <c r="A62" s="73">
        <v>48</v>
      </c>
      <c r="B62" s="46" t="s">
        <v>447</v>
      </c>
      <c r="C62" s="46" t="s">
        <v>448</v>
      </c>
      <c r="D62" s="73">
        <v>70986657</v>
      </c>
      <c r="E62" s="73">
        <v>107532743</v>
      </c>
      <c r="F62" s="73">
        <v>600060101</v>
      </c>
      <c r="G62" s="60" t="s">
        <v>451</v>
      </c>
      <c r="H62" s="73" t="s">
        <v>75</v>
      </c>
      <c r="I62" s="73" t="s">
        <v>346</v>
      </c>
      <c r="J62" s="73" t="s">
        <v>450</v>
      </c>
      <c r="K62" s="60" t="s">
        <v>451</v>
      </c>
      <c r="L62" s="64">
        <v>9000000</v>
      </c>
      <c r="M62" s="178">
        <f t="shared" si="0"/>
        <v>6300000</v>
      </c>
      <c r="N62" s="71">
        <v>2022</v>
      </c>
      <c r="O62" s="71">
        <v>2027</v>
      </c>
      <c r="P62" s="71"/>
      <c r="Q62" s="71"/>
      <c r="R62" s="71" t="s">
        <v>189</v>
      </c>
      <c r="S62" s="71" t="s">
        <v>111</v>
      </c>
    </row>
    <row r="63" spans="1:19" ht="27.6" x14ac:dyDescent="0.3">
      <c r="A63" s="73">
        <v>49</v>
      </c>
      <c r="B63" s="46" t="s">
        <v>447</v>
      </c>
      <c r="C63" s="46" t="s">
        <v>448</v>
      </c>
      <c r="D63" s="73">
        <v>70986657</v>
      </c>
      <c r="E63" s="73">
        <v>107532743</v>
      </c>
      <c r="F63" s="73">
        <v>600060101</v>
      </c>
      <c r="G63" s="60" t="s">
        <v>452</v>
      </c>
      <c r="H63" s="73" t="s">
        <v>75</v>
      </c>
      <c r="I63" s="73" t="s">
        <v>346</v>
      </c>
      <c r="J63" s="73" t="s">
        <v>450</v>
      </c>
      <c r="K63" s="60" t="s">
        <v>452</v>
      </c>
      <c r="L63" s="64">
        <v>500000</v>
      </c>
      <c r="M63" s="178">
        <f t="shared" si="0"/>
        <v>350000</v>
      </c>
      <c r="N63" s="71">
        <v>2022</v>
      </c>
      <c r="O63" s="71">
        <v>2027</v>
      </c>
      <c r="P63" s="71"/>
      <c r="Q63" s="71"/>
      <c r="R63" s="71" t="s">
        <v>189</v>
      </c>
      <c r="S63" s="71" t="s">
        <v>111</v>
      </c>
    </row>
    <row r="64" spans="1:19" ht="27.6" x14ac:dyDescent="0.3">
      <c r="A64" s="73">
        <v>50</v>
      </c>
      <c r="B64" s="46" t="s">
        <v>447</v>
      </c>
      <c r="C64" s="46" t="s">
        <v>448</v>
      </c>
      <c r="D64" s="73">
        <v>70986657</v>
      </c>
      <c r="E64" s="73">
        <v>107532743</v>
      </c>
      <c r="F64" s="73">
        <v>600060101</v>
      </c>
      <c r="G64" s="60" t="s">
        <v>453</v>
      </c>
      <c r="H64" s="73" t="s">
        <v>75</v>
      </c>
      <c r="I64" s="73" t="s">
        <v>346</v>
      </c>
      <c r="J64" s="73" t="s">
        <v>450</v>
      </c>
      <c r="K64" s="60" t="s">
        <v>453</v>
      </c>
      <c r="L64" s="64">
        <v>500000</v>
      </c>
      <c r="M64" s="178">
        <f t="shared" si="0"/>
        <v>350000</v>
      </c>
      <c r="N64" s="71">
        <v>2022</v>
      </c>
      <c r="O64" s="71">
        <v>2027</v>
      </c>
      <c r="P64" s="71"/>
      <c r="Q64" s="71"/>
      <c r="R64" s="71" t="s">
        <v>189</v>
      </c>
      <c r="S64" s="71" t="s">
        <v>111</v>
      </c>
    </row>
    <row r="65" spans="1:19" ht="27.6" x14ac:dyDescent="0.3">
      <c r="A65" s="73">
        <v>51</v>
      </c>
      <c r="B65" s="46" t="s">
        <v>447</v>
      </c>
      <c r="C65" s="46" t="s">
        <v>448</v>
      </c>
      <c r="D65" s="73">
        <v>70986657</v>
      </c>
      <c r="E65" s="73">
        <v>107532743</v>
      </c>
      <c r="F65" s="73">
        <v>600060101</v>
      </c>
      <c r="G65" s="60" t="s">
        <v>454</v>
      </c>
      <c r="H65" s="73" t="s">
        <v>75</v>
      </c>
      <c r="I65" s="73" t="s">
        <v>346</v>
      </c>
      <c r="J65" s="73" t="s">
        <v>450</v>
      </c>
      <c r="K65" s="60" t="s">
        <v>454</v>
      </c>
      <c r="L65" s="64">
        <v>1500000</v>
      </c>
      <c r="M65" s="178">
        <f t="shared" si="0"/>
        <v>1050000</v>
      </c>
      <c r="N65" s="71">
        <v>2022</v>
      </c>
      <c r="O65" s="71">
        <v>2027</v>
      </c>
      <c r="P65" s="71"/>
      <c r="Q65" s="71"/>
      <c r="R65" s="71" t="s">
        <v>189</v>
      </c>
      <c r="S65" s="71" t="s">
        <v>111</v>
      </c>
    </row>
    <row r="66" spans="1:19" ht="55.2" x14ac:dyDescent="0.3">
      <c r="A66" s="91">
        <v>52</v>
      </c>
      <c r="B66" s="90" t="s">
        <v>447</v>
      </c>
      <c r="C66" s="90" t="s">
        <v>448</v>
      </c>
      <c r="D66" s="91">
        <v>70986657</v>
      </c>
      <c r="E66" s="91">
        <v>107532743</v>
      </c>
      <c r="F66" s="91">
        <v>600060101</v>
      </c>
      <c r="G66" s="101" t="s">
        <v>455</v>
      </c>
      <c r="H66" s="91" t="s">
        <v>75</v>
      </c>
      <c r="I66" s="91" t="s">
        <v>346</v>
      </c>
      <c r="J66" s="91" t="s">
        <v>450</v>
      </c>
      <c r="K66" s="101" t="s">
        <v>455</v>
      </c>
      <c r="L66" s="96">
        <v>500000</v>
      </c>
      <c r="M66" s="178">
        <f t="shared" si="0"/>
        <v>350000</v>
      </c>
      <c r="N66" s="202">
        <v>2025</v>
      </c>
      <c r="O66" s="202">
        <v>2027</v>
      </c>
      <c r="P66" s="202"/>
      <c r="Q66" s="202"/>
      <c r="R66" s="202" t="s">
        <v>189</v>
      </c>
      <c r="S66" s="202" t="s">
        <v>111</v>
      </c>
    </row>
    <row r="67" spans="1:19" s="72" customFormat="1" ht="41.4" x14ac:dyDescent="0.3">
      <c r="A67" s="73">
        <v>53</v>
      </c>
      <c r="B67" s="46" t="s">
        <v>205</v>
      </c>
      <c r="C67" s="46" t="s">
        <v>206</v>
      </c>
      <c r="D67" s="73">
        <v>70986533</v>
      </c>
      <c r="E67" s="73">
        <v>107532697</v>
      </c>
      <c r="F67" s="73">
        <v>650040953</v>
      </c>
      <c r="G67" s="60" t="s">
        <v>477</v>
      </c>
      <c r="H67" s="73" t="s">
        <v>75</v>
      </c>
      <c r="I67" s="73" t="s">
        <v>346</v>
      </c>
      <c r="J67" s="73" t="s">
        <v>208</v>
      </c>
      <c r="K67" s="60" t="s">
        <v>478</v>
      </c>
      <c r="L67" s="64">
        <v>1500000</v>
      </c>
      <c r="M67" s="178">
        <f t="shared" si="0"/>
        <v>1050000</v>
      </c>
      <c r="N67" s="71">
        <v>2022</v>
      </c>
      <c r="O67" s="71">
        <v>2027</v>
      </c>
      <c r="P67" s="71"/>
      <c r="Q67" s="71"/>
      <c r="R67" s="71" t="s">
        <v>111</v>
      </c>
      <c r="S67" s="71" t="s">
        <v>111</v>
      </c>
    </row>
    <row r="68" spans="1:19" s="72" customFormat="1" ht="27.6" x14ac:dyDescent="0.3">
      <c r="A68" s="73">
        <v>54</v>
      </c>
      <c r="B68" s="46" t="s">
        <v>205</v>
      </c>
      <c r="C68" s="46" t="s">
        <v>206</v>
      </c>
      <c r="D68" s="73">
        <v>70986533</v>
      </c>
      <c r="E68" s="73">
        <v>107532697</v>
      </c>
      <c r="F68" s="73">
        <v>650040953</v>
      </c>
      <c r="G68" s="60" t="s">
        <v>479</v>
      </c>
      <c r="H68" s="73" t="s">
        <v>75</v>
      </c>
      <c r="I68" s="73" t="s">
        <v>346</v>
      </c>
      <c r="J68" s="73" t="s">
        <v>208</v>
      </c>
      <c r="K68" s="60" t="s">
        <v>480</v>
      </c>
      <c r="L68" s="64">
        <v>6000000</v>
      </c>
      <c r="M68" s="178">
        <f t="shared" si="0"/>
        <v>4200000</v>
      </c>
      <c r="N68" s="71">
        <v>2025</v>
      </c>
      <c r="O68" s="71">
        <v>2027</v>
      </c>
      <c r="P68" s="71"/>
      <c r="Q68" s="71"/>
      <c r="R68" s="71" t="s">
        <v>111</v>
      </c>
      <c r="S68" s="71" t="s">
        <v>111</v>
      </c>
    </row>
    <row r="69" spans="1:19" ht="82.8" x14ac:dyDescent="0.3">
      <c r="A69" s="73">
        <v>55</v>
      </c>
      <c r="B69" s="46" t="s">
        <v>470</v>
      </c>
      <c r="C69" s="46" t="s">
        <v>456</v>
      </c>
      <c r="D69" s="46">
        <v>70984492</v>
      </c>
      <c r="E69" s="46">
        <v>107721163</v>
      </c>
      <c r="F69" s="46">
        <v>650035593</v>
      </c>
      <c r="G69" s="60" t="s">
        <v>471</v>
      </c>
      <c r="H69" s="46" t="s">
        <v>75</v>
      </c>
      <c r="I69" s="46" t="s">
        <v>346</v>
      </c>
      <c r="J69" s="46" t="s">
        <v>458</v>
      </c>
      <c r="K69" s="56" t="s">
        <v>472</v>
      </c>
      <c r="L69" s="100">
        <v>1500000</v>
      </c>
      <c r="M69" s="178">
        <f t="shared" si="0"/>
        <v>1050000</v>
      </c>
      <c r="N69" s="61">
        <v>2022</v>
      </c>
      <c r="O69" s="61">
        <v>2025</v>
      </c>
      <c r="P69" s="61"/>
      <c r="Q69" s="61"/>
      <c r="R69" s="61" t="s">
        <v>111</v>
      </c>
      <c r="S69" s="61" t="s">
        <v>111</v>
      </c>
    </row>
    <row r="70" spans="1:19" ht="82.8" x14ac:dyDescent="0.3">
      <c r="A70" s="73">
        <v>56</v>
      </c>
      <c r="B70" s="46" t="s">
        <v>470</v>
      </c>
      <c r="C70" s="46" t="s">
        <v>456</v>
      </c>
      <c r="D70" s="46">
        <v>70984492</v>
      </c>
      <c r="E70" s="46">
        <v>107721163</v>
      </c>
      <c r="F70" s="46">
        <v>650035593</v>
      </c>
      <c r="G70" s="60" t="s">
        <v>473</v>
      </c>
      <c r="H70" s="46" t="s">
        <v>75</v>
      </c>
      <c r="I70" s="46" t="s">
        <v>346</v>
      </c>
      <c r="J70" s="46" t="s">
        <v>458</v>
      </c>
      <c r="K70" s="56" t="s">
        <v>474</v>
      </c>
      <c r="L70" s="100">
        <v>1000000</v>
      </c>
      <c r="M70" s="178">
        <f t="shared" si="0"/>
        <v>700000</v>
      </c>
      <c r="N70" s="61">
        <v>2022</v>
      </c>
      <c r="O70" s="61">
        <v>2024</v>
      </c>
      <c r="P70" s="61"/>
      <c r="Q70" s="61"/>
      <c r="R70" s="61" t="s">
        <v>111</v>
      </c>
      <c r="S70" s="61" t="s">
        <v>111</v>
      </c>
    </row>
    <row r="71" spans="1:19" ht="82.8" x14ac:dyDescent="0.3">
      <c r="A71" s="73">
        <v>57</v>
      </c>
      <c r="B71" s="46" t="s">
        <v>470</v>
      </c>
      <c r="C71" s="46" t="s">
        <v>456</v>
      </c>
      <c r="D71" s="46">
        <v>70984492</v>
      </c>
      <c r="E71" s="46">
        <v>107721163</v>
      </c>
      <c r="F71" s="46">
        <v>650035593</v>
      </c>
      <c r="G71" s="60" t="s">
        <v>462</v>
      </c>
      <c r="H71" s="46" t="s">
        <v>75</v>
      </c>
      <c r="I71" s="46" t="s">
        <v>346</v>
      </c>
      <c r="J71" s="46" t="s">
        <v>458</v>
      </c>
      <c r="K71" s="60" t="s">
        <v>475</v>
      </c>
      <c r="L71" s="100">
        <v>1500000</v>
      </c>
      <c r="M71" s="178">
        <f t="shared" si="0"/>
        <v>1050000</v>
      </c>
      <c r="N71" s="61">
        <v>2022</v>
      </c>
      <c r="O71" s="61">
        <v>2023</v>
      </c>
      <c r="P71" s="61"/>
      <c r="Q71" s="61"/>
      <c r="R71" s="61" t="s">
        <v>190</v>
      </c>
      <c r="S71" s="61" t="s">
        <v>214</v>
      </c>
    </row>
    <row r="72" spans="1:19" ht="82.8" x14ac:dyDescent="0.3">
      <c r="A72" s="91">
        <v>58</v>
      </c>
      <c r="B72" s="90" t="s">
        <v>470</v>
      </c>
      <c r="C72" s="90" t="s">
        <v>456</v>
      </c>
      <c r="D72" s="90">
        <v>70984492</v>
      </c>
      <c r="E72" s="90">
        <v>107721163</v>
      </c>
      <c r="F72" s="90">
        <v>650035593</v>
      </c>
      <c r="G72" s="101" t="s">
        <v>457</v>
      </c>
      <c r="H72" s="90" t="s">
        <v>75</v>
      </c>
      <c r="I72" s="90" t="s">
        <v>346</v>
      </c>
      <c r="J72" s="90" t="s">
        <v>458</v>
      </c>
      <c r="K72" s="101" t="s">
        <v>476</v>
      </c>
      <c r="L72" s="171">
        <v>2000000</v>
      </c>
      <c r="M72" s="178">
        <f t="shared" si="0"/>
        <v>1400000</v>
      </c>
      <c r="N72" s="131">
        <v>2022</v>
      </c>
      <c r="O72" s="131">
        <v>2023</v>
      </c>
      <c r="P72" s="131"/>
      <c r="Q72" s="131"/>
      <c r="R72" s="131" t="s">
        <v>111</v>
      </c>
      <c r="S72" s="131" t="s">
        <v>111</v>
      </c>
    </row>
    <row r="73" spans="1:19" ht="41.4" x14ac:dyDescent="0.3">
      <c r="A73" s="73">
        <v>59</v>
      </c>
      <c r="B73" s="46" t="s">
        <v>239</v>
      </c>
      <c r="C73" s="46" t="s">
        <v>240</v>
      </c>
      <c r="D73" s="73">
        <v>75000491</v>
      </c>
      <c r="E73" s="73">
        <v>107721198</v>
      </c>
      <c r="F73" s="73">
        <v>650040821</v>
      </c>
      <c r="G73" s="60" t="s">
        <v>481</v>
      </c>
      <c r="H73" s="73" t="s">
        <v>75</v>
      </c>
      <c r="I73" s="73" t="s">
        <v>167</v>
      </c>
      <c r="J73" s="73" t="s">
        <v>241</v>
      </c>
      <c r="K73" s="56" t="s">
        <v>482</v>
      </c>
      <c r="L73" s="64">
        <v>2000000</v>
      </c>
      <c r="M73" s="178">
        <f t="shared" si="0"/>
        <v>1400000</v>
      </c>
      <c r="N73" s="71">
        <v>2023</v>
      </c>
      <c r="O73" s="71">
        <v>2027</v>
      </c>
      <c r="P73" s="71"/>
      <c r="Q73" s="71" t="s">
        <v>110</v>
      </c>
      <c r="R73" s="71" t="s">
        <v>172</v>
      </c>
      <c r="S73" s="71" t="s">
        <v>111</v>
      </c>
    </row>
    <row r="74" spans="1:19" ht="41.4" x14ac:dyDescent="0.3">
      <c r="A74" s="73">
        <v>60</v>
      </c>
      <c r="B74" s="46" t="s">
        <v>239</v>
      </c>
      <c r="C74" s="46" t="s">
        <v>240</v>
      </c>
      <c r="D74" s="73">
        <v>75000491</v>
      </c>
      <c r="E74" s="73">
        <v>107721198</v>
      </c>
      <c r="F74" s="73">
        <v>650040821</v>
      </c>
      <c r="G74" s="60" t="s">
        <v>483</v>
      </c>
      <c r="H74" s="73" t="s">
        <v>75</v>
      </c>
      <c r="I74" s="73" t="s">
        <v>167</v>
      </c>
      <c r="J74" s="73" t="s">
        <v>241</v>
      </c>
      <c r="K74" s="56" t="s">
        <v>484</v>
      </c>
      <c r="L74" s="64">
        <v>1800000</v>
      </c>
      <c r="M74" s="178">
        <f t="shared" si="0"/>
        <v>1260000</v>
      </c>
      <c r="N74" s="71">
        <v>2023</v>
      </c>
      <c r="O74" s="71">
        <v>2027</v>
      </c>
      <c r="P74" s="71"/>
      <c r="Q74" s="71"/>
      <c r="R74" s="71" t="s">
        <v>172</v>
      </c>
      <c r="S74" s="71" t="s">
        <v>111</v>
      </c>
    </row>
    <row r="75" spans="1:19" ht="41.4" x14ac:dyDescent="0.3">
      <c r="A75" s="91">
        <v>61</v>
      </c>
      <c r="B75" s="90" t="s">
        <v>239</v>
      </c>
      <c r="C75" s="90" t="s">
        <v>240</v>
      </c>
      <c r="D75" s="91">
        <v>75000491</v>
      </c>
      <c r="E75" s="91">
        <v>107721198</v>
      </c>
      <c r="F75" s="91">
        <v>650040821</v>
      </c>
      <c r="G75" s="101" t="s">
        <v>485</v>
      </c>
      <c r="H75" s="91" t="s">
        <v>75</v>
      </c>
      <c r="I75" s="91" t="s">
        <v>167</v>
      </c>
      <c r="J75" s="91" t="s">
        <v>241</v>
      </c>
      <c r="K75" s="129" t="s">
        <v>486</v>
      </c>
      <c r="L75" s="96">
        <v>400000</v>
      </c>
      <c r="M75" s="178">
        <f t="shared" si="0"/>
        <v>280000</v>
      </c>
      <c r="N75" s="202">
        <v>2022</v>
      </c>
      <c r="O75" s="202">
        <v>2027</v>
      </c>
      <c r="P75" s="202"/>
      <c r="Q75" s="202" t="s">
        <v>110</v>
      </c>
      <c r="R75" s="202" t="s">
        <v>172</v>
      </c>
      <c r="S75" s="202" t="s">
        <v>111</v>
      </c>
    </row>
    <row r="76" spans="1:19" ht="69" x14ac:dyDescent="0.3">
      <c r="A76" s="73">
        <v>62</v>
      </c>
      <c r="B76" s="46" t="s">
        <v>264</v>
      </c>
      <c r="C76" s="46" t="s">
        <v>265</v>
      </c>
      <c r="D76" s="73">
        <v>70985022</v>
      </c>
      <c r="E76" s="73">
        <v>107532573</v>
      </c>
      <c r="F76" s="73">
        <v>650036433</v>
      </c>
      <c r="G76" s="136" t="s">
        <v>487</v>
      </c>
      <c r="H76" s="73" t="s">
        <v>75</v>
      </c>
      <c r="I76" s="46" t="s">
        <v>346</v>
      </c>
      <c r="J76" s="73" t="s">
        <v>267</v>
      </c>
      <c r="K76" s="103" t="s">
        <v>488</v>
      </c>
      <c r="L76" s="57">
        <v>4000000</v>
      </c>
      <c r="M76" s="178">
        <f t="shared" si="0"/>
        <v>2800000</v>
      </c>
      <c r="N76" s="206">
        <v>2025</v>
      </c>
      <c r="O76" s="206">
        <v>2025</v>
      </c>
      <c r="P76" s="71"/>
      <c r="Q76" s="71"/>
      <c r="R76" s="71" t="s">
        <v>111</v>
      </c>
      <c r="S76" s="71" t="s">
        <v>111</v>
      </c>
    </row>
    <row r="77" spans="1:19" ht="69" x14ac:dyDescent="0.3">
      <c r="A77" s="73">
        <v>63</v>
      </c>
      <c r="B77" s="46" t="s">
        <v>264</v>
      </c>
      <c r="C77" s="46" t="s">
        <v>265</v>
      </c>
      <c r="D77" s="73">
        <v>70985022</v>
      </c>
      <c r="E77" s="73">
        <v>107532573</v>
      </c>
      <c r="F77" s="73">
        <v>650036433</v>
      </c>
      <c r="G77" s="136" t="s">
        <v>489</v>
      </c>
      <c r="H77" s="73" t="s">
        <v>75</v>
      </c>
      <c r="I77" s="46" t="s">
        <v>346</v>
      </c>
      <c r="J77" s="73" t="s">
        <v>267</v>
      </c>
      <c r="K77" s="95" t="s">
        <v>490</v>
      </c>
      <c r="L77" s="57">
        <v>6000000</v>
      </c>
      <c r="M77" s="178">
        <f t="shared" si="0"/>
        <v>4200000</v>
      </c>
      <c r="N77" s="206">
        <v>2024</v>
      </c>
      <c r="O77" s="206">
        <v>2024</v>
      </c>
      <c r="P77" s="71" t="s">
        <v>110</v>
      </c>
      <c r="Q77" s="71"/>
      <c r="R77" s="61" t="s">
        <v>187</v>
      </c>
      <c r="S77" s="71" t="s">
        <v>111</v>
      </c>
    </row>
    <row r="78" spans="1:19" ht="69" x14ac:dyDescent="0.3">
      <c r="A78" s="91">
        <v>64</v>
      </c>
      <c r="B78" s="90" t="s">
        <v>264</v>
      </c>
      <c r="C78" s="90" t="s">
        <v>265</v>
      </c>
      <c r="D78" s="91">
        <v>70985022</v>
      </c>
      <c r="E78" s="91">
        <v>107532573</v>
      </c>
      <c r="F78" s="91">
        <v>650036433</v>
      </c>
      <c r="G78" s="97" t="s">
        <v>491</v>
      </c>
      <c r="H78" s="91" t="s">
        <v>75</v>
      </c>
      <c r="I78" s="90" t="s">
        <v>346</v>
      </c>
      <c r="J78" s="91" t="s">
        <v>267</v>
      </c>
      <c r="K78" s="97" t="s">
        <v>492</v>
      </c>
      <c r="L78" s="164">
        <v>500000</v>
      </c>
      <c r="M78" s="178">
        <f t="shared" si="0"/>
        <v>350000</v>
      </c>
      <c r="N78" s="207">
        <v>2022</v>
      </c>
      <c r="O78" s="207">
        <v>2023</v>
      </c>
      <c r="P78" s="202"/>
      <c r="Q78" s="202"/>
      <c r="R78" s="202" t="s">
        <v>111</v>
      </c>
      <c r="S78" s="202" t="s">
        <v>111</v>
      </c>
    </row>
    <row r="79" spans="1:19" ht="27.6" x14ac:dyDescent="0.3">
      <c r="A79" s="73">
        <v>65</v>
      </c>
      <c r="B79" s="46" t="s">
        <v>277</v>
      </c>
      <c r="C79" s="73" t="s">
        <v>493</v>
      </c>
      <c r="D79" s="73">
        <v>71002430</v>
      </c>
      <c r="E79" s="73">
        <v>107532506</v>
      </c>
      <c r="F79" s="73">
        <v>650036492</v>
      </c>
      <c r="G79" s="93" t="s">
        <v>422</v>
      </c>
      <c r="H79" s="73" t="s">
        <v>75</v>
      </c>
      <c r="I79" s="73" t="s">
        <v>346</v>
      </c>
      <c r="J79" s="73" t="s">
        <v>280</v>
      </c>
      <c r="K79" s="136" t="s">
        <v>422</v>
      </c>
      <c r="L79" s="57">
        <v>1000000</v>
      </c>
      <c r="M79" s="178">
        <f t="shared" si="0"/>
        <v>700000</v>
      </c>
      <c r="N79" s="67">
        <v>2022</v>
      </c>
      <c r="O79" s="67">
        <v>2022</v>
      </c>
      <c r="P79" s="71"/>
      <c r="Q79" s="71" t="s">
        <v>110</v>
      </c>
      <c r="R79" s="61" t="s">
        <v>494</v>
      </c>
      <c r="S79" s="71" t="s">
        <v>111</v>
      </c>
    </row>
    <row r="80" spans="1:19" ht="27.6" x14ac:dyDescent="0.3">
      <c r="A80" s="73">
        <v>66</v>
      </c>
      <c r="B80" s="46" t="s">
        <v>277</v>
      </c>
      <c r="C80" s="73" t="s">
        <v>493</v>
      </c>
      <c r="D80" s="73">
        <v>71002430</v>
      </c>
      <c r="E80" s="73">
        <v>107532506</v>
      </c>
      <c r="F80" s="73">
        <v>650036492</v>
      </c>
      <c r="G80" s="93" t="s">
        <v>495</v>
      </c>
      <c r="H80" s="73" t="s">
        <v>75</v>
      </c>
      <c r="I80" s="73" t="s">
        <v>346</v>
      </c>
      <c r="J80" s="73" t="s">
        <v>280</v>
      </c>
      <c r="K80" s="136" t="s">
        <v>495</v>
      </c>
      <c r="L80" s="57">
        <v>100000</v>
      </c>
      <c r="M80" s="178">
        <f t="shared" ref="M80:M85" si="1">L80/100*70</f>
        <v>70000</v>
      </c>
      <c r="N80" s="67">
        <v>2022</v>
      </c>
      <c r="O80" s="67">
        <v>2022</v>
      </c>
      <c r="P80" s="71"/>
      <c r="Q80" s="71"/>
      <c r="R80" s="71" t="s">
        <v>515</v>
      </c>
      <c r="S80" s="71" t="s">
        <v>111</v>
      </c>
    </row>
    <row r="81" spans="1:19" ht="27.6" x14ac:dyDescent="0.3">
      <c r="A81" s="73">
        <v>67</v>
      </c>
      <c r="B81" s="46" t="s">
        <v>277</v>
      </c>
      <c r="C81" s="73" t="s">
        <v>493</v>
      </c>
      <c r="D81" s="73">
        <v>71002430</v>
      </c>
      <c r="E81" s="73">
        <v>107532506</v>
      </c>
      <c r="F81" s="73">
        <v>650036492</v>
      </c>
      <c r="G81" s="93" t="s">
        <v>496</v>
      </c>
      <c r="H81" s="73" t="s">
        <v>75</v>
      </c>
      <c r="I81" s="73" t="s">
        <v>346</v>
      </c>
      <c r="J81" s="73" t="s">
        <v>280</v>
      </c>
      <c r="K81" s="136" t="s">
        <v>496</v>
      </c>
      <c r="L81" s="57">
        <v>250000</v>
      </c>
      <c r="M81" s="178">
        <f t="shared" si="1"/>
        <v>175000</v>
      </c>
      <c r="N81" s="67">
        <v>2023</v>
      </c>
      <c r="O81" s="67">
        <v>2023</v>
      </c>
      <c r="P81" s="71"/>
      <c r="Q81" s="71"/>
      <c r="R81" s="71" t="s">
        <v>515</v>
      </c>
      <c r="S81" s="71" t="s">
        <v>111</v>
      </c>
    </row>
    <row r="82" spans="1:19" ht="27.6" x14ac:dyDescent="0.3">
      <c r="A82" s="73">
        <v>68</v>
      </c>
      <c r="B82" s="46" t="s">
        <v>277</v>
      </c>
      <c r="C82" s="73" t="s">
        <v>493</v>
      </c>
      <c r="D82" s="73">
        <v>71002430</v>
      </c>
      <c r="E82" s="73">
        <v>107532506</v>
      </c>
      <c r="F82" s="73">
        <v>650036492</v>
      </c>
      <c r="G82" s="93" t="s">
        <v>497</v>
      </c>
      <c r="H82" s="73" t="s">
        <v>75</v>
      </c>
      <c r="I82" s="73" t="s">
        <v>346</v>
      </c>
      <c r="J82" s="73" t="s">
        <v>280</v>
      </c>
      <c r="K82" s="136" t="s">
        <v>497</v>
      </c>
      <c r="L82" s="57">
        <v>200000</v>
      </c>
      <c r="M82" s="178">
        <f t="shared" si="1"/>
        <v>140000</v>
      </c>
      <c r="N82" s="67">
        <v>2023</v>
      </c>
      <c r="O82" s="67">
        <v>2023</v>
      </c>
      <c r="P82" s="71"/>
      <c r="Q82" s="71"/>
      <c r="R82" s="71" t="s">
        <v>515</v>
      </c>
      <c r="S82" s="71" t="s">
        <v>111</v>
      </c>
    </row>
    <row r="83" spans="1:19" ht="124.2" x14ac:dyDescent="0.3">
      <c r="A83" s="130">
        <v>69</v>
      </c>
      <c r="B83" s="136" t="s">
        <v>498</v>
      </c>
      <c r="C83" s="136" t="s">
        <v>499</v>
      </c>
      <c r="D83" s="46">
        <v>71005188</v>
      </c>
      <c r="E83" s="46">
        <v>107532557</v>
      </c>
      <c r="F83" s="46">
        <v>600060331</v>
      </c>
      <c r="G83" s="175" t="s">
        <v>473</v>
      </c>
      <c r="H83" s="46" t="s">
        <v>75</v>
      </c>
      <c r="I83" s="46" t="s">
        <v>346</v>
      </c>
      <c r="J83" s="46" t="s">
        <v>500</v>
      </c>
      <c r="K83" s="60" t="s">
        <v>512</v>
      </c>
      <c r="L83" s="64">
        <v>1000000</v>
      </c>
      <c r="M83" s="178">
        <f t="shared" si="1"/>
        <v>700000</v>
      </c>
      <c r="N83" s="71">
        <v>2022</v>
      </c>
      <c r="O83" s="71">
        <v>2025</v>
      </c>
      <c r="P83" s="209"/>
      <c r="Q83" s="209"/>
      <c r="R83" s="71" t="s">
        <v>111</v>
      </c>
      <c r="S83" s="71" t="s">
        <v>111</v>
      </c>
    </row>
    <row r="84" spans="1:19" ht="124.2" x14ac:dyDescent="0.3">
      <c r="A84" s="130">
        <v>70</v>
      </c>
      <c r="B84" s="136" t="s">
        <v>498</v>
      </c>
      <c r="C84" s="136" t="s">
        <v>499</v>
      </c>
      <c r="D84" s="46">
        <v>71005188</v>
      </c>
      <c r="E84" s="46">
        <v>107532557</v>
      </c>
      <c r="F84" s="46">
        <v>600060331</v>
      </c>
      <c r="G84" s="60" t="s">
        <v>421</v>
      </c>
      <c r="H84" s="46" t="s">
        <v>75</v>
      </c>
      <c r="I84" s="46" t="s">
        <v>346</v>
      </c>
      <c r="J84" s="46" t="s">
        <v>500</v>
      </c>
      <c r="K84" s="60" t="s">
        <v>421</v>
      </c>
      <c r="L84" s="64">
        <v>1500000</v>
      </c>
      <c r="M84" s="178">
        <f t="shared" si="1"/>
        <v>1050000</v>
      </c>
      <c r="N84" s="71">
        <v>2022</v>
      </c>
      <c r="O84" s="71">
        <v>2025</v>
      </c>
      <c r="P84" s="209"/>
      <c r="Q84" s="209"/>
      <c r="R84" s="71" t="s">
        <v>111</v>
      </c>
      <c r="S84" s="71" t="s">
        <v>111</v>
      </c>
    </row>
    <row r="85" spans="1:19" ht="124.2" x14ac:dyDescent="0.3">
      <c r="A85" s="177">
        <v>71</v>
      </c>
      <c r="B85" s="136" t="s">
        <v>498</v>
      </c>
      <c r="C85" s="136" t="s">
        <v>499</v>
      </c>
      <c r="D85" s="46">
        <v>71005188</v>
      </c>
      <c r="E85" s="46">
        <v>107532557</v>
      </c>
      <c r="F85" s="46">
        <v>600060331</v>
      </c>
      <c r="G85" s="60" t="s">
        <v>511</v>
      </c>
      <c r="H85" s="46" t="s">
        <v>75</v>
      </c>
      <c r="I85" s="46" t="s">
        <v>346</v>
      </c>
      <c r="J85" s="46" t="s">
        <v>500</v>
      </c>
      <c r="K85" s="60" t="s">
        <v>513</v>
      </c>
      <c r="L85" s="64">
        <v>500000</v>
      </c>
      <c r="M85" s="178">
        <f t="shared" si="1"/>
        <v>350000</v>
      </c>
      <c r="N85" s="71">
        <v>2022</v>
      </c>
      <c r="O85" s="71">
        <v>2025</v>
      </c>
      <c r="P85" s="209"/>
      <c r="Q85" s="209"/>
      <c r="R85" s="71" t="s">
        <v>111</v>
      </c>
      <c r="S85" s="71" t="s">
        <v>111</v>
      </c>
    </row>
    <row r="88" spans="1:19" x14ac:dyDescent="0.3">
      <c r="A88" s="1" t="s">
        <v>514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7"/>
  <sheetViews>
    <sheetView topLeftCell="M89" zoomScaleNormal="100" workbookViewId="0">
      <selection activeCell="U92" sqref="U92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4" customWidth="1"/>
    <col min="13" max="13" width="15.44140625" style="4" customWidth="1"/>
    <col min="14" max="15" width="9.33203125" style="1"/>
    <col min="16" max="16" width="8.44140625" style="1" customWidth="1"/>
    <col min="17" max="19" width="10.332031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7" ht="18" customHeight="1" thickBot="1" x14ac:dyDescent="0.4">
      <c r="A1" s="239" t="s">
        <v>29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1"/>
    </row>
    <row r="2" spans="1:27" s="7" customFormat="1" ht="29.1" customHeight="1" thickBot="1" x14ac:dyDescent="0.35">
      <c r="A2" s="242" t="s">
        <v>6</v>
      </c>
      <c r="B2" s="263" t="s">
        <v>7</v>
      </c>
      <c r="C2" s="264"/>
      <c r="D2" s="264"/>
      <c r="E2" s="264"/>
      <c r="F2" s="265"/>
      <c r="G2" s="249" t="s">
        <v>8</v>
      </c>
      <c r="H2" s="282" t="s">
        <v>30</v>
      </c>
      <c r="I2" s="285" t="s">
        <v>58</v>
      </c>
      <c r="J2" s="252" t="s">
        <v>10</v>
      </c>
      <c r="K2" s="260" t="s">
        <v>11</v>
      </c>
      <c r="L2" s="266" t="s">
        <v>194</v>
      </c>
      <c r="M2" s="267"/>
      <c r="N2" s="268" t="s">
        <v>195</v>
      </c>
      <c r="O2" s="269"/>
      <c r="P2" s="257" t="s">
        <v>196</v>
      </c>
      <c r="Q2" s="258"/>
      <c r="R2" s="258"/>
      <c r="S2" s="258"/>
      <c r="T2" s="258"/>
      <c r="U2" s="258"/>
      <c r="V2" s="258"/>
      <c r="W2" s="259"/>
      <c r="X2" s="259"/>
      <c r="Y2" s="221" t="s">
        <v>15</v>
      </c>
      <c r="Z2" s="222"/>
    </row>
    <row r="3" spans="1:27" ht="14.85" customHeight="1" x14ac:dyDescent="0.3">
      <c r="A3" s="243"/>
      <c r="B3" s="249" t="s">
        <v>16</v>
      </c>
      <c r="C3" s="245" t="s">
        <v>17</v>
      </c>
      <c r="D3" s="245" t="s">
        <v>18</v>
      </c>
      <c r="E3" s="245" t="s">
        <v>19</v>
      </c>
      <c r="F3" s="247" t="s">
        <v>20</v>
      </c>
      <c r="G3" s="250"/>
      <c r="H3" s="283"/>
      <c r="I3" s="286"/>
      <c r="J3" s="253"/>
      <c r="K3" s="261"/>
      <c r="L3" s="274" t="s">
        <v>21</v>
      </c>
      <c r="M3" s="276" t="s">
        <v>197</v>
      </c>
      <c r="N3" s="278" t="s">
        <v>22</v>
      </c>
      <c r="O3" s="280" t="s">
        <v>23</v>
      </c>
      <c r="P3" s="230" t="s">
        <v>31</v>
      </c>
      <c r="Q3" s="231"/>
      <c r="R3" s="231"/>
      <c r="S3" s="232"/>
      <c r="T3" s="228" t="s">
        <v>32</v>
      </c>
      <c r="U3" s="242" t="s">
        <v>193</v>
      </c>
      <c r="V3" s="242" t="s">
        <v>70</v>
      </c>
      <c r="W3" s="228" t="s">
        <v>33</v>
      </c>
      <c r="X3" s="255" t="s">
        <v>60</v>
      </c>
      <c r="Y3" s="270" t="s">
        <v>26</v>
      </c>
      <c r="Z3" s="272" t="s">
        <v>27</v>
      </c>
    </row>
    <row r="4" spans="1:27" ht="86.25" customHeight="1" thickBot="1" x14ac:dyDescent="0.35">
      <c r="A4" s="244"/>
      <c r="B4" s="251"/>
      <c r="C4" s="246"/>
      <c r="D4" s="246"/>
      <c r="E4" s="246"/>
      <c r="F4" s="248"/>
      <c r="G4" s="251"/>
      <c r="H4" s="284"/>
      <c r="I4" s="287"/>
      <c r="J4" s="254"/>
      <c r="K4" s="262"/>
      <c r="L4" s="275"/>
      <c r="M4" s="277"/>
      <c r="N4" s="279"/>
      <c r="O4" s="281"/>
      <c r="P4" s="53" t="s">
        <v>52</v>
      </c>
      <c r="Q4" s="54" t="s">
        <v>198</v>
      </c>
      <c r="R4" s="54" t="s">
        <v>199</v>
      </c>
      <c r="S4" s="55" t="s">
        <v>200</v>
      </c>
      <c r="T4" s="229"/>
      <c r="U4" s="244"/>
      <c r="V4" s="244"/>
      <c r="W4" s="229"/>
      <c r="X4" s="256"/>
      <c r="Y4" s="271"/>
      <c r="Z4" s="273"/>
    </row>
    <row r="5" spans="1:27" ht="82.8" x14ac:dyDescent="0.3">
      <c r="A5" s="51">
        <v>1</v>
      </c>
      <c r="B5" s="49" t="s">
        <v>107</v>
      </c>
      <c r="C5" s="49" t="s">
        <v>108</v>
      </c>
      <c r="D5" s="45">
        <v>70981931</v>
      </c>
      <c r="E5" s="45">
        <v>107721112</v>
      </c>
      <c r="F5" s="45">
        <v>650053265</v>
      </c>
      <c r="G5" s="70" t="s">
        <v>117</v>
      </c>
      <c r="H5" s="45" t="s">
        <v>75</v>
      </c>
      <c r="I5" s="49" t="s">
        <v>109</v>
      </c>
      <c r="J5" s="49" t="s">
        <v>109</v>
      </c>
      <c r="K5" s="68" t="s">
        <v>120</v>
      </c>
      <c r="L5" s="149">
        <v>20000000</v>
      </c>
      <c r="M5" s="178">
        <f>L5/100*70</f>
        <v>14000000</v>
      </c>
      <c r="N5" s="210">
        <v>2022</v>
      </c>
      <c r="O5" s="211">
        <v>2024</v>
      </c>
      <c r="P5" s="211" t="s">
        <v>110</v>
      </c>
      <c r="Q5" s="211" t="s">
        <v>110</v>
      </c>
      <c r="R5" s="211" t="s">
        <v>110</v>
      </c>
      <c r="S5" s="211" t="s">
        <v>110</v>
      </c>
      <c r="T5" s="211"/>
      <c r="U5" s="211"/>
      <c r="V5" s="211"/>
      <c r="W5" s="211" t="s">
        <v>110</v>
      </c>
      <c r="X5" s="211"/>
      <c r="Y5" s="212" t="s">
        <v>192</v>
      </c>
      <c r="Z5" s="213" t="s">
        <v>111</v>
      </c>
      <c r="AA5" s="43"/>
    </row>
    <row r="6" spans="1:27" ht="82.8" x14ac:dyDescent="0.3">
      <c r="A6" s="50">
        <v>2</v>
      </c>
      <c r="B6" s="46" t="s">
        <v>107</v>
      </c>
      <c r="C6" s="46" t="s">
        <v>108</v>
      </c>
      <c r="D6" s="44">
        <v>70981931</v>
      </c>
      <c r="E6" s="44">
        <v>107721112</v>
      </c>
      <c r="F6" s="44">
        <v>650053265</v>
      </c>
      <c r="G6" s="60" t="s">
        <v>112</v>
      </c>
      <c r="H6" s="44" t="s">
        <v>75</v>
      </c>
      <c r="I6" s="46" t="s">
        <v>109</v>
      </c>
      <c r="J6" s="46" t="s">
        <v>109</v>
      </c>
      <c r="K6" s="59" t="s">
        <v>118</v>
      </c>
      <c r="L6" s="64">
        <v>1000000</v>
      </c>
      <c r="M6" s="178">
        <f>L6/100*70</f>
        <v>700000</v>
      </c>
      <c r="N6" s="67">
        <v>2022</v>
      </c>
      <c r="O6" s="67">
        <v>2027</v>
      </c>
      <c r="P6" s="71"/>
      <c r="Q6" s="71" t="s">
        <v>110</v>
      </c>
      <c r="R6" s="71"/>
      <c r="S6" s="71" t="s">
        <v>110</v>
      </c>
      <c r="T6" s="71"/>
      <c r="U6" s="71"/>
      <c r="V6" s="71"/>
      <c r="W6" s="71"/>
      <c r="X6" s="71"/>
      <c r="Y6" s="61" t="s">
        <v>172</v>
      </c>
      <c r="Z6" s="214" t="s">
        <v>111</v>
      </c>
      <c r="AA6" s="43"/>
    </row>
    <row r="7" spans="1:27" ht="82.8" x14ac:dyDescent="0.3">
      <c r="A7" s="50">
        <v>3</v>
      </c>
      <c r="B7" s="46" t="s">
        <v>107</v>
      </c>
      <c r="C7" s="46" t="s">
        <v>108</v>
      </c>
      <c r="D7" s="44">
        <v>70981931</v>
      </c>
      <c r="E7" s="44">
        <v>107721112</v>
      </c>
      <c r="F7" s="44">
        <v>650053265</v>
      </c>
      <c r="G7" s="60" t="s">
        <v>116</v>
      </c>
      <c r="H7" s="44" t="s">
        <v>75</v>
      </c>
      <c r="I7" s="46" t="s">
        <v>109</v>
      </c>
      <c r="J7" s="46" t="s">
        <v>109</v>
      </c>
      <c r="K7" s="60" t="s">
        <v>119</v>
      </c>
      <c r="L7" s="64">
        <v>1000000</v>
      </c>
      <c r="M7" s="178">
        <f>L7/100*70</f>
        <v>700000</v>
      </c>
      <c r="N7" s="67">
        <v>2022</v>
      </c>
      <c r="O7" s="67">
        <v>2027</v>
      </c>
      <c r="P7" s="71"/>
      <c r="Q7" s="71"/>
      <c r="R7" s="71"/>
      <c r="S7" s="71"/>
      <c r="T7" s="71"/>
      <c r="U7" s="71"/>
      <c r="V7" s="71"/>
      <c r="W7" s="71" t="s">
        <v>110</v>
      </c>
      <c r="X7" s="71"/>
      <c r="Y7" s="61" t="s">
        <v>172</v>
      </c>
      <c r="Z7" s="214" t="s">
        <v>111</v>
      </c>
      <c r="AA7" s="43"/>
    </row>
    <row r="8" spans="1:27" ht="110.4" x14ac:dyDescent="0.3">
      <c r="A8" s="50">
        <v>4</v>
      </c>
      <c r="B8" s="46" t="s">
        <v>107</v>
      </c>
      <c r="C8" s="46" t="s">
        <v>108</v>
      </c>
      <c r="D8" s="44">
        <v>70981931</v>
      </c>
      <c r="E8" s="44">
        <v>107721112</v>
      </c>
      <c r="F8" s="44">
        <v>650053265</v>
      </c>
      <c r="G8" s="60" t="s">
        <v>113</v>
      </c>
      <c r="H8" s="44" t="s">
        <v>75</v>
      </c>
      <c r="I8" s="46" t="s">
        <v>109</v>
      </c>
      <c r="J8" s="46" t="s">
        <v>109</v>
      </c>
      <c r="K8" s="60" t="s">
        <v>121</v>
      </c>
      <c r="L8" s="64">
        <v>1000000</v>
      </c>
      <c r="M8" s="178">
        <f t="shared" ref="M8:M71" si="0">L8/100*70</f>
        <v>700000</v>
      </c>
      <c r="N8" s="67">
        <v>2022</v>
      </c>
      <c r="O8" s="67">
        <v>2027</v>
      </c>
      <c r="P8" s="71"/>
      <c r="Q8" s="71"/>
      <c r="R8" s="71"/>
      <c r="S8" s="71"/>
      <c r="T8" s="71"/>
      <c r="U8" s="71"/>
      <c r="V8" s="71"/>
      <c r="W8" s="71" t="s">
        <v>110</v>
      </c>
      <c r="X8" s="71"/>
      <c r="Y8" s="61" t="s">
        <v>114</v>
      </c>
      <c r="Z8" s="215" t="s">
        <v>111</v>
      </c>
      <c r="AA8" s="43"/>
    </row>
    <row r="9" spans="1:27" ht="82.8" x14ac:dyDescent="0.3">
      <c r="A9" s="50">
        <v>5</v>
      </c>
      <c r="B9" s="46" t="s">
        <v>107</v>
      </c>
      <c r="C9" s="46" t="s">
        <v>108</v>
      </c>
      <c r="D9" s="44">
        <v>70981931</v>
      </c>
      <c r="E9" s="44">
        <v>107721112</v>
      </c>
      <c r="F9" s="44">
        <v>650053265</v>
      </c>
      <c r="G9" s="60" t="s">
        <v>115</v>
      </c>
      <c r="H9" s="44" t="s">
        <v>75</v>
      </c>
      <c r="I9" s="46" t="s">
        <v>109</v>
      </c>
      <c r="J9" s="46" t="s">
        <v>109</v>
      </c>
      <c r="K9" s="60" t="s">
        <v>124</v>
      </c>
      <c r="L9" s="64">
        <v>1500000</v>
      </c>
      <c r="M9" s="178">
        <f t="shared" si="0"/>
        <v>1050000</v>
      </c>
      <c r="N9" s="67">
        <v>2022</v>
      </c>
      <c r="O9" s="67">
        <v>2027</v>
      </c>
      <c r="P9" s="71"/>
      <c r="Q9" s="71"/>
      <c r="R9" s="71"/>
      <c r="S9" s="71"/>
      <c r="T9" s="71"/>
      <c r="U9" s="71"/>
      <c r="V9" s="71"/>
      <c r="W9" s="71" t="s">
        <v>110</v>
      </c>
      <c r="X9" s="71"/>
      <c r="Y9" s="61" t="s">
        <v>188</v>
      </c>
      <c r="Z9" s="215" t="s">
        <v>111</v>
      </c>
      <c r="AA9" s="43"/>
    </row>
    <row r="10" spans="1:27" ht="82.8" x14ac:dyDescent="0.3">
      <c r="A10" s="50">
        <v>6</v>
      </c>
      <c r="B10" s="46" t="s">
        <v>107</v>
      </c>
      <c r="C10" s="46" t="s">
        <v>108</v>
      </c>
      <c r="D10" s="44">
        <v>70981931</v>
      </c>
      <c r="E10" s="44">
        <v>107721112</v>
      </c>
      <c r="F10" s="44">
        <v>650053265</v>
      </c>
      <c r="G10" s="60" t="s">
        <v>122</v>
      </c>
      <c r="H10" s="44" t="s">
        <v>75</v>
      </c>
      <c r="I10" s="46" t="s">
        <v>109</v>
      </c>
      <c r="J10" s="46" t="s">
        <v>109</v>
      </c>
      <c r="K10" s="60" t="s">
        <v>123</v>
      </c>
      <c r="L10" s="64">
        <v>500000</v>
      </c>
      <c r="M10" s="178">
        <f t="shared" si="0"/>
        <v>350000</v>
      </c>
      <c r="N10" s="67">
        <v>2022</v>
      </c>
      <c r="O10" s="67">
        <v>2027</v>
      </c>
      <c r="P10" s="71"/>
      <c r="Q10" s="71"/>
      <c r="R10" s="71"/>
      <c r="S10" s="71" t="s">
        <v>110</v>
      </c>
      <c r="T10" s="71"/>
      <c r="U10" s="71"/>
      <c r="V10" s="71"/>
      <c r="W10" s="71" t="s">
        <v>110</v>
      </c>
      <c r="X10" s="71"/>
      <c r="Y10" s="61" t="s">
        <v>188</v>
      </c>
      <c r="Z10" s="215" t="s">
        <v>111</v>
      </c>
      <c r="AA10" s="43"/>
    </row>
    <row r="11" spans="1:27" ht="96.6" x14ac:dyDescent="0.3">
      <c r="A11" s="50">
        <v>7</v>
      </c>
      <c r="B11" s="48" t="s">
        <v>125</v>
      </c>
      <c r="C11" s="46" t="s">
        <v>126</v>
      </c>
      <c r="D11" s="46">
        <v>70878706</v>
      </c>
      <c r="E11" s="61">
        <v>107721121</v>
      </c>
      <c r="F11" s="61" t="s">
        <v>201</v>
      </c>
      <c r="G11" s="60" t="s">
        <v>128</v>
      </c>
      <c r="H11" s="44" t="s">
        <v>75</v>
      </c>
      <c r="I11" s="46" t="s">
        <v>109</v>
      </c>
      <c r="J11" s="46" t="s">
        <v>109</v>
      </c>
      <c r="K11" s="62" t="s">
        <v>129</v>
      </c>
      <c r="L11" s="64">
        <v>12000000</v>
      </c>
      <c r="M11" s="178">
        <f t="shared" si="0"/>
        <v>8400000</v>
      </c>
      <c r="N11" s="71">
        <v>2022</v>
      </c>
      <c r="O11" s="71">
        <v>2027</v>
      </c>
      <c r="P11" s="71" t="s">
        <v>110</v>
      </c>
      <c r="Q11" s="71" t="s">
        <v>110</v>
      </c>
      <c r="R11" s="71" t="s">
        <v>110</v>
      </c>
      <c r="S11" s="71" t="s">
        <v>110</v>
      </c>
      <c r="T11" s="71"/>
      <c r="U11" s="71"/>
      <c r="V11" s="71"/>
      <c r="W11" s="71"/>
      <c r="X11" s="71" t="s">
        <v>110</v>
      </c>
      <c r="Y11" s="61" t="s">
        <v>187</v>
      </c>
      <c r="Z11" s="214" t="s">
        <v>144</v>
      </c>
    </row>
    <row r="12" spans="1:27" ht="82.8" x14ac:dyDescent="0.3">
      <c r="A12" s="50">
        <v>8</v>
      </c>
      <c r="B12" s="48" t="s">
        <v>125</v>
      </c>
      <c r="C12" s="46" t="s">
        <v>126</v>
      </c>
      <c r="D12" s="46">
        <v>70878706</v>
      </c>
      <c r="E12" s="61">
        <v>107721121</v>
      </c>
      <c r="F12" s="71" t="s">
        <v>127</v>
      </c>
      <c r="G12" s="60" t="s">
        <v>130</v>
      </c>
      <c r="H12" s="44" t="s">
        <v>75</v>
      </c>
      <c r="I12" s="46" t="s">
        <v>109</v>
      </c>
      <c r="J12" s="46" t="s">
        <v>109</v>
      </c>
      <c r="K12" s="62" t="s">
        <v>131</v>
      </c>
      <c r="L12" s="64">
        <v>4000000</v>
      </c>
      <c r="M12" s="178">
        <f t="shared" si="0"/>
        <v>2800000</v>
      </c>
      <c r="N12" s="71">
        <v>2023</v>
      </c>
      <c r="O12" s="71">
        <v>2027</v>
      </c>
      <c r="P12" s="71" t="s">
        <v>110</v>
      </c>
      <c r="Q12" s="71" t="s">
        <v>110</v>
      </c>
      <c r="R12" s="71" t="s">
        <v>110</v>
      </c>
      <c r="S12" s="71" t="s">
        <v>110</v>
      </c>
      <c r="T12" s="71"/>
      <c r="U12" s="71"/>
      <c r="V12" s="71"/>
      <c r="W12" s="71"/>
      <c r="X12" s="71"/>
      <c r="Y12" s="61" t="s">
        <v>172</v>
      </c>
      <c r="Z12" s="214" t="s">
        <v>144</v>
      </c>
    </row>
    <row r="13" spans="1:27" ht="82.8" x14ac:dyDescent="0.3">
      <c r="A13" s="50">
        <v>9</v>
      </c>
      <c r="B13" s="48" t="s">
        <v>125</v>
      </c>
      <c r="C13" s="46" t="s">
        <v>126</v>
      </c>
      <c r="D13" s="46">
        <v>70878706</v>
      </c>
      <c r="E13" s="61">
        <v>107721121</v>
      </c>
      <c r="F13" s="71" t="s">
        <v>127</v>
      </c>
      <c r="G13" s="60" t="s">
        <v>132</v>
      </c>
      <c r="H13" s="44" t="s">
        <v>75</v>
      </c>
      <c r="I13" s="46" t="s">
        <v>109</v>
      </c>
      <c r="J13" s="46" t="s">
        <v>109</v>
      </c>
      <c r="K13" s="62" t="s">
        <v>133</v>
      </c>
      <c r="L13" s="64">
        <v>3000000</v>
      </c>
      <c r="M13" s="178">
        <f t="shared" si="0"/>
        <v>2100000</v>
      </c>
      <c r="N13" s="71">
        <v>2023</v>
      </c>
      <c r="O13" s="71">
        <v>2027</v>
      </c>
      <c r="P13" s="71" t="s">
        <v>110</v>
      </c>
      <c r="Q13" s="71" t="s">
        <v>110</v>
      </c>
      <c r="R13" s="71" t="s">
        <v>110</v>
      </c>
      <c r="S13" s="71" t="s">
        <v>110</v>
      </c>
      <c r="T13" s="71"/>
      <c r="U13" s="71"/>
      <c r="V13" s="71"/>
      <c r="W13" s="71"/>
      <c r="X13" s="71"/>
      <c r="Y13" s="71" t="s">
        <v>172</v>
      </c>
      <c r="Z13" s="214" t="s">
        <v>144</v>
      </c>
    </row>
    <row r="14" spans="1:27" ht="82.8" x14ac:dyDescent="0.3">
      <c r="A14" s="50">
        <v>10</v>
      </c>
      <c r="B14" s="48" t="s">
        <v>125</v>
      </c>
      <c r="C14" s="46" t="s">
        <v>126</v>
      </c>
      <c r="D14" s="46">
        <v>70878706</v>
      </c>
      <c r="E14" s="61">
        <v>107721121</v>
      </c>
      <c r="F14" s="71" t="s">
        <v>127</v>
      </c>
      <c r="G14" s="60" t="s">
        <v>134</v>
      </c>
      <c r="H14" s="44" t="s">
        <v>75</v>
      </c>
      <c r="I14" s="46" t="s">
        <v>109</v>
      </c>
      <c r="J14" s="46" t="s">
        <v>109</v>
      </c>
      <c r="K14" s="62" t="s">
        <v>135</v>
      </c>
      <c r="L14" s="64">
        <v>25000000</v>
      </c>
      <c r="M14" s="178">
        <f t="shared" si="0"/>
        <v>17500000</v>
      </c>
      <c r="N14" s="71">
        <v>2023</v>
      </c>
      <c r="O14" s="71">
        <v>2027</v>
      </c>
      <c r="P14" s="71"/>
      <c r="Q14" s="71"/>
      <c r="R14" s="71"/>
      <c r="S14" s="71"/>
      <c r="T14" s="71"/>
      <c r="U14" s="71"/>
      <c r="V14" s="71" t="s">
        <v>110</v>
      </c>
      <c r="W14" s="71" t="s">
        <v>110</v>
      </c>
      <c r="X14" s="71"/>
      <c r="Y14" s="61" t="s">
        <v>187</v>
      </c>
      <c r="Z14" s="214" t="s">
        <v>144</v>
      </c>
    </row>
    <row r="15" spans="1:27" ht="82.8" x14ac:dyDescent="0.3">
      <c r="A15" s="50">
        <v>11</v>
      </c>
      <c r="B15" s="48" t="s">
        <v>125</v>
      </c>
      <c r="C15" s="46" t="s">
        <v>126</v>
      </c>
      <c r="D15" s="46">
        <v>70878706</v>
      </c>
      <c r="E15" s="61">
        <v>107721121</v>
      </c>
      <c r="F15" s="71" t="s">
        <v>127</v>
      </c>
      <c r="G15" s="60" t="s">
        <v>136</v>
      </c>
      <c r="H15" s="44" t="s">
        <v>75</v>
      </c>
      <c r="I15" s="46" t="s">
        <v>109</v>
      </c>
      <c r="J15" s="46" t="s">
        <v>109</v>
      </c>
      <c r="K15" s="62" t="s">
        <v>137</v>
      </c>
      <c r="L15" s="64">
        <v>1500000</v>
      </c>
      <c r="M15" s="178">
        <f t="shared" si="0"/>
        <v>1050000</v>
      </c>
      <c r="N15" s="71">
        <v>2023</v>
      </c>
      <c r="O15" s="71">
        <v>2027</v>
      </c>
      <c r="P15" s="71" t="s">
        <v>110</v>
      </c>
      <c r="Q15" s="71" t="s">
        <v>110</v>
      </c>
      <c r="R15" s="71" t="s">
        <v>110</v>
      </c>
      <c r="S15" s="71" t="s">
        <v>110</v>
      </c>
      <c r="T15" s="71"/>
      <c r="U15" s="71"/>
      <c r="V15" s="71" t="s">
        <v>110</v>
      </c>
      <c r="W15" s="71" t="s">
        <v>110</v>
      </c>
      <c r="X15" s="71"/>
      <c r="Y15" s="63" t="s">
        <v>189</v>
      </c>
      <c r="Z15" s="214" t="s">
        <v>144</v>
      </c>
    </row>
    <row r="16" spans="1:27" ht="82.8" x14ac:dyDescent="0.3">
      <c r="A16" s="50">
        <v>12</v>
      </c>
      <c r="B16" s="48" t="s">
        <v>125</v>
      </c>
      <c r="C16" s="46" t="s">
        <v>126</v>
      </c>
      <c r="D16" s="46">
        <v>70878706</v>
      </c>
      <c r="E16" s="61">
        <v>107721121</v>
      </c>
      <c r="F16" s="71" t="s">
        <v>127</v>
      </c>
      <c r="G16" s="60" t="s">
        <v>138</v>
      </c>
      <c r="H16" s="44" t="s">
        <v>75</v>
      </c>
      <c r="I16" s="46" t="s">
        <v>109</v>
      </c>
      <c r="J16" s="46" t="s">
        <v>109</v>
      </c>
      <c r="K16" s="62" t="s">
        <v>139</v>
      </c>
      <c r="L16" s="64">
        <v>7000000</v>
      </c>
      <c r="M16" s="178">
        <f t="shared" si="0"/>
        <v>4900000</v>
      </c>
      <c r="N16" s="71">
        <v>2022</v>
      </c>
      <c r="O16" s="71">
        <v>2027</v>
      </c>
      <c r="P16" s="71"/>
      <c r="Q16" s="71"/>
      <c r="R16" s="71"/>
      <c r="S16" s="71"/>
      <c r="T16" s="71"/>
      <c r="U16" s="71"/>
      <c r="V16" s="71" t="s">
        <v>110</v>
      </c>
      <c r="W16" s="71" t="s">
        <v>110</v>
      </c>
      <c r="X16" s="71"/>
      <c r="Y16" s="71" t="s">
        <v>172</v>
      </c>
      <c r="Z16" s="214" t="s">
        <v>144</v>
      </c>
    </row>
    <row r="17" spans="1:26" ht="82.8" x14ac:dyDescent="0.3">
      <c r="A17" s="50">
        <v>13</v>
      </c>
      <c r="B17" s="48" t="s">
        <v>125</v>
      </c>
      <c r="C17" s="46" t="s">
        <v>126</v>
      </c>
      <c r="D17" s="46">
        <v>70878706</v>
      </c>
      <c r="E17" s="61">
        <v>107721121</v>
      </c>
      <c r="F17" s="71" t="s">
        <v>127</v>
      </c>
      <c r="G17" s="60" t="s">
        <v>140</v>
      </c>
      <c r="H17" s="44" t="s">
        <v>75</v>
      </c>
      <c r="I17" s="46" t="s">
        <v>109</v>
      </c>
      <c r="J17" s="46" t="s">
        <v>109</v>
      </c>
      <c r="K17" s="62" t="s">
        <v>141</v>
      </c>
      <c r="L17" s="64">
        <v>15000000</v>
      </c>
      <c r="M17" s="178">
        <f t="shared" si="0"/>
        <v>10500000</v>
      </c>
      <c r="N17" s="71">
        <v>2023</v>
      </c>
      <c r="O17" s="71">
        <v>2027</v>
      </c>
      <c r="P17" s="71" t="s">
        <v>110</v>
      </c>
      <c r="Q17" s="71" t="s">
        <v>110</v>
      </c>
      <c r="R17" s="71" t="s">
        <v>110</v>
      </c>
      <c r="S17" s="71" t="s">
        <v>110</v>
      </c>
      <c r="T17" s="71"/>
      <c r="U17" s="71" t="s">
        <v>110</v>
      </c>
      <c r="V17" s="71" t="s">
        <v>110</v>
      </c>
      <c r="W17" s="71" t="s">
        <v>110</v>
      </c>
      <c r="X17" s="71" t="s">
        <v>110</v>
      </c>
      <c r="Y17" s="71" t="s">
        <v>189</v>
      </c>
      <c r="Z17" s="214" t="s">
        <v>144</v>
      </c>
    </row>
    <row r="18" spans="1:26" ht="82.8" x14ac:dyDescent="0.3">
      <c r="A18" s="104">
        <v>14</v>
      </c>
      <c r="B18" s="48" t="s">
        <v>125</v>
      </c>
      <c r="C18" s="46" t="s">
        <v>126</v>
      </c>
      <c r="D18" s="46">
        <v>70878706</v>
      </c>
      <c r="E18" s="61">
        <v>107721121</v>
      </c>
      <c r="F18" s="71" t="s">
        <v>127</v>
      </c>
      <c r="G18" s="66" t="s">
        <v>142</v>
      </c>
      <c r="H18" s="44" t="s">
        <v>75</v>
      </c>
      <c r="I18" s="46" t="s">
        <v>109</v>
      </c>
      <c r="J18" s="46" t="s">
        <v>109</v>
      </c>
      <c r="K18" s="62" t="s">
        <v>143</v>
      </c>
      <c r="L18" s="64">
        <v>30000000</v>
      </c>
      <c r="M18" s="178">
        <f t="shared" si="0"/>
        <v>21000000</v>
      </c>
      <c r="N18" s="71">
        <v>2023</v>
      </c>
      <c r="O18" s="71">
        <v>2027</v>
      </c>
      <c r="P18" s="71" t="s">
        <v>110</v>
      </c>
      <c r="Q18" s="71" t="s">
        <v>110</v>
      </c>
      <c r="R18" s="71" t="s">
        <v>110</v>
      </c>
      <c r="S18" s="71" t="s">
        <v>110</v>
      </c>
      <c r="T18" s="71"/>
      <c r="U18" s="71" t="s">
        <v>110</v>
      </c>
      <c r="V18" s="71" t="s">
        <v>110</v>
      </c>
      <c r="W18" s="71" t="s">
        <v>110</v>
      </c>
      <c r="X18" s="71" t="s">
        <v>110</v>
      </c>
      <c r="Y18" s="71" t="s">
        <v>189</v>
      </c>
      <c r="Z18" s="214" t="s">
        <v>144</v>
      </c>
    </row>
    <row r="19" spans="1:26" ht="207" x14ac:dyDescent="0.3">
      <c r="A19" s="104">
        <v>15</v>
      </c>
      <c r="B19" s="46" t="s">
        <v>145</v>
      </c>
      <c r="C19" s="46" t="s">
        <v>126</v>
      </c>
      <c r="D19" s="46">
        <v>70981949</v>
      </c>
      <c r="E19" s="46">
        <v>107721139</v>
      </c>
      <c r="F19" s="46">
        <v>650053346</v>
      </c>
      <c r="G19" s="60" t="s">
        <v>146</v>
      </c>
      <c r="H19" s="46" t="s">
        <v>75</v>
      </c>
      <c r="I19" s="46" t="s">
        <v>109</v>
      </c>
      <c r="J19" s="46" t="s">
        <v>109</v>
      </c>
      <c r="K19" s="56" t="s">
        <v>147</v>
      </c>
      <c r="L19" s="64">
        <v>3000000</v>
      </c>
      <c r="M19" s="178">
        <f t="shared" si="0"/>
        <v>2100000</v>
      </c>
      <c r="N19" s="71">
        <v>2022</v>
      </c>
      <c r="O19" s="71">
        <v>2025</v>
      </c>
      <c r="P19" s="71" t="s">
        <v>110</v>
      </c>
      <c r="Q19" s="71" t="s">
        <v>110</v>
      </c>
      <c r="R19" s="71" t="s">
        <v>110</v>
      </c>
      <c r="S19" s="71"/>
      <c r="T19" s="71"/>
      <c r="U19" s="71"/>
      <c r="V19" s="71" t="s">
        <v>110</v>
      </c>
      <c r="W19" s="71" t="s">
        <v>110</v>
      </c>
      <c r="X19" s="71"/>
      <c r="Y19" s="71" t="s">
        <v>172</v>
      </c>
      <c r="Z19" s="214" t="s">
        <v>111</v>
      </c>
    </row>
    <row r="20" spans="1:26" ht="207" x14ac:dyDescent="0.3">
      <c r="A20" s="104">
        <v>16</v>
      </c>
      <c r="B20" s="46" t="s">
        <v>145</v>
      </c>
      <c r="C20" s="46" t="s">
        <v>126</v>
      </c>
      <c r="D20" s="46">
        <v>70981949</v>
      </c>
      <c r="E20" s="46">
        <v>107721139</v>
      </c>
      <c r="F20" s="46">
        <v>650053346</v>
      </c>
      <c r="G20" s="60" t="s">
        <v>136</v>
      </c>
      <c r="H20" s="46" t="s">
        <v>75</v>
      </c>
      <c r="I20" s="46" t="s">
        <v>109</v>
      </c>
      <c r="J20" s="46" t="s">
        <v>109</v>
      </c>
      <c r="K20" s="56" t="s">
        <v>148</v>
      </c>
      <c r="L20" s="64">
        <v>3000000</v>
      </c>
      <c r="M20" s="178">
        <f t="shared" si="0"/>
        <v>2100000</v>
      </c>
      <c r="N20" s="71">
        <v>2022</v>
      </c>
      <c r="O20" s="71">
        <v>2025</v>
      </c>
      <c r="P20" s="71" t="s">
        <v>110</v>
      </c>
      <c r="Q20" s="71" t="s">
        <v>110</v>
      </c>
      <c r="R20" s="71" t="s">
        <v>110</v>
      </c>
      <c r="S20" s="71"/>
      <c r="T20" s="71"/>
      <c r="U20" s="71"/>
      <c r="V20" s="71" t="s">
        <v>110</v>
      </c>
      <c r="W20" s="71" t="s">
        <v>110</v>
      </c>
      <c r="X20" s="71"/>
      <c r="Y20" s="61" t="s">
        <v>149</v>
      </c>
      <c r="Z20" s="214" t="s">
        <v>111</v>
      </c>
    </row>
    <row r="21" spans="1:26" ht="207" x14ac:dyDescent="0.3">
      <c r="A21" s="104">
        <v>17</v>
      </c>
      <c r="B21" s="46" t="s">
        <v>145</v>
      </c>
      <c r="C21" s="46" t="s">
        <v>126</v>
      </c>
      <c r="D21" s="46">
        <v>70981949</v>
      </c>
      <c r="E21" s="46">
        <v>107721139</v>
      </c>
      <c r="F21" s="46">
        <v>650053346</v>
      </c>
      <c r="G21" s="60" t="s">
        <v>150</v>
      </c>
      <c r="H21" s="46" t="s">
        <v>75</v>
      </c>
      <c r="I21" s="46" t="s">
        <v>109</v>
      </c>
      <c r="J21" s="46" t="s">
        <v>109</v>
      </c>
      <c r="K21" s="56" t="s">
        <v>151</v>
      </c>
      <c r="L21" s="64">
        <v>1000000</v>
      </c>
      <c r="M21" s="178">
        <f t="shared" si="0"/>
        <v>700000</v>
      </c>
      <c r="N21" s="71">
        <v>2022</v>
      </c>
      <c r="O21" s="71">
        <v>2025</v>
      </c>
      <c r="P21" s="71"/>
      <c r="Q21" s="71" t="s">
        <v>110</v>
      </c>
      <c r="R21" s="71" t="s">
        <v>110</v>
      </c>
      <c r="S21" s="71"/>
      <c r="T21" s="71"/>
      <c r="U21" s="71"/>
      <c r="V21" s="71" t="s">
        <v>110</v>
      </c>
      <c r="W21" s="71" t="s">
        <v>110</v>
      </c>
      <c r="X21" s="71"/>
      <c r="Y21" s="71" t="s">
        <v>111</v>
      </c>
      <c r="Z21" s="214" t="s">
        <v>111</v>
      </c>
    </row>
    <row r="22" spans="1:26" ht="96.6" x14ac:dyDescent="0.3">
      <c r="A22" s="104">
        <v>18</v>
      </c>
      <c r="B22" s="46" t="s">
        <v>145</v>
      </c>
      <c r="C22" s="46" t="s">
        <v>126</v>
      </c>
      <c r="D22" s="46">
        <v>70981949</v>
      </c>
      <c r="E22" s="46">
        <v>107721139</v>
      </c>
      <c r="F22" s="46">
        <v>650053346</v>
      </c>
      <c r="G22" s="60" t="s">
        <v>152</v>
      </c>
      <c r="H22" s="46" t="s">
        <v>75</v>
      </c>
      <c r="I22" s="46" t="s">
        <v>109</v>
      </c>
      <c r="J22" s="46" t="s">
        <v>109</v>
      </c>
      <c r="K22" s="56" t="s">
        <v>153</v>
      </c>
      <c r="L22" s="64">
        <v>2500000</v>
      </c>
      <c r="M22" s="178">
        <f t="shared" si="0"/>
        <v>1750000</v>
      </c>
      <c r="N22" s="71">
        <v>2022</v>
      </c>
      <c r="O22" s="71">
        <v>2025</v>
      </c>
      <c r="P22" s="71" t="s">
        <v>110</v>
      </c>
      <c r="Q22" s="71" t="s">
        <v>110</v>
      </c>
      <c r="R22" s="71" t="s">
        <v>110</v>
      </c>
      <c r="S22" s="71" t="s">
        <v>110</v>
      </c>
      <c r="T22" s="71"/>
      <c r="U22" s="71"/>
      <c r="V22" s="71" t="s">
        <v>110</v>
      </c>
      <c r="W22" s="71" t="s">
        <v>110</v>
      </c>
      <c r="X22" s="71"/>
      <c r="Y22" s="71" t="s">
        <v>111</v>
      </c>
      <c r="Z22" s="214" t="s">
        <v>111</v>
      </c>
    </row>
    <row r="23" spans="1:26" ht="69" x14ac:dyDescent="0.3">
      <c r="A23" s="104">
        <v>19</v>
      </c>
      <c r="B23" s="46" t="s">
        <v>180</v>
      </c>
      <c r="C23" s="46" t="s">
        <v>126</v>
      </c>
      <c r="D23" s="73">
        <v>70876908</v>
      </c>
      <c r="E23" s="73">
        <v>107721147</v>
      </c>
      <c r="F23" s="73">
        <v>600060471</v>
      </c>
      <c r="G23" s="60" t="s">
        <v>173</v>
      </c>
      <c r="H23" s="73" t="s">
        <v>75</v>
      </c>
      <c r="I23" s="46" t="s">
        <v>109</v>
      </c>
      <c r="J23" s="73" t="s">
        <v>167</v>
      </c>
      <c r="K23" s="65" t="s">
        <v>185</v>
      </c>
      <c r="L23" s="64">
        <v>6000000</v>
      </c>
      <c r="M23" s="178">
        <f t="shared" si="0"/>
        <v>4200000</v>
      </c>
      <c r="N23" s="71">
        <v>2022</v>
      </c>
      <c r="O23" s="71">
        <v>2025</v>
      </c>
      <c r="P23" s="71"/>
      <c r="Q23" s="71"/>
      <c r="R23" s="71"/>
      <c r="S23" s="71"/>
      <c r="T23" s="71"/>
      <c r="U23" s="71"/>
      <c r="V23" s="71"/>
      <c r="W23" s="71" t="s">
        <v>110</v>
      </c>
      <c r="X23" s="71"/>
      <c r="Y23" s="61" t="s">
        <v>174</v>
      </c>
      <c r="Z23" s="214" t="s">
        <v>111</v>
      </c>
    </row>
    <row r="24" spans="1:26" ht="69" x14ac:dyDescent="0.3">
      <c r="A24" s="104">
        <v>20</v>
      </c>
      <c r="B24" s="46" t="s">
        <v>180</v>
      </c>
      <c r="C24" s="46" t="s">
        <v>126</v>
      </c>
      <c r="D24" s="73">
        <v>70876908</v>
      </c>
      <c r="E24" s="73">
        <v>107721147</v>
      </c>
      <c r="F24" s="73">
        <v>600060471</v>
      </c>
      <c r="G24" s="60" t="s">
        <v>175</v>
      </c>
      <c r="H24" s="73" t="s">
        <v>75</v>
      </c>
      <c r="I24" s="46" t="s">
        <v>109</v>
      </c>
      <c r="J24" s="73" t="s">
        <v>167</v>
      </c>
      <c r="K24" s="56" t="s">
        <v>181</v>
      </c>
      <c r="L24" s="64">
        <v>3000000</v>
      </c>
      <c r="M24" s="178">
        <f t="shared" si="0"/>
        <v>2100000</v>
      </c>
      <c r="N24" s="71">
        <v>2022</v>
      </c>
      <c r="O24" s="71">
        <v>2025</v>
      </c>
      <c r="P24" s="71"/>
      <c r="Q24" s="71" t="s">
        <v>110</v>
      </c>
      <c r="R24" s="71"/>
      <c r="S24" s="71"/>
      <c r="T24" s="71"/>
      <c r="U24" s="71"/>
      <c r="V24" s="71"/>
      <c r="W24" s="71" t="s">
        <v>110</v>
      </c>
      <c r="X24" s="71"/>
      <c r="Y24" s="71" t="s">
        <v>190</v>
      </c>
      <c r="Z24" s="214" t="s">
        <v>111</v>
      </c>
    </row>
    <row r="25" spans="1:26" ht="69" x14ac:dyDescent="0.3">
      <c r="A25" s="104">
        <v>21</v>
      </c>
      <c r="B25" s="46" t="s">
        <v>180</v>
      </c>
      <c r="C25" s="46" t="s">
        <v>126</v>
      </c>
      <c r="D25" s="73">
        <v>70876908</v>
      </c>
      <c r="E25" s="73">
        <v>107721147</v>
      </c>
      <c r="F25" s="73">
        <v>600060471</v>
      </c>
      <c r="G25" s="60" t="s">
        <v>176</v>
      </c>
      <c r="H25" s="73" t="s">
        <v>75</v>
      </c>
      <c r="I25" s="46" t="s">
        <v>109</v>
      </c>
      <c r="J25" s="73" t="s">
        <v>167</v>
      </c>
      <c r="K25" s="56" t="s">
        <v>186</v>
      </c>
      <c r="L25" s="64">
        <v>2000000</v>
      </c>
      <c r="M25" s="178">
        <f t="shared" si="0"/>
        <v>1400000</v>
      </c>
      <c r="N25" s="71">
        <v>2023</v>
      </c>
      <c r="O25" s="71">
        <v>2026</v>
      </c>
      <c r="P25" s="71"/>
      <c r="Q25" s="71"/>
      <c r="R25" s="71" t="s">
        <v>110</v>
      </c>
      <c r="S25" s="71"/>
      <c r="T25" s="71"/>
      <c r="U25" s="71"/>
      <c r="V25" s="71"/>
      <c r="W25" s="71" t="s">
        <v>110</v>
      </c>
      <c r="X25" s="71"/>
      <c r="Y25" s="61" t="s">
        <v>172</v>
      </c>
      <c r="Z25" s="214" t="s">
        <v>111</v>
      </c>
    </row>
    <row r="26" spans="1:26" ht="69" x14ac:dyDescent="0.3">
      <c r="A26" s="104">
        <v>22</v>
      </c>
      <c r="B26" s="46" t="s">
        <v>180</v>
      </c>
      <c r="C26" s="46" t="s">
        <v>126</v>
      </c>
      <c r="D26" s="73">
        <v>70876908</v>
      </c>
      <c r="E26" s="73">
        <v>107721147</v>
      </c>
      <c r="F26" s="73">
        <v>600060471</v>
      </c>
      <c r="G26" s="60" t="s">
        <v>177</v>
      </c>
      <c r="H26" s="73" t="s">
        <v>75</v>
      </c>
      <c r="I26" s="46" t="s">
        <v>109</v>
      </c>
      <c r="J26" s="73" t="s">
        <v>167</v>
      </c>
      <c r="K26" s="60" t="s">
        <v>182</v>
      </c>
      <c r="L26" s="64">
        <v>2000000</v>
      </c>
      <c r="M26" s="178">
        <f t="shared" si="0"/>
        <v>1400000</v>
      </c>
      <c r="N26" s="71">
        <v>2022</v>
      </c>
      <c r="O26" s="71">
        <v>2026</v>
      </c>
      <c r="P26" s="71"/>
      <c r="Q26" s="71"/>
      <c r="R26" s="71" t="s">
        <v>110</v>
      </c>
      <c r="S26" s="71" t="s">
        <v>110</v>
      </c>
      <c r="T26" s="71"/>
      <c r="U26" s="71"/>
      <c r="V26" s="71"/>
      <c r="W26" s="71" t="s">
        <v>110</v>
      </c>
      <c r="X26" s="71"/>
      <c r="Y26" s="61" t="s">
        <v>172</v>
      </c>
      <c r="Z26" s="214" t="s">
        <v>111</v>
      </c>
    </row>
    <row r="27" spans="1:26" ht="69" x14ac:dyDescent="0.3">
      <c r="A27" s="104">
        <v>23</v>
      </c>
      <c r="B27" s="46" t="s">
        <v>180</v>
      </c>
      <c r="C27" s="46" t="s">
        <v>126</v>
      </c>
      <c r="D27" s="73">
        <v>70876908</v>
      </c>
      <c r="E27" s="73">
        <v>107721147</v>
      </c>
      <c r="F27" s="73">
        <v>600060471</v>
      </c>
      <c r="G27" s="60" t="s">
        <v>178</v>
      </c>
      <c r="H27" s="73" t="s">
        <v>75</v>
      </c>
      <c r="I27" s="46" t="s">
        <v>109</v>
      </c>
      <c r="J27" s="73" t="s">
        <v>167</v>
      </c>
      <c r="K27" s="60" t="s">
        <v>183</v>
      </c>
      <c r="L27" s="64">
        <v>2000000</v>
      </c>
      <c r="M27" s="178">
        <f t="shared" si="0"/>
        <v>1400000</v>
      </c>
      <c r="N27" s="71">
        <v>2022</v>
      </c>
      <c r="O27" s="71">
        <v>2027</v>
      </c>
      <c r="P27" s="71" t="s">
        <v>110</v>
      </c>
      <c r="Q27" s="71" t="s">
        <v>110</v>
      </c>
      <c r="R27" s="71"/>
      <c r="S27" s="71" t="s">
        <v>110</v>
      </c>
      <c r="T27" s="71"/>
      <c r="U27" s="71"/>
      <c r="V27" s="71"/>
      <c r="W27" s="71" t="s">
        <v>110</v>
      </c>
      <c r="X27" s="71"/>
      <c r="Y27" s="61" t="s">
        <v>172</v>
      </c>
      <c r="Z27" s="214" t="s">
        <v>111</v>
      </c>
    </row>
    <row r="28" spans="1:26" ht="69" x14ac:dyDescent="0.3">
      <c r="A28" s="104">
        <v>24</v>
      </c>
      <c r="B28" s="46" t="s">
        <v>180</v>
      </c>
      <c r="C28" s="46" t="s">
        <v>126</v>
      </c>
      <c r="D28" s="73">
        <v>70876908</v>
      </c>
      <c r="E28" s="73">
        <v>107721147</v>
      </c>
      <c r="F28" s="73">
        <v>600060471</v>
      </c>
      <c r="G28" s="66" t="s">
        <v>179</v>
      </c>
      <c r="H28" s="73" t="s">
        <v>75</v>
      </c>
      <c r="I28" s="46" t="s">
        <v>109</v>
      </c>
      <c r="J28" s="73" t="s">
        <v>167</v>
      </c>
      <c r="K28" s="66" t="s">
        <v>184</v>
      </c>
      <c r="L28" s="64">
        <v>14000000</v>
      </c>
      <c r="M28" s="178">
        <f t="shared" si="0"/>
        <v>9800000</v>
      </c>
      <c r="N28" s="71">
        <v>2023</v>
      </c>
      <c r="O28" s="71">
        <v>2027</v>
      </c>
      <c r="P28" s="71"/>
      <c r="Q28" s="71"/>
      <c r="R28" s="71"/>
      <c r="S28" s="71"/>
      <c r="T28" s="71"/>
      <c r="U28" s="71"/>
      <c r="V28" s="71" t="s">
        <v>110</v>
      </c>
      <c r="W28" s="71" t="s">
        <v>110</v>
      </c>
      <c r="X28" s="71"/>
      <c r="Y28" s="61" t="s">
        <v>172</v>
      </c>
      <c r="Z28" s="214" t="s">
        <v>111</v>
      </c>
    </row>
    <row r="29" spans="1:26" ht="82.8" x14ac:dyDescent="0.3">
      <c r="A29" s="104">
        <v>25</v>
      </c>
      <c r="B29" s="46" t="s">
        <v>154</v>
      </c>
      <c r="C29" s="46" t="s">
        <v>126</v>
      </c>
      <c r="D29" s="46">
        <v>70981957</v>
      </c>
      <c r="E29" s="61">
        <v>107721155</v>
      </c>
      <c r="F29" s="61">
        <v>650053192</v>
      </c>
      <c r="G29" s="60" t="s">
        <v>155</v>
      </c>
      <c r="H29" s="73" t="s">
        <v>75</v>
      </c>
      <c r="I29" s="46" t="s">
        <v>109</v>
      </c>
      <c r="J29" s="46" t="s">
        <v>109</v>
      </c>
      <c r="K29" s="62" t="s">
        <v>156</v>
      </c>
      <c r="L29" s="64">
        <v>4000000</v>
      </c>
      <c r="M29" s="178">
        <f t="shared" si="0"/>
        <v>2800000</v>
      </c>
      <c r="N29" s="71">
        <v>2022</v>
      </c>
      <c r="O29" s="71">
        <v>2027</v>
      </c>
      <c r="P29" s="71"/>
      <c r="Q29" s="71"/>
      <c r="R29" s="71"/>
      <c r="S29" s="71"/>
      <c r="T29" s="71"/>
      <c r="U29" s="71"/>
      <c r="V29" s="71" t="s">
        <v>110</v>
      </c>
      <c r="W29" s="71"/>
      <c r="X29" s="71" t="s">
        <v>110</v>
      </c>
      <c r="Y29" s="61" t="s">
        <v>191</v>
      </c>
      <c r="Z29" s="214" t="s">
        <v>144</v>
      </c>
    </row>
    <row r="30" spans="1:26" ht="69" x14ac:dyDescent="0.3">
      <c r="A30" s="104">
        <v>26</v>
      </c>
      <c r="B30" s="46" t="s">
        <v>154</v>
      </c>
      <c r="C30" s="46" t="s">
        <v>126</v>
      </c>
      <c r="D30" s="46">
        <v>70981957</v>
      </c>
      <c r="E30" s="61">
        <v>107721155</v>
      </c>
      <c r="F30" s="61">
        <v>650053192</v>
      </c>
      <c r="G30" s="60" t="s">
        <v>157</v>
      </c>
      <c r="H30" s="44" t="s">
        <v>75</v>
      </c>
      <c r="I30" s="46" t="s">
        <v>109</v>
      </c>
      <c r="J30" s="46" t="s">
        <v>109</v>
      </c>
      <c r="K30" s="62" t="s">
        <v>158</v>
      </c>
      <c r="L30" s="64">
        <v>2000000</v>
      </c>
      <c r="M30" s="178">
        <f t="shared" si="0"/>
        <v>1400000</v>
      </c>
      <c r="N30" s="71">
        <v>2023</v>
      </c>
      <c r="O30" s="71">
        <v>2027</v>
      </c>
      <c r="P30" s="71"/>
      <c r="Q30" s="71"/>
      <c r="R30" s="71"/>
      <c r="S30" s="71"/>
      <c r="T30" s="71"/>
      <c r="U30" s="71"/>
      <c r="V30" s="71"/>
      <c r="W30" s="71"/>
      <c r="X30" s="71"/>
      <c r="Y30" s="61" t="s">
        <v>172</v>
      </c>
      <c r="Z30" s="214" t="s">
        <v>144</v>
      </c>
    </row>
    <row r="31" spans="1:26" ht="69" x14ac:dyDescent="0.3">
      <c r="A31" s="104">
        <v>27</v>
      </c>
      <c r="B31" s="46" t="s">
        <v>154</v>
      </c>
      <c r="C31" s="46" t="s">
        <v>126</v>
      </c>
      <c r="D31" s="46">
        <v>70981957</v>
      </c>
      <c r="E31" s="61">
        <v>107721155</v>
      </c>
      <c r="F31" s="61">
        <v>650053192</v>
      </c>
      <c r="G31" s="60" t="s">
        <v>159</v>
      </c>
      <c r="H31" s="44" t="s">
        <v>75</v>
      </c>
      <c r="I31" s="73" t="s">
        <v>109</v>
      </c>
      <c r="J31" s="46" t="s">
        <v>109</v>
      </c>
      <c r="K31" s="62" t="s">
        <v>160</v>
      </c>
      <c r="L31" s="64">
        <v>3000000</v>
      </c>
      <c r="M31" s="178">
        <f t="shared" si="0"/>
        <v>2100000</v>
      </c>
      <c r="N31" s="71">
        <v>2023</v>
      </c>
      <c r="O31" s="71">
        <v>2027</v>
      </c>
      <c r="P31" s="71"/>
      <c r="Q31" s="71"/>
      <c r="R31" s="71"/>
      <c r="S31" s="71"/>
      <c r="T31" s="71"/>
      <c r="U31" s="71"/>
      <c r="V31" s="71"/>
      <c r="W31" s="71"/>
      <c r="X31" s="71"/>
      <c r="Y31" s="71" t="s">
        <v>172</v>
      </c>
      <c r="Z31" s="214" t="s">
        <v>144</v>
      </c>
    </row>
    <row r="32" spans="1:26" ht="69" x14ac:dyDescent="0.3">
      <c r="A32" s="104">
        <v>28</v>
      </c>
      <c r="B32" s="46" t="s">
        <v>154</v>
      </c>
      <c r="C32" s="46" t="s">
        <v>126</v>
      </c>
      <c r="D32" s="46">
        <v>70981957</v>
      </c>
      <c r="E32" s="61">
        <v>107721155</v>
      </c>
      <c r="F32" s="61">
        <v>650053192</v>
      </c>
      <c r="G32" s="60" t="s">
        <v>161</v>
      </c>
      <c r="H32" s="44" t="s">
        <v>75</v>
      </c>
      <c r="I32" s="46" t="s">
        <v>109</v>
      </c>
      <c r="J32" s="46" t="s">
        <v>109</v>
      </c>
      <c r="K32" s="62" t="s">
        <v>162</v>
      </c>
      <c r="L32" s="64">
        <v>3000000</v>
      </c>
      <c r="M32" s="178">
        <f t="shared" si="0"/>
        <v>2100000</v>
      </c>
      <c r="N32" s="71">
        <v>2023</v>
      </c>
      <c r="O32" s="71">
        <v>2027</v>
      </c>
      <c r="P32" s="71"/>
      <c r="Q32" s="71"/>
      <c r="R32" s="71"/>
      <c r="S32" s="71"/>
      <c r="T32" s="71"/>
      <c r="U32" s="71"/>
      <c r="V32" s="71"/>
      <c r="W32" s="71"/>
      <c r="X32" s="71"/>
      <c r="Y32" s="61" t="s">
        <v>172</v>
      </c>
      <c r="Z32" s="214" t="s">
        <v>144</v>
      </c>
    </row>
    <row r="33" spans="1:26" ht="69" x14ac:dyDescent="0.3">
      <c r="A33" s="104">
        <v>29</v>
      </c>
      <c r="B33" s="46" t="s">
        <v>154</v>
      </c>
      <c r="C33" s="46" t="s">
        <v>126</v>
      </c>
      <c r="D33" s="46">
        <v>70981957</v>
      </c>
      <c r="E33" s="61">
        <v>107721155</v>
      </c>
      <c r="F33" s="61">
        <v>650053192</v>
      </c>
      <c r="G33" s="60" t="s">
        <v>163</v>
      </c>
      <c r="H33" s="44" t="s">
        <v>75</v>
      </c>
      <c r="I33" s="46" t="s">
        <v>109</v>
      </c>
      <c r="J33" s="46" t="s">
        <v>109</v>
      </c>
      <c r="K33" s="62" t="s">
        <v>164</v>
      </c>
      <c r="L33" s="64">
        <v>50000000</v>
      </c>
      <c r="M33" s="178">
        <f t="shared" si="0"/>
        <v>35000000</v>
      </c>
      <c r="N33" s="71">
        <v>2021</v>
      </c>
      <c r="O33" s="71">
        <v>2027</v>
      </c>
      <c r="P33" s="71"/>
      <c r="Q33" s="71"/>
      <c r="R33" s="71"/>
      <c r="S33" s="71"/>
      <c r="T33" s="71"/>
      <c r="U33" s="71"/>
      <c r="V33" s="71"/>
      <c r="W33" s="71"/>
      <c r="X33" s="71"/>
      <c r="Y33" s="63" t="s">
        <v>190</v>
      </c>
      <c r="Z33" s="214" t="s">
        <v>165</v>
      </c>
    </row>
    <row r="34" spans="1:26" s="72" customFormat="1" ht="69" x14ac:dyDescent="0.3">
      <c r="A34" s="104">
        <v>30</v>
      </c>
      <c r="B34" s="46" t="s">
        <v>154</v>
      </c>
      <c r="C34" s="46" t="s">
        <v>126</v>
      </c>
      <c r="D34" s="46">
        <v>70981957</v>
      </c>
      <c r="E34" s="61">
        <v>107721155</v>
      </c>
      <c r="F34" s="61">
        <v>650053192</v>
      </c>
      <c r="G34" s="60" t="s">
        <v>203</v>
      </c>
      <c r="H34" s="73" t="s">
        <v>75</v>
      </c>
      <c r="I34" s="46" t="s">
        <v>109</v>
      </c>
      <c r="J34" s="46" t="s">
        <v>109</v>
      </c>
      <c r="K34" s="62" t="s">
        <v>204</v>
      </c>
      <c r="L34" s="64">
        <v>2000000</v>
      </c>
      <c r="M34" s="178">
        <f t="shared" si="0"/>
        <v>1400000</v>
      </c>
      <c r="N34" s="71">
        <v>2023</v>
      </c>
      <c r="O34" s="71">
        <v>2027</v>
      </c>
      <c r="P34" s="71"/>
      <c r="Q34" s="71"/>
      <c r="R34" s="71"/>
      <c r="S34" s="71" t="s">
        <v>110</v>
      </c>
      <c r="T34" s="71" t="s">
        <v>110</v>
      </c>
      <c r="U34" s="71"/>
      <c r="V34" s="71"/>
      <c r="W34" s="71"/>
      <c r="X34" s="71" t="s">
        <v>110</v>
      </c>
      <c r="Y34" s="63" t="s">
        <v>172</v>
      </c>
      <c r="Z34" s="214" t="s">
        <v>111</v>
      </c>
    </row>
    <row r="35" spans="1:26" ht="69" x14ac:dyDescent="0.3">
      <c r="A35" s="104">
        <v>31</v>
      </c>
      <c r="B35" s="46" t="s">
        <v>166</v>
      </c>
      <c r="C35" s="46" t="s">
        <v>126</v>
      </c>
      <c r="D35" s="44">
        <v>70878714</v>
      </c>
      <c r="E35" s="44">
        <v>114400610</v>
      </c>
      <c r="F35" s="44">
        <v>614400601</v>
      </c>
      <c r="G35" s="60" t="s">
        <v>168</v>
      </c>
      <c r="H35" s="44" t="s">
        <v>75</v>
      </c>
      <c r="I35" s="46" t="s">
        <v>109</v>
      </c>
      <c r="J35" s="46" t="s">
        <v>109</v>
      </c>
      <c r="K35" s="60" t="s">
        <v>169</v>
      </c>
      <c r="L35" s="64">
        <v>4500000</v>
      </c>
      <c r="M35" s="178">
        <f t="shared" si="0"/>
        <v>3150000</v>
      </c>
      <c r="N35" s="67">
        <v>2024</v>
      </c>
      <c r="O35" s="67">
        <v>2027</v>
      </c>
      <c r="P35" s="71"/>
      <c r="Q35" s="71"/>
      <c r="R35" s="71"/>
      <c r="S35" s="71"/>
      <c r="T35" s="71"/>
      <c r="U35" s="71"/>
      <c r="V35" s="71" t="s">
        <v>170</v>
      </c>
      <c r="W35" s="71"/>
      <c r="X35" s="71"/>
      <c r="Y35" s="61" t="s">
        <v>190</v>
      </c>
      <c r="Z35" s="214" t="s">
        <v>111</v>
      </c>
    </row>
    <row r="36" spans="1:26" s="72" customFormat="1" ht="69.599999999999994" thickBot="1" x14ac:dyDescent="0.35">
      <c r="A36" s="172">
        <v>32</v>
      </c>
      <c r="B36" s="47" t="s">
        <v>166</v>
      </c>
      <c r="C36" s="47" t="s">
        <v>126</v>
      </c>
      <c r="D36" s="74">
        <v>70878714</v>
      </c>
      <c r="E36" s="74">
        <v>114400610</v>
      </c>
      <c r="F36" s="74">
        <v>614400601</v>
      </c>
      <c r="G36" s="69" t="s">
        <v>202</v>
      </c>
      <c r="H36" s="73" t="s">
        <v>75</v>
      </c>
      <c r="I36" s="46" t="s">
        <v>109</v>
      </c>
      <c r="J36" s="46" t="s">
        <v>109</v>
      </c>
      <c r="K36" s="60" t="s">
        <v>171</v>
      </c>
      <c r="L36" s="64">
        <v>1400000</v>
      </c>
      <c r="M36" s="178">
        <f t="shared" si="0"/>
        <v>980000</v>
      </c>
      <c r="N36" s="67">
        <v>2023</v>
      </c>
      <c r="O36" s="67">
        <v>2027</v>
      </c>
      <c r="P36" s="71" t="s">
        <v>170</v>
      </c>
      <c r="Q36" s="71"/>
      <c r="R36" s="71"/>
      <c r="S36" s="71" t="s">
        <v>170</v>
      </c>
      <c r="T36" s="71"/>
      <c r="U36" s="71"/>
      <c r="V36" s="71"/>
      <c r="W36" s="71"/>
      <c r="X36" s="71"/>
      <c r="Y36" s="61" t="s">
        <v>172</v>
      </c>
      <c r="Z36" s="214" t="s">
        <v>111</v>
      </c>
    </row>
    <row r="37" spans="1:26" ht="69.599999999999994" thickBot="1" x14ac:dyDescent="0.35">
      <c r="A37" s="173">
        <v>33</v>
      </c>
      <c r="B37" s="90" t="s">
        <v>166</v>
      </c>
      <c r="C37" s="90" t="s">
        <v>126</v>
      </c>
      <c r="D37" s="91">
        <v>70878714</v>
      </c>
      <c r="E37" s="91">
        <v>114400610</v>
      </c>
      <c r="F37" s="91">
        <v>614400601</v>
      </c>
      <c r="G37" s="69" t="s">
        <v>202</v>
      </c>
      <c r="H37" s="76" t="s">
        <v>75</v>
      </c>
      <c r="I37" s="77" t="s">
        <v>109</v>
      </c>
      <c r="J37" s="77" t="s">
        <v>109</v>
      </c>
      <c r="K37" s="78" t="s">
        <v>171</v>
      </c>
      <c r="L37" s="79">
        <v>1400000</v>
      </c>
      <c r="M37" s="178">
        <f t="shared" si="0"/>
        <v>980000</v>
      </c>
      <c r="N37" s="80">
        <v>2023</v>
      </c>
      <c r="O37" s="80">
        <v>2027</v>
      </c>
      <c r="P37" s="185" t="s">
        <v>170</v>
      </c>
      <c r="Q37" s="185"/>
      <c r="R37" s="185"/>
      <c r="S37" s="185" t="s">
        <v>170</v>
      </c>
      <c r="T37" s="185"/>
      <c r="U37" s="185"/>
      <c r="V37" s="185"/>
      <c r="W37" s="185"/>
      <c r="X37" s="185"/>
      <c r="Y37" s="81" t="s">
        <v>172</v>
      </c>
      <c r="Z37" s="216" t="s">
        <v>111</v>
      </c>
    </row>
    <row r="38" spans="1:26" ht="41.4" x14ac:dyDescent="0.3">
      <c r="A38" s="73">
        <v>34</v>
      </c>
      <c r="B38" s="46" t="s">
        <v>205</v>
      </c>
      <c r="C38" s="46" t="s">
        <v>206</v>
      </c>
      <c r="D38" s="82">
        <v>70986533</v>
      </c>
      <c r="E38" s="75">
        <v>107532697</v>
      </c>
      <c r="F38" s="75">
        <v>650040953</v>
      </c>
      <c r="G38" s="86" t="s">
        <v>207</v>
      </c>
      <c r="H38" s="73" t="s">
        <v>75</v>
      </c>
      <c r="I38" s="46" t="s">
        <v>109</v>
      </c>
      <c r="J38" s="73" t="s">
        <v>208</v>
      </c>
      <c r="K38" s="82" t="s">
        <v>209</v>
      </c>
      <c r="L38" s="64">
        <v>10000000</v>
      </c>
      <c r="M38" s="178">
        <f t="shared" si="0"/>
        <v>7000000</v>
      </c>
      <c r="N38" s="71">
        <v>2022</v>
      </c>
      <c r="O38" s="71">
        <v>2027</v>
      </c>
      <c r="P38" s="182"/>
      <c r="Q38" s="182"/>
      <c r="R38" s="182"/>
      <c r="S38" s="182"/>
      <c r="T38" s="182"/>
      <c r="U38" s="182"/>
      <c r="V38" s="182"/>
      <c r="W38" s="182"/>
      <c r="X38" s="182"/>
      <c r="Y38" s="71" t="s">
        <v>111</v>
      </c>
      <c r="Z38" s="71" t="s">
        <v>111</v>
      </c>
    </row>
    <row r="39" spans="1:26" ht="27.6" x14ac:dyDescent="0.3">
      <c r="A39" s="73">
        <v>35</v>
      </c>
      <c r="B39" s="46" t="s">
        <v>205</v>
      </c>
      <c r="C39" s="46" t="s">
        <v>206</v>
      </c>
      <c r="D39" s="82">
        <v>70986533</v>
      </c>
      <c r="E39" s="75">
        <v>107532697</v>
      </c>
      <c r="F39" s="75">
        <v>650040953</v>
      </c>
      <c r="G39" s="87" t="s">
        <v>210</v>
      </c>
      <c r="H39" s="73" t="s">
        <v>75</v>
      </c>
      <c r="I39" s="46" t="s">
        <v>109</v>
      </c>
      <c r="J39" s="73" t="s">
        <v>208</v>
      </c>
      <c r="K39" s="82" t="s">
        <v>211</v>
      </c>
      <c r="L39" s="64">
        <v>1500000</v>
      </c>
      <c r="M39" s="178">
        <f t="shared" si="0"/>
        <v>1050000</v>
      </c>
      <c r="N39" s="71">
        <v>2023</v>
      </c>
      <c r="O39" s="71">
        <v>2027</v>
      </c>
      <c r="P39" s="182"/>
      <c r="Q39" s="182"/>
      <c r="R39" s="182"/>
      <c r="S39" s="182"/>
      <c r="T39" s="182"/>
      <c r="U39" s="182"/>
      <c r="V39" s="182"/>
      <c r="W39" s="182"/>
      <c r="X39" s="182"/>
      <c r="Y39" s="71" t="s">
        <v>111</v>
      </c>
      <c r="Z39" s="71" t="s">
        <v>111</v>
      </c>
    </row>
    <row r="40" spans="1:26" ht="27.6" x14ac:dyDescent="0.3">
      <c r="A40" s="73">
        <v>36</v>
      </c>
      <c r="B40" s="46" t="s">
        <v>205</v>
      </c>
      <c r="C40" s="46" t="s">
        <v>206</v>
      </c>
      <c r="D40" s="82">
        <v>70986533</v>
      </c>
      <c r="E40" s="75">
        <v>107532697</v>
      </c>
      <c r="F40" s="75">
        <v>650040953</v>
      </c>
      <c r="G40" s="87" t="s">
        <v>212</v>
      </c>
      <c r="H40" s="73" t="s">
        <v>75</v>
      </c>
      <c r="I40" s="46" t="s">
        <v>109</v>
      </c>
      <c r="J40" s="73" t="s">
        <v>208</v>
      </c>
      <c r="K40" s="82" t="s">
        <v>213</v>
      </c>
      <c r="L40" s="64">
        <v>1750000</v>
      </c>
      <c r="M40" s="178">
        <f t="shared" si="0"/>
        <v>1225000</v>
      </c>
      <c r="N40" s="71">
        <v>2022</v>
      </c>
      <c r="O40" s="71">
        <v>2027</v>
      </c>
      <c r="P40" s="182"/>
      <c r="Q40" s="182"/>
      <c r="R40" s="182"/>
      <c r="S40" s="182"/>
      <c r="T40" s="182"/>
      <c r="U40" s="182"/>
      <c r="V40" s="182"/>
      <c r="W40" s="182"/>
      <c r="X40" s="182"/>
      <c r="Y40" s="71" t="s">
        <v>214</v>
      </c>
      <c r="Z40" s="71" t="s">
        <v>111</v>
      </c>
    </row>
    <row r="41" spans="1:26" ht="27.6" x14ac:dyDescent="0.3">
      <c r="A41" s="73">
        <v>37</v>
      </c>
      <c r="B41" s="46" t="s">
        <v>205</v>
      </c>
      <c r="C41" s="46" t="s">
        <v>206</v>
      </c>
      <c r="D41" s="82">
        <v>70986533</v>
      </c>
      <c r="E41" s="75">
        <v>107532697</v>
      </c>
      <c r="F41" s="75">
        <v>650040953</v>
      </c>
      <c r="G41" s="88" t="s">
        <v>215</v>
      </c>
      <c r="H41" s="73" t="s">
        <v>216</v>
      </c>
      <c r="I41" s="46" t="s">
        <v>109</v>
      </c>
      <c r="J41" s="73" t="s">
        <v>208</v>
      </c>
      <c r="K41" s="82" t="s">
        <v>217</v>
      </c>
      <c r="L41" s="64">
        <v>2500000</v>
      </c>
      <c r="M41" s="178">
        <f t="shared" si="0"/>
        <v>1750000</v>
      </c>
      <c r="N41" s="71">
        <v>2026</v>
      </c>
      <c r="O41" s="71">
        <v>2027</v>
      </c>
      <c r="P41" s="71"/>
      <c r="Q41" s="71"/>
      <c r="R41" s="71" t="s">
        <v>110</v>
      </c>
      <c r="S41" s="71" t="s">
        <v>110</v>
      </c>
      <c r="T41" s="71"/>
      <c r="U41" s="71"/>
      <c r="V41" s="71"/>
      <c r="W41" s="71"/>
      <c r="X41" s="71" t="s">
        <v>110</v>
      </c>
      <c r="Y41" s="71" t="s">
        <v>111</v>
      </c>
      <c r="Z41" s="71" t="s">
        <v>111</v>
      </c>
    </row>
    <row r="42" spans="1:26" ht="41.4" x14ac:dyDescent="0.3">
      <c r="A42" s="73">
        <v>38</v>
      </c>
      <c r="B42" s="46" t="s">
        <v>205</v>
      </c>
      <c r="C42" s="46" t="s">
        <v>206</v>
      </c>
      <c r="D42" s="82">
        <v>70986533</v>
      </c>
      <c r="E42" s="75">
        <v>107532697</v>
      </c>
      <c r="F42" s="75">
        <v>650040953</v>
      </c>
      <c r="G42" s="88" t="s">
        <v>218</v>
      </c>
      <c r="H42" s="73" t="s">
        <v>75</v>
      </c>
      <c r="I42" s="46" t="s">
        <v>109</v>
      </c>
      <c r="J42" s="73" t="s">
        <v>208</v>
      </c>
      <c r="K42" s="82" t="s">
        <v>219</v>
      </c>
      <c r="L42" s="64">
        <v>8000000</v>
      </c>
      <c r="M42" s="178">
        <f t="shared" si="0"/>
        <v>5600000</v>
      </c>
      <c r="N42" s="71">
        <v>2023</v>
      </c>
      <c r="O42" s="71">
        <v>2027</v>
      </c>
      <c r="P42" s="71" t="s">
        <v>110</v>
      </c>
      <c r="Q42" s="71" t="s">
        <v>110</v>
      </c>
      <c r="R42" s="71" t="s">
        <v>110</v>
      </c>
      <c r="S42" s="71" t="s">
        <v>110</v>
      </c>
      <c r="T42" s="71"/>
      <c r="U42" s="71" t="s">
        <v>110</v>
      </c>
      <c r="V42" s="71"/>
      <c r="W42" s="71"/>
      <c r="X42" s="71" t="s">
        <v>110</v>
      </c>
      <c r="Y42" s="71" t="s">
        <v>111</v>
      </c>
      <c r="Z42" s="71" t="s">
        <v>111</v>
      </c>
    </row>
    <row r="43" spans="1:26" ht="27.6" x14ac:dyDescent="0.3">
      <c r="A43" s="73">
        <v>39</v>
      </c>
      <c r="B43" s="46" t="s">
        <v>205</v>
      </c>
      <c r="C43" s="46" t="s">
        <v>206</v>
      </c>
      <c r="D43" s="82">
        <v>70986533</v>
      </c>
      <c r="E43" s="75">
        <v>107532697</v>
      </c>
      <c r="F43" s="75">
        <v>650040953</v>
      </c>
      <c r="G43" s="88" t="s">
        <v>220</v>
      </c>
      <c r="H43" s="73" t="s">
        <v>75</v>
      </c>
      <c r="I43" s="46" t="s">
        <v>109</v>
      </c>
      <c r="J43" s="73" t="s">
        <v>208</v>
      </c>
      <c r="K43" s="82" t="s">
        <v>221</v>
      </c>
      <c r="L43" s="64">
        <v>5000000</v>
      </c>
      <c r="M43" s="178">
        <f t="shared" si="0"/>
        <v>3500000</v>
      </c>
      <c r="N43" s="71">
        <v>2024</v>
      </c>
      <c r="O43" s="71">
        <v>2027</v>
      </c>
      <c r="P43" s="71"/>
      <c r="Q43" s="71"/>
      <c r="R43" s="71"/>
      <c r="S43" s="71"/>
      <c r="T43" s="71"/>
      <c r="U43" s="71"/>
      <c r="V43" s="71"/>
      <c r="W43" s="71"/>
      <c r="X43" s="71"/>
      <c r="Y43" s="71" t="s">
        <v>111</v>
      </c>
      <c r="Z43" s="71" t="s">
        <v>111</v>
      </c>
    </row>
    <row r="44" spans="1:26" ht="27.6" x14ac:dyDescent="0.3">
      <c r="A44" s="73">
        <v>40</v>
      </c>
      <c r="B44" s="46" t="s">
        <v>205</v>
      </c>
      <c r="C44" s="46" t="s">
        <v>206</v>
      </c>
      <c r="D44" s="82">
        <v>70986533</v>
      </c>
      <c r="E44" s="75">
        <v>107532697</v>
      </c>
      <c r="F44" s="75">
        <v>650040953</v>
      </c>
      <c r="G44" s="88" t="s">
        <v>222</v>
      </c>
      <c r="H44" s="73" t="s">
        <v>75</v>
      </c>
      <c r="I44" s="46" t="s">
        <v>109</v>
      </c>
      <c r="J44" s="73" t="s">
        <v>208</v>
      </c>
      <c r="K44" s="82" t="s">
        <v>223</v>
      </c>
      <c r="L44" s="64">
        <v>5000000</v>
      </c>
      <c r="M44" s="178">
        <f t="shared" si="0"/>
        <v>3500000</v>
      </c>
      <c r="N44" s="71">
        <v>2024</v>
      </c>
      <c r="O44" s="71">
        <v>2027</v>
      </c>
      <c r="P44" s="71"/>
      <c r="Q44" s="71"/>
      <c r="R44" s="71"/>
      <c r="S44" s="71"/>
      <c r="T44" s="71"/>
      <c r="U44" s="71"/>
      <c r="V44" s="71"/>
      <c r="W44" s="71"/>
      <c r="X44" s="71"/>
      <c r="Y44" s="71" t="s">
        <v>111</v>
      </c>
      <c r="Z44" s="71" t="s">
        <v>111</v>
      </c>
    </row>
    <row r="45" spans="1:26" ht="41.4" x14ac:dyDescent="0.3">
      <c r="A45" s="73">
        <v>41</v>
      </c>
      <c r="B45" s="46" t="s">
        <v>205</v>
      </c>
      <c r="C45" s="46" t="s">
        <v>206</v>
      </c>
      <c r="D45" s="82">
        <v>70986533</v>
      </c>
      <c r="E45" s="75">
        <v>107532697</v>
      </c>
      <c r="F45" s="75">
        <v>650040953</v>
      </c>
      <c r="G45" s="88" t="s">
        <v>224</v>
      </c>
      <c r="H45" s="73" t="s">
        <v>75</v>
      </c>
      <c r="I45" s="46" t="s">
        <v>109</v>
      </c>
      <c r="J45" s="73" t="s">
        <v>208</v>
      </c>
      <c r="K45" s="82" t="s">
        <v>225</v>
      </c>
      <c r="L45" s="64">
        <v>2500000</v>
      </c>
      <c r="M45" s="178">
        <f t="shared" si="0"/>
        <v>1750000</v>
      </c>
      <c r="N45" s="71">
        <v>2023</v>
      </c>
      <c r="O45" s="71">
        <v>2027</v>
      </c>
      <c r="P45" s="71"/>
      <c r="Q45" s="71"/>
      <c r="R45" s="71"/>
      <c r="S45" s="71"/>
      <c r="T45" s="71"/>
      <c r="U45" s="71"/>
      <c r="V45" s="71"/>
      <c r="W45" s="71" t="s">
        <v>110</v>
      </c>
      <c r="X45" s="71" t="s">
        <v>110</v>
      </c>
      <c r="Y45" s="71" t="s">
        <v>111</v>
      </c>
      <c r="Z45" s="71" t="s">
        <v>111</v>
      </c>
    </row>
    <row r="46" spans="1:26" ht="28.2" thickBot="1" x14ac:dyDescent="0.35">
      <c r="A46" s="73">
        <v>42</v>
      </c>
      <c r="B46" s="90" t="s">
        <v>205</v>
      </c>
      <c r="C46" s="90" t="s">
        <v>206</v>
      </c>
      <c r="D46" s="97">
        <v>70986533</v>
      </c>
      <c r="E46" s="98">
        <v>107532697</v>
      </c>
      <c r="F46" s="98">
        <v>650040953</v>
      </c>
      <c r="G46" s="89" t="s">
        <v>226</v>
      </c>
      <c r="H46" s="91" t="s">
        <v>75</v>
      </c>
      <c r="I46" s="90" t="s">
        <v>109</v>
      </c>
      <c r="J46" s="91" t="s">
        <v>208</v>
      </c>
      <c r="K46" s="97" t="s">
        <v>227</v>
      </c>
      <c r="L46" s="96">
        <v>1000000</v>
      </c>
      <c r="M46" s="178">
        <f t="shared" si="0"/>
        <v>700000</v>
      </c>
      <c r="N46" s="202">
        <v>2022</v>
      </c>
      <c r="O46" s="202">
        <v>2027</v>
      </c>
      <c r="P46" s="202"/>
      <c r="Q46" s="202" t="s">
        <v>110</v>
      </c>
      <c r="R46" s="202" t="s">
        <v>110</v>
      </c>
      <c r="S46" s="202" t="s">
        <v>110</v>
      </c>
      <c r="T46" s="202"/>
      <c r="U46" s="202"/>
      <c r="V46" s="202" t="s">
        <v>110</v>
      </c>
      <c r="W46" s="202"/>
      <c r="X46" s="202" t="s">
        <v>110</v>
      </c>
      <c r="Y46" s="202" t="s">
        <v>214</v>
      </c>
      <c r="Z46" s="202" t="s">
        <v>111</v>
      </c>
    </row>
    <row r="47" spans="1:26" s="8" customFormat="1" ht="82.8" x14ac:dyDescent="0.3">
      <c r="A47" s="145">
        <v>43</v>
      </c>
      <c r="B47" s="46" t="s">
        <v>470</v>
      </c>
      <c r="C47" s="46" t="s">
        <v>456</v>
      </c>
      <c r="D47" s="46">
        <v>70984492</v>
      </c>
      <c r="E47" s="46">
        <v>107721163</v>
      </c>
      <c r="F47" s="46">
        <v>650035593</v>
      </c>
      <c r="G47" s="60" t="s">
        <v>457</v>
      </c>
      <c r="H47" s="46" t="s">
        <v>75</v>
      </c>
      <c r="I47" s="46" t="s">
        <v>109</v>
      </c>
      <c r="J47" s="46" t="s">
        <v>458</v>
      </c>
      <c r="K47" s="59" t="s">
        <v>459</v>
      </c>
      <c r="L47" s="100">
        <v>3500000</v>
      </c>
      <c r="M47" s="178">
        <f t="shared" si="0"/>
        <v>2450000</v>
      </c>
      <c r="N47" s="61">
        <v>2022</v>
      </c>
      <c r="O47" s="61">
        <v>2023</v>
      </c>
      <c r="P47" s="61"/>
      <c r="Q47" s="61"/>
      <c r="R47" s="61"/>
      <c r="S47" s="61"/>
      <c r="T47" s="61"/>
      <c r="U47" s="61"/>
      <c r="V47" s="61"/>
      <c r="W47" s="61"/>
      <c r="X47" s="61"/>
      <c r="Y47" s="61" t="s">
        <v>190</v>
      </c>
      <c r="Z47" s="61" t="s">
        <v>111</v>
      </c>
    </row>
    <row r="48" spans="1:26" s="8" customFormat="1" ht="82.8" x14ac:dyDescent="0.3">
      <c r="A48" s="146">
        <v>44</v>
      </c>
      <c r="B48" s="46" t="s">
        <v>470</v>
      </c>
      <c r="C48" s="46" t="s">
        <v>456</v>
      </c>
      <c r="D48" s="46">
        <v>70984492</v>
      </c>
      <c r="E48" s="46">
        <v>107721163</v>
      </c>
      <c r="F48" s="46">
        <v>650035593</v>
      </c>
      <c r="G48" s="60" t="s">
        <v>460</v>
      </c>
      <c r="H48" s="46" t="s">
        <v>75</v>
      </c>
      <c r="I48" s="46" t="s">
        <v>109</v>
      </c>
      <c r="J48" s="46" t="s">
        <v>458</v>
      </c>
      <c r="K48" s="59" t="s">
        <v>461</v>
      </c>
      <c r="L48" s="100">
        <v>2000000</v>
      </c>
      <c r="M48" s="178">
        <f t="shared" si="0"/>
        <v>1400000</v>
      </c>
      <c r="N48" s="61">
        <v>2024</v>
      </c>
      <c r="O48" s="61">
        <v>2027</v>
      </c>
      <c r="P48" s="61"/>
      <c r="Q48" s="61"/>
      <c r="R48" s="61"/>
      <c r="S48" s="61"/>
      <c r="T48" s="61"/>
      <c r="U48" s="61"/>
      <c r="V48" s="61"/>
      <c r="W48" s="61"/>
      <c r="X48" s="61"/>
      <c r="Y48" s="61" t="s">
        <v>111</v>
      </c>
      <c r="Z48" s="61" t="s">
        <v>111</v>
      </c>
    </row>
    <row r="49" spans="1:26" ht="82.8" x14ac:dyDescent="0.3">
      <c r="A49" s="147">
        <v>45</v>
      </c>
      <c r="B49" s="46" t="s">
        <v>470</v>
      </c>
      <c r="C49" s="46" t="s">
        <v>456</v>
      </c>
      <c r="D49" s="46">
        <v>70984492</v>
      </c>
      <c r="E49" s="46">
        <v>107721163</v>
      </c>
      <c r="F49" s="46">
        <v>650035593</v>
      </c>
      <c r="G49" s="60" t="s">
        <v>462</v>
      </c>
      <c r="H49" s="46" t="s">
        <v>75</v>
      </c>
      <c r="I49" s="46" t="s">
        <v>109</v>
      </c>
      <c r="J49" s="46" t="s">
        <v>463</v>
      </c>
      <c r="K49" s="60" t="s">
        <v>464</v>
      </c>
      <c r="L49" s="100">
        <v>1500000</v>
      </c>
      <c r="M49" s="178">
        <f t="shared" si="0"/>
        <v>1050000</v>
      </c>
      <c r="N49" s="61">
        <v>2022</v>
      </c>
      <c r="O49" s="61">
        <v>2023</v>
      </c>
      <c r="P49" s="61"/>
      <c r="Q49" s="61"/>
      <c r="R49" s="61"/>
      <c r="S49" s="61"/>
      <c r="T49" s="61"/>
      <c r="U49" s="61"/>
      <c r="V49" s="61"/>
      <c r="W49" s="61"/>
      <c r="X49" s="61"/>
      <c r="Y49" s="61" t="s">
        <v>190</v>
      </c>
      <c r="Z49" s="61" t="s">
        <v>214</v>
      </c>
    </row>
    <row r="50" spans="1:26" s="7" customFormat="1" ht="90" customHeight="1" x14ac:dyDescent="0.3">
      <c r="A50" s="147">
        <v>46</v>
      </c>
      <c r="B50" s="46" t="s">
        <v>470</v>
      </c>
      <c r="C50" s="46" t="s">
        <v>456</v>
      </c>
      <c r="D50" s="46">
        <v>70984492</v>
      </c>
      <c r="E50" s="46">
        <v>107721163</v>
      </c>
      <c r="F50" s="46">
        <v>650035593</v>
      </c>
      <c r="G50" s="60" t="s">
        <v>465</v>
      </c>
      <c r="H50" s="46" t="s">
        <v>75</v>
      </c>
      <c r="I50" s="46" t="s">
        <v>109</v>
      </c>
      <c r="J50" s="46" t="s">
        <v>458</v>
      </c>
      <c r="K50" s="60" t="s">
        <v>466</v>
      </c>
      <c r="L50" s="100">
        <v>1000000</v>
      </c>
      <c r="M50" s="178">
        <f t="shared" si="0"/>
        <v>700000</v>
      </c>
      <c r="N50" s="61">
        <v>2023</v>
      </c>
      <c r="O50" s="61">
        <v>2025</v>
      </c>
      <c r="P50" s="61" t="s">
        <v>110</v>
      </c>
      <c r="Q50" s="61" t="s">
        <v>110</v>
      </c>
      <c r="R50" s="61"/>
      <c r="S50" s="61" t="s">
        <v>110</v>
      </c>
      <c r="T50" s="61"/>
      <c r="U50" s="61"/>
      <c r="V50" s="61"/>
      <c r="W50" s="61"/>
      <c r="X50" s="61"/>
      <c r="Y50" s="61" t="s">
        <v>111</v>
      </c>
      <c r="Z50" s="61" t="s">
        <v>111</v>
      </c>
    </row>
    <row r="51" spans="1:26" s="10" customFormat="1" ht="90" customHeight="1" x14ac:dyDescent="0.3">
      <c r="A51" s="73">
        <v>47</v>
      </c>
      <c r="B51" s="46" t="s">
        <v>470</v>
      </c>
      <c r="C51" s="46" t="s">
        <v>456</v>
      </c>
      <c r="D51" s="46">
        <v>70984492</v>
      </c>
      <c r="E51" s="46">
        <v>107721163</v>
      </c>
      <c r="F51" s="46">
        <v>650035593</v>
      </c>
      <c r="G51" s="66" t="s">
        <v>226</v>
      </c>
      <c r="H51" s="73" t="s">
        <v>75</v>
      </c>
      <c r="I51" s="46" t="s">
        <v>109</v>
      </c>
      <c r="J51" s="46" t="s">
        <v>458</v>
      </c>
      <c r="K51" s="66" t="s">
        <v>467</v>
      </c>
      <c r="L51" s="64">
        <v>1000000</v>
      </c>
      <c r="M51" s="178">
        <f t="shared" si="0"/>
        <v>700000</v>
      </c>
      <c r="N51" s="71">
        <v>2022</v>
      </c>
      <c r="O51" s="71">
        <v>2024</v>
      </c>
      <c r="P51" s="71" t="s">
        <v>110</v>
      </c>
      <c r="Q51" s="71" t="s">
        <v>110</v>
      </c>
      <c r="R51" s="71" t="s">
        <v>110</v>
      </c>
      <c r="S51" s="71"/>
      <c r="T51" s="71"/>
      <c r="U51" s="71"/>
      <c r="V51" s="71"/>
      <c r="W51" s="71"/>
      <c r="X51" s="71"/>
      <c r="Y51" s="71" t="s">
        <v>111</v>
      </c>
      <c r="Z51" s="71" t="s">
        <v>111</v>
      </c>
    </row>
    <row r="52" spans="1:26" ht="90" customHeight="1" x14ac:dyDescent="0.3">
      <c r="A52" s="73">
        <v>48</v>
      </c>
      <c r="B52" s="46" t="s">
        <v>470</v>
      </c>
      <c r="C52" s="46" t="s">
        <v>456</v>
      </c>
      <c r="D52" s="46">
        <v>70984492</v>
      </c>
      <c r="E52" s="46">
        <v>107721163</v>
      </c>
      <c r="F52" s="46">
        <v>650035593</v>
      </c>
      <c r="G52" s="60" t="s">
        <v>468</v>
      </c>
      <c r="H52" s="73" t="s">
        <v>75</v>
      </c>
      <c r="I52" s="46" t="s">
        <v>109</v>
      </c>
      <c r="J52" s="46" t="s">
        <v>458</v>
      </c>
      <c r="K52" s="60" t="s">
        <v>469</v>
      </c>
      <c r="L52" s="64">
        <v>2500000</v>
      </c>
      <c r="M52" s="178">
        <f t="shared" si="0"/>
        <v>1750000</v>
      </c>
      <c r="N52" s="71">
        <v>2022</v>
      </c>
      <c r="O52" s="71">
        <v>2025</v>
      </c>
      <c r="P52" s="71"/>
      <c r="Q52" s="71"/>
      <c r="R52" s="71"/>
      <c r="S52" s="71"/>
      <c r="T52" s="71"/>
      <c r="U52" s="71"/>
      <c r="V52" s="71"/>
      <c r="W52" s="71"/>
      <c r="X52" s="71"/>
      <c r="Y52" s="71" t="s">
        <v>111</v>
      </c>
      <c r="Z52" s="71" t="s">
        <v>111</v>
      </c>
    </row>
    <row r="53" spans="1:26" ht="69" x14ac:dyDescent="0.3">
      <c r="A53" s="45">
        <v>49</v>
      </c>
      <c r="B53" s="148" t="s">
        <v>228</v>
      </c>
      <c r="C53" s="49" t="s">
        <v>229</v>
      </c>
      <c r="D53" s="49">
        <v>70659214</v>
      </c>
      <c r="E53" s="45">
        <v>107721171</v>
      </c>
      <c r="F53" s="45">
        <v>600060501</v>
      </c>
      <c r="G53" s="45" t="s">
        <v>230</v>
      </c>
      <c r="H53" s="45" t="s">
        <v>75</v>
      </c>
      <c r="I53" s="49" t="s">
        <v>109</v>
      </c>
      <c r="J53" s="45" t="s">
        <v>231</v>
      </c>
      <c r="K53" s="118" t="s">
        <v>232</v>
      </c>
      <c r="L53" s="149">
        <v>1500000</v>
      </c>
      <c r="M53" s="178">
        <f t="shared" si="0"/>
        <v>1050000</v>
      </c>
      <c r="N53" s="211">
        <v>2023</v>
      </c>
      <c r="O53" s="211">
        <v>2025</v>
      </c>
      <c r="P53" s="217"/>
      <c r="Q53" s="217"/>
      <c r="R53" s="217"/>
      <c r="S53" s="217"/>
      <c r="T53" s="217"/>
      <c r="U53" s="217"/>
      <c r="V53" s="217"/>
      <c r="W53" s="217"/>
      <c r="X53" s="217"/>
      <c r="Y53" s="211" t="s">
        <v>190</v>
      </c>
      <c r="Z53" s="211" t="s">
        <v>111</v>
      </c>
    </row>
    <row r="54" spans="1:26" ht="27.6" x14ac:dyDescent="0.3">
      <c r="A54" s="73">
        <v>50</v>
      </c>
      <c r="B54" s="82" t="s">
        <v>233</v>
      </c>
      <c r="C54" s="82" t="s">
        <v>234</v>
      </c>
      <c r="D54" s="82">
        <v>70986550</v>
      </c>
      <c r="E54" s="82">
        <v>107720931</v>
      </c>
      <c r="F54" s="75">
        <v>600060284</v>
      </c>
      <c r="G54" s="75" t="s">
        <v>235</v>
      </c>
      <c r="H54" s="73" t="s">
        <v>75</v>
      </c>
      <c r="I54" s="46" t="s">
        <v>109</v>
      </c>
      <c r="J54" s="73" t="s">
        <v>236</v>
      </c>
      <c r="K54" s="75" t="s">
        <v>237</v>
      </c>
      <c r="L54" s="64">
        <v>100000</v>
      </c>
      <c r="M54" s="178">
        <f t="shared" si="0"/>
        <v>70000</v>
      </c>
      <c r="N54" s="71">
        <v>2023</v>
      </c>
      <c r="O54" s="71">
        <v>2025</v>
      </c>
      <c r="P54" s="182"/>
      <c r="Q54" s="182"/>
      <c r="R54" s="182"/>
      <c r="S54" s="71" t="s">
        <v>110</v>
      </c>
      <c r="T54" s="182"/>
      <c r="U54" s="182"/>
      <c r="V54" s="182"/>
      <c r="W54" s="182"/>
      <c r="X54" s="71" t="s">
        <v>110</v>
      </c>
      <c r="Y54" s="71" t="s">
        <v>238</v>
      </c>
      <c r="Z54" s="71" t="s">
        <v>111</v>
      </c>
    </row>
    <row r="55" spans="1:26" ht="55.2" x14ac:dyDescent="0.3">
      <c r="A55" s="73">
        <v>51</v>
      </c>
      <c r="B55" s="46" t="s">
        <v>239</v>
      </c>
      <c r="C55" s="46" t="s">
        <v>240</v>
      </c>
      <c r="D55" s="73">
        <v>75000491</v>
      </c>
      <c r="E55" s="73">
        <v>107721198</v>
      </c>
      <c r="F55" s="73">
        <v>650040821</v>
      </c>
      <c r="G55" s="60" t="s">
        <v>224</v>
      </c>
      <c r="H55" s="73" t="s">
        <v>75</v>
      </c>
      <c r="I55" s="46" t="s">
        <v>109</v>
      </c>
      <c r="J55" s="73" t="s">
        <v>241</v>
      </c>
      <c r="K55" s="82" t="s">
        <v>242</v>
      </c>
      <c r="L55" s="64">
        <v>3500000</v>
      </c>
      <c r="M55" s="178">
        <f t="shared" si="0"/>
        <v>2450000</v>
      </c>
      <c r="N55" s="71">
        <v>2022</v>
      </c>
      <c r="O55" s="71">
        <v>2027</v>
      </c>
      <c r="P55" s="71"/>
      <c r="Q55" s="71"/>
      <c r="R55" s="71"/>
      <c r="S55" s="71"/>
      <c r="T55" s="182"/>
      <c r="U55" s="182"/>
      <c r="V55" s="71" t="s">
        <v>110</v>
      </c>
      <c r="W55" s="71" t="s">
        <v>110</v>
      </c>
      <c r="X55" s="71" t="s">
        <v>110</v>
      </c>
      <c r="Y55" s="71" t="s">
        <v>190</v>
      </c>
      <c r="Z55" s="71" t="s">
        <v>111</v>
      </c>
    </row>
    <row r="56" spans="1:26" ht="69" x14ac:dyDescent="0.3">
      <c r="A56" s="73">
        <v>52</v>
      </c>
      <c r="B56" s="46" t="s">
        <v>239</v>
      </c>
      <c r="C56" s="46" t="s">
        <v>240</v>
      </c>
      <c r="D56" s="73">
        <v>75000491</v>
      </c>
      <c r="E56" s="73">
        <v>107721198</v>
      </c>
      <c r="F56" s="73">
        <v>650040821</v>
      </c>
      <c r="G56" s="60" t="s">
        <v>243</v>
      </c>
      <c r="H56" s="73" t="s">
        <v>75</v>
      </c>
      <c r="I56" s="46" t="s">
        <v>109</v>
      </c>
      <c r="J56" s="73" t="s">
        <v>241</v>
      </c>
      <c r="K56" s="82" t="s">
        <v>244</v>
      </c>
      <c r="L56" s="64">
        <v>4000000</v>
      </c>
      <c r="M56" s="178">
        <f t="shared" si="0"/>
        <v>2800000</v>
      </c>
      <c r="N56" s="71">
        <v>2022</v>
      </c>
      <c r="O56" s="71">
        <v>2027</v>
      </c>
      <c r="P56" s="71" t="s">
        <v>110</v>
      </c>
      <c r="Q56" s="71" t="s">
        <v>110</v>
      </c>
      <c r="R56" s="71" t="s">
        <v>110</v>
      </c>
      <c r="S56" s="71" t="s">
        <v>110</v>
      </c>
      <c r="T56" s="182"/>
      <c r="U56" s="182"/>
      <c r="V56" s="71"/>
      <c r="W56" s="71"/>
      <c r="X56" s="71" t="s">
        <v>110</v>
      </c>
      <c r="Y56" s="71" t="s">
        <v>172</v>
      </c>
      <c r="Z56" s="71" t="s">
        <v>111</v>
      </c>
    </row>
    <row r="57" spans="1:26" ht="41.4" x14ac:dyDescent="0.3">
      <c r="A57" s="73">
        <v>53</v>
      </c>
      <c r="B57" s="46" t="s">
        <v>239</v>
      </c>
      <c r="C57" s="46" t="s">
        <v>240</v>
      </c>
      <c r="D57" s="73">
        <v>75000491</v>
      </c>
      <c r="E57" s="73">
        <v>107721198</v>
      </c>
      <c r="F57" s="73">
        <v>650040821</v>
      </c>
      <c r="G57" s="60" t="s">
        <v>245</v>
      </c>
      <c r="H57" s="73" t="s">
        <v>75</v>
      </c>
      <c r="I57" s="46" t="s">
        <v>109</v>
      </c>
      <c r="J57" s="73" t="s">
        <v>241</v>
      </c>
      <c r="K57" s="82" t="s">
        <v>246</v>
      </c>
      <c r="L57" s="64">
        <v>2000000</v>
      </c>
      <c r="M57" s="178">
        <f t="shared" si="0"/>
        <v>1400000</v>
      </c>
      <c r="N57" s="71">
        <v>2022</v>
      </c>
      <c r="O57" s="71">
        <v>2027</v>
      </c>
      <c r="P57" s="71" t="s">
        <v>110</v>
      </c>
      <c r="Q57" s="71" t="s">
        <v>110</v>
      </c>
      <c r="R57" s="71" t="s">
        <v>110</v>
      </c>
      <c r="S57" s="71" t="s">
        <v>110</v>
      </c>
      <c r="T57" s="182"/>
      <c r="U57" s="182"/>
      <c r="V57" s="71"/>
      <c r="W57" s="71"/>
      <c r="X57" s="71" t="s">
        <v>110</v>
      </c>
      <c r="Y57" s="71" t="s">
        <v>172</v>
      </c>
      <c r="Z57" s="71" t="s">
        <v>111</v>
      </c>
    </row>
    <row r="58" spans="1:26" ht="82.8" x14ac:dyDescent="0.3">
      <c r="A58" s="73">
        <v>54</v>
      </c>
      <c r="B58" s="46" t="s">
        <v>239</v>
      </c>
      <c r="C58" s="46" t="s">
        <v>240</v>
      </c>
      <c r="D58" s="73">
        <v>75000491</v>
      </c>
      <c r="E58" s="73">
        <v>107721198</v>
      </c>
      <c r="F58" s="73">
        <v>650040821</v>
      </c>
      <c r="G58" s="60" t="s">
        <v>247</v>
      </c>
      <c r="H58" s="73" t="s">
        <v>75</v>
      </c>
      <c r="I58" s="46" t="s">
        <v>109</v>
      </c>
      <c r="J58" s="73" t="s">
        <v>241</v>
      </c>
      <c r="K58" s="82" t="s">
        <v>248</v>
      </c>
      <c r="L58" s="64">
        <v>20000000</v>
      </c>
      <c r="M58" s="178">
        <f t="shared" si="0"/>
        <v>14000000</v>
      </c>
      <c r="N58" s="71">
        <v>2022</v>
      </c>
      <c r="O58" s="71">
        <v>2027</v>
      </c>
      <c r="P58" s="71" t="s">
        <v>110</v>
      </c>
      <c r="Q58" s="71" t="s">
        <v>110</v>
      </c>
      <c r="R58" s="71"/>
      <c r="S58" s="71" t="s">
        <v>110</v>
      </c>
      <c r="T58" s="182"/>
      <c r="U58" s="182"/>
      <c r="V58" s="71"/>
      <c r="W58" s="71"/>
      <c r="X58" s="71" t="s">
        <v>110</v>
      </c>
      <c r="Y58" s="71" t="s">
        <v>172</v>
      </c>
      <c r="Z58" s="71" t="s">
        <v>111</v>
      </c>
    </row>
    <row r="59" spans="1:26" ht="82.8" x14ac:dyDescent="0.3">
      <c r="A59" s="73">
        <v>55</v>
      </c>
      <c r="B59" s="46" t="s">
        <v>239</v>
      </c>
      <c r="C59" s="46" t="s">
        <v>240</v>
      </c>
      <c r="D59" s="73">
        <v>75000491</v>
      </c>
      <c r="E59" s="73">
        <v>107721198</v>
      </c>
      <c r="F59" s="73">
        <v>650040821</v>
      </c>
      <c r="G59" s="56" t="s">
        <v>249</v>
      </c>
      <c r="H59" s="73" t="s">
        <v>75</v>
      </c>
      <c r="I59" s="46" t="s">
        <v>109</v>
      </c>
      <c r="J59" s="73" t="s">
        <v>241</v>
      </c>
      <c r="K59" s="82" t="s">
        <v>250</v>
      </c>
      <c r="L59" s="64">
        <v>1500000</v>
      </c>
      <c r="M59" s="178">
        <f t="shared" si="0"/>
        <v>1050000</v>
      </c>
      <c r="N59" s="71">
        <v>2022</v>
      </c>
      <c r="O59" s="71">
        <v>2027</v>
      </c>
      <c r="P59" s="71"/>
      <c r="Q59" s="71" t="s">
        <v>110</v>
      </c>
      <c r="R59" s="71"/>
      <c r="S59" s="71"/>
      <c r="T59" s="182"/>
      <c r="U59" s="182"/>
      <c r="V59" s="71" t="s">
        <v>110</v>
      </c>
      <c r="W59" s="71" t="s">
        <v>110</v>
      </c>
      <c r="X59" s="71" t="s">
        <v>110</v>
      </c>
      <c r="Y59" s="71" t="s">
        <v>172</v>
      </c>
      <c r="Z59" s="71" t="s">
        <v>111</v>
      </c>
    </row>
    <row r="60" spans="1:26" ht="55.2" x14ac:dyDescent="0.3">
      <c r="A60" s="73">
        <v>56</v>
      </c>
      <c r="B60" s="46" t="s">
        <v>239</v>
      </c>
      <c r="C60" s="46" t="s">
        <v>240</v>
      </c>
      <c r="D60" s="73">
        <v>75000491</v>
      </c>
      <c r="E60" s="73">
        <v>107721198</v>
      </c>
      <c r="F60" s="73">
        <v>650040821</v>
      </c>
      <c r="G60" s="56" t="s">
        <v>226</v>
      </c>
      <c r="H60" s="73" t="s">
        <v>75</v>
      </c>
      <c r="I60" s="46" t="s">
        <v>109</v>
      </c>
      <c r="J60" s="73" t="s">
        <v>241</v>
      </c>
      <c r="K60" s="82" t="s">
        <v>251</v>
      </c>
      <c r="L60" s="64">
        <v>3000000</v>
      </c>
      <c r="M60" s="178">
        <f t="shared" si="0"/>
        <v>2100000</v>
      </c>
      <c r="N60" s="71">
        <v>2022</v>
      </c>
      <c r="O60" s="71">
        <v>2027</v>
      </c>
      <c r="P60" s="71" t="s">
        <v>110</v>
      </c>
      <c r="Q60" s="71" t="s">
        <v>110</v>
      </c>
      <c r="R60" s="71" t="s">
        <v>110</v>
      </c>
      <c r="S60" s="71" t="s">
        <v>110</v>
      </c>
      <c r="T60" s="182"/>
      <c r="U60" s="182"/>
      <c r="V60" s="71" t="s">
        <v>110</v>
      </c>
      <c r="W60" s="71" t="s">
        <v>110</v>
      </c>
      <c r="X60" s="71" t="s">
        <v>110</v>
      </c>
      <c r="Y60" s="71" t="s">
        <v>172</v>
      </c>
      <c r="Z60" s="71" t="s">
        <v>111</v>
      </c>
    </row>
    <row r="61" spans="1:26" ht="41.4" x14ac:dyDescent="0.3">
      <c r="A61" s="73">
        <v>57</v>
      </c>
      <c r="B61" s="46" t="s">
        <v>239</v>
      </c>
      <c r="C61" s="46" t="s">
        <v>240</v>
      </c>
      <c r="D61" s="73">
        <v>75000491</v>
      </c>
      <c r="E61" s="73">
        <v>107721198</v>
      </c>
      <c r="F61" s="73">
        <v>650040821</v>
      </c>
      <c r="G61" s="56" t="s">
        <v>252</v>
      </c>
      <c r="H61" s="73" t="s">
        <v>75</v>
      </c>
      <c r="I61" s="46" t="s">
        <v>109</v>
      </c>
      <c r="J61" s="73" t="s">
        <v>241</v>
      </c>
      <c r="K61" s="82" t="s">
        <v>253</v>
      </c>
      <c r="L61" s="64">
        <v>1000000</v>
      </c>
      <c r="M61" s="178">
        <f t="shared" si="0"/>
        <v>700000</v>
      </c>
      <c r="N61" s="71">
        <v>2022</v>
      </c>
      <c r="O61" s="71">
        <v>2027</v>
      </c>
      <c r="P61" s="71"/>
      <c r="Q61" s="71"/>
      <c r="R61" s="71"/>
      <c r="S61" s="71"/>
      <c r="T61" s="182"/>
      <c r="U61" s="182"/>
      <c r="V61" s="71"/>
      <c r="W61" s="71"/>
      <c r="X61" s="71"/>
      <c r="Y61" s="71" t="s">
        <v>172</v>
      </c>
      <c r="Z61" s="71" t="s">
        <v>111</v>
      </c>
    </row>
    <row r="62" spans="1:26" ht="69" x14ac:dyDescent="0.3">
      <c r="A62" s="73">
        <v>57</v>
      </c>
      <c r="B62" s="46" t="s">
        <v>254</v>
      </c>
      <c r="C62" s="46" t="s">
        <v>255</v>
      </c>
      <c r="D62" s="73">
        <v>70970441</v>
      </c>
      <c r="E62" s="73" t="s">
        <v>256</v>
      </c>
      <c r="F62" s="73">
        <v>600060535</v>
      </c>
      <c r="G62" s="93" t="s">
        <v>257</v>
      </c>
      <c r="H62" s="73" t="s">
        <v>75</v>
      </c>
      <c r="I62" s="46" t="s">
        <v>258</v>
      </c>
      <c r="J62" s="73" t="s">
        <v>259</v>
      </c>
      <c r="K62" s="46" t="s">
        <v>260</v>
      </c>
      <c r="L62" s="64">
        <v>9000000</v>
      </c>
      <c r="M62" s="178">
        <f t="shared" si="0"/>
        <v>6300000</v>
      </c>
      <c r="N62" s="71">
        <v>2022</v>
      </c>
      <c r="O62" s="71">
        <v>2025</v>
      </c>
      <c r="P62" s="71"/>
      <c r="Q62" s="71" t="s">
        <v>110</v>
      </c>
      <c r="R62" s="71"/>
      <c r="S62" s="71" t="s">
        <v>110</v>
      </c>
      <c r="T62" s="71"/>
      <c r="U62" s="71"/>
      <c r="V62" s="71"/>
      <c r="W62" s="71"/>
      <c r="X62" s="71"/>
      <c r="Y62" s="61" t="s">
        <v>261</v>
      </c>
      <c r="Z62" s="71" t="s">
        <v>111</v>
      </c>
    </row>
    <row r="63" spans="1:26" ht="55.8" thickBot="1" x14ac:dyDescent="0.35">
      <c r="A63" s="73">
        <v>59</v>
      </c>
      <c r="B63" s="90" t="s">
        <v>254</v>
      </c>
      <c r="C63" s="90" t="s">
        <v>255</v>
      </c>
      <c r="D63" s="91">
        <v>70970441</v>
      </c>
      <c r="E63" s="91">
        <v>107721201</v>
      </c>
      <c r="F63" s="91">
        <v>600060535</v>
      </c>
      <c r="G63" s="94" t="s">
        <v>262</v>
      </c>
      <c r="H63" s="91" t="s">
        <v>75</v>
      </c>
      <c r="I63" s="90" t="s">
        <v>109</v>
      </c>
      <c r="J63" s="91" t="s">
        <v>259</v>
      </c>
      <c r="K63" s="90" t="s">
        <v>263</v>
      </c>
      <c r="L63" s="96">
        <v>18000000</v>
      </c>
      <c r="M63" s="178">
        <f t="shared" si="0"/>
        <v>12600000</v>
      </c>
      <c r="N63" s="202">
        <v>2022</v>
      </c>
      <c r="O63" s="202">
        <v>2025</v>
      </c>
      <c r="P63" s="202"/>
      <c r="Q63" s="202" t="s">
        <v>110</v>
      </c>
      <c r="R63" s="202" t="s">
        <v>110</v>
      </c>
      <c r="S63" s="202" t="s">
        <v>110</v>
      </c>
      <c r="T63" s="202"/>
      <c r="U63" s="202"/>
      <c r="V63" s="202"/>
      <c r="W63" s="202"/>
      <c r="X63" s="202"/>
      <c r="Y63" s="131" t="s">
        <v>261</v>
      </c>
      <c r="Z63" s="202" t="s">
        <v>111</v>
      </c>
    </row>
    <row r="64" spans="1:26" ht="69" x14ac:dyDescent="0.3">
      <c r="A64" s="145">
        <v>60</v>
      </c>
      <c r="B64" s="46" t="s">
        <v>264</v>
      </c>
      <c r="C64" s="46" t="s">
        <v>265</v>
      </c>
      <c r="D64" s="73">
        <v>70985022</v>
      </c>
      <c r="E64" s="73">
        <v>107720973</v>
      </c>
      <c r="F64" s="73">
        <v>650036433</v>
      </c>
      <c r="G64" s="82" t="s">
        <v>266</v>
      </c>
      <c r="H64" s="73" t="s">
        <v>75</v>
      </c>
      <c r="I64" s="46" t="s">
        <v>109</v>
      </c>
      <c r="J64" s="73" t="s">
        <v>267</v>
      </c>
      <c r="K64" s="95" t="s">
        <v>268</v>
      </c>
      <c r="L64" s="64">
        <v>1000000</v>
      </c>
      <c r="M64" s="178">
        <f t="shared" si="0"/>
        <v>700000</v>
      </c>
      <c r="N64" s="218">
        <v>45717</v>
      </c>
      <c r="O64" s="218">
        <v>45962</v>
      </c>
      <c r="P64" s="182"/>
      <c r="Q64" s="71" t="s">
        <v>110</v>
      </c>
      <c r="R64" s="203"/>
      <c r="S64" s="203"/>
      <c r="T64" s="203"/>
      <c r="U64" s="203"/>
      <c r="V64" s="71" t="s">
        <v>110</v>
      </c>
      <c r="W64" s="71" t="s">
        <v>110</v>
      </c>
      <c r="X64" s="203"/>
      <c r="Y64" s="71" t="s">
        <v>111</v>
      </c>
      <c r="Z64" s="71" t="s">
        <v>111</v>
      </c>
    </row>
    <row r="65" spans="1:26" ht="69" x14ac:dyDescent="0.3">
      <c r="A65" s="146">
        <v>61</v>
      </c>
      <c r="B65" s="46" t="s">
        <v>264</v>
      </c>
      <c r="C65" s="46" t="s">
        <v>265</v>
      </c>
      <c r="D65" s="73">
        <v>70985022</v>
      </c>
      <c r="E65" s="73">
        <v>107720973</v>
      </c>
      <c r="F65" s="73">
        <v>650036433</v>
      </c>
      <c r="G65" s="82" t="s">
        <v>273</v>
      </c>
      <c r="H65" s="73" t="s">
        <v>75</v>
      </c>
      <c r="I65" s="46" t="s">
        <v>109</v>
      </c>
      <c r="J65" s="73" t="s">
        <v>267</v>
      </c>
      <c r="K65" s="95" t="s">
        <v>269</v>
      </c>
      <c r="L65" s="64">
        <v>2000000</v>
      </c>
      <c r="M65" s="178">
        <f t="shared" si="0"/>
        <v>1400000</v>
      </c>
      <c r="N65" s="218">
        <v>45444</v>
      </c>
      <c r="O65" s="218">
        <v>45505</v>
      </c>
      <c r="P65" s="182"/>
      <c r="Q65" s="203"/>
      <c r="R65" s="71" t="s">
        <v>110</v>
      </c>
      <c r="S65" s="203"/>
      <c r="T65" s="203"/>
      <c r="U65" s="203"/>
      <c r="V65" s="71" t="s">
        <v>110</v>
      </c>
      <c r="W65" s="71" t="s">
        <v>110</v>
      </c>
      <c r="X65" s="203"/>
      <c r="Y65" s="71" t="s">
        <v>111</v>
      </c>
      <c r="Z65" s="71" t="s">
        <v>111</v>
      </c>
    </row>
    <row r="66" spans="1:26" ht="69" x14ac:dyDescent="0.3">
      <c r="A66" s="146">
        <v>62</v>
      </c>
      <c r="B66" s="46" t="s">
        <v>264</v>
      </c>
      <c r="C66" s="46" t="s">
        <v>265</v>
      </c>
      <c r="D66" s="73">
        <v>70985022</v>
      </c>
      <c r="E66" s="73">
        <v>107720973</v>
      </c>
      <c r="F66" s="73">
        <v>650036433</v>
      </c>
      <c r="G66" s="82" t="s">
        <v>276</v>
      </c>
      <c r="H66" s="73" t="s">
        <v>75</v>
      </c>
      <c r="I66" s="46" t="s">
        <v>109</v>
      </c>
      <c r="J66" s="73" t="s">
        <v>267</v>
      </c>
      <c r="K66" s="82" t="s">
        <v>270</v>
      </c>
      <c r="L66" s="64">
        <v>3000000</v>
      </c>
      <c r="M66" s="178">
        <f t="shared" si="0"/>
        <v>2100000</v>
      </c>
      <c r="N66" s="218">
        <v>45717</v>
      </c>
      <c r="O66" s="218">
        <v>45962</v>
      </c>
      <c r="P66" s="182"/>
      <c r="Q66" s="203"/>
      <c r="R66" s="71" t="s">
        <v>110</v>
      </c>
      <c r="S66" s="203"/>
      <c r="T66" s="203"/>
      <c r="U66" s="203"/>
      <c r="V66" s="71" t="s">
        <v>110</v>
      </c>
      <c r="W66" s="71" t="s">
        <v>110</v>
      </c>
      <c r="X66" s="203"/>
      <c r="Y66" s="71" t="s">
        <v>111</v>
      </c>
      <c r="Z66" s="71" t="s">
        <v>111</v>
      </c>
    </row>
    <row r="67" spans="1:26" ht="69" x14ac:dyDescent="0.3">
      <c r="A67" s="146">
        <v>63</v>
      </c>
      <c r="B67" s="46" t="s">
        <v>264</v>
      </c>
      <c r="C67" s="46" t="s">
        <v>265</v>
      </c>
      <c r="D67" s="73">
        <v>70985022</v>
      </c>
      <c r="E67" s="73">
        <v>107720973</v>
      </c>
      <c r="F67" s="73">
        <v>650036433</v>
      </c>
      <c r="G67" s="82" t="s">
        <v>274</v>
      </c>
      <c r="H67" s="73" t="s">
        <v>75</v>
      </c>
      <c r="I67" s="46" t="s">
        <v>109</v>
      </c>
      <c r="J67" s="73" t="s">
        <v>267</v>
      </c>
      <c r="K67" s="82" t="s">
        <v>271</v>
      </c>
      <c r="L67" s="64">
        <v>1000000</v>
      </c>
      <c r="M67" s="178">
        <f t="shared" si="0"/>
        <v>700000</v>
      </c>
      <c r="N67" s="218">
        <v>45444</v>
      </c>
      <c r="O67" s="218">
        <v>45505</v>
      </c>
      <c r="P67" s="182"/>
      <c r="Q67" s="203"/>
      <c r="R67" s="71" t="s">
        <v>110</v>
      </c>
      <c r="S67" s="203"/>
      <c r="T67" s="203"/>
      <c r="U67" s="203"/>
      <c r="V67" s="71" t="s">
        <v>110</v>
      </c>
      <c r="W67" s="71" t="s">
        <v>110</v>
      </c>
      <c r="X67" s="203"/>
      <c r="Y67" s="71" t="s">
        <v>111</v>
      </c>
      <c r="Z67" s="71" t="s">
        <v>111</v>
      </c>
    </row>
    <row r="68" spans="1:26" ht="69" x14ac:dyDescent="0.3">
      <c r="A68" s="174">
        <v>64</v>
      </c>
      <c r="B68" s="90" t="s">
        <v>264</v>
      </c>
      <c r="C68" s="90" t="s">
        <v>265</v>
      </c>
      <c r="D68" s="91">
        <v>70985022</v>
      </c>
      <c r="E68" s="91">
        <v>107720973</v>
      </c>
      <c r="F68" s="91">
        <v>650036433</v>
      </c>
      <c r="G68" s="97" t="s">
        <v>275</v>
      </c>
      <c r="H68" s="91" t="s">
        <v>75</v>
      </c>
      <c r="I68" s="90" t="s">
        <v>109</v>
      </c>
      <c r="J68" s="91" t="s">
        <v>267</v>
      </c>
      <c r="K68" s="97" t="s">
        <v>272</v>
      </c>
      <c r="L68" s="96">
        <v>500000</v>
      </c>
      <c r="M68" s="178">
        <f t="shared" si="0"/>
        <v>350000</v>
      </c>
      <c r="N68" s="219">
        <v>44621</v>
      </c>
      <c r="O68" s="219">
        <v>44713</v>
      </c>
      <c r="P68" s="220"/>
      <c r="Q68" s="202" t="s">
        <v>110</v>
      </c>
      <c r="R68" s="202"/>
      <c r="S68" s="208"/>
      <c r="T68" s="208"/>
      <c r="U68" s="208"/>
      <c r="V68" s="202" t="s">
        <v>110</v>
      </c>
      <c r="W68" s="202" t="s">
        <v>110</v>
      </c>
      <c r="X68" s="208"/>
      <c r="Y68" s="202" t="s">
        <v>111</v>
      </c>
      <c r="Z68" s="202" t="s">
        <v>111</v>
      </c>
    </row>
    <row r="69" spans="1:26" ht="27.6" x14ac:dyDescent="0.3">
      <c r="A69" s="73">
        <v>65</v>
      </c>
      <c r="B69" s="46" t="s">
        <v>277</v>
      </c>
      <c r="C69" s="46" t="s">
        <v>278</v>
      </c>
      <c r="D69" s="46">
        <v>71002430</v>
      </c>
      <c r="E69" s="46">
        <v>102003432</v>
      </c>
      <c r="F69" s="46">
        <v>650036492</v>
      </c>
      <c r="G69" s="60" t="s">
        <v>279</v>
      </c>
      <c r="H69" s="46" t="s">
        <v>75</v>
      </c>
      <c r="I69" s="46" t="s">
        <v>109</v>
      </c>
      <c r="J69" s="46" t="s">
        <v>280</v>
      </c>
      <c r="K69" s="82" t="s">
        <v>279</v>
      </c>
      <c r="L69" s="100">
        <v>15000000</v>
      </c>
      <c r="M69" s="178">
        <f t="shared" si="0"/>
        <v>10500000</v>
      </c>
      <c r="N69" s="61" t="s">
        <v>281</v>
      </c>
      <c r="O69" s="61" t="s">
        <v>282</v>
      </c>
      <c r="P69" s="61"/>
      <c r="Q69" s="61"/>
      <c r="R69" s="61"/>
      <c r="S69" s="61"/>
      <c r="T69" s="61"/>
      <c r="U69" s="61"/>
      <c r="V69" s="61" t="s">
        <v>110</v>
      </c>
      <c r="W69" s="61" t="s">
        <v>110</v>
      </c>
      <c r="X69" s="61"/>
      <c r="Y69" s="61" t="s">
        <v>187</v>
      </c>
      <c r="Z69" s="61" t="s">
        <v>111</v>
      </c>
    </row>
    <row r="70" spans="1:26" ht="27.6" x14ac:dyDescent="0.3">
      <c r="A70" s="73">
        <v>66</v>
      </c>
      <c r="B70" s="46" t="s">
        <v>277</v>
      </c>
      <c r="C70" s="46" t="s">
        <v>278</v>
      </c>
      <c r="D70" s="46">
        <v>71002430</v>
      </c>
      <c r="E70" s="46">
        <v>102003432</v>
      </c>
      <c r="F70" s="46">
        <v>650036492</v>
      </c>
      <c r="G70" s="60" t="s">
        <v>283</v>
      </c>
      <c r="H70" s="46" t="s">
        <v>75</v>
      </c>
      <c r="I70" s="46" t="s">
        <v>109</v>
      </c>
      <c r="J70" s="46" t="s">
        <v>280</v>
      </c>
      <c r="K70" s="82" t="s">
        <v>283</v>
      </c>
      <c r="L70" s="100">
        <v>1000000</v>
      </c>
      <c r="M70" s="178">
        <f t="shared" si="0"/>
        <v>700000</v>
      </c>
      <c r="N70" s="61" t="s">
        <v>284</v>
      </c>
      <c r="O70" s="61" t="s">
        <v>285</v>
      </c>
      <c r="P70" s="61"/>
      <c r="Q70" s="61"/>
      <c r="R70" s="61"/>
      <c r="S70" s="61"/>
      <c r="T70" s="61"/>
      <c r="U70" s="61"/>
      <c r="V70" s="61" t="s">
        <v>110</v>
      </c>
      <c r="W70" s="61" t="s">
        <v>110</v>
      </c>
      <c r="X70" s="61"/>
      <c r="Y70" s="61" t="s">
        <v>190</v>
      </c>
      <c r="Z70" s="61" t="s">
        <v>111</v>
      </c>
    </row>
    <row r="71" spans="1:26" ht="27.6" x14ac:dyDescent="0.3">
      <c r="A71" s="73">
        <v>67</v>
      </c>
      <c r="B71" s="46" t="s">
        <v>277</v>
      </c>
      <c r="C71" s="46" t="s">
        <v>278</v>
      </c>
      <c r="D71" s="46">
        <v>71002430</v>
      </c>
      <c r="E71" s="46">
        <v>102003432</v>
      </c>
      <c r="F71" s="46">
        <v>650036492</v>
      </c>
      <c r="G71" s="60" t="s">
        <v>286</v>
      </c>
      <c r="H71" s="46" t="s">
        <v>75</v>
      </c>
      <c r="I71" s="46" t="s">
        <v>109</v>
      </c>
      <c r="J71" s="46" t="s">
        <v>280</v>
      </c>
      <c r="K71" s="82" t="s">
        <v>286</v>
      </c>
      <c r="L71" s="100">
        <v>500000</v>
      </c>
      <c r="M71" s="178">
        <f t="shared" si="0"/>
        <v>350000</v>
      </c>
      <c r="N71" s="61" t="s">
        <v>284</v>
      </c>
      <c r="O71" s="61" t="s">
        <v>285</v>
      </c>
      <c r="P71" s="61"/>
      <c r="Q71" s="61"/>
      <c r="R71" s="61"/>
      <c r="S71" s="61"/>
      <c r="T71" s="61"/>
      <c r="U71" s="61"/>
      <c r="V71" s="61"/>
      <c r="W71" s="61" t="s">
        <v>110</v>
      </c>
      <c r="X71" s="61"/>
      <c r="Y71" s="61" t="s">
        <v>172</v>
      </c>
      <c r="Z71" s="61" t="s">
        <v>111</v>
      </c>
    </row>
    <row r="72" spans="1:26" ht="27.6" x14ac:dyDescent="0.3">
      <c r="A72" s="73">
        <v>68</v>
      </c>
      <c r="B72" s="46" t="s">
        <v>277</v>
      </c>
      <c r="C72" s="46" t="s">
        <v>278</v>
      </c>
      <c r="D72" s="46">
        <v>71002430</v>
      </c>
      <c r="E72" s="46">
        <v>102003432</v>
      </c>
      <c r="F72" s="46">
        <v>650036492</v>
      </c>
      <c r="G72" s="60" t="s">
        <v>287</v>
      </c>
      <c r="H72" s="46" t="s">
        <v>75</v>
      </c>
      <c r="I72" s="46" t="s">
        <v>288</v>
      </c>
      <c r="J72" s="46" t="s">
        <v>280</v>
      </c>
      <c r="K72" s="82" t="s">
        <v>287</v>
      </c>
      <c r="L72" s="100">
        <v>100000</v>
      </c>
      <c r="M72" s="178">
        <f t="shared" ref="M72:M94" si="1">L72/100*70</f>
        <v>70000</v>
      </c>
      <c r="N72" s="61" t="s">
        <v>284</v>
      </c>
      <c r="O72" s="61" t="s">
        <v>285</v>
      </c>
      <c r="P72" s="61"/>
      <c r="Q72" s="61"/>
      <c r="R72" s="61"/>
      <c r="S72" s="61"/>
      <c r="T72" s="61"/>
      <c r="U72" s="61"/>
      <c r="V72" s="61"/>
      <c r="W72" s="61" t="s">
        <v>110</v>
      </c>
      <c r="X72" s="61"/>
      <c r="Y72" s="61" t="s">
        <v>172</v>
      </c>
      <c r="Z72" s="61" t="s">
        <v>111</v>
      </c>
    </row>
    <row r="73" spans="1:26" ht="82.8" x14ac:dyDescent="0.3">
      <c r="A73" s="73">
        <v>69</v>
      </c>
      <c r="B73" s="46" t="s">
        <v>277</v>
      </c>
      <c r="C73" s="46" t="s">
        <v>278</v>
      </c>
      <c r="D73" s="46">
        <v>71002430</v>
      </c>
      <c r="E73" s="46">
        <v>102003432</v>
      </c>
      <c r="F73" s="46">
        <v>650036492</v>
      </c>
      <c r="G73" s="60" t="s">
        <v>289</v>
      </c>
      <c r="H73" s="46" t="s">
        <v>75</v>
      </c>
      <c r="I73" s="46" t="s">
        <v>109</v>
      </c>
      <c r="J73" s="46" t="s">
        <v>280</v>
      </c>
      <c r="K73" s="82" t="s">
        <v>289</v>
      </c>
      <c r="L73" s="100">
        <v>15000000</v>
      </c>
      <c r="M73" s="178">
        <f t="shared" si="1"/>
        <v>10500000</v>
      </c>
      <c r="N73" s="61" t="s">
        <v>290</v>
      </c>
      <c r="O73" s="61" t="s">
        <v>291</v>
      </c>
      <c r="P73" s="61" t="s">
        <v>110</v>
      </c>
      <c r="Q73" s="61" t="s">
        <v>110</v>
      </c>
      <c r="R73" s="61" t="s">
        <v>110</v>
      </c>
      <c r="S73" s="61" t="s">
        <v>110</v>
      </c>
      <c r="T73" s="61"/>
      <c r="U73" s="61" t="s">
        <v>110</v>
      </c>
      <c r="V73" s="61" t="s">
        <v>110</v>
      </c>
      <c r="W73" s="61" t="s">
        <v>110</v>
      </c>
      <c r="X73" s="61" t="s">
        <v>110</v>
      </c>
      <c r="Y73" s="61" t="s">
        <v>172</v>
      </c>
      <c r="Z73" s="61" t="s">
        <v>111</v>
      </c>
    </row>
    <row r="74" spans="1:26" ht="27.6" x14ac:dyDescent="0.3">
      <c r="A74" s="73">
        <v>69</v>
      </c>
      <c r="B74" s="46" t="s">
        <v>277</v>
      </c>
      <c r="C74" s="46" t="s">
        <v>278</v>
      </c>
      <c r="D74" s="46">
        <v>71002430</v>
      </c>
      <c r="E74" s="46">
        <v>102003432</v>
      </c>
      <c r="F74" s="46">
        <v>650036492</v>
      </c>
      <c r="G74" s="60" t="s">
        <v>136</v>
      </c>
      <c r="H74" s="46" t="s">
        <v>75</v>
      </c>
      <c r="I74" s="46" t="s">
        <v>109</v>
      </c>
      <c r="J74" s="46" t="s">
        <v>280</v>
      </c>
      <c r="K74" s="82" t="s">
        <v>136</v>
      </c>
      <c r="L74" s="100">
        <v>5000000</v>
      </c>
      <c r="M74" s="178">
        <f t="shared" si="1"/>
        <v>3500000</v>
      </c>
      <c r="N74" s="61" t="s">
        <v>292</v>
      </c>
      <c r="O74" s="61" t="s">
        <v>293</v>
      </c>
      <c r="P74" s="61" t="s">
        <v>110</v>
      </c>
      <c r="Q74" s="61" t="s">
        <v>110</v>
      </c>
      <c r="R74" s="61" t="s">
        <v>110</v>
      </c>
      <c r="S74" s="61" t="s">
        <v>110</v>
      </c>
      <c r="T74" s="61"/>
      <c r="U74" s="61" t="s">
        <v>110</v>
      </c>
      <c r="V74" s="61" t="s">
        <v>110</v>
      </c>
      <c r="W74" s="61" t="s">
        <v>110</v>
      </c>
      <c r="X74" s="61" t="s">
        <v>110</v>
      </c>
      <c r="Y74" s="61" t="s">
        <v>172</v>
      </c>
      <c r="Z74" s="61" t="s">
        <v>111</v>
      </c>
    </row>
    <row r="75" spans="1:26" ht="55.2" x14ac:dyDescent="0.3">
      <c r="A75" s="73">
        <v>70</v>
      </c>
      <c r="B75" s="46" t="s">
        <v>277</v>
      </c>
      <c r="C75" s="46" t="s">
        <v>278</v>
      </c>
      <c r="D75" s="46">
        <v>71002430</v>
      </c>
      <c r="E75" s="46">
        <v>102003432</v>
      </c>
      <c r="F75" s="46">
        <v>650036492</v>
      </c>
      <c r="G75" s="60" t="s">
        <v>294</v>
      </c>
      <c r="H75" s="46" t="s">
        <v>75</v>
      </c>
      <c r="I75" s="46" t="s">
        <v>109</v>
      </c>
      <c r="J75" s="46" t="s">
        <v>280</v>
      </c>
      <c r="K75" s="82" t="s">
        <v>294</v>
      </c>
      <c r="L75" s="100">
        <v>3000000</v>
      </c>
      <c r="M75" s="178">
        <f t="shared" si="1"/>
        <v>2100000</v>
      </c>
      <c r="N75" s="61" t="s">
        <v>295</v>
      </c>
      <c r="O75" s="61" t="s">
        <v>296</v>
      </c>
      <c r="P75" s="61"/>
      <c r="Q75" s="61"/>
      <c r="R75" s="61"/>
      <c r="S75" s="61"/>
      <c r="T75" s="61"/>
      <c r="U75" s="61" t="s">
        <v>110</v>
      </c>
      <c r="V75" s="61"/>
      <c r="W75" s="61"/>
      <c r="X75" s="61"/>
      <c r="Y75" s="61" t="s">
        <v>172</v>
      </c>
      <c r="Z75" s="61" t="s">
        <v>111</v>
      </c>
    </row>
    <row r="76" spans="1:26" ht="27.6" x14ac:dyDescent="0.3">
      <c r="A76" s="73">
        <v>71</v>
      </c>
      <c r="B76" s="46" t="s">
        <v>277</v>
      </c>
      <c r="C76" s="46" t="s">
        <v>278</v>
      </c>
      <c r="D76" s="46">
        <v>71002430</v>
      </c>
      <c r="E76" s="46">
        <v>102003432</v>
      </c>
      <c r="F76" s="46">
        <v>650036492</v>
      </c>
      <c r="G76" s="60" t="s">
        <v>297</v>
      </c>
      <c r="H76" s="46" t="s">
        <v>75</v>
      </c>
      <c r="I76" s="46" t="s">
        <v>288</v>
      </c>
      <c r="J76" s="46" t="s">
        <v>280</v>
      </c>
      <c r="K76" s="82" t="s">
        <v>297</v>
      </c>
      <c r="L76" s="100">
        <v>1000000</v>
      </c>
      <c r="M76" s="178">
        <f t="shared" si="1"/>
        <v>700000</v>
      </c>
      <c r="N76" s="61" t="s">
        <v>298</v>
      </c>
      <c r="O76" s="61" t="s">
        <v>299</v>
      </c>
      <c r="P76" s="61" t="s">
        <v>110</v>
      </c>
      <c r="Q76" s="61" t="s">
        <v>110</v>
      </c>
      <c r="R76" s="61" t="s">
        <v>110</v>
      </c>
      <c r="S76" s="61" t="s">
        <v>110</v>
      </c>
      <c r="T76" s="61"/>
      <c r="U76" s="61"/>
      <c r="V76" s="61" t="s">
        <v>110</v>
      </c>
      <c r="W76" s="61" t="s">
        <v>110</v>
      </c>
      <c r="X76" s="61" t="s">
        <v>110</v>
      </c>
      <c r="Y76" s="61" t="s">
        <v>172</v>
      </c>
      <c r="Z76" s="61" t="s">
        <v>111</v>
      </c>
    </row>
    <row r="77" spans="1:26" s="72" customFormat="1" ht="124.2" x14ac:dyDescent="0.3">
      <c r="A77" s="73">
        <v>72</v>
      </c>
      <c r="B77" s="136" t="s">
        <v>498</v>
      </c>
      <c r="C77" s="136" t="s">
        <v>499</v>
      </c>
      <c r="D77" s="46">
        <v>71005188</v>
      </c>
      <c r="E77" s="46">
        <v>107720990</v>
      </c>
      <c r="F77" s="46">
        <v>650035593</v>
      </c>
      <c r="G77" s="60" t="s">
        <v>465</v>
      </c>
      <c r="H77" s="46" t="s">
        <v>75</v>
      </c>
      <c r="I77" s="46" t="s">
        <v>288</v>
      </c>
      <c r="J77" s="46" t="s">
        <v>500</v>
      </c>
      <c r="K77" s="82" t="s">
        <v>505</v>
      </c>
      <c r="L77" s="100">
        <v>2500000</v>
      </c>
      <c r="M77" s="178">
        <f t="shared" si="1"/>
        <v>1750000</v>
      </c>
      <c r="N77" s="61">
        <v>2022</v>
      </c>
      <c r="O77" s="61">
        <v>2025</v>
      </c>
      <c r="P77" s="61" t="s">
        <v>110</v>
      </c>
      <c r="Q77" s="61" t="s">
        <v>110</v>
      </c>
      <c r="R77" s="61"/>
      <c r="S77" s="61" t="s">
        <v>110</v>
      </c>
      <c r="T77" s="61"/>
      <c r="U77" s="61"/>
      <c r="V77" s="61"/>
      <c r="W77" s="61"/>
      <c r="X77" s="61"/>
      <c r="Y77" s="61" t="s">
        <v>111</v>
      </c>
      <c r="Z77" s="61" t="s">
        <v>111</v>
      </c>
    </row>
    <row r="78" spans="1:26" ht="124.2" x14ac:dyDescent="0.3">
      <c r="A78" s="85">
        <v>73</v>
      </c>
      <c r="B78" s="136" t="s">
        <v>498</v>
      </c>
      <c r="C78" s="136" t="s">
        <v>499</v>
      </c>
      <c r="D78" s="46">
        <v>71005188</v>
      </c>
      <c r="E78" s="46">
        <v>107720990</v>
      </c>
      <c r="F78" s="46">
        <v>650035593</v>
      </c>
      <c r="G78" s="60" t="s">
        <v>226</v>
      </c>
      <c r="H78" s="46" t="s">
        <v>75</v>
      </c>
      <c r="I78" s="46" t="s">
        <v>288</v>
      </c>
      <c r="J78" s="46" t="s">
        <v>500</v>
      </c>
      <c r="K78" s="60" t="s">
        <v>507</v>
      </c>
      <c r="L78" s="64">
        <v>1200000</v>
      </c>
      <c r="M78" s="178">
        <f t="shared" si="1"/>
        <v>840000</v>
      </c>
      <c r="N78" s="71">
        <v>2022</v>
      </c>
      <c r="O78" s="71">
        <v>2027</v>
      </c>
      <c r="P78" s="71" t="s">
        <v>110</v>
      </c>
      <c r="Q78" s="71" t="s">
        <v>110</v>
      </c>
      <c r="R78" s="71" t="s">
        <v>110</v>
      </c>
      <c r="S78" s="71"/>
      <c r="T78" s="71"/>
      <c r="U78" s="203"/>
      <c r="V78" s="203"/>
      <c r="W78" s="203"/>
      <c r="X78" s="203"/>
      <c r="Y78" s="71" t="s">
        <v>190</v>
      </c>
      <c r="Z78" s="71" t="s">
        <v>111</v>
      </c>
    </row>
    <row r="79" spans="1:26" ht="124.2" x14ac:dyDescent="0.3">
      <c r="A79" s="85">
        <v>74</v>
      </c>
      <c r="B79" s="136" t="s">
        <v>498</v>
      </c>
      <c r="C79" s="136" t="s">
        <v>499</v>
      </c>
      <c r="D79" s="46">
        <v>71005188</v>
      </c>
      <c r="E79" s="46">
        <v>107720990</v>
      </c>
      <c r="F79" s="46">
        <v>650035593</v>
      </c>
      <c r="G79" s="46" t="s">
        <v>501</v>
      </c>
      <c r="H79" s="46" t="s">
        <v>75</v>
      </c>
      <c r="I79" s="46" t="s">
        <v>288</v>
      </c>
      <c r="J79" s="46" t="s">
        <v>500</v>
      </c>
      <c r="K79" s="60" t="s">
        <v>506</v>
      </c>
      <c r="L79" s="64">
        <v>2500000</v>
      </c>
      <c r="M79" s="178">
        <f t="shared" si="1"/>
        <v>1750000</v>
      </c>
      <c r="N79" s="71">
        <v>2025</v>
      </c>
      <c r="O79" s="71">
        <v>2027</v>
      </c>
      <c r="P79" s="71"/>
      <c r="Q79" s="71" t="s">
        <v>110</v>
      </c>
      <c r="R79" s="71"/>
      <c r="S79" s="71"/>
      <c r="T79" s="71"/>
      <c r="U79" s="203"/>
      <c r="V79" s="203"/>
      <c r="W79" s="203"/>
      <c r="X79" s="203"/>
      <c r="Y79" s="203" t="s">
        <v>515</v>
      </c>
      <c r="Z79" s="203" t="s">
        <v>111</v>
      </c>
    </row>
    <row r="80" spans="1:26" ht="124.2" x14ac:dyDescent="0.3">
      <c r="A80" s="85">
        <v>75</v>
      </c>
      <c r="B80" s="136" t="s">
        <v>498</v>
      </c>
      <c r="C80" s="136" t="s">
        <v>499</v>
      </c>
      <c r="D80" s="46">
        <v>71005188</v>
      </c>
      <c r="E80" s="46">
        <v>107720990</v>
      </c>
      <c r="F80" s="46">
        <v>650035593</v>
      </c>
      <c r="G80" s="73" t="s">
        <v>503</v>
      </c>
      <c r="H80" s="46" t="s">
        <v>75</v>
      </c>
      <c r="I80" s="46" t="s">
        <v>288</v>
      </c>
      <c r="J80" s="46" t="s">
        <v>500</v>
      </c>
      <c r="K80" s="60" t="s">
        <v>508</v>
      </c>
      <c r="L80" s="64">
        <v>2500000</v>
      </c>
      <c r="M80" s="178">
        <f t="shared" si="1"/>
        <v>1750000</v>
      </c>
      <c r="N80" s="71">
        <v>2023</v>
      </c>
      <c r="O80" s="71">
        <v>2025</v>
      </c>
      <c r="P80" s="203"/>
      <c r="Q80" s="203"/>
      <c r="R80" s="203"/>
      <c r="S80" s="203"/>
      <c r="T80" s="203"/>
      <c r="U80" s="203"/>
      <c r="V80" s="203"/>
      <c r="W80" s="203"/>
      <c r="X80" s="203"/>
      <c r="Y80" s="71" t="s">
        <v>111</v>
      </c>
      <c r="Z80" s="71" t="s">
        <v>111</v>
      </c>
    </row>
    <row r="81" spans="1:26" ht="124.2" x14ac:dyDescent="0.3">
      <c r="A81" s="85">
        <v>76</v>
      </c>
      <c r="B81" s="136" t="s">
        <v>498</v>
      </c>
      <c r="C81" s="136" t="s">
        <v>499</v>
      </c>
      <c r="D81" s="46">
        <v>71005188</v>
      </c>
      <c r="E81" s="46">
        <v>107720990</v>
      </c>
      <c r="F81" s="46">
        <v>650035593</v>
      </c>
      <c r="G81" s="46" t="s">
        <v>504</v>
      </c>
      <c r="H81" s="46" t="s">
        <v>75</v>
      </c>
      <c r="I81" s="46" t="s">
        <v>288</v>
      </c>
      <c r="J81" s="46" t="s">
        <v>500</v>
      </c>
      <c r="K81" s="60" t="s">
        <v>509</v>
      </c>
      <c r="L81" s="64">
        <v>3000000</v>
      </c>
      <c r="M81" s="178">
        <f t="shared" si="1"/>
        <v>2100000</v>
      </c>
      <c r="N81" s="71">
        <v>2022</v>
      </c>
      <c r="O81" s="71">
        <v>2027</v>
      </c>
      <c r="P81" s="203"/>
      <c r="Q81" s="203"/>
      <c r="R81" s="203"/>
      <c r="S81" s="203"/>
      <c r="T81" s="203"/>
      <c r="U81" s="203"/>
      <c r="V81" s="203"/>
      <c r="W81" s="203"/>
      <c r="X81" s="203"/>
      <c r="Y81" s="71" t="s">
        <v>111</v>
      </c>
      <c r="Z81" s="71" t="s">
        <v>111</v>
      </c>
    </row>
    <row r="82" spans="1:26" ht="124.2" x14ac:dyDescent="0.3">
      <c r="A82" s="85">
        <v>77</v>
      </c>
      <c r="B82" s="136" t="s">
        <v>498</v>
      </c>
      <c r="C82" s="136" t="s">
        <v>499</v>
      </c>
      <c r="D82" s="46">
        <v>71005188</v>
      </c>
      <c r="E82" s="46">
        <v>107720990</v>
      </c>
      <c r="F82" s="46">
        <v>650035593</v>
      </c>
      <c r="G82" s="73" t="s">
        <v>502</v>
      </c>
      <c r="H82" s="46" t="s">
        <v>75</v>
      </c>
      <c r="I82" s="46" t="s">
        <v>288</v>
      </c>
      <c r="J82" s="46" t="s">
        <v>500</v>
      </c>
      <c r="K82" s="66" t="s">
        <v>510</v>
      </c>
      <c r="L82" s="64">
        <v>3000000</v>
      </c>
      <c r="M82" s="178">
        <f t="shared" si="1"/>
        <v>2100000</v>
      </c>
      <c r="N82" s="71">
        <v>2022</v>
      </c>
      <c r="O82" s="71">
        <v>2027</v>
      </c>
      <c r="P82" s="203"/>
      <c r="Q82" s="203"/>
      <c r="R82" s="203"/>
      <c r="S82" s="203"/>
      <c r="T82" s="203"/>
      <c r="U82" s="203"/>
      <c r="V82" s="203"/>
      <c r="W82" s="203"/>
      <c r="X82" s="203"/>
      <c r="Y82" s="71" t="s">
        <v>111</v>
      </c>
      <c r="Z82" s="71" t="s">
        <v>111</v>
      </c>
    </row>
    <row r="83" spans="1:26" ht="41.4" x14ac:dyDescent="0.3">
      <c r="A83" s="99">
        <v>78</v>
      </c>
      <c r="B83" s="90" t="s">
        <v>300</v>
      </c>
      <c r="C83" s="90" t="s">
        <v>301</v>
      </c>
      <c r="D83" s="91">
        <v>75000393</v>
      </c>
      <c r="E83" s="91">
        <v>107721244</v>
      </c>
      <c r="F83" s="91">
        <v>650039831</v>
      </c>
      <c r="G83" s="101" t="s">
        <v>302</v>
      </c>
      <c r="H83" s="90" t="s">
        <v>75</v>
      </c>
      <c r="I83" s="90" t="s">
        <v>288</v>
      </c>
      <c r="J83" s="90" t="s">
        <v>303</v>
      </c>
      <c r="K83" s="102" t="s">
        <v>302</v>
      </c>
      <c r="L83" s="96">
        <v>1000000</v>
      </c>
      <c r="M83" s="178">
        <f t="shared" si="1"/>
        <v>700000</v>
      </c>
      <c r="N83" s="202">
        <v>2022</v>
      </c>
      <c r="O83" s="202">
        <v>2025</v>
      </c>
      <c r="P83" s="208"/>
      <c r="Q83" s="208"/>
      <c r="R83" s="208"/>
      <c r="S83" s="208"/>
      <c r="T83" s="202" t="s">
        <v>110</v>
      </c>
      <c r="U83" s="208"/>
      <c r="V83" s="208"/>
      <c r="W83" s="208"/>
      <c r="X83" s="208"/>
      <c r="Y83" s="202" t="s">
        <v>172</v>
      </c>
      <c r="Z83" s="202" t="s">
        <v>111</v>
      </c>
    </row>
    <row r="84" spans="1:26" ht="82.8" x14ac:dyDescent="0.3">
      <c r="A84" s="73">
        <v>79</v>
      </c>
      <c r="B84" s="82" t="s">
        <v>304</v>
      </c>
      <c r="C84" s="82" t="s">
        <v>329</v>
      </c>
      <c r="D84" s="75">
        <v>70984514</v>
      </c>
      <c r="E84" s="75">
        <v>107721252</v>
      </c>
      <c r="F84" s="75">
        <v>600060586</v>
      </c>
      <c r="G84" s="82" t="s">
        <v>306</v>
      </c>
      <c r="H84" s="73" t="s">
        <v>75</v>
      </c>
      <c r="I84" s="46" t="s">
        <v>109</v>
      </c>
      <c r="J84" s="73" t="s">
        <v>307</v>
      </c>
      <c r="K84" s="95" t="s">
        <v>308</v>
      </c>
      <c r="L84" s="64">
        <v>1500000</v>
      </c>
      <c r="M84" s="178">
        <f t="shared" si="1"/>
        <v>1050000</v>
      </c>
      <c r="N84" s="71">
        <v>2021</v>
      </c>
      <c r="O84" s="71">
        <v>2027</v>
      </c>
      <c r="P84" s="71"/>
      <c r="Q84" s="71"/>
      <c r="R84" s="71"/>
      <c r="S84" s="71"/>
      <c r="T84" s="71"/>
      <c r="U84" s="71"/>
      <c r="V84" s="71"/>
      <c r="W84" s="71"/>
      <c r="X84" s="71"/>
      <c r="Y84" s="71" t="s">
        <v>189</v>
      </c>
      <c r="Z84" s="71" t="s">
        <v>111</v>
      </c>
    </row>
    <row r="85" spans="1:26" ht="82.8" x14ac:dyDescent="0.3">
      <c r="A85" s="73">
        <v>80</v>
      </c>
      <c r="B85" s="82" t="s">
        <v>304</v>
      </c>
      <c r="C85" s="82" t="s">
        <v>329</v>
      </c>
      <c r="D85" s="75">
        <v>70984514</v>
      </c>
      <c r="E85" s="75">
        <v>107721252</v>
      </c>
      <c r="F85" s="75">
        <v>600060586</v>
      </c>
      <c r="G85" s="82" t="s">
        <v>309</v>
      </c>
      <c r="H85" s="73" t="s">
        <v>75</v>
      </c>
      <c r="I85" s="46" t="s">
        <v>109</v>
      </c>
      <c r="J85" s="73" t="s">
        <v>307</v>
      </c>
      <c r="K85" s="103" t="s">
        <v>310</v>
      </c>
      <c r="L85" s="64">
        <v>500000</v>
      </c>
      <c r="M85" s="178">
        <f t="shared" si="1"/>
        <v>350000</v>
      </c>
      <c r="N85" s="71">
        <v>2021</v>
      </c>
      <c r="O85" s="71">
        <v>2027</v>
      </c>
      <c r="P85" s="71" t="s">
        <v>110</v>
      </c>
      <c r="Q85" s="71" t="s">
        <v>110</v>
      </c>
      <c r="R85" s="71"/>
      <c r="S85" s="71" t="s">
        <v>110</v>
      </c>
      <c r="T85" s="71"/>
      <c r="U85" s="71"/>
      <c r="V85" s="71"/>
      <c r="W85" s="71"/>
      <c r="X85" s="71" t="s">
        <v>110</v>
      </c>
      <c r="Y85" s="71" t="s">
        <v>189</v>
      </c>
      <c r="Z85" s="71" t="s">
        <v>111</v>
      </c>
    </row>
    <row r="86" spans="1:26" ht="82.8" x14ac:dyDescent="0.3">
      <c r="A86" s="73">
        <v>81</v>
      </c>
      <c r="B86" s="82" t="s">
        <v>304</v>
      </c>
      <c r="C86" s="82" t="s">
        <v>329</v>
      </c>
      <c r="D86" s="75">
        <v>70984514</v>
      </c>
      <c r="E86" s="75">
        <v>107721252</v>
      </c>
      <c r="F86" s="75">
        <v>600060586</v>
      </c>
      <c r="G86" s="82" t="s">
        <v>311</v>
      </c>
      <c r="H86" s="73" t="s">
        <v>75</v>
      </c>
      <c r="I86" s="46" t="s">
        <v>109</v>
      </c>
      <c r="J86" s="73" t="s">
        <v>307</v>
      </c>
      <c r="K86" s="75" t="s">
        <v>312</v>
      </c>
      <c r="L86" s="64">
        <v>3000000</v>
      </c>
      <c r="M86" s="178">
        <f t="shared" si="1"/>
        <v>2100000</v>
      </c>
      <c r="N86" s="71">
        <v>2022</v>
      </c>
      <c r="O86" s="71">
        <v>2027</v>
      </c>
      <c r="P86" s="71"/>
      <c r="Q86" s="71"/>
      <c r="R86" s="71"/>
      <c r="S86" s="71"/>
      <c r="T86" s="71"/>
      <c r="U86" s="71"/>
      <c r="V86" s="71"/>
      <c r="W86" s="71"/>
      <c r="X86" s="71"/>
      <c r="Y86" s="71" t="s">
        <v>189</v>
      </c>
      <c r="Z86" s="71" t="s">
        <v>111</v>
      </c>
    </row>
    <row r="87" spans="1:26" ht="82.8" x14ac:dyDescent="0.3">
      <c r="A87" s="73">
        <v>82</v>
      </c>
      <c r="B87" s="82" t="s">
        <v>304</v>
      </c>
      <c r="C87" s="82" t="s">
        <v>329</v>
      </c>
      <c r="D87" s="75">
        <v>70984514</v>
      </c>
      <c r="E87" s="75">
        <v>107721252</v>
      </c>
      <c r="F87" s="75">
        <v>600060586</v>
      </c>
      <c r="G87" s="82" t="s">
        <v>313</v>
      </c>
      <c r="H87" s="73" t="s">
        <v>75</v>
      </c>
      <c r="I87" s="46" t="s">
        <v>109</v>
      </c>
      <c r="J87" s="73" t="s">
        <v>307</v>
      </c>
      <c r="K87" s="75" t="s">
        <v>314</v>
      </c>
      <c r="L87" s="64">
        <v>1000000</v>
      </c>
      <c r="M87" s="178">
        <f t="shared" si="1"/>
        <v>700000</v>
      </c>
      <c r="N87" s="71">
        <v>2021</v>
      </c>
      <c r="O87" s="71">
        <v>2027</v>
      </c>
      <c r="P87" s="71"/>
      <c r="Q87" s="71"/>
      <c r="R87" s="71"/>
      <c r="S87" s="71"/>
      <c r="T87" s="71"/>
      <c r="U87" s="71"/>
      <c r="V87" s="71"/>
      <c r="W87" s="71"/>
      <c r="X87" s="71"/>
      <c r="Y87" s="71" t="s">
        <v>189</v>
      </c>
      <c r="Z87" s="71" t="s">
        <v>111</v>
      </c>
    </row>
    <row r="88" spans="1:26" ht="82.8" x14ac:dyDescent="0.3">
      <c r="A88" s="73">
        <v>83</v>
      </c>
      <c r="B88" s="82" t="s">
        <v>304</v>
      </c>
      <c r="C88" s="82" t="s">
        <v>305</v>
      </c>
      <c r="D88" s="75">
        <v>70984514</v>
      </c>
      <c r="E88" s="75">
        <v>107721252</v>
      </c>
      <c r="F88" s="75">
        <v>600060586</v>
      </c>
      <c r="G88" s="82" t="s">
        <v>315</v>
      </c>
      <c r="H88" s="73" t="s">
        <v>75</v>
      </c>
      <c r="I88" s="46" t="s">
        <v>109</v>
      </c>
      <c r="J88" s="73" t="s">
        <v>307</v>
      </c>
      <c r="K88" s="82" t="s">
        <v>316</v>
      </c>
      <c r="L88" s="64">
        <v>750000</v>
      </c>
      <c r="M88" s="178">
        <f t="shared" si="1"/>
        <v>525000</v>
      </c>
      <c r="N88" s="71">
        <v>2021</v>
      </c>
      <c r="O88" s="71">
        <v>2027</v>
      </c>
      <c r="P88" s="71"/>
      <c r="Q88" s="71"/>
      <c r="R88" s="71"/>
      <c r="S88" s="71"/>
      <c r="T88" s="71"/>
      <c r="U88" s="71"/>
      <c r="V88" s="71"/>
      <c r="W88" s="71"/>
      <c r="X88" s="71"/>
      <c r="Y88" s="71" t="s">
        <v>189</v>
      </c>
      <c r="Z88" s="71" t="s">
        <v>111</v>
      </c>
    </row>
    <row r="89" spans="1:26" ht="82.8" x14ac:dyDescent="0.3">
      <c r="A89" s="73">
        <v>84</v>
      </c>
      <c r="B89" s="82" t="s">
        <v>304</v>
      </c>
      <c r="C89" s="82" t="s">
        <v>305</v>
      </c>
      <c r="D89" s="75">
        <v>70984514</v>
      </c>
      <c r="E89" s="75">
        <v>107721252</v>
      </c>
      <c r="F89" s="75">
        <v>600060586</v>
      </c>
      <c r="G89" s="75" t="s">
        <v>317</v>
      </c>
      <c r="H89" s="73" t="s">
        <v>75</v>
      </c>
      <c r="I89" s="46" t="s">
        <v>109</v>
      </c>
      <c r="J89" s="73" t="s">
        <v>307</v>
      </c>
      <c r="K89" s="82" t="s">
        <v>318</v>
      </c>
      <c r="L89" s="64">
        <v>500000</v>
      </c>
      <c r="M89" s="178">
        <f t="shared" si="1"/>
        <v>350000</v>
      </c>
      <c r="N89" s="71">
        <v>2022</v>
      </c>
      <c r="O89" s="71">
        <v>2027</v>
      </c>
      <c r="P89" s="71"/>
      <c r="Q89" s="71"/>
      <c r="R89" s="71"/>
      <c r="S89" s="71"/>
      <c r="T89" s="71"/>
      <c r="U89" s="71"/>
      <c r="V89" s="71"/>
      <c r="W89" s="71"/>
      <c r="X89" s="71"/>
      <c r="Y89" s="71" t="s">
        <v>189</v>
      </c>
      <c r="Z89" s="71" t="s">
        <v>111</v>
      </c>
    </row>
    <row r="90" spans="1:26" ht="82.8" x14ac:dyDescent="0.3">
      <c r="A90" s="73">
        <v>85</v>
      </c>
      <c r="B90" s="82" t="s">
        <v>304</v>
      </c>
      <c r="C90" s="82" t="s">
        <v>329</v>
      </c>
      <c r="D90" s="75">
        <v>70984514</v>
      </c>
      <c r="E90" s="75">
        <v>107721252</v>
      </c>
      <c r="F90" s="75">
        <v>600060586</v>
      </c>
      <c r="G90" s="75" t="s">
        <v>319</v>
      </c>
      <c r="H90" s="73" t="s">
        <v>75</v>
      </c>
      <c r="I90" s="46" t="s">
        <v>109</v>
      </c>
      <c r="J90" s="73" t="s">
        <v>307</v>
      </c>
      <c r="K90" s="75" t="s">
        <v>320</v>
      </c>
      <c r="L90" s="64">
        <v>75000</v>
      </c>
      <c r="M90" s="178">
        <f t="shared" si="1"/>
        <v>52500</v>
      </c>
      <c r="N90" s="71">
        <v>2021</v>
      </c>
      <c r="O90" s="71">
        <v>2027</v>
      </c>
      <c r="P90" s="71"/>
      <c r="Q90" s="71"/>
      <c r="R90" s="71"/>
      <c r="S90" s="71"/>
      <c r="T90" s="71"/>
      <c r="U90" s="71"/>
      <c r="V90" s="71"/>
      <c r="W90" s="71" t="s">
        <v>110</v>
      </c>
      <c r="X90" s="71"/>
      <c r="Y90" s="71" t="s">
        <v>189</v>
      </c>
      <c r="Z90" s="71" t="s">
        <v>111</v>
      </c>
    </row>
    <row r="91" spans="1:26" ht="82.8" x14ac:dyDescent="0.3">
      <c r="A91" s="73">
        <v>86</v>
      </c>
      <c r="B91" s="82" t="s">
        <v>304</v>
      </c>
      <c r="C91" s="82" t="s">
        <v>329</v>
      </c>
      <c r="D91" s="75">
        <v>70984514</v>
      </c>
      <c r="E91" s="75">
        <v>107721252</v>
      </c>
      <c r="F91" s="75">
        <v>600060586</v>
      </c>
      <c r="G91" s="82" t="s">
        <v>321</v>
      </c>
      <c r="H91" s="73" t="s">
        <v>75</v>
      </c>
      <c r="I91" s="46" t="s">
        <v>109</v>
      </c>
      <c r="J91" s="73" t="s">
        <v>307</v>
      </c>
      <c r="K91" s="82" t="s">
        <v>322</v>
      </c>
      <c r="L91" s="64">
        <v>700000</v>
      </c>
      <c r="M91" s="178">
        <f t="shared" si="1"/>
        <v>490000</v>
      </c>
      <c r="N91" s="71">
        <v>2021</v>
      </c>
      <c r="O91" s="71">
        <v>2027</v>
      </c>
      <c r="P91" s="71"/>
      <c r="Q91" s="71" t="s">
        <v>110</v>
      </c>
      <c r="R91" s="71" t="s">
        <v>110</v>
      </c>
      <c r="S91" s="71"/>
      <c r="T91" s="71"/>
      <c r="U91" s="71"/>
      <c r="V91" s="71"/>
      <c r="W91" s="71"/>
      <c r="X91" s="71"/>
      <c r="Y91" s="71" t="s">
        <v>189</v>
      </c>
      <c r="Z91" s="71" t="s">
        <v>111</v>
      </c>
    </row>
    <row r="92" spans="1:26" ht="82.8" x14ac:dyDescent="0.3">
      <c r="A92" s="73">
        <v>87</v>
      </c>
      <c r="B92" s="82" t="s">
        <v>304</v>
      </c>
      <c r="C92" s="82" t="s">
        <v>329</v>
      </c>
      <c r="D92" s="75">
        <v>70984514</v>
      </c>
      <c r="E92" s="75">
        <v>107721252</v>
      </c>
      <c r="F92" s="75">
        <v>600060586</v>
      </c>
      <c r="G92" s="82" t="s">
        <v>323</v>
      </c>
      <c r="H92" s="73" t="s">
        <v>75</v>
      </c>
      <c r="I92" s="46" t="s">
        <v>109</v>
      </c>
      <c r="J92" s="73" t="s">
        <v>307</v>
      </c>
      <c r="K92" s="75" t="s">
        <v>324</v>
      </c>
      <c r="L92" s="64">
        <v>2500000</v>
      </c>
      <c r="M92" s="178">
        <f t="shared" si="1"/>
        <v>1750000</v>
      </c>
      <c r="N92" s="73">
        <v>2025</v>
      </c>
      <c r="O92" s="73">
        <v>2027</v>
      </c>
      <c r="P92" s="73"/>
      <c r="Q92" s="73"/>
      <c r="R92" s="73"/>
      <c r="S92" s="73"/>
      <c r="T92" s="73"/>
      <c r="U92" s="73"/>
      <c r="V92" s="73"/>
      <c r="W92" s="73"/>
      <c r="X92" s="73"/>
      <c r="Y92" s="73" t="s">
        <v>189</v>
      </c>
      <c r="Z92" s="73" t="s">
        <v>111</v>
      </c>
    </row>
    <row r="93" spans="1:26" ht="82.8" x14ac:dyDescent="0.3">
      <c r="A93" s="73">
        <v>88</v>
      </c>
      <c r="B93" s="82" t="s">
        <v>304</v>
      </c>
      <c r="C93" s="82" t="s">
        <v>329</v>
      </c>
      <c r="D93" s="75">
        <v>70984514</v>
      </c>
      <c r="E93" s="75">
        <v>107721252</v>
      </c>
      <c r="F93" s="75">
        <v>600060586</v>
      </c>
      <c r="G93" s="75" t="s">
        <v>325</v>
      </c>
      <c r="H93" s="73" t="s">
        <v>75</v>
      </c>
      <c r="I93" s="46" t="s">
        <v>109</v>
      </c>
      <c r="J93" s="73" t="s">
        <v>307</v>
      </c>
      <c r="K93" s="82" t="s">
        <v>326</v>
      </c>
      <c r="L93" s="64">
        <v>15000000</v>
      </c>
      <c r="M93" s="178">
        <f t="shared" si="1"/>
        <v>10500000</v>
      </c>
      <c r="N93" s="73">
        <v>2021</v>
      </c>
      <c r="O93" s="73">
        <v>2027</v>
      </c>
      <c r="P93" s="73"/>
      <c r="Q93" s="73"/>
      <c r="R93" s="73"/>
      <c r="S93" s="73"/>
      <c r="T93" s="73"/>
      <c r="U93" s="73"/>
      <c r="V93" s="73"/>
      <c r="W93" s="73" t="s">
        <v>110</v>
      </c>
      <c r="X93" s="73"/>
      <c r="Y93" s="73" t="s">
        <v>189</v>
      </c>
      <c r="Z93" s="73" t="s">
        <v>111</v>
      </c>
    </row>
    <row r="94" spans="1:26" ht="82.8" x14ac:dyDescent="0.3">
      <c r="A94" s="73">
        <v>89</v>
      </c>
      <c r="B94" s="82" t="s">
        <v>304</v>
      </c>
      <c r="C94" s="82" t="s">
        <v>329</v>
      </c>
      <c r="D94" s="75">
        <v>70984514</v>
      </c>
      <c r="E94" s="75">
        <v>107721252</v>
      </c>
      <c r="F94" s="75">
        <v>600060586</v>
      </c>
      <c r="G94" s="82" t="s">
        <v>327</v>
      </c>
      <c r="H94" s="73" t="s">
        <v>75</v>
      </c>
      <c r="I94" s="46" t="s">
        <v>109</v>
      </c>
      <c r="J94" s="73" t="s">
        <v>307</v>
      </c>
      <c r="K94" s="82" t="s">
        <v>328</v>
      </c>
      <c r="L94" s="64">
        <v>2000000</v>
      </c>
      <c r="M94" s="178">
        <f t="shared" si="1"/>
        <v>1400000</v>
      </c>
      <c r="N94" s="73">
        <v>2021</v>
      </c>
      <c r="O94" s="73">
        <v>2027</v>
      </c>
      <c r="P94" s="73"/>
      <c r="Q94" s="73"/>
      <c r="R94" s="73"/>
      <c r="S94" s="73"/>
      <c r="T94" s="73"/>
      <c r="U94" s="73"/>
      <c r="V94" s="73"/>
      <c r="W94" s="73" t="s">
        <v>110</v>
      </c>
      <c r="X94" s="73"/>
      <c r="Y94" s="73" t="s">
        <v>189</v>
      </c>
      <c r="Z94" s="73" t="s">
        <v>111</v>
      </c>
    </row>
    <row r="95" spans="1:26" x14ac:dyDescent="0.3">
      <c r="I95" s="151"/>
    </row>
    <row r="96" spans="1:26" x14ac:dyDescent="0.3">
      <c r="I96" s="151"/>
    </row>
    <row r="97" spans="1:1" x14ac:dyDescent="0.3">
      <c r="A97" s="72" t="s">
        <v>514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D1" zoomScaleNormal="100" workbookViewId="0">
      <selection activeCell="L5" sqref="L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4" customWidth="1"/>
    <col min="12" max="12" width="13" style="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93" t="s">
        <v>42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5"/>
    </row>
    <row r="2" spans="1:20" ht="30" customHeight="1" x14ac:dyDescent="0.3">
      <c r="A2" s="230" t="s">
        <v>43</v>
      </c>
      <c r="B2" s="302" t="s">
        <v>6</v>
      </c>
      <c r="C2" s="288" t="s">
        <v>44</v>
      </c>
      <c r="D2" s="288"/>
      <c r="E2" s="288"/>
      <c r="F2" s="288" t="s">
        <v>8</v>
      </c>
      <c r="G2" s="291" t="s">
        <v>30</v>
      </c>
      <c r="H2" s="292" t="s">
        <v>58</v>
      </c>
      <c r="I2" s="298" t="s">
        <v>10</v>
      </c>
      <c r="J2" s="299" t="s">
        <v>11</v>
      </c>
      <c r="K2" s="300" t="s">
        <v>45</v>
      </c>
      <c r="L2" s="300"/>
      <c r="M2" s="301" t="s">
        <v>13</v>
      </c>
      <c r="N2" s="301"/>
      <c r="O2" s="303" t="s">
        <v>46</v>
      </c>
      <c r="P2" s="303"/>
      <c r="Q2" s="303"/>
      <c r="R2" s="303"/>
      <c r="S2" s="301" t="s">
        <v>15</v>
      </c>
      <c r="T2" s="301"/>
    </row>
    <row r="3" spans="1:20" ht="22.35" customHeight="1" x14ac:dyDescent="0.3">
      <c r="A3" s="296"/>
      <c r="B3" s="302"/>
      <c r="C3" s="288" t="s">
        <v>47</v>
      </c>
      <c r="D3" s="288" t="s">
        <v>48</v>
      </c>
      <c r="E3" s="288" t="s">
        <v>49</v>
      </c>
      <c r="F3" s="288"/>
      <c r="G3" s="291"/>
      <c r="H3" s="292"/>
      <c r="I3" s="298"/>
      <c r="J3" s="299"/>
      <c r="K3" s="289" t="s">
        <v>50</v>
      </c>
      <c r="L3" s="289" t="s">
        <v>95</v>
      </c>
      <c r="M3" s="290" t="s">
        <v>22</v>
      </c>
      <c r="N3" s="290" t="s">
        <v>23</v>
      </c>
      <c r="O3" s="304" t="s">
        <v>31</v>
      </c>
      <c r="P3" s="304"/>
      <c r="Q3" s="304"/>
      <c r="R3" s="304"/>
      <c r="S3" s="290" t="s">
        <v>51</v>
      </c>
      <c r="T3" s="290" t="s">
        <v>27</v>
      </c>
    </row>
    <row r="4" spans="1:20" ht="68.25" customHeight="1" thickBot="1" x14ac:dyDescent="0.35">
      <c r="A4" s="297"/>
      <c r="B4" s="302"/>
      <c r="C4" s="288"/>
      <c r="D4" s="288"/>
      <c r="E4" s="288"/>
      <c r="F4" s="288"/>
      <c r="G4" s="291"/>
      <c r="H4" s="292"/>
      <c r="I4" s="298"/>
      <c r="J4" s="299"/>
      <c r="K4" s="289"/>
      <c r="L4" s="289"/>
      <c r="M4" s="290"/>
      <c r="N4" s="290"/>
      <c r="O4" s="122" t="s">
        <v>52</v>
      </c>
      <c r="P4" s="122" t="s">
        <v>34</v>
      </c>
      <c r="Q4" s="123" t="s">
        <v>35</v>
      </c>
      <c r="R4" s="122" t="s">
        <v>53</v>
      </c>
      <c r="S4" s="290"/>
      <c r="T4" s="290"/>
    </row>
    <row r="5" spans="1:20" ht="41.4" x14ac:dyDescent="0.3">
      <c r="A5" s="11">
        <v>1</v>
      </c>
      <c r="B5" s="73">
        <v>1</v>
      </c>
      <c r="C5" s="124" t="s">
        <v>370</v>
      </c>
      <c r="D5" s="124" t="s">
        <v>371</v>
      </c>
      <c r="E5" s="125">
        <v>42409152</v>
      </c>
      <c r="F5" s="176" t="s">
        <v>372</v>
      </c>
      <c r="G5" s="125" t="s">
        <v>75</v>
      </c>
      <c r="H5" s="125" t="s">
        <v>373</v>
      </c>
      <c r="I5" s="125" t="s">
        <v>109</v>
      </c>
      <c r="J5" s="59" t="s">
        <v>374</v>
      </c>
      <c r="K5" s="126">
        <v>4100000</v>
      </c>
      <c r="L5" s="178">
        <f t="shared" ref="L5" si="0">K5/100*70</f>
        <v>2870000</v>
      </c>
      <c r="M5" s="73">
        <v>2023</v>
      </c>
      <c r="N5" s="73">
        <v>2024</v>
      </c>
      <c r="O5" s="73"/>
      <c r="P5" s="73" t="s">
        <v>110</v>
      </c>
      <c r="Q5" s="73"/>
      <c r="R5" s="73" t="s">
        <v>110</v>
      </c>
      <c r="S5" s="46" t="s">
        <v>375</v>
      </c>
      <c r="T5" s="73" t="s">
        <v>214</v>
      </c>
    </row>
    <row r="6" spans="1:20" x14ac:dyDescent="0.3">
      <c r="A6" s="11">
        <v>2</v>
      </c>
      <c r="B6" s="92"/>
      <c r="C6" s="3"/>
      <c r="D6" s="3"/>
      <c r="E6" s="3"/>
      <c r="F6" s="3"/>
      <c r="G6" s="3"/>
      <c r="H6" s="3"/>
      <c r="I6" s="3"/>
      <c r="J6" s="83"/>
      <c r="K6" s="84"/>
      <c r="L6" s="84"/>
      <c r="M6" s="3"/>
      <c r="N6" s="3"/>
      <c r="O6" s="3"/>
      <c r="P6" s="3"/>
      <c r="Q6" s="3"/>
      <c r="R6" s="3"/>
      <c r="S6" s="3"/>
      <c r="T6" s="3"/>
    </row>
    <row r="7" spans="1:20" x14ac:dyDescent="0.3">
      <c r="A7" s="11">
        <v>3</v>
      </c>
      <c r="B7" s="92"/>
      <c r="C7" s="3"/>
      <c r="D7" s="3"/>
      <c r="E7" s="3"/>
      <c r="F7" s="3"/>
      <c r="G7" s="3"/>
      <c r="H7" s="3"/>
      <c r="I7" s="3"/>
      <c r="J7" s="3"/>
      <c r="K7" s="84"/>
      <c r="L7" s="84"/>
      <c r="M7" s="3"/>
      <c r="N7" s="3"/>
      <c r="O7" s="3"/>
      <c r="P7" s="3"/>
      <c r="Q7" s="3"/>
      <c r="R7" s="3"/>
      <c r="S7" s="3"/>
      <c r="T7" s="3"/>
    </row>
    <row r="8" spans="1:20" x14ac:dyDescent="0.3">
      <c r="A8" s="11"/>
      <c r="B8" s="92"/>
      <c r="C8" s="3"/>
      <c r="D8" s="3"/>
      <c r="E8" s="3"/>
      <c r="F8" s="3"/>
      <c r="G8" s="3"/>
      <c r="H8" s="3"/>
      <c r="I8" s="3"/>
      <c r="J8" s="3"/>
      <c r="K8" s="84"/>
      <c r="L8" s="84"/>
      <c r="M8" s="3"/>
      <c r="N8" s="3"/>
      <c r="O8" s="3"/>
      <c r="P8" s="3"/>
      <c r="Q8" s="3"/>
      <c r="R8" s="3"/>
      <c r="S8" s="3"/>
      <c r="T8" s="3"/>
    </row>
    <row r="9" spans="1:20" x14ac:dyDescent="0.3">
      <c r="A9" s="11"/>
      <c r="B9" s="12"/>
      <c r="C9" s="11"/>
      <c r="D9" s="11"/>
      <c r="E9" s="11"/>
      <c r="F9" s="11"/>
      <c r="G9" s="11"/>
      <c r="H9" s="11"/>
      <c r="I9" s="11"/>
      <c r="J9" s="11"/>
      <c r="K9" s="13"/>
      <c r="L9" s="13"/>
      <c r="M9" s="11"/>
      <c r="N9" s="11"/>
      <c r="O9" s="11"/>
      <c r="P9" s="11"/>
      <c r="Q9" s="11"/>
      <c r="R9" s="11"/>
      <c r="S9" s="11"/>
      <c r="T9" s="11"/>
    </row>
    <row r="10" spans="1:20" x14ac:dyDescent="0.3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3"/>
      <c r="L10" s="13"/>
      <c r="M10" s="11"/>
      <c r="N10" s="11"/>
      <c r="O10" s="11"/>
      <c r="P10" s="11"/>
      <c r="Q10" s="11"/>
      <c r="R10" s="11"/>
      <c r="S10" s="11"/>
      <c r="T10" s="11"/>
    </row>
    <row r="11" spans="1:20" x14ac:dyDescent="0.3">
      <c r="A11" s="11"/>
      <c r="B11" s="72" t="s">
        <v>514</v>
      </c>
      <c r="C11" s="11"/>
      <c r="D11" s="11"/>
      <c r="E11" s="11"/>
      <c r="F11" s="11"/>
      <c r="G11" s="11"/>
      <c r="H11" s="11"/>
      <c r="I11" s="11"/>
      <c r="J11" s="11"/>
      <c r="K11" s="13"/>
      <c r="L11" s="13"/>
      <c r="M11" s="11"/>
      <c r="N11" s="11"/>
      <c r="O11" s="11"/>
      <c r="P11" s="11"/>
      <c r="Q11" s="11"/>
      <c r="R11" s="11"/>
      <c r="S11" s="11"/>
      <c r="T11" s="11"/>
    </row>
    <row r="16" spans="1:20" x14ac:dyDescent="0.3">
      <c r="A16" s="11" t="s">
        <v>54</v>
      </c>
      <c r="B16" s="11"/>
    </row>
    <row r="17" spans="1:12" x14ac:dyDescent="0.3">
      <c r="A17" s="11"/>
      <c r="B17" s="14" t="s">
        <v>55</v>
      </c>
    </row>
    <row r="18" spans="1:12" ht="16.2" customHeight="1" x14ac:dyDescent="0.3">
      <c r="B18" s="1" t="s">
        <v>56</v>
      </c>
    </row>
    <row r="19" spans="1:12" x14ac:dyDescent="0.3">
      <c r="B19" s="5" t="s">
        <v>28</v>
      </c>
    </row>
    <row r="20" spans="1:12" x14ac:dyDescent="0.3">
      <c r="B20" s="5" t="s">
        <v>96</v>
      </c>
    </row>
    <row r="22" spans="1:12" x14ac:dyDescent="0.3">
      <c r="B22" s="1" t="s">
        <v>36</v>
      </c>
    </row>
    <row r="24" spans="1:12" x14ac:dyDescent="0.3">
      <c r="A24" s="2" t="s">
        <v>37</v>
      </c>
      <c r="B24" s="8" t="s">
        <v>69</v>
      </c>
      <c r="C24" s="8"/>
      <c r="D24" s="8"/>
      <c r="E24" s="8"/>
      <c r="F24" s="8"/>
      <c r="G24" s="8"/>
      <c r="H24" s="8"/>
      <c r="I24" s="8"/>
      <c r="J24" s="8"/>
      <c r="K24" s="9"/>
      <c r="L24" s="9"/>
    </row>
    <row r="25" spans="1:12" x14ac:dyDescent="0.3">
      <c r="A25" s="2" t="s">
        <v>38</v>
      </c>
      <c r="B25" s="8" t="s">
        <v>65</v>
      </c>
      <c r="C25" s="8"/>
      <c r="D25" s="8"/>
      <c r="E25" s="8"/>
      <c r="F25" s="8"/>
      <c r="G25" s="8"/>
      <c r="H25" s="8"/>
      <c r="I25" s="8"/>
      <c r="J25" s="8"/>
      <c r="K25" s="9"/>
      <c r="L25" s="9"/>
    </row>
    <row r="26" spans="1:12" x14ac:dyDescent="0.3">
      <c r="A26" s="2"/>
      <c r="B26" s="8" t="s">
        <v>61</v>
      </c>
      <c r="C26" s="8"/>
      <c r="D26" s="8"/>
      <c r="E26" s="8"/>
      <c r="F26" s="8"/>
      <c r="G26" s="8"/>
      <c r="H26" s="8"/>
      <c r="I26" s="8"/>
      <c r="J26" s="8"/>
      <c r="K26" s="9"/>
      <c r="L26" s="9"/>
    </row>
    <row r="27" spans="1:12" x14ac:dyDescent="0.3">
      <c r="A27" s="2"/>
      <c r="B27" s="8" t="s">
        <v>62</v>
      </c>
      <c r="C27" s="8"/>
      <c r="D27" s="8"/>
      <c r="E27" s="8"/>
      <c r="F27" s="8"/>
      <c r="G27" s="8"/>
      <c r="H27" s="8"/>
      <c r="I27" s="8"/>
      <c r="J27" s="8"/>
      <c r="K27" s="9"/>
      <c r="L27" s="9"/>
    </row>
    <row r="28" spans="1:12" x14ac:dyDescent="0.3">
      <c r="A28" s="2"/>
      <c r="B28" s="8" t="s">
        <v>63</v>
      </c>
      <c r="C28" s="8"/>
      <c r="D28" s="8"/>
      <c r="E28" s="8"/>
      <c r="F28" s="8"/>
      <c r="G28" s="8"/>
      <c r="H28" s="8"/>
      <c r="I28" s="8"/>
      <c r="J28" s="8"/>
      <c r="K28" s="9"/>
      <c r="L28" s="9"/>
    </row>
    <row r="29" spans="1:12" x14ac:dyDescent="0.3">
      <c r="A29" s="2"/>
      <c r="B29" s="8" t="s">
        <v>64</v>
      </c>
      <c r="C29" s="8"/>
      <c r="D29" s="8"/>
      <c r="E29" s="8"/>
      <c r="F29" s="8"/>
      <c r="G29" s="8"/>
      <c r="H29" s="8"/>
      <c r="I29" s="8"/>
      <c r="J29" s="8"/>
      <c r="K29" s="9"/>
      <c r="L29" s="9"/>
    </row>
    <row r="30" spans="1:12" x14ac:dyDescent="0.3">
      <c r="A30" s="2"/>
      <c r="B30" s="8" t="s">
        <v>66</v>
      </c>
      <c r="C30" s="8"/>
      <c r="D30" s="8"/>
      <c r="E30" s="8"/>
      <c r="F30" s="8"/>
      <c r="G30" s="8"/>
      <c r="H30" s="8"/>
      <c r="I30" s="8"/>
      <c r="J30" s="8"/>
      <c r="K30" s="9"/>
      <c r="L30" s="9"/>
    </row>
    <row r="31" spans="1:12" x14ac:dyDescent="0.3">
      <c r="A31" s="2"/>
      <c r="B31" s="8"/>
      <c r="C31" s="8"/>
      <c r="D31" s="8"/>
      <c r="E31" s="8"/>
      <c r="F31" s="8"/>
      <c r="G31" s="8"/>
      <c r="H31" s="8"/>
      <c r="I31" s="8"/>
      <c r="J31" s="8"/>
      <c r="K31" s="9"/>
      <c r="L31" s="9"/>
    </row>
    <row r="32" spans="1:12" x14ac:dyDescent="0.3">
      <c r="A32" s="2"/>
      <c r="B32" s="8" t="s">
        <v>68</v>
      </c>
      <c r="C32" s="8"/>
      <c r="D32" s="8"/>
      <c r="E32" s="8"/>
      <c r="F32" s="8"/>
      <c r="G32" s="8"/>
      <c r="H32" s="8"/>
      <c r="I32" s="8"/>
      <c r="J32" s="8"/>
      <c r="K32" s="9"/>
      <c r="L32" s="9"/>
    </row>
    <row r="33" spans="1:12" x14ac:dyDescent="0.3">
      <c r="A33" s="2"/>
      <c r="B33" s="8" t="s">
        <v>38</v>
      </c>
      <c r="C33" s="8"/>
      <c r="D33" s="8"/>
      <c r="E33" s="8"/>
      <c r="F33" s="8"/>
      <c r="G33" s="8"/>
      <c r="H33" s="8"/>
      <c r="I33" s="8"/>
      <c r="J33" s="8"/>
      <c r="K33" s="9"/>
      <c r="L33" s="9"/>
    </row>
    <row r="34" spans="1:12" x14ac:dyDescent="0.3">
      <c r="B34" s="8"/>
      <c r="C34" s="8"/>
      <c r="D34" s="8"/>
      <c r="E34" s="8"/>
      <c r="F34" s="8"/>
      <c r="G34" s="8"/>
      <c r="H34" s="8"/>
      <c r="I34" s="8"/>
      <c r="J34" s="8"/>
      <c r="K34" s="9"/>
      <c r="L34" s="9"/>
    </row>
    <row r="35" spans="1:12" x14ac:dyDescent="0.3">
      <c r="B35" s="8" t="s">
        <v>67</v>
      </c>
      <c r="C35" s="8"/>
      <c r="D35" s="8"/>
      <c r="E35" s="8"/>
      <c r="F35" s="8"/>
      <c r="G35" s="8"/>
      <c r="H35" s="8"/>
      <c r="I35" s="8"/>
      <c r="J35" s="8"/>
      <c r="K35" s="9"/>
      <c r="L35" s="9"/>
    </row>
    <row r="36" spans="1:12" x14ac:dyDescent="0.3">
      <c r="B36" s="8" t="s">
        <v>57</v>
      </c>
      <c r="C36" s="8"/>
      <c r="D36" s="8"/>
      <c r="E36" s="8"/>
      <c r="F36" s="8"/>
      <c r="G36" s="8"/>
      <c r="H36" s="8"/>
      <c r="I36" s="8"/>
      <c r="J36" s="8"/>
      <c r="K36" s="9"/>
      <c r="L36" s="9"/>
    </row>
    <row r="37" spans="1:12" ht="16.2" customHeight="1" x14ac:dyDescent="0.3"/>
    <row r="38" spans="1:12" x14ac:dyDescent="0.3">
      <c r="B38" s="1" t="s">
        <v>39</v>
      </c>
    </row>
    <row r="39" spans="1:12" x14ac:dyDescent="0.3">
      <c r="B39" s="1" t="s">
        <v>40</v>
      </c>
    </row>
    <row r="40" spans="1:12" x14ac:dyDescent="0.3">
      <c r="B40" s="1" t="s">
        <v>41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  <ds:schemaRef ds:uri="http://www.w3.org/2000/xmlns/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104a4cd-1400-468e-be1b-c7aad71d7d5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Szutova</cp:lastModifiedBy>
  <cp:revision/>
  <cp:lastPrinted>2021-12-14T07:46:16Z</cp:lastPrinted>
  <dcterms:created xsi:type="dcterms:W3CDTF">2020-07-22T07:46:04Z</dcterms:created>
  <dcterms:modified xsi:type="dcterms:W3CDTF">2021-12-14T08:11:13Z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