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 activeTab="1"/>
  </bookViews>
  <sheets>
    <sheet name="ZŠ" sheetId="1" r:id="rId1"/>
    <sheet name="MŠ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2"/>
  <c r="M10"/>
  <c r="M13" i="1"/>
  <c r="M12"/>
  <c r="M9" i="2" l="1"/>
  <c r="M8"/>
  <c r="M11" i="1"/>
  <c r="M10"/>
  <c r="M7" i="2"/>
  <c r="M9" i="1"/>
  <c r="M7"/>
  <c r="M8"/>
  <c r="M5" i="2"/>
  <c r="M6"/>
  <c r="M6" i="1" l="1"/>
</calcChain>
</file>

<file path=xl/sharedStrings.xml><?xml version="1.0" encoding="utf-8"?>
<sst xmlns="http://schemas.openxmlformats.org/spreadsheetml/2006/main" count="515" uniqueCount="201">
  <si>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</si>
  <si>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</si>
  <si>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</si>
  <si>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</si>
  <si>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</si>
  <si>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</si>
  <si>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</si>
  <si>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</si>
  <si>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</si>
  <si>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</si>
  <si>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</si>
  <si>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</si>
  <si>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</si>
  <si>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</si>
  <si>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</si>
  <si>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</si>
  <si>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</si>
  <si>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</si>
  <si>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</si>
  <si>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</si>
  <si>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</si>
  <si>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</si>
  <si>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</si>
  <si>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</si>
  <si>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</si>
  <si>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</si>
  <si>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</si>
  <si>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</si>
  <si>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</si>
  <si>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</si>
  <si>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</si>
  <si>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</si>
  <si>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</si>
  <si>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PROJEKTY IROP</t>
  </si>
  <si>
    <t>PROJEKTY - OSTATNÍ FINANCOVÁNÍ</t>
  </si>
  <si>
    <t>Obec Šaratice</t>
  </si>
  <si>
    <t>Nová MŠ Šaratice - II.etapa</t>
  </si>
  <si>
    <t>Jihomoravský</t>
  </si>
  <si>
    <t>Slavkov u Brna</t>
  </si>
  <si>
    <t>Šaratice</t>
  </si>
  <si>
    <t>Prováděcí PD</t>
  </si>
  <si>
    <t>ANO</t>
  </si>
  <si>
    <t>Pozn.</t>
  </si>
  <si>
    <t>Vybudované odborné učebny mohu být využívány i pro zájmové a neformální vzdělávání.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</si>
  <si>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</si>
  <si>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</si>
  <si>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</si>
  <si>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</si>
  <si>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</si>
  <si>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</si>
  <si>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</si>
  <si>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</si>
  <si>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</si>
  <si>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</si>
  <si>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</si>
  <si>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</si>
  <si>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</si>
  <si>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</si>
  <si>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</si>
  <si>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</si>
  <si>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</si>
  <si>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Dokončení výstavby nové MŠ - II. Etapa; navýšení kapacity/novostavba</t>
  </si>
  <si>
    <t>ZŠ Šaratice - Školní zahrada - venkovní přírodní učebna</t>
  </si>
  <si>
    <t>ZŠ Šaratice - Oprava fasády a rovné části střechy</t>
  </si>
  <si>
    <t>ZŠ Šaratice – Obnova výpočetní techniky</t>
  </si>
  <si>
    <t>ZŠ Šaratice – Oprava rozvodů ústředního topení</t>
  </si>
  <si>
    <t>Venkovní přírodní učebna</t>
  </si>
  <si>
    <t>Oprava fasády a části rovné střechy</t>
  </si>
  <si>
    <t>Obnova výpočetní techniky</t>
  </si>
  <si>
    <t>Obnova rozvodů ústředního topení</t>
  </si>
  <si>
    <t>Základní škola Tyršova Slavkov u Brna, příspěvková organizace</t>
  </si>
  <si>
    <t>Město Slavkov u Brna</t>
  </si>
  <si>
    <t>Multifunkční učebna</t>
  </si>
  <si>
    <t>Učebna s využitím pro jazyky, přírodovědné předměty</t>
  </si>
  <si>
    <t>x</t>
  </si>
  <si>
    <t>Počítačová učebna</t>
  </si>
  <si>
    <t>Učebna pro ICT, robotiku, možné využití i v jazycích</t>
  </si>
  <si>
    <t>Outdoorové sportoviště</t>
  </si>
  <si>
    <t>Využití outdoor prvků pro TV i ŠD</t>
  </si>
  <si>
    <t>Základní škola a mateřská škola Šaratice, příspěvková organizace</t>
  </si>
  <si>
    <t>Základní škola Komenského Slavkov u Brna, příspěvková organizace</t>
  </si>
  <si>
    <t>Komplexní realizace odborných učeben ZŠ Komenského Slavkov u Brna</t>
  </si>
  <si>
    <t>Rekonstrukce, dobudování a stavební úpravy budovy školy, odborných učeben včetně souvisejících místností, konektivity, sociálního zařízení.</t>
  </si>
  <si>
    <t>VII/23</t>
  </si>
  <si>
    <t>VII/24</t>
  </si>
  <si>
    <t>ne</t>
  </si>
  <si>
    <t>PD ve zpracování</t>
  </si>
  <si>
    <t>Základní škola a Mateřská škola Bošovice</t>
  </si>
  <si>
    <t>Obec Bošovice</t>
  </si>
  <si>
    <t>Přístavba učebny, oprava terasy</t>
  </si>
  <si>
    <t>Bošovice</t>
  </si>
  <si>
    <t>oprava terasy, zastřešení a výstavba nové učebny</t>
  </si>
  <si>
    <t xml:space="preserve"> </t>
  </si>
  <si>
    <t>Rekonstrukce střechy budovy ZŠ</t>
  </si>
  <si>
    <t>Výstavba nové ZŠ ve Slavkově u Brna</t>
  </si>
  <si>
    <t>Vybavení školy, zařízení a vybavení školní kuchyně, školní jídelny, vybavení školní družiny, knihovny, kabinetů pro pedagogické pracovníky, tělocvična, specializované učebny</t>
  </si>
  <si>
    <t>DSO Dr. Václava Kounice</t>
  </si>
  <si>
    <t>Mateřská škola Lovčičky - příspěvková organizace</t>
  </si>
  <si>
    <t>Obec Lovčičky</t>
  </si>
  <si>
    <t>Rekonstrukce MŠ</t>
  </si>
  <si>
    <t>Stavební úpravy MŠ – šatny, rozšíření prostor, vybudování nové třídy, navýšení kapacit MŠ</t>
  </si>
  <si>
    <t>rozpracovaná PD</t>
  </si>
  <si>
    <t>Přírodní zahrada MŠ</t>
  </si>
  <si>
    <t>Přírodní učebna na zahradě MŠ, EVVO prvky na zahradě</t>
  </si>
  <si>
    <t>výběr vhodných prvků</t>
  </si>
  <si>
    <t>Polytechnika v MŠ</t>
  </si>
  <si>
    <t>Vybavení MŠ pracovními ponky, polytechnickými stavebnicemi, pracovním nářadím a materiálem</t>
  </si>
  <si>
    <t>sestavení seznamu pomůcek</t>
  </si>
  <si>
    <t>Knihobudka MŠ</t>
  </si>
  <si>
    <t>Realizace knihobudky před budovou MŠ s posezením pro veřejnost</t>
  </si>
  <si>
    <t>plánování projektu</t>
  </si>
  <si>
    <t xml:space="preserve">Kraj realizace 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</si>
  <si>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</si>
  <si>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</si>
  <si>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</si>
  <si>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>z toho předpokládané výdaje EFRR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</si>
  <si>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</si>
  <si>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</si>
  <si>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obec Hodějice</t>
  </si>
  <si>
    <t>Hodějice</t>
  </si>
  <si>
    <t xml:space="preserve">Rozšíření kapacity MŠ o 20 míst a rozšíření kapacity kuchyně na 150 jídel, vybavení tříd a kuchyně a teras pro polytechnickou výchovu </t>
  </si>
  <si>
    <t>Strategický rámec MAP - seznam investičních priorit MŠ (2021 - 2027)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</si>
  <si>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</si>
  <si>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</si>
  <si>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</si>
  <si>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</si>
  <si>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Mateřská škola Hodějice</t>
  </si>
  <si>
    <t>Přístavba a nástavba mateřské školy Hodějice</t>
  </si>
  <si>
    <t>vydáno stavební povolení, připravena dokumentace pro provádění stavby, do konce roku 2021 plánován výběr firmy na realizaci výběrového řízení na dodavatele stavby</t>
  </si>
  <si>
    <t>specifikace obsahu projektu</t>
  </si>
  <si>
    <t>Řídícící výbor MAP</t>
  </si>
  <si>
    <t>Mgr. Petr Kostík, předseda Řídícího výboru MAP</t>
  </si>
  <si>
    <t>podpis</t>
  </si>
  <si>
    <t>Obec Heršpice</t>
  </si>
  <si>
    <t>Rekonstrukce a vybavení učeben ZŠ</t>
  </si>
  <si>
    <t xml:space="preserve">Rekonstrukce učebny a její vybavení na učebnu polytechnického vzdělávání. Zajištění konektivity a vybudování dětského hřiště pro aktivity vedoucí ke sociální inkluzi. </t>
  </si>
  <si>
    <t>X</t>
  </si>
  <si>
    <t>Projektová dokumentace zpracována, zpracovány podklady pro výběr dodavatele</t>
  </si>
  <si>
    <t xml:space="preserve">Mateřská škola a Základní škola Heršpice </t>
  </si>
  <si>
    <t>Heršpice</t>
  </si>
  <si>
    <t xml:space="preserve">Přístavba MŠ Heršpice </t>
  </si>
  <si>
    <t xml:space="preserve">Přístavba dvou tříd MŠ ke stávající budově ZŠ. Přístavbou dojde k vytvoření nového oddělení pro 20 dětí a dále k přesunutí již existujícího oddělení MŠ do nové přístavby ze stávající budovy ZŠ.  </t>
  </si>
  <si>
    <t xml:space="preserve">Zpracovaná PD, připravená zadávací dokumentace pro výběr zhotovitele </t>
  </si>
  <si>
    <t xml:space="preserve">Heršpice </t>
  </si>
  <si>
    <t>ZŠ Hodějice</t>
  </si>
  <si>
    <t>Půdní vestavba</t>
  </si>
  <si>
    <t>Zateplení půdy a následné vybudování odborných učeben (výtvarná, polytechnická dílna, ICT učebna)</t>
  </si>
  <si>
    <t>Sportovní hřiště</t>
  </si>
  <si>
    <t>Výstavba  sport.hřiště v areálu školy</t>
  </si>
  <si>
    <t>Fasáda školy</t>
  </si>
  <si>
    <t>Nová fasáda školy</t>
  </si>
  <si>
    <t>Izolace školy</t>
  </si>
  <si>
    <t xml:space="preserve">Izolace budovy školy </t>
  </si>
  <si>
    <t>PC vybavení</t>
  </si>
  <si>
    <t>Obnova vybavení PC učebny</t>
  </si>
  <si>
    <t>Obec Hodějice</t>
  </si>
  <si>
    <t>Vybavení nových tříd v MŠ</t>
  </si>
  <si>
    <t xml:space="preserve">Nákup nábytku - herní sestavy, skříně, lehátka, stoly, židle do nově budovaných tříd v MŠ </t>
  </si>
  <si>
    <t>Základní a Mateřská škola Nížkovice</t>
  </si>
  <si>
    <t>Obec Nížkovice</t>
  </si>
  <si>
    <t>Nížkovice</t>
  </si>
  <si>
    <t xml:space="preserve">obměna a doplnění PC pro žáky - 15ks, PC pro učitele </t>
  </si>
  <si>
    <t>dataprojektor + plátno</t>
  </si>
  <si>
    <t>interaktivní tabule</t>
  </si>
  <si>
    <t>nové šatní skříňky</t>
  </si>
  <si>
    <t>školní lavice 35ks</t>
  </si>
  <si>
    <t>učitelské stoly 2ks + židle</t>
  </si>
  <si>
    <t>školní židle 35ks</t>
  </si>
  <si>
    <t>skříně do kabinetů 2ks + knihovní skříň 1ks</t>
  </si>
  <si>
    <t>není relevantní</t>
  </si>
  <si>
    <r>
      <t xml:space="preserve">Schváleno </t>
    </r>
    <r>
      <rPr>
        <b/>
        <sz val="11"/>
        <color theme="1"/>
        <rFont val="Calibri"/>
        <family val="2"/>
        <charset val="238"/>
        <scheme val="minor"/>
      </rPr>
      <t xml:space="preserve">ve Slavkově u Brna </t>
    </r>
    <r>
      <rPr>
        <sz val="11"/>
        <color theme="1"/>
        <rFont val="Calibri"/>
        <family val="2"/>
        <charset val="238"/>
        <scheme val="minor"/>
      </rPr>
      <t xml:space="preserve">dne  </t>
    </r>
    <r>
      <rPr>
        <b/>
        <sz val="11"/>
        <color theme="1"/>
        <rFont val="Calibri"/>
        <family val="2"/>
        <charset val="238"/>
        <scheme val="minor"/>
      </rPr>
      <t xml:space="preserve">30. 3. 2022 </t>
    </r>
  </si>
  <si>
    <t>Mateřská škola Zvídálek, Komenského náměstí 459, Slavkov u Brna, příspěvková organizace</t>
  </si>
  <si>
    <t>Rozšíření kapacit MŠ Zvídálek Slavkov u Brna</t>
  </si>
  <si>
    <t>Dobudování (rozšíření) kapacity MŠ o minimálně 5 nových tříd</t>
  </si>
  <si>
    <t>vydáno stavební povolení, probíhá veřejná zakázka na zpracovatele dokumentace pro provedení stavby</t>
  </si>
  <si>
    <t xml:space="preserve">ZŠ a MŠ Kobeřice </t>
  </si>
  <si>
    <t>obec Kobeřice</t>
  </si>
  <si>
    <t>Vybudování odborných učeben: robotika a multifunkční učebna ZŠ</t>
  </si>
  <si>
    <t>Kobeřice u Brna</t>
  </si>
  <si>
    <t>Vybudování odborné učebny robotiky a multifunkční učebny včetně potřebného vybavení a zařízení</t>
  </si>
  <si>
    <t xml:space="preserve">          X</t>
  </si>
  <si>
    <r>
      <t xml:space="preserve">Schváleno </t>
    </r>
    <r>
      <rPr>
        <b/>
        <sz val="10"/>
        <color theme="1"/>
        <rFont val="Calibri"/>
        <family val="2"/>
        <charset val="238"/>
        <scheme val="minor"/>
      </rPr>
      <t xml:space="preserve">ve Slavkově u Brna </t>
    </r>
    <r>
      <rPr>
        <sz val="10"/>
        <color theme="1"/>
        <rFont val="Calibri"/>
        <family val="2"/>
        <charset val="238"/>
        <scheme val="minor"/>
      </rPr>
      <t xml:space="preserve">dne  </t>
    </r>
    <r>
      <rPr>
        <b/>
        <sz val="10"/>
        <color theme="1"/>
        <rFont val="Calibri"/>
        <family val="2"/>
        <charset val="238"/>
        <scheme val="minor"/>
      </rPr>
      <t xml:space="preserve">30. 3. 2022 </t>
    </r>
  </si>
  <si>
    <t>obec Holubice</t>
  </si>
  <si>
    <t>Základní a mateřská škola Holubice, okres Vyškov, příspěvková organizace</t>
  </si>
  <si>
    <t>Novostavba 18 - ti třídní základní školy se 2 tělocvičnami, kompletním zázemím včetně stravování</t>
  </si>
  <si>
    <t>Holubice</t>
  </si>
  <si>
    <t>Výstavba základní školy Holubice</t>
  </si>
  <si>
    <t>X.2022</t>
  </si>
  <si>
    <t>VIII.2024</t>
  </si>
  <si>
    <t xml:space="preserve">zpracovaná studie, vysoutěžen dodavatel PD </t>
  </si>
  <si>
    <t>V.2023</t>
  </si>
  <si>
    <t xml:space="preserve">zpracovaná studie, pracuje se na PD pro stav. povolení </t>
  </si>
  <si>
    <t>Zvýšení kapacity mateřské školy</t>
  </si>
  <si>
    <t>Přístavba oddělení MŠ</t>
  </si>
  <si>
    <t>Základní škola a Mateřská škola, Otnice, příspěvková organizace</t>
  </si>
  <si>
    <t>Obec Otnice</t>
  </si>
  <si>
    <t>Nástavba MŠ v Otnicích</t>
  </si>
  <si>
    <t>Otnice</t>
  </si>
  <si>
    <t>Investiční výstavba pro navýšení kapacity MŠ</t>
  </si>
  <si>
    <t xml:space="preserve">zpracovává se studie </t>
  </si>
  <si>
    <t>Základní a mateřská škola Bošovice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</si>
</sst>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3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8"/>
      <color rgb="FF1F4E79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21212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rgb="FFE2F0D9"/>
        <bgColor rgb="FFDEEBF7"/>
      </patternFill>
    </fill>
    <fill>
      <patternFill patternType="solid">
        <fgColor theme="4" tint="0.79998168889431442"/>
        <bgColor rgb="FFE2F0D9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 applyNumberFormat="0" applyFill="0" applyBorder="0" applyAlignment="0" applyProtection="0"/>
    <xf numFmtId="0" fontId="18" fillId="0" borderId="0"/>
    <xf numFmtId="0" fontId="14" fillId="0" borderId="0"/>
  </cellStyleXfs>
  <cellXfs count="324">
    <xf numFmtId="0" fontId="0" fillId="0" borderId="0" xfId="0"/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3" fillId="6" borderId="37" xfId="0" applyFont="1" applyFill="1" applyBorder="1" applyAlignment="1" applyProtection="1">
      <alignment wrapText="1"/>
      <protection locked="0"/>
    </xf>
    <xf numFmtId="0" fontId="13" fillId="6" borderId="37" xfId="0" applyFont="1" applyFill="1" applyBorder="1" applyProtection="1">
      <protection locked="0"/>
    </xf>
    <xf numFmtId="0" fontId="13" fillId="6" borderId="23" xfId="0" applyFont="1" applyFill="1" applyBorder="1" applyAlignment="1" applyProtection="1">
      <alignment wrapText="1"/>
      <protection locked="0"/>
    </xf>
    <xf numFmtId="0" fontId="13" fillId="6" borderId="36" xfId="0" applyFont="1" applyFill="1" applyBorder="1" applyAlignment="1" applyProtection="1">
      <alignment wrapText="1"/>
      <protection locked="0"/>
    </xf>
    <xf numFmtId="1" fontId="13" fillId="6" borderId="36" xfId="0" applyNumberFormat="1" applyFont="1" applyFill="1" applyBorder="1" applyAlignment="1" applyProtection="1">
      <alignment wrapText="1"/>
      <protection locked="0"/>
    </xf>
    <xf numFmtId="1" fontId="13" fillId="6" borderId="24" xfId="0" applyNumberFormat="1" applyFont="1" applyFill="1" applyBorder="1" applyAlignment="1" applyProtection="1">
      <alignment wrapText="1"/>
      <protection locked="0"/>
    </xf>
    <xf numFmtId="0" fontId="13" fillId="6" borderId="23" xfId="0" applyFont="1" applyFill="1" applyBorder="1" applyProtection="1">
      <protection locked="0"/>
    </xf>
    <xf numFmtId="0" fontId="13" fillId="6" borderId="36" xfId="0" applyFont="1" applyFill="1" applyBorder="1" applyProtection="1">
      <protection locked="0"/>
    </xf>
    <xf numFmtId="0" fontId="13" fillId="6" borderId="24" xfId="0" applyFont="1" applyFill="1" applyBorder="1" applyProtection="1">
      <protection locked="0"/>
    </xf>
    <xf numFmtId="3" fontId="13" fillId="6" borderId="23" xfId="0" applyNumberFormat="1" applyFont="1" applyFill="1" applyBorder="1" applyProtection="1">
      <protection locked="0"/>
    </xf>
    <xf numFmtId="0" fontId="13" fillId="6" borderId="16" xfId="0" applyFont="1" applyFill="1" applyBorder="1" applyProtection="1">
      <protection locked="0"/>
    </xf>
    <xf numFmtId="0" fontId="13" fillId="6" borderId="19" xfId="0" applyFont="1" applyFill="1" applyBorder="1" applyProtection="1">
      <protection locked="0"/>
    </xf>
    <xf numFmtId="0" fontId="13" fillId="6" borderId="35" xfId="0" applyFont="1" applyFill="1" applyBorder="1" applyProtection="1">
      <protection locked="0"/>
    </xf>
    <xf numFmtId="0" fontId="13" fillId="6" borderId="14" xfId="0" applyFont="1" applyFill="1" applyBorder="1" applyProtection="1">
      <protection locked="0"/>
    </xf>
    <xf numFmtId="0" fontId="13" fillId="6" borderId="26" xfId="0" applyFont="1" applyFill="1" applyBorder="1" applyProtection="1">
      <protection locked="0"/>
    </xf>
    <xf numFmtId="0" fontId="13" fillId="6" borderId="27" xfId="0" applyFont="1" applyFill="1" applyBorder="1" applyProtection="1">
      <protection locked="0"/>
    </xf>
    <xf numFmtId="0" fontId="13" fillId="6" borderId="28" xfId="0" applyFont="1" applyFill="1" applyBorder="1" applyProtection="1">
      <protection locked="0"/>
    </xf>
    <xf numFmtId="0" fontId="13" fillId="6" borderId="25" xfId="0" applyFont="1" applyFill="1" applyBorder="1" applyProtection="1">
      <protection locked="0"/>
    </xf>
    <xf numFmtId="3" fontId="13" fillId="6" borderId="26" xfId="0" applyNumberFormat="1" applyFont="1" applyFill="1" applyBorder="1" applyProtection="1">
      <protection locked="0"/>
    </xf>
    <xf numFmtId="1" fontId="13" fillId="6" borderId="36" xfId="0" applyNumberFormat="1" applyFont="1" applyFill="1" applyBorder="1" applyProtection="1">
      <protection locked="0"/>
    </xf>
    <xf numFmtId="1" fontId="13" fillId="6" borderId="24" xfId="0" applyNumberFormat="1" applyFont="1" applyFill="1" applyBorder="1" applyProtection="1">
      <protection locked="0"/>
    </xf>
    <xf numFmtId="0" fontId="13" fillId="6" borderId="16" xfId="0" applyFont="1" applyFill="1" applyBorder="1" applyAlignment="1" applyProtection="1">
      <alignment vertical="center"/>
      <protection locked="0"/>
    </xf>
    <xf numFmtId="0" fontId="13" fillId="6" borderId="19" xfId="0" applyFont="1" applyFill="1" applyBorder="1" applyAlignment="1" applyProtection="1">
      <alignment vertical="center"/>
      <protection locked="0"/>
    </xf>
    <xf numFmtId="0" fontId="13" fillId="6" borderId="16" xfId="0" applyFont="1" applyFill="1" applyBorder="1" applyAlignment="1" applyProtection="1">
      <alignment horizontal="center" vertical="center"/>
      <protection locked="0"/>
    </xf>
    <xf numFmtId="0" fontId="13" fillId="6" borderId="35" xfId="0" applyFont="1" applyFill="1" applyBorder="1" applyAlignment="1" applyProtection="1">
      <alignment horizontal="center" vertical="center"/>
      <protection locked="0"/>
    </xf>
    <xf numFmtId="0" fontId="13" fillId="6" borderId="19" xfId="0" applyFont="1" applyFill="1" applyBorder="1" applyAlignment="1" applyProtection="1">
      <alignment horizontal="center" vertical="center"/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13" fillId="6" borderId="26" xfId="0" applyFont="1" applyFill="1" applyBorder="1" applyAlignment="1" applyProtection="1">
      <alignment wrapText="1"/>
      <protection locked="0"/>
    </xf>
    <xf numFmtId="0" fontId="13" fillId="4" borderId="35" xfId="0" applyFont="1" applyFill="1" applyBorder="1" applyProtection="1">
      <protection locked="0"/>
    </xf>
    <xf numFmtId="0" fontId="13" fillId="4" borderId="19" xfId="0" applyFont="1" applyFill="1" applyBorder="1" applyProtection="1">
      <protection locked="0"/>
    </xf>
    <xf numFmtId="0" fontId="13" fillId="4" borderId="14" xfId="0" applyFont="1" applyFill="1" applyBorder="1" applyProtection="1">
      <protection locked="0"/>
    </xf>
    <xf numFmtId="3" fontId="13" fillId="4" borderId="16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wrapText="1"/>
      <protection locked="0"/>
    </xf>
    <xf numFmtId="0" fontId="13" fillId="4" borderId="35" xfId="0" applyFont="1" applyFill="1" applyBorder="1" applyAlignment="1" applyProtection="1">
      <alignment wrapText="1"/>
      <protection locked="0"/>
    </xf>
    <xf numFmtId="0" fontId="13" fillId="4" borderId="19" xfId="0" applyFont="1" applyFill="1" applyBorder="1" applyAlignment="1" applyProtection="1">
      <alignment wrapText="1"/>
      <protection locked="0"/>
    </xf>
    <xf numFmtId="0" fontId="13" fillId="4" borderId="14" xfId="0" applyFont="1" applyFill="1" applyBorder="1" applyAlignment="1" applyProtection="1">
      <alignment wrapText="1"/>
      <protection locked="0"/>
    </xf>
    <xf numFmtId="3" fontId="13" fillId="4" borderId="19" xfId="0" applyNumberFormat="1" applyFont="1" applyFill="1" applyBorder="1" applyAlignment="1" applyProtection="1">
      <alignment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35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17" fontId="13" fillId="4" borderId="16" xfId="0" applyNumberFormat="1" applyFont="1" applyFill="1" applyBorder="1" applyAlignment="1" applyProtection="1">
      <alignment horizontal="right" wrapText="1"/>
      <protection locked="0"/>
    </xf>
    <xf numFmtId="0" fontId="13" fillId="4" borderId="19" xfId="0" applyFont="1" applyFill="1" applyBorder="1" applyAlignment="1" applyProtection="1">
      <alignment horizontal="right" wrapText="1"/>
      <protection locked="0"/>
    </xf>
    <xf numFmtId="0" fontId="21" fillId="4" borderId="38" xfId="0" applyFont="1" applyFill="1" applyBorder="1" applyAlignment="1">
      <alignment horizontal="left" wrapText="1"/>
    </xf>
    <xf numFmtId="0" fontId="13" fillId="4" borderId="36" xfId="0" applyFont="1" applyFill="1" applyBorder="1" applyProtection="1">
      <protection locked="0"/>
    </xf>
    <xf numFmtId="0" fontId="13" fillId="4" borderId="37" xfId="0" applyFont="1" applyFill="1" applyBorder="1" applyProtection="1">
      <protection locked="0"/>
    </xf>
    <xf numFmtId="0" fontId="13" fillId="4" borderId="37" xfId="0" applyFont="1" applyFill="1" applyBorder="1" applyAlignment="1" applyProtection="1">
      <alignment wrapText="1"/>
      <protection locked="0"/>
    </xf>
    <xf numFmtId="0" fontId="21" fillId="4" borderId="38" xfId="0" applyFont="1" applyFill="1" applyBorder="1" applyAlignment="1">
      <alignment vertical="top" wrapText="1"/>
    </xf>
    <xf numFmtId="0" fontId="0" fillId="0" borderId="0" xfId="0"/>
    <xf numFmtId="3" fontId="13" fillId="4" borderId="23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" fillId="5" borderId="37" xfId="0" applyFont="1" applyFill="1" applyBorder="1" applyAlignment="1" applyProtection="1">
      <alignment horizontal="center"/>
      <protection locked="0"/>
    </xf>
    <xf numFmtId="0" fontId="20" fillId="7" borderId="27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3" fontId="19" fillId="0" borderId="26" xfId="0" applyNumberFormat="1" applyFont="1" applyBorder="1" applyAlignment="1">
      <alignment vertical="center" wrapText="1"/>
    </xf>
    <xf numFmtId="3" fontId="19" fillId="0" borderId="28" xfId="0" applyNumberFormat="1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8" xfId="0" applyFill="1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4" xfId="0" applyFill="1" applyBorder="1" applyProtection="1">
      <protection locked="0"/>
    </xf>
    <xf numFmtId="0" fontId="25" fillId="8" borderId="4" xfId="0" applyFont="1" applyFill="1" applyBorder="1" applyAlignment="1" applyProtection="1">
      <alignment horizontal="center"/>
      <protection locked="0"/>
    </xf>
    <xf numFmtId="3" fontId="0" fillId="8" borderId="8" xfId="0" applyNumberFormat="1" applyFill="1" applyBorder="1" applyProtection="1">
      <protection locked="0"/>
    </xf>
    <xf numFmtId="3" fontId="0" fillId="8" borderId="11" xfId="0" applyNumberFormat="1" applyFill="1" applyBorder="1" applyProtection="1">
      <protection locked="0"/>
    </xf>
    <xf numFmtId="0" fontId="27" fillId="0" borderId="0" xfId="0" applyFont="1" applyProtection="1"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3" fillId="11" borderId="14" xfId="0" applyFont="1" applyFill="1" applyBorder="1" applyAlignment="1" applyProtection="1">
      <alignment horizontal="center" vertical="center" wrapText="1"/>
      <protection locked="0"/>
    </xf>
    <xf numFmtId="0" fontId="13" fillId="6" borderId="16" xfId="0" applyFont="1" applyFill="1" applyBorder="1" applyAlignment="1" applyProtection="1">
      <alignment wrapText="1"/>
      <protection locked="0"/>
    </xf>
    <xf numFmtId="1" fontId="13" fillId="6" borderId="35" xfId="0" applyNumberFormat="1" applyFont="1" applyFill="1" applyBorder="1" applyProtection="1">
      <protection locked="0"/>
    </xf>
    <xf numFmtId="3" fontId="13" fillId="6" borderId="16" xfId="0" applyNumberFormat="1" applyFont="1" applyFill="1" applyBorder="1" applyProtection="1">
      <protection locked="0"/>
    </xf>
    <xf numFmtId="0" fontId="13" fillId="6" borderId="18" xfId="0" applyFont="1" applyFill="1" applyBorder="1" applyAlignment="1" applyProtection="1">
      <alignment horizontal="center" vertical="center"/>
      <protection locked="0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13" fillId="11" borderId="14" xfId="0" applyFont="1" applyFill="1" applyBorder="1" applyAlignment="1" applyProtection="1">
      <alignment horizontal="center" vertical="center"/>
      <protection locked="0"/>
    </xf>
    <xf numFmtId="0" fontId="13" fillId="4" borderId="23" xfId="0" applyFont="1" applyFill="1" applyBorder="1" applyAlignment="1" applyProtection="1">
      <alignment wrapText="1"/>
      <protection locked="0"/>
    </xf>
    <xf numFmtId="1" fontId="13" fillId="4" borderId="36" xfId="0" applyNumberFormat="1" applyFont="1" applyFill="1" applyBorder="1" applyProtection="1">
      <protection locked="0"/>
    </xf>
    <xf numFmtId="1" fontId="13" fillId="4" borderId="24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vertical="center"/>
      <protection locked="0"/>
    </xf>
    <xf numFmtId="0" fontId="13" fillId="4" borderId="19" xfId="0" applyFont="1" applyFill="1" applyBorder="1" applyAlignment="1" applyProtection="1">
      <alignment vertical="center"/>
      <protection locked="0"/>
    </xf>
    <xf numFmtId="0" fontId="13" fillId="4" borderId="16" xfId="0" applyFont="1" applyFill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0" fillId="0" borderId="41" xfId="0" applyBorder="1" applyProtection="1">
      <protection locked="0"/>
    </xf>
    <xf numFmtId="0" fontId="0" fillId="0" borderId="41" xfId="0" applyBorder="1"/>
    <xf numFmtId="0" fontId="0" fillId="0" borderId="0" xfId="0" applyAlignment="1">
      <alignment horizontal="center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/>
    <xf numFmtId="0" fontId="28" fillId="0" borderId="0" xfId="0" applyFont="1" applyProtection="1">
      <protection locked="0"/>
    </xf>
    <xf numFmtId="0" fontId="29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13" fillId="4" borderId="16" xfId="0" applyFont="1" applyFill="1" applyBorder="1" applyProtection="1">
      <protection locked="0"/>
    </xf>
    <xf numFmtId="3" fontId="13" fillId="4" borderId="19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0" borderId="0" xfId="0"/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3" fontId="0" fillId="3" borderId="8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36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37" xfId="0" applyFill="1" applyBorder="1" applyProtection="1">
      <protection locked="0"/>
    </xf>
    <xf numFmtId="3" fontId="0" fillId="5" borderId="23" xfId="0" applyNumberFormat="1" applyFill="1" applyBorder="1" applyProtection="1">
      <protection locked="0"/>
    </xf>
    <xf numFmtId="3" fontId="0" fillId="5" borderId="24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35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1" fontId="13" fillId="6" borderId="27" xfId="0" applyNumberFormat="1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9" xfId="0" applyFill="1" applyBorder="1" applyProtection="1">
      <protection locked="0"/>
    </xf>
    <xf numFmtId="1" fontId="13" fillId="0" borderId="0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/>
    <xf numFmtId="0" fontId="13" fillId="6" borderId="43" xfId="0" applyFont="1" applyFill="1" applyBorder="1" applyProtection="1">
      <protection locked="0"/>
    </xf>
    <xf numFmtId="0" fontId="13" fillId="6" borderId="42" xfId="0" applyFont="1" applyFill="1" applyBorder="1" applyProtection="1">
      <protection locked="0"/>
    </xf>
    <xf numFmtId="1" fontId="32" fillId="6" borderId="35" xfId="0" applyNumberFormat="1" applyFont="1" applyFill="1" applyBorder="1" applyProtection="1">
      <protection locked="0"/>
    </xf>
    <xf numFmtId="1" fontId="32" fillId="6" borderId="27" xfId="0" applyNumberFormat="1" applyFont="1" applyFill="1" applyBorder="1" applyProtection="1">
      <protection locked="0"/>
    </xf>
    <xf numFmtId="0" fontId="13" fillId="6" borderId="20" xfId="0" applyFont="1" applyFill="1" applyBorder="1" applyAlignment="1" applyProtection="1">
      <alignment wrapText="1"/>
      <protection locked="0"/>
    </xf>
    <xf numFmtId="0" fontId="13" fillId="6" borderId="44" xfId="0" applyFont="1" applyFill="1" applyBorder="1" applyAlignment="1" applyProtection="1">
      <alignment wrapText="1"/>
      <protection locked="0"/>
    </xf>
    <xf numFmtId="0" fontId="13" fillId="6" borderId="17" xfId="0" applyFont="1" applyFill="1" applyBorder="1" applyProtection="1">
      <protection locked="0"/>
    </xf>
    <xf numFmtId="0" fontId="13" fillId="6" borderId="45" xfId="0" applyFont="1" applyFill="1" applyBorder="1" applyProtection="1">
      <protection locked="0"/>
    </xf>
    <xf numFmtId="0" fontId="13" fillId="6" borderId="39" xfId="0" applyFont="1" applyFill="1" applyBorder="1" applyProtection="1">
      <protection locked="0"/>
    </xf>
    <xf numFmtId="0" fontId="13" fillId="6" borderId="30" xfId="0" applyFont="1" applyFill="1" applyBorder="1" applyProtection="1">
      <protection locked="0"/>
    </xf>
    <xf numFmtId="1" fontId="13" fillId="6" borderId="19" xfId="0" applyNumberFormat="1" applyFont="1" applyFill="1" applyBorder="1" applyProtection="1">
      <protection locked="0"/>
    </xf>
    <xf numFmtId="1" fontId="13" fillId="6" borderId="28" xfId="0" applyNumberFormat="1" applyFont="1" applyFill="1" applyBorder="1" applyProtection="1">
      <protection locked="0"/>
    </xf>
    <xf numFmtId="3" fontId="13" fillId="6" borderId="44" xfId="0" applyNumberFormat="1" applyFont="1" applyFill="1" applyBorder="1" applyProtection="1">
      <protection locked="0"/>
    </xf>
    <xf numFmtId="3" fontId="13" fillId="6" borderId="24" xfId="0" applyNumberFormat="1" applyFont="1" applyFill="1" applyBorder="1" applyAlignment="1" applyProtection="1">
      <alignment horizontal="right"/>
      <protection locked="0"/>
    </xf>
    <xf numFmtId="3" fontId="13" fillId="6" borderId="19" xfId="0" applyNumberFormat="1" applyFont="1" applyFill="1" applyBorder="1" applyAlignment="1" applyProtection="1">
      <alignment horizontal="right"/>
      <protection locked="0"/>
    </xf>
    <xf numFmtId="3" fontId="13" fillId="6" borderId="28" xfId="0" applyNumberFormat="1" applyFont="1" applyFill="1" applyBorder="1" applyAlignment="1" applyProtection="1">
      <alignment horizontal="right"/>
      <protection locked="0"/>
    </xf>
    <xf numFmtId="0" fontId="20" fillId="7" borderId="47" xfId="0" applyFont="1" applyFill="1" applyBorder="1" applyAlignment="1">
      <alignment horizontal="center" vertical="center" wrapText="1"/>
    </xf>
    <xf numFmtId="0" fontId="0" fillId="8" borderId="48" xfId="0" applyFill="1" applyBorder="1" applyProtection="1">
      <protection locked="0"/>
    </xf>
    <xf numFmtId="0" fontId="0" fillId="11" borderId="14" xfId="0" applyFill="1" applyBorder="1" applyAlignment="1" applyProtection="1">
      <alignment horizontal="center" vertical="center"/>
      <protection locked="0"/>
    </xf>
    <xf numFmtId="0" fontId="13" fillId="4" borderId="46" xfId="0" applyFont="1" applyFill="1" applyBorder="1" applyAlignment="1" applyProtection="1">
      <alignment vertical="center" wrapText="1"/>
      <protection locked="0"/>
    </xf>
    <xf numFmtId="0" fontId="13" fillId="11" borderId="35" xfId="0" applyFont="1" applyFill="1" applyBorder="1" applyAlignment="1" applyProtection="1">
      <alignment vertical="center"/>
      <protection locked="0"/>
    </xf>
    <xf numFmtId="0" fontId="13" fillId="4" borderId="0" xfId="0" applyFont="1" applyFill="1" applyBorder="1" applyAlignment="1">
      <alignment vertical="center" wrapText="1"/>
    </xf>
    <xf numFmtId="1" fontId="13" fillId="11" borderId="35" xfId="0" applyNumberFormat="1" applyFont="1" applyFill="1" applyBorder="1" applyAlignment="1" applyProtection="1">
      <alignment vertical="center"/>
      <protection locked="0"/>
    </xf>
    <xf numFmtId="1" fontId="13" fillId="11" borderId="19" xfId="0" applyNumberFormat="1" applyFont="1" applyFill="1" applyBorder="1" applyAlignment="1" applyProtection="1">
      <alignment vertical="center"/>
      <protection locked="0"/>
    </xf>
    <xf numFmtId="0" fontId="13" fillId="11" borderId="14" xfId="0" applyFont="1" applyFill="1" applyBorder="1" applyAlignment="1" applyProtection="1">
      <alignment vertical="center" wrapText="1"/>
      <protection locked="0"/>
    </xf>
    <xf numFmtId="0" fontId="13" fillId="4" borderId="14" xfId="0" applyFont="1" applyFill="1" applyBorder="1" applyAlignment="1" applyProtection="1">
      <alignment vertical="center" wrapText="1"/>
      <protection locked="0"/>
    </xf>
    <xf numFmtId="0" fontId="13" fillId="11" borderId="14" xfId="0" applyFont="1" applyFill="1" applyBorder="1" applyAlignment="1" applyProtection="1">
      <alignment vertical="center"/>
      <protection locked="0"/>
    </xf>
    <xf numFmtId="3" fontId="13" fillId="11" borderId="16" xfId="0" applyNumberFormat="1" applyFont="1" applyFill="1" applyBorder="1" applyAlignment="1" applyProtection="1">
      <alignment vertical="center"/>
      <protection locked="0"/>
    </xf>
    <xf numFmtId="3" fontId="13" fillId="4" borderId="19" xfId="0" applyNumberFormat="1" applyFont="1" applyFill="1" applyBorder="1" applyAlignment="1" applyProtection="1">
      <alignment vertical="center" wrapText="1"/>
      <protection locked="0"/>
    </xf>
    <xf numFmtId="0" fontId="13" fillId="11" borderId="16" xfId="0" applyFont="1" applyFill="1" applyBorder="1" applyAlignment="1" applyProtection="1">
      <alignment vertical="center"/>
      <protection locked="0"/>
    </xf>
    <xf numFmtId="0" fontId="13" fillId="11" borderId="19" xfId="0" applyFont="1" applyFill="1" applyBorder="1" applyAlignment="1" applyProtection="1">
      <alignment vertical="center"/>
      <protection locked="0"/>
    </xf>
    <xf numFmtId="0" fontId="13" fillId="4" borderId="35" xfId="0" applyFont="1" applyFill="1" applyBorder="1" applyAlignment="1" applyProtection="1">
      <alignment vertical="center"/>
      <protection locked="0"/>
    </xf>
    <xf numFmtId="1" fontId="13" fillId="4" borderId="35" xfId="0" applyNumberFormat="1" applyFont="1" applyFill="1" applyBorder="1" applyAlignment="1" applyProtection="1">
      <alignment vertical="center"/>
      <protection locked="0"/>
    </xf>
    <xf numFmtId="0" fontId="13" fillId="4" borderId="14" xfId="0" applyFont="1" applyFill="1" applyBorder="1" applyAlignment="1" applyProtection="1">
      <alignment vertical="center"/>
      <protection locked="0"/>
    </xf>
    <xf numFmtId="3" fontId="13" fillId="4" borderId="16" xfId="0" applyNumberFormat="1" applyFont="1" applyFill="1" applyBorder="1" applyAlignment="1" applyProtection="1">
      <alignment vertical="center"/>
      <protection locked="0"/>
    </xf>
    <xf numFmtId="17" fontId="13" fillId="4" borderId="16" xfId="0" applyNumberFormat="1" applyFont="1" applyFill="1" applyBorder="1" applyAlignment="1" applyProtection="1">
      <alignment vertical="center"/>
      <protection locked="0"/>
    </xf>
    <xf numFmtId="17" fontId="13" fillId="4" borderId="19" xfId="0" applyNumberFormat="1" applyFont="1" applyFill="1" applyBorder="1" applyAlignment="1" applyProtection="1">
      <alignment vertical="center"/>
      <protection locked="0"/>
    </xf>
    <xf numFmtId="0" fontId="13" fillId="4" borderId="35" xfId="0" applyFont="1" applyFill="1" applyBorder="1" applyAlignment="1" applyProtection="1">
      <alignment vertical="center" wrapText="1"/>
      <protection locked="0"/>
    </xf>
    <xf numFmtId="0" fontId="0" fillId="9" borderId="37" xfId="0" applyFill="1" applyBorder="1" applyAlignment="1" applyProtection="1">
      <alignment horizontal="center" vertical="center"/>
      <protection locked="0"/>
    </xf>
    <xf numFmtId="0" fontId="0" fillId="9" borderId="49" xfId="0" applyFill="1" applyBorder="1" applyAlignment="1" applyProtection="1">
      <alignment vertical="center"/>
      <protection locked="0"/>
    </xf>
    <xf numFmtId="0" fontId="0" fillId="9" borderId="36" xfId="0" applyFill="1" applyBorder="1" applyAlignment="1" applyProtection="1">
      <alignment vertical="center"/>
      <protection locked="0"/>
    </xf>
    <xf numFmtId="0" fontId="0" fillId="9" borderId="24" xfId="0" applyFill="1" applyBorder="1" applyAlignment="1" applyProtection="1">
      <alignment vertical="center"/>
      <protection locked="0"/>
    </xf>
    <xf numFmtId="0" fontId="0" fillId="9" borderId="37" xfId="0" applyFill="1" applyBorder="1" applyAlignment="1" applyProtection="1">
      <alignment vertical="center"/>
      <protection locked="0"/>
    </xf>
    <xf numFmtId="0" fontId="25" fillId="9" borderId="37" xfId="0" applyFont="1" applyFill="1" applyBorder="1" applyAlignment="1" applyProtection="1">
      <alignment vertical="center"/>
      <protection locked="0"/>
    </xf>
    <xf numFmtId="3" fontId="0" fillId="9" borderId="23" xfId="0" applyNumberFormat="1" applyFill="1" applyBorder="1" applyAlignment="1" applyProtection="1">
      <alignment vertical="center"/>
      <protection locked="0"/>
    </xf>
    <xf numFmtId="3" fontId="0" fillId="9" borderId="24" xfId="0" applyNumberFormat="1" applyFill="1" applyBorder="1" applyAlignment="1" applyProtection="1">
      <alignment vertical="center"/>
      <protection locked="0"/>
    </xf>
    <xf numFmtId="0" fontId="0" fillId="9" borderId="23" xfId="0" applyFill="1" applyBorder="1" applyAlignment="1" applyProtection="1">
      <alignment vertical="center"/>
      <protection locked="0"/>
    </xf>
    <xf numFmtId="0" fontId="0" fillId="10" borderId="14" xfId="0" applyFill="1" applyBorder="1" applyAlignment="1" applyProtection="1">
      <alignment horizontal="center" vertical="center"/>
      <protection locked="0"/>
    </xf>
    <xf numFmtId="0" fontId="13" fillId="6" borderId="46" xfId="0" applyFont="1" applyFill="1" applyBorder="1" applyAlignment="1" applyProtection="1">
      <alignment vertical="center" wrapText="1"/>
      <protection locked="0"/>
    </xf>
    <xf numFmtId="0" fontId="13" fillId="6" borderId="35" xfId="0" applyFont="1" applyFill="1" applyBorder="1" applyAlignment="1" applyProtection="1">
      <alignment vertical="center"/>
      <protection locked="0"/>
    </xf>
    <xf numFmtId="1" fontId="13" fillId="6" borderId="35" xfId="0" applyNumberFormat="1" applyFont="1" applyFill="1" applyBorder="1" applyAlignment="1" applyProtection="1">
      <alignment vertical="center"/>
      <protection locked="0"/>
    </xf>
    <xf numFmtId="0" fontId="13" fillId="6" borderId="37" xfId="0" applyFont="1" applyFill="1" applyBorder="1" applyAlignment="1" applyProtection="1">
      <alignment vertical="center"/>
      <protection locked="0"/>
    </xf>
    <xf numFmtId="0" fontId="13" fillId="6" borderId="14" xfId="0" applyFont="1" applyFill="1" applyBorder="1" applyAlignment="1" applyProtection="1">
      <alignment vertical="center" wrapText="1"/>
      <protection locked="0"/>
    </xf>
    <xf numFmtId="0" fontId="13" fillId="6" borderId="37" xfId="0" applyFont="1" applyFill="1" applyBorder="1" applyAlignment="1" applyProtection="1">
      <alignment vertical="center" wrapText="1"/>
      <protection locked="0"/>
    </xf>
    <xf numFmtId="3" fontId="13" fillId="6" borderId="23" xfId="0" applyNumberFormat="1" applyFont="1" applyFill="1" applyBorder="1" applyAlignment="1" applyProtection="1">
      <alignment vertical="center"/>
      <protection locked="0"/>
    </xf>
    <xf numFmtId="3" fontId="13" fillId="6" borderId="19" xfId="0" applyNumberFormat="1" applyFont="1" applyFill="1" applyBorder="1" applyAlignment="1" applyProtection="1">
      <alignment vertical="center" wrapText="1"/>
      <protection locked="0"/>
    </xf>
    <xf numFmtId="17" fontId="13" fillId="6" borderId="16" xfId="0" applyNumberFormat="1" applyFont="1" applyFill="1" applyBorder="1" applyAlignment="1" applyProtection="1">
      <alignment vertical="center"/>
      <protection locked="0"/>
    </xf>
    <xf numFmtId="17" fontId="13" fillId="6" borderId="19" xfId="0" applyNumberFormat="1" applyFont="1" applyFill="1" applyBorder="1" applyAlignment="1" applyProtection="1">
      <alignment vertical="center"/>
      <protection locked="0"/>
    </xf>
    <xf numFmtId="0" fontId="13" fillId="6" borderId="14" xfId="0" applyFont="1" applyFill="1" applyBorder="1" applyAlignment="1" applyProtection="1">
      <alignment vertical="center"/>
      <protection locked="0"/>
    </xf>
    <xf numFmtId="3" fontId="13" fillId="6" borderId="16" xfId="0" applyNumberFormat="1" applyFont="1" applyFill="1" applyBorder="1" applyAlignment="1" applyProtection="1">
      <alignment vertical="center"/>
      <protection locked="0"/>
    </xf>
    <xf numFmtId="0" fontId="0" fillId="10" borderId="25" xfId="0" applyFill="1" applyBorder="1" applyAlignment="1" applyProtection="1">
      <alignment horizontal="center" vertical="center"/>
      <protection locked="0"/>
    </xf>
    <xf numFmtId="0" fontId="13" fillId="6" borderId="47" xfId="0" applyFont="1" applyFill="1" applyBorder="1" applyAlignment="1" applyProtection="1">
      <alignment vertical="center" wrapText="1"/>
      <protection locked="0"/>
    </xf>
    <xf numFmtId="0" fontId="13" fillId="6" borderId="27" xfId="0" applyFont="1" applyFill="1" applyBorder="1" applyAlignment="1" applyProtection="1">
      <alignment vertical="center"/>
      <protection locked="0"/>
    </xf>
    <xf numFmtId="0" fontId="13" fillId="6" borderId="28" xfId="0" applyFont="1" applyFill="1" applyBorder="1" applyAlignment="1" applyProtection="1">
      <alignment vertical="center"/>
      <protection locked="0"/>
    </xf>
    <xf numFmtId="0" fontId="13" fillId="6" borderId="25" xfId="0" applyFont="1" applyFill="1" applyBorder="1" applyAlignment="1" applyProtection="1">
      <alignment vertical="center"/>
      <protection locked="0"/>
    </xf>
    <xf numFmtId="0" fontId="13" fillId="6" borderId="25" xfId="0" applyFont="1" applyFill="1" applyBorder="1" applyAlignment="1" applyProtection="1">
      <alignment vertical="center" wrapText="1"/>
      <protection locked="0"/>
    </xf>
    <xf numFmtId="3" fontId="13" fillId="6" borderId="26" xfId="0" applyNumberFormat="1" applyFont="1" applyFill="1" applyBorder="1" applyAlignment="1" applyProtection="1">
      <alignment vertical="center"/>
      <protection locked="0"/>
    </xf>
    <xf numFmtId="3" fontId="13" fillId="6" borderId="28" xfId="0" applyNumberFormat="1" applyFont="1" applyFill="1" applyBorder="1" applyAlignment="1" applyProtection="1">
      <alignment vertical="center"/>
      <protection locked="0"/>
    </xf>
    <xf numFmtId="0" fontId="13" fillId="6" borderId="26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0" fontId="6" fillId="5" borderId="37" xfId="0" applyFont="1" applyFill="1" applyBorder="1" applyAlignment="1" applyProtection="1">
      <alignment horizontal="center"/>
      <protection locked="0"/>
    </xf>
    <xf numFmtId="0" fontId="6" fillId="6" borderId="37" xfId="0" applyFont="1" applyFill="1" applyBorder="1" applyAlignment="1" applyProtection="1">
      <alignment horizontal="center"/>
      <protection locked="0"/>
    </xf>
    <xf numFmtId="0" fontId="6" fillId="6" borderId="25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41" xfId="0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/>
    <xf numFmtId="0" fontId="13" fillId="4" borderId="49" xfId="0" applyFont="1" applyFill="1" applyBorder="1" applyAlignment="1" applyProtection="1">
      <alignment vertical="center" wrapText="1"/>
      <protection locked="0"/>
    </xf>
    <xf numFmtId="0" fontId="13" fillId="4" borderId="36" xfId="0" applyFont="1" applyFill="1" applyBorder="1" applyAlignment="1" applyProtection="1">
      <alignment vertical="center" wrapText="1"/>
      <protection locked="0"/>
    </xf>
    <xf numFmtId="1" fontId="13" fillId="4" borderId="36" xfId="0" applyNumberFormat="1" applyFont="1" applyFill="1" applyBorder="1" applyAlignment="1" applyProtection="1">
      <alignment vertical="center" wrapText="1"/>
      <protection locked="0"/>
    </xf>
    <xf numFmtId="1" fontId="13" fillId="4" borderId="24" xfId="0" applyNumberFormat="1" applyFont="1" applyFill="1" applyBorder="1" applyAlignment="1" applyProtection="1">
      <alignment vertical="center" wrapText="1"/>
      <protection locked="0"/>
    </xf>
    <xf numFmtId="0" fontId="13" fillId="4" borderId="37" xfId="0" applyFont="1" applyFill="1" applyBorder="1" applyAlignment="1" applyProtection="1">
      <alignment vertical="center" wrapText="1"/>
      <protection locked="0"/>
    </xf>
    <xf numFmtId="3" fontId="13" fillId="4" borderId="23" xfId="0" applyNumberFormat="1" applyFont="1" applyFill="1" applyBorder="1" applyAlignment="1" applyProtection="1">
      <alignment vertical="center" wrapText="1"/>
      <protection locked="0"/>
    </xf>
    <xf numFmtId="17" fontId="13" fillId="4" borderId="23" xfId="0" applyNumberFormat="1" applyFont="1" applyFill="1" applyBorder="1" applyAlignment="1" applyProtection="1">
      <alignment vertical="center" wrapText="1"/>
      <protection locked="0"/>
    </xf>
    <xf numFmtId="17" fontId="13" fillId="4" borderId="24" xfId="0" applyNumberFormat="1" applyFont="1" applyFill="1" applyBorder="1" applyAlignment="1" applyProtection="1">
      <alignment vertical="center" wrapText="1"/>
      <protection locked="0"/>
    </xf>
    <xf numFmtId="0" fontId="13" fillId="4" borderId="39" xfId="0" applyFont="1" applyFill="1" applyBorder="1" applyAlignment="1" applyProtection="1">
      <alignment horizontal="center" vertical="center" wrapText="1"/>
      <protection locked="0"/>
    </xf>
    <xf numFmtId="0" fontId="13" fillId="4" borderId="36" xfId="0" applyFont="1" applyFill="1" applyBorder="1" applyAlignment="1" applyProtection="1">
      <alignment vertical="center"/>
      <protection locked="0"/>
    </xf>
    <xf numFmtId="0" fontId="13" fillId="4" borderId="24" xfId="0" applyFont="1" applyFill="1" applyBorder="1" applyAlignment="1" applyProtection="1">
      <alignment vertical="center"/>
      <protection locked="0"/>
    </xf>
    <xf numFmtId="3" fontId="13" fillId="4" borderId="23" xfId="0" applyNumberFormat="1" applyFont="1" applyFill="1" applyBorder="1" applyAlignment="1" applyProtection="1">
      <alignment vertical="center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horizontal="center" vertical="center" wrapText="1"/>
      <protection locked="0"/>
    </xf>
    <xf numFmtId="0" fontId="0" fillId="11" borderId="37" xfId="0" applyFill="1" applyBorder="1" applyAlignment="1" applyProtection="1">
      <alignment horizontal="center" vertical="center"/>
      <protection locked="0"/>
    </xf>
    <xf numFmtId="0" fontId="13" fillId="4" borderId="23" xfId="0" applyFont="1" applyFill="1" applyBorder="1" applyAlignment="1" applyProtection="1">
      <alignment vertical="center" wrapText="1" shrinkToFit="1"/>
      <protection locked="0"/>
    </xf>
    <xf numFmtId="0" fontId="13" fillId="4" borderId="37" xfId="0" applyFont="1" applyFill="1" applyBorder="1" applyAlignment="1" applyProtection="1">
      <alignment vertical="center"/>
      <protection locked="0"/>
    </xf>
    <xf numFmtId="14" fontId="13" fillId="4" borderId="16" xfId="0" applyNumberFormat="1" applyFont="1" applyFill="1" applyBorder="1" applyAlignment="1" applyProtection="1">
      <alignment horizontal="right" vertical="center"/>
      <protection locked="0"/>
    </xf>
    <xf numFmtId="0" fontId="13" fillId="4" borderId="19" xfId="0" applyFont="1" applyFill="1" applyBorder="1" applyAlignment="1" applyProtection="1">
      <alignment horizontal="right" vertical="center"/>
      <protection locked="0"/>
    </xf>
    <xf numFmtId="0" fontId="13" fillId="4" borderId="19" xfId="0" applyFont="1" applyFill="1" applyBorder="1" applyAlignment="1" applyProtection="1">
      <alignment vertical="center" wrapText="1"/>
      <protection locked="0"/>
    </xf>
    <xf numFmtId="3" fontId="13" fillId="4" borderId="16" xfId="0" applyNumberFormat="1" applyFont="1" applyFill="1" applyBorder="1" applyAlignment="1" applyProtection="1">
      <alignment vertical="center" wrapText="1"/>
      <protection locked="0"/>
    </xf>
    <xf numFmtId="0" fontId="13" fillId="4" borderId="16" xfId="0" applyFont="1" applyFill="1" applyBorder="1" applyAlignment="1" applyProtection="1">
      <alignment vertical="center" wrapText="1"/>
      <protection locked="0"/>
    </xf>
    <xf numFmtId="3" fontId="13" fillId="4" borderId="16" xfId="0" applyNumberFormat="1" applyFont="1" applyFill="1" applyBorder="1" applyAlignment="1" applyProtection="1">
      <alignment wrapText="1"/>
      <protection locked="0"/>
    </xf>
    <xf numFmtId="0" fontId="13" fillId="4" borderId="16" xfId="0" applyFont="1" applyFill="1" applyBorder="1" applyAlignment="1" applyProtection="1">
      <alignment wrapText="1" shrinkToFit="1"/>
      <protection locked="0"/>
    </xf>
    <xf numFmtId="0" fontId="6" fillId="4" borderId="37" xfId="0" applyFont="1" applyFill="1" applyBorder="1" applyAlignment="1" applyProtection="1">
      <alignment horizontal="center"/>
      <protection locked="0"/>
    </xf>
    <xf numFmtId="0" fontId="13" fillId="4" borderId="23" xfId="0" applyFont="1" applyFill="1" applyBorder="1" applyAlignment="1" applyProtection="1">
      <alignment wrapText="1" shrinkToFit="1"/>
      <protection locked="0"/>
    </xf>
    <xf numFmtId="0" fontId="13" fillId="4" borderId="36" xfId="0" applyFont="1" applyFill="1" applyBorder="1" applyAlignment="1" applyProtection="1">
      <alignment wrapText="1"/>
      <protection locked="0"/>
    </xf>
    <xf numFmtId="17" fontId="13" fillId="4" borderId="16" xfId="0" applyNumberFormat="1" applyFont="1" applyFill="1" applyBorder="1" applyAlignment="1" applyProtection="1">
      <alignment horizontal="right"/>
      <protection locked="0"/>
    </xf>
    <xf numFmtId="17" fontId="13" fillId="4" borderId="19" xfId="0" applyNumberFormat="1" applyFont="1" applyFill="1" applyBorder="1" applyAlignment="1" applyProtection="1">
      <alignment horizontal="right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center"/>
    </xf>
    <xf numFmtId="0" fontId="20" fillId="7" borderId="40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 wrapText="1"/>
    </xf>
  </cellXfs>
  <cellStyles count="10">
    <cellStyle name="Čárka 2" xfId="2"/>
    <cellStyle name="Čárka 2 2" xfId="4"/>
    <cellStyle name="Čárka 3" xfId="3"/>
    <cellStyle name="Čárka 4" xfId="1"/>
    <cellStyle name="Hyperlink" xfId="7"/>
    <cellStyle name="normální" xfId="0" builtinId="0"/>
    <cellStyle name="Normální 2" xfId="5"/>
    <cellStyle name="Normální 2 2" xfId="9"/>
    <cellStyle name="normální 2 3 2 2" xfId="6"/>
    <cellStyle name="Normální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3"/>
  <sheetViews>
    <sheetView topLeftCell="A16" zoomScaleNormal="100" workbookViewId="0">
      <selection activeCell="D28" sqref="D28"/>
    </sheetView>
  </sheetViews>
  <sheetFormatPr defaultRowHeight="15"/>
  <cols>
    <col min="1" max="1" width="5.42578125" style="228" customWidth="1"/>
    <col min="2" max="2" width="23.5703125" customWidth="1"/>
    <col min="3" max="3" width="18" customWidth="1"/>
    <col min="4" max="4" width="9" bestFit="1" customWidth="1"/>
    <col min="5" max="5" width="10" bestFit="1" customWidth="1"/>
    <col min="6" max="6" width="11.42578125" bestFit="1" customWidth="1"/>
    <col min="7" max="7" width="37" customWidth="1"/>
    <col min="8" max="8" width="11.140625" bestFit="1" customWidth="1"/>
    <col min="9" max="9" width="11.5703125" customWidth="1"/>
    <col min="10" max="10" width="12.5703125" customWidth="1"/>
    <col min="11" max="11" width="38.5703125" customWidth="1"/>
    <col min="12" max="12" width="19.7109375" bestFit="1" customWidth="1"/>
    <col min="13" max="13" width="28.28515625" bestFit="1" customWidth="1"/>
    <col min="16" max="16" width="5.85546875" customWidth="1"/>
    <col min="17" max="17" width="7.140625" customWidth="1"/>
    <col min="19" max="19" width="7.85546875" customWidth="1"/>
    <col min="25" max="25" width="12.28515625" customWidth="1"/>
    <col min="26" max="26" width="8.140625" customWidth="1"/>
  </cols>
  <sheetData>
    <row r="1" spans="1:26" ht="19.5" thickBot="1">
      <c r="A1" s="281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3"/>
    </row>
    <row r="2" spans="1:26" ht="15.75" thickBot="1">
      <c r="A2" s="284" t="s">
        <v>1</v>
      </c>
      <c r="B2" s="287" t="s">
        <v>2</v>
      </c>
      <c r="C2" s="288"/>
      <c r="D2" s="288"/>
      <c r="E2" s="288"/>
      <c r="F2" s="289"/>
      <c r="G2" s="290" t="s">
        <v>3</v>
      </c>
      <c r="H2" s="293" t="s">
        <v>4</v>
      </c>
      <c r="I2" s="296" t="s">
        <v>5</v>
      </c>
      <c r="J2" s="299" t="s">
        <v>6</v>
      </c>
      <c r="K2" s="266" t="s">
        <v>7</v>
      </c>
      <c r="L2" s="304" t="s">
        <v>8</v>
      </c>
      <c r="M2" s="305"/>
      <c r="N2" s="306" t="s">
        <v>9</v>
      </c>
      <c r="O2" s="307"/>
      <c r="P2" s="308" t="s">
        <v>10</v>
      </c>
      <c r="Q2" s="309"/>
      <c r="R2" s="309"/>
      <c r="S2" s="309"/>
      <c r="T2" s="309"/>
      <c r="U2" s="309"/>
      <c r="V2" s="309"/>
      <c r="W2" s="310"/>
      <c r="X2" s="310"/>
      <c r="Y2" s="311" t="s">
        <v>11</v>
      </c>
      <c r="Z2" s="312"/>
    </row>
    <row r="3" spans="1:26">
      <c r="A3" s="285"/>
      <c r="B3" s="290" t="s">
        <v>12</v>
      </c>
      <c r="C3" s="313" t="s">
        <v>13</v>
      </c>
      <c r="D3" s="313" t="s">
        <v>14</v>
      </c>
      <c r="E3" s="313" t="s">
        <v>15</v>
      </c>
      <c r="F3" s="271" t="s">
        <v>16</v>
      </c>
      <c r="G3" s="291"/>
      <c r="H3" s="294"/>
      <c r="I3" s="297"/>
      <c r="J3" s="300"/>
      <c r="K3" s="302"/>
      <c r="L3" s="273" t="s">
        <v>17</v>
      </c>
      <c r="M3" s="275" t="s">
        <v>18</v>
      </c>
      <c r="N3" s="277" t="s">
        <v>19</v>
      </c>
      <c r="O3" s="262" t="s">
        <v>20</v>
      </c>
      <c r="P3" s="264" t="s">
        <v>21</v>
      </c>
      <c r="Q3" s="265"/>
      <c r="R3" s="265"/>
      <c r="S3" s="266"/>
      <c r="T3" s="267" t="s">
        <v>22</v>
      </c>
      <c r="U3" s="269" t="s">
        <v>23</v>
      </c>
      <c r="V3" s="269" t="s">
        <v>24</v>
      </c>
      <c r="W3" s="267" t="s">
        <v>25</v>
      </c>
      <c r="X3" s="279" t="s">
        <v>26</v>
      </c>
      <c r="Y3" s="258" t="s">
        <v>27</v>
      </c>
      <c r="Z3" s="260" t="s">
        <v>28</v>
      </c>
    </row>
    <row r="4" spans="1:26" ht="90.75" customHeight="1" thickBot="1">
      <c r="A4" s="286"/>
      <c r="B4" s="292"/>
      <c r="C4" s="314"/>
      <c r="D4" s="314"/>
      <c r="E4" s="314"/>
      <c r="F4" s="272"/>
      <c r="G4" s="292"/>
      <c r="H4" s="295"/>
      <c r="I4" s="298"/>
      <c r="J4" s="301"/>
      <c r="K4" s="303"/>
      <c r="L4" s="274"/>
      <c r="M4" s="276"/>
      <c r="N4" s="278"/>
      <c r="O4" s="263"/>
      <c r="P4" s="1" t="s">
        <v>29</v>
      </c>
      <c r="Q4" s="2" t="s">
        <v>30</v>
      </c>
      <c r="R4" s="2" t="s">
        <v>31</v>
      </c>
      <c r="S4" s="3" t="s">
        <v>32</v>
      </c>
      <c r="T4" s="268"/>
      <c r="U4" s="270"/>
      <c r="V4" s="270"/>
      <c r="W4" s="268"/>
      <c r="X4" s="280"/>
      <c r="Y4" s="259"/>
      <c r="Z4" s="261"/>
    </row>
    <row r="5" spans="1:26">
      <c r="A5" s="216"/>
      <c r="B5" s="116"/>
      <c r="C5" s="117"/>
      <c r="D5" s="117"/>
      <c r="E5" s="117"/>
      <c r="F5" s="118"/>
      <c r="G5" s="119"/>
      <c r="H5" s="119"/>
      <c r="I5" s="119"/>
      <c r="J5" s="119"/>
      <c r="K5" s="120" t="s">
        <v>33</v>
      </c>
      <c r="L5" s="121"/>
      <c r="M5" s="122"/>
      <c r="N5" s="116"/>
      <c r="O5" s="118"/>
      <c r="P5" s="116"/>
      <c r="Q5" s="117"/>
      <c r="R5" s="117"/>
      <c r="S5" s="118"/>
      <c r="T5" s="119"/>
      <c r="U5" s="119"/>
      <c r="V5" s="119"/>
      <c r="W5" s="119"/>
      <c r="X5" s="119"/>
      <c r="Y5" s="116"/>
      <c r="Z5" s="118"/>
    </row>
    <row r="6" spans="1:26" ht="34.5">
      <c r="A6" s="217">
        <v>1</v>
      </c>
      <c r="B6" s="38" t="s">
        <v>80</v>
      </c>
      <c r="C6" s="39" t="s">
        <v>71</v>
      </c>
      <c r="D6" s="39">
        <v>46270931</v>
      </c>
      <c r="E6" s="39">
        <v>102807477</v>
      </c>
      <c r="F6" s="40">
        <v>600125882</v>
      </c>
      <c r="G6" s="41" t="s">
        <v>81</v>
      </c>
      <c r="H6" s="41" t="s">
        <v>37</v>
      </c>
      <c r="I6" s="41" t="s">
        <v>38</v>
      </c>
      <c r="J6" s="41" t="s">
        <v>38</v>
      </c>
      <c r="K6" s="41" t="s">
        <v>82</v>
      </c>
      <c r="L6" s="251">
        <v>50500000</v>
      </c>
      <c r="M6" s="42">
        <f>0.7*L6</f>
        <v>35350000</v>
      </c>
      <c r="N6" s="47" t="s">
        <v>83</v>
      </c>
      <c r="O6" s="48" t="s">
        <v>84</v>
      </c>
      <c r="P6" s="43" t="s">
        <v>74</v>
      </c>
      <c r="Q6" s="44" t="s">
        <v>74</v>
      </c>
      <c r="R6" s="44" t="s">
        <v>74</v>
      </c>
      <c r="S6" s="45" t="s">
        <v>74</v>
      </c>
      <c r="T6" s="46"/>
      <c r="U6" s="46"/>
      <c r="V6" s="46" t="s">
        <v>74</v>
      </c>
      <c r="W6" s="46" t="s">
        <v>74</v>
      </c>
      <c r="X6" s="46" t="s">
        <v>74</v>
      </c>
      <c r="Y6" s="43" t="s">
        <v>86</v>
      </c>
      <c r="Z6" s="45" t="s">
        <v>85</v>
      </c>
    </row>
    <row r="7" spans="1:26" ht="51" customHeight="1">
      <c r="A7" s="217">
        <v>2</v>
      </c>
      <c r="B7" s="88" t="s">
        <v>70</v>
      </c>
      <c r="C7" s="50" t="s">
        <v>71</v>
      </c>
      <c r="D7" s="89">
        <v>46270949</v>
      </c>
      <c r="E7" s="89">
        <v>102807485</v>
      </c>
      <c r="F7" s="90">
        <v>600125891</v>
      </c>
      <c r="G7" s="51" t="s">
        <v>72</v>
      </c>
      <c r="H7" s="52" t="s">
        <v>37</v>
      </c>
      <c r="I7" s="52" t="s">
        <v>38</v>
      </c>
      <c r="J7" s="52" t="s">
        <v>38</v>
      </c>
      <c r="K7" s="51" t="s">
        <v>73</v>
      </c>
      <c r="L7" s="55">
        <v>1000000</v>
      </c>
      <c r="M7" s="42">
        <f t="shared" ref="M7:M8" si="0">0.7*L7</f>
        <v>700000</v>
      </c>
      <c r="N7" s="91">
        <v>2022</v>
      </c>
      <c r="O7" s="92">
        <v>2022</v>
      </c>
      <c r="P7" s="56" t="s">
        <v>74</v>
      </c>
      <c r="Q7" s="57" t="s">
        <v>74</v>
      </c>
      <c r="R7" s="57" t="s">
        <v>74</v>
      </c>
      <c r="S7" s="58" t="s">
        <v>74</v>
      </c>
      <c r="T7" s="59"/>
      <c r="U7" s="59"/>
      <c r="V7" s="59"/>
      <c r="W7" s="59"/>
      <c r="X7" s="59" t="s">
        <v>74</v>
      </c>
      <c r="Y7" s="43" t="s">
        <v>129</v>
      </c>
      <c r="Z7" s="45" t="s">
        <v>85</v>
      </c>
    </row>
    <row r="8" spans="1:26" ht="23.25">
      <c r="A8" s="217">
        <v>3</v>
      </c>
      <c r="B8" s="88" t="s">
        <v>70</v>
      </c>
      <c r="C8" s="50" t="s">
        <v>71</v>
      </c>
      <c r="D8" s="89">
        <v>46270949</v>
      </c>
      <c r="E8" s="89">
        <v>102807485</v>
      </c>
      <c r="F8" s="90">
        <v>600125891</v>
      </c>
      <c r="G8" s="51" t="s">
        <v>75</v>
      </c>
      <c r="H8" s="52" t="s">
        <v>37</v>
      </c>
      <c r="I8" s="52" t="s">
        <v>38</v>
      </c>
      <c r="J8" s="52" t="s">
        <v>38</v>
      </c>
      <c r="K8" s="51" t="s">
        <v>76</v>
      </c>
      <c r="L8" s="55">
        <v>1000000</v>
      </c>
      <c r="M8" s="42">
        <f t="shared" si="0"/>
        <v>700000</v>
      </c>
      <c r="N8" s="91">
        <v>2022</v>
      </c>
      <c r="O8" s="92">
        <v>2024</v>
      </c>
      <c r="P8" s="56" t="s">
        <v>74</v>
      </c>
      <c r="Q8" s="57" t="s">
        <v>74</v>
      </c>
      <c r="R8" s="57" t="s">
        <v>74</v>
      </c>
      <c r="S8" s="58" t="s">
        <v>74</v>
      </c>
      <c r="T8" s="59"/>
      <c r="U8" s="59"/>
      <c r="V8" s="59"/>
      <c r="W8" s="59"/>
      <c r="X8" s="59" t="s">
        <v>74</v>
      </c>
      <c r="Y8" s="43" t="s">
        <v>129</v>
      </c>
      <c r="Z8" s="45" t="s">
        <v>85</v>
      </c>
    </row>
    <row r="9" spans="1:26" ht="78.75">
      <c r="A9" s="217">
        <v>4</v>
      </c>
      <c r="B9" s="38" t="s">
        <v>138</v>
      </c>
      <c r="C9" s="39" t="s">
        <v>133</v>
      </c>
      <c r="D9" s="34">
        <v>75024250</v>
      </c>
      <c r="E9" s="34">
        <v>102100101</v>
      </c>
      <c r="F9" s="35">
        <v>600125971</v>
      </c>
      <c r="G9" s="41" t="s">
        <v>134</v>
      </c>
      <c r="H9" s="41" t="s">
        <v>37</v>
      </c>
      <c r="I9" s="41" t="s">
        <v>38</v>
      </c>
      <c r="J9" s="36" t="s">
        <v>139</v>
      </c>
      <c r="K9" s="41" t="s">
        <v>135</v>
      </c>
      <c r="L9" s="37">
        <v>10000000</v>
      </c>
      <c r="M9" s="107">
        <f>0.7*L9</f>
        <v>7000000</v>
      </c>
      <c r="N9" s="106">
        <v>2023</v>
      </c>
      <c r="O9" s="35">
        <v>2024</v>
      </c>
      <c r="P9" s="56" t="s">
        <v>136</v>
      </c>
      <c r="Q9" s="57" t="s">
        <v>136</v>
      </c>
      <c r="R9" s="57" t="s">
        <v>136</v>
      </c>
      <c r="S9" s="58" t="s">
        <v>136</v>
      </c>
      <c r="T9" s="59" t="s">
        <v>136</v>
      </c>
      <c r="U9" s="59"/>
      <c r="V9" s="59" t="s">
        <v>136</v>
      </c>
      <c r="W9" s="59" t="s">
        <v>136</v>
      </c>
      <c r="X9" s="59" t="s">
        <v>136</v>
      </c>
      <c r="Y9" s="43" t="s">
        <v>137</v>
      </c>
      <c r="Z9" s="58" t="s">
        <v>41</v>
      </c>
    </row>
    <row r="10" spans="1:26" s="109" customFormat="1" ht="23.25">
      <c r="A10" s="217">
        <v>5</v>
      </c>
      <c r="B10" s="106" t="s">
        <v>144</v>
      </c>
      <c r="C10" s="34" t="s">
        <v>155</v>
      </c>
      <c r="D10" s="34">
        <v>70993301</v>
      </c>
      <c r="E10" s="34">
        <v>102807001</v>
      </c>
      <c r="F10" s="35">
        <v>600125556</v>
      </c>
      <c r="G10" s="36" t="s">
        <v>145</v>
      </c>
      <c r="H10" s="41" t="s">
        <v>37</v>
      </c>
      <c r="I10" s="41" t="s">
        <v>38</v>
      </c>
      <c r="J10" s="36" t="s">
        <v>119</v>
      </c>
      <c r="K10" s="41" t="s">
        <v>146</v>
      </c>
      <c r="L10" s="37">
        <v>5000000</v>
      </c>
      <c r="M10" s="107">
        <f>0.7*L10</f>
        <v>3500000</v>
      </c>
      <c r="N10" s="106"/>
      <c r="O10" s="35"/>
      <c r="P10" s="110" t="s">
        <v>74</v>
      </c>
      <c r="Q10" s="135"/>
      <c r="R10" s="135" t="s">
        <v>74</v>
      </c>
      <c r="S10" s="136" t="s">
        <v>74</v>
      </c>
      <c r="T10" s="108"/>
      <c r="U10" s="108"/>
      <c r="V10" s="108" t="s">
        <v>74</v>
      </c>
      <c r="W10" s="108"/>
      <c r="X10" s="108"/>
      <c r="Y10" s="110"/>
      <c r="Z10" s="136" t="s">
        <v>85</v>
      </c>
    </row>
    <row r="11" spans="1:26" ht="45.75">
      <c r="A11" s="217">
        <v>6</v>
      </c>
      <c r="B11" s="53"/>
      <c r="C11" s="50" t="s">
        <v>96</v>
      </c>
      <c r="D11" s="114"/>
      <c r="E11" s="114"/>
      <c r="F11" s="115"/>
      <c r="G11" s="49" t="s">
        <v>94</v>
      </c>
      <c r="H11" s="41" t="s">
        <v>37</v>
      </c>
      <c r="I11" s="41" t="s">
        <v>38</v>
      </c>
      <c r="J11" s="41" t="s">
        <v>38</v>
      </c>
      <c r="K11" s="52" t="s">
        <v>95</v>
      </c>
      <c r="L11" s="37">
        <v>500000000</v>
      </c>
      <c r="M11" s="107">
        <f>0.7*L11</f>
        <v>350000000</v>
      </c>
      <c r="N11" s="111"/>
      <c r="O11" s="112"/>
      <c r="P11" s="43" t="s">
        <v>74</v>
      </c>
      <c r="Q11" s="44" t="s">
        <v>74</v>
      </c>
      <c r="R11" s="44" t="s">
        <v>74</v>
      </c>
      <c r="S11" s="45" t="s">
        <v>74</v>
      </c>
      <c r="T11" s="113"/>
      <c r="U11" s="46" t="s">
        <v>74</v>
      </c>
      <c r="V11" s="46" t="s">
        <v>74</v>
      </c>
      <c r="W11" s="46" t="s">
        <v>74</v>
      </c>
      <c r="X11" s="46" t="s">
        <v>74</v>
      </c>
      <c r="Y11" s="93" t="s">
        <v>129</v>
      </c>
      <c r="Z11" s="45" t="s">
        <v>85</v>
      </c>
    </row>
    <row r="12" spans="1:26" s="109" customFormat="1" ht="23.25">
      <c r="A12" s="217">
        <v>7</v>
      </c>
      <c r="B12" s="252" t="s">
        <v>175</v>
      </c>
      <c r="C12" s="39" t="s">
        <v>176</v>
      </c>
      <c r="D12" s="34">
        <v>70983640</v>
      </c>
      <c r="E12" s="34">
        <v>102807043</v>
      </c>
      <c r="F12" s="35">
        <v>600125581</v>
      </c>
      <c r="G12" s="41" t="s">
        <v>177</v>
      </c>
      <c r="H12" s="36" t="s">
        <v>37</v>
      </c>
      <c r="I12" s="36" t="s">
        <v>38</v>
      </c>
      <c r="J12" s="36" t="s">
        <v>178</v>
      </c>
      <c r="K12" s="52" t="s">
        <v>179</v>
      </c>
      <c r="L12" s="37">
        <v>200000</v>
      </c>
      <c r="M12" s="107">
        <f>0.7*L12</f>
        <v>140000</v>
      </c>
      <c r="N12" s="106">
        <v>2022</v>
      </c>
      <c r="O12" s="35">
        <v>2023</v>
      </c>
      <c r="P12" s="106"/>
      <c r="Q12" s="57" t="s">
        <v>180</v>
      </c>
      <c r="R12" s="57" t="s">
        <v>180</v>
      </c>
      <c r="S12" s="45"/>
      <c r="T12" s="59"/>
      <c r="U12" s="59"/>
      <c r="V12" s="57" t="s">
        <v>180</v>
      </c>
      <c r="W12" s="59"/>
      <c r="X12" s="59"/>
      <c r="Y12" s="43"/>
      <c r="Z12" s="58" t="s">
        <v>85</v>
      </c>
    </row>
    <row r="13" spans="1:26" s="109" customFormat="1" ht="45">
      <c r="A13" s="253">
        <v>8</v>
      </c>
      <c r="B13" s="254" t="s">
        <v>183</v>
      </c>
      <c r="C13" s="255" t="s">
        <v>182</v>
      </c>
      <c r="D13" s="34">
        <v>71005013</v>
      </c>
      <c r="E13" s="34">
        <v>102807299</v>
      </c>
      <c r="F13" s="35">
        <v>600125769</v>
      </c>
      <c r="G13" s="52" t="s">
        <v>186</v>
      </c>
      <c r="H13" s="51" t="s">
        <v>37</v>
      </c>
      <c r="I13" s="51" t="s">
        <v>38</v>
      </c>
      <c r="J13" s="51" t="s">
        <v>185</v>
      </c>
      <c r="K13" s="52" t="s">
        <v>184</v>
      </c>
      <c r="L13" s="55">
        <v>498000000</v>
      </c>
      <c r="M13" s="107">
        <f t="shared" ref="M13" si="1">0.7*L13</f>
        <v>348600000</v>
      </c>
      <c r="N13" s="256" t="s">
        <v>187</v>
      </c>
      <c r="O13" s="257" t="s">
        <v>188</v>
      </c>
      <c r="P13" s="56" t="s">
        <v>74</v>
      </c>
      <c r="Q13" s="57" t="s">
        <v>74</v>
      </c>
      <c r="R13" s="57" t="s">
        <v>74</v>
      </c>
      <c r="S13" s="58" t="s">
        <v>74</v>
      </c>
      <c r="T13" s="59"/>
      <c r="U13" s="59" t="s">
        <v>74</v>
      </c>
      <c r="V13" s="59" t="s">
        <v>74</v>
      </c>
      <c r="W13" s="59" t="s">
        <v>74</v>
      </c>
      <c r="X13" s="59" t="s">
        <v>74</v>
      </c>
      <c r="Y13" s="43" t="s">
        <v>189</v>
      </c>
      <c r="Z13" s="58" t="s">
        <v>85</v>
      </c>
    </row>
    <row r="14" spans="1:26">
      <c r="A14" s="218"/>
      <c r="B14" s="123"/>
      <c r="C14" s="124"/>
      <c r="D14" s="124"/>
      <c r="E14" s="124"/>
      <c r="F14" s="125"/>
      <c r="G14" s="126"/>
      <c r="H14" s="126"/>
      <c r="I14" s="126"/>
      <c r="J14" s="126"/>
      <c r="K14" s="60" t="s">
        <v>34</v>
      </c>
      <c r="L14" s="127"/>
      <c r="M14" s="128"/>
      <c r="N14" s="131"/>
      <c r="O14" s="132"/>
      <c r="P14" s="131"/>
      <c r="Q14" s="133"/>
      <c r="R14" s="133"/>
      <c r="S14" s="132"/>
      <c r="T14" s="134"/>
      <c r="U14" s="134"/>
      <c r="V14" s="134"/>
      <c r="W14" s="134"/>
      <c r="X14" s="134"/>
      <c r="Y14" s="131"/>
      <c r="Z14" s="132"/>
    </row>
    <row r="15" spans="1:26" ht="23.25">
      <c r="A15" s="219">
        <v>9</v>
      </c>
      <c r="B15" s="8" t="s">
        <v>79</v>
      </c>
      <c r="C15" s="9" t="s">
        <v>35</v>
      </c>
      <c r="D15" s="9">
        <v>46271074</v>
      </c>
      <c r="E15" s="10">
        <v>102807493</v>
      </c>
      <c r="F15" s="11">
        <v>600126030</v>
      </c>
      <c r="G15" s="7" t="s">
        <v>62</v>
      </c>
      <c r="H15" s="6" t="s">
        <v>37</v>
      </c>
      <c r="I15" s="6" t="s">
        <v>38</v>
      </c>
      <c r="J15" s="6" t="s">
        <v>39</v>
      </c>
      <c r="K15" s="7" t="s">
        <v>66</v>
      </c>
      <c r="L15" s="15">
        <v>850000</v>
      </c>
      <c r="M15" s="160" t="s">
        <v>169</v>
      </c>
      <c r="N15" s="16">
        <v>2021</v>
      </c>
      <c r="O15" s="17">
        <v>2022</v>
      </c>
      <c r="P15" s="16"/>
      <c r="Q15" s="18"/>
      <c r="R15" s="18"/>
      <c r="S15" s="17"/>
      <c r="T15" s="19"/>
      <c r="U15" s="19"/>
      <c r="V15" s="19"/>
      <c r="W15" s="19"/>
      <c r="X15" s="19"/>
      <c r="Y15" s="16"/>
      <c r="Z15" s="17"/>
    </row>
    <row r="16" spans="1:26" ht="23.25">
      <c r="A16" s="219">
        <v>10</v>
      </c>
      <c r="B16" s="8" t="s">
        <v>79</v>
      </c>
      <c r="C16" s="9" t="s">
        <v>35</v>
      </c>
      <c r="D16" s="9">
        <v>46271074</v>
      </c>
      <c r="E16" s="10">
        <v>102807493</v>
      </c>
      <c r="F16" s="11">
        <v>600126030</v>
      </c>
      <c r="G16" s="7" t="s">
        <v>63</v>
      </c>
      <c r="H16" s="6" t="s">
        <v>37</v>
      </c>
      <c r="I16" s="6" t="s">
        <v>38</v>
      </c>
      <c r="J16" s="6" t="s">
        <v>39</v>
      </c>
      <c r="K16" s="7" t="s">
        <v>67</v>
      </c>
      <c r="L16" s="15">
        <v>2900000</v>
      </c>
      <c r="M16" s="160" t="s">
        <v>169</v>
      </c>
      <c r="N16" s="16">
        <v>2021</v>
      </c>
      <c r="O16" s="17">
        <v>2023</v>
      </c>
      <c r="P16" s="16"/>
      <c r="Q16" s="18"/>
      <c r="R16" s="18"/>
      <c r="S16" s="17"/>
      <c r="T16" s="19"/>
      <c r="U16" s="19"/>
      <c r="V16" s="19"/>
      <c r="W16" s="19"/>
      <c r="X16" s="19"/>
      <c r="Y16" s="16"/>
      <c r="Z16" s="17"/>
    </row>
    <row r="17" spans="1:26" ht="23.25">
      <c r="A17" s="219">
        <v>11</v>
      </c>
      <c r="B17" s="8" t="s">
        <v>79</v>
      </c>
      <c r="C17" s="9" t="s">
        <v>35</v>
      </c>
      <c r="D17" s="9">
        <v>46271074</v>
      </c>
      <c r="E17" s="10">
        <v>102807493</v>
      </c>
      <c r="F17" s="11">
        <v>600126030</v>
      </c>
      <c r="G17" s="7" t="s">
        <v>64</v>
      </c>
      <c r="H17" s="6" t="s">
        <v>37</v>
      </c>
      <c r="I17" s="6" t="s">
        <v>38</v>
      </c>
      <c r="J17" s="6" t="s">
        <v>39</v>
      </c>
      <c r="K17" s="7" t="s">
        <v>68</v>
      </c>
      <c r="L17" s="15">
        <v>600000</v>
      </c>
      <c r="M17" s="160" t="s">
        <v>169</v>
      </c>
      <c r="N17" s="16">
        <v>2021</v>
      </c>
      <c r="O17" s="17">
        <v>2023</v>
      </c>
      <c r="P17" s="16"/>
      <c r="Q17" s="18"/>
      <c r="R17" s="18"/>
      <c r="S17" s="17"/>
      <c r="T17" s="19"/>
      <c r="U17" s="19"/>
      <c r="V17" s="19"/>
      <c r="W17" s="19"/>
      <c r="X17" s="19"/>
      <c r="Y17" s="16"/>
      <c r="Z17" s="17"/>
    </row>
    <row r="18" spans="1:26" ht="23.25">
      <c r="A18" s="219">
        <v>12</v>
      </c>
      <c r="B18" s="8" t="s">
        <v>79</v>
      </c>
      <c r="C18" s="9" t="s">
        <v>35</v>
      </c>
      <c r="D18" s="9">
        <v>46271074</v>
      </c>
      <c r="E18" s="10">
        <v>102807493</v>
      </c>
      <c r="F18" s="11">
        <v>600126030</v>
      </c>
      <c r="G18" s="7" t="s">
        <v>65</v>
      </c>
      <c r="H18" s="6" t="s">
        <v>37</v>
      </c>
      <c r="I18" s="6" t="s">
        <v>38</v>
      </c>
      <c r="J18" s="6" t="s">
        <v>39</v>
      </c>
      <c r="K18" s="7" t="s">
        <v>69</v>
      </c>
      <c r="L18" s="15">
        <v>3600000</v>
      </c>
      <c r="M18" s="160" t="s">
        <v>169</v>
      </c>
      <c r="N18" s="16">
        <v>2022</v>
      </c>
      <c r="O18" s="17">
        <v>2024</v>
      </c>
      <c r="P18" s="16"/>
      <c r="Q18" s="18"/>
      <c r="R18" s="18"/>
      <c r="S18" s="17"/>
      <c r="T18" s="19"/>
      <c r="U18" s="19"/>
      <c r="V18" s="19"/>
      <c r="W18" s="19"/>
      <c r="X18" s="19"/>
      <c r="Y18" s="16"/>
      <c r="Z18" s="17"/>
    </row>
    <row r="19" spans="1:26" ht="23.25">
      <c r="A19" s="219">
        <v>13</v>
      </c>
      <c r="B19" s="8" t="s">
        <v>70</v>
      </c>
      <c r="C19" s="13" t="s">
        <v>71</v>
      </c>
      <c r="D19" s="25">
        <v>46270949</v>
      </c>
      <c r="E19" s="25">
        <v>102807485</v>
      </c>
      <c r="F19" s="26">
        <v>600125891</v>
      </c>
      <c r="G19" s="7" t="s">
        <v>72</v>
      </c>
      <c r="H19" s="6" t="s">
        <v>37</v>
      </c>
      <c r="I19" s="6" t="s">
        <v>38</v>
      </c>
      <c r="J19" s="6" t="s">
        <v>38</v>
      </c>
      <c r="K19" s="7" t="s">
        <v>73</v>
      </c>
      <c r="L19" s="15">
        <v>1500000</v>
      </c>
      <c r="M19" s="160" t="s">
        <v>169</v>
      </c>
      <c r="N19" s="27">
        <v>2022</v>
      </c>
      <c r="O19" s="28">
        <v>2022</v>
      </c>
      <c r="P19" s="29" t="s">
        <v>74</v>
      </c>
      <c r="Q19" s="30" t="s">
        <v>74</v>
      </c>
      <c r="R19" s="30" t="s">
        <v>74</v>
      </c>
      <c r="S19" s="31" t="s">
        <v>74</v>
      </c>
      <c r="T19" s="32"/>
      <c r="U19" s="32"/>
      <c r="V19" s="32"/>
      <c r="W19" s="32"/>
      <c r="X19" s="32" t="s">
        <v>74</v>
      </c>
      <c r="Y19" s="27"/>
      <c r="Z19" s="28"/>
    </row>
    <row r="20" spans="1:26" ht="23.25">
      <c r="A20" s="219">
        <v>14</v>
      </c>
      <c r="B20" s="8" t="s">
        <v>70</v>
      </c>
      <c r="C20" s="13" t="s">
        <v>71</v>
      </c>
      <c r="D20" s="25">
        <v>46270949</v>
      </c>
      <c r="E20" s="25">
        <v>102807485</v>
      </c>
      <c r="F20" s="26">
        <v>600125891</v>
      </c>
      <c r="G20" s="7" t="s">
        <v>75</v>
      </c>
      <c r="H20" s="6" t="s">
        <v>37</v>
      </c>
      <c r="I20" s="6" t="s">
        <v>38</v>
      </c>
      <c r="J20" s="6" t="s">
        <v>38</v>
      </c>
      <c r="K20" s="7" t="s">
        <v>76</v>
      </c>
      <c r="L20" s="15">
        <v>1500000</v>
      </c>
      <c r="M20" s="160" t="s">
        <v>169</v>
      </c>
      <c r="N20" s="27">
        <v>2022</v>
      </c>
      <c r="O20" s="28">
        <v>2024</v>
      </c>
      <c r="P20" s="29" t="s">
        <v>74</v>
      </c>
      <c r="Q20" s="30" t="s">
        <v>74</v>
      </c>
      <c r="R20" s="30" t="s">
        <v>74</v>
      </c>
      <c r="S20" s="31" t="s">
        <v>74</v>
      </c>
      <c r="T20" s="32"/>
      <c r="U20" s="32"/>
      <c r="V20" s="32"/>
      <c r="W20" s="32"/>
      <c r="X20" s="32" t="s">
        <v>74</v>
      </c>
      <c r="Y20" s="27"/>
      <c r="Z20" s="28"/>
    </row>
    <row r="21" spans="1:26" ht="23.25">
      <c r="A21" s="219">
        <v>15</v>
      </c>
      <c r="B21" s="8" t="s">
        <v>70</v>
      </c>
      <c r="C21" s="13" t="s">
        <v>71</v>
      </c>
      <c r="D21" s="25">
        <v>46270949</v>
      </c>
      <c r="E21" s="25">
        <v>102807485</v>
      </c>
      <c r="F21" s="26">
        <v>600125891</v>
      </c>
      <c r="G21" s="7" t="s">
        <v>77</v>
      </c>
      <c r="H21" s="6" t="s">
        <v>37</v>
      </c>
      <c r="I21" s="6" t="s">
        <v>38</v>
      </c>
      <c r="J21" s="6" t="s">
        <v>38</v>
      </c>
      <c r="K21" s="7" t="s">
        <v>78</v>
      </c>
      <c r="L21" s="15">
        <v>500000</v>
      </c>
      <c r="M21" s="160" t="s">
        <v>169</v>
      </c>
      <c r="N21" s="27">
        <v>2022</v>
      </c>
      <c r="O21" s="28">
        <v>2024</v>
      </c>
      <c r="P21" s="29"/>
      <c r="Q21" s="30"/>
      <c r="R21" s="30"/>
      <c r="S21" s="31"/>
      <c r="T21" s="32"/>
      <c r="U21" s="32"/>
      <c r="V21" s="32" t="s">
        <v>74</v>
      </c>
      <c r="W21" s="32" t="s">
        <v>74</v>
      </c>
      <c r="X21" s="32"/>
      <c r="Y21" s="27"/>
      <c r="Z21" s="28"/>
    </row>
    <row r="22" spans="1:26" ht="23.25">
      <c r="A22" s="219">
        <v>16</v>
      </c>
      <c r="B22" s="8" t="s">
        <v>87</v>
      </c>
      <c r="C22" s="13" t="s">
        <v>88</v>
      </c>
      <c r="D22" s="13">
        <v>75021617</v>
      </c>
      <c r="E22" s="13">
        <v>102791945</v>
      </c>
      <c r="F22" s="14">
        <v>600125505</v>
      </c>
      <c r="G22" s="7" t="s">
        <v>89</v>
      </c>
      <c r="H22" s="7" t="s">
        <v>37</v>
      </c>
      <c r="I22" s="7" t="s">
        <v>38</v>
      </c>
      <c r="J22" s="7" t="s">
        <v>90</v>
      </c>
      <c r="K22" s="7" t="s">
        <v>91</v>
      </c>
      <c r="L22" s="15">
        <v>10000000</v>
      </c>
      <c r="M22" s="160" t="s">
        <v>169</v>
      </c>
      <c r="N22" s="16">
        <v>2023</v>
      </c>
      <c r="O22" s="17">
        <v>2025</v>
      </c>
      <c r="P22" s="29" t="s">
        <v>74</v>
      </c>
      <c r="Q22" s="30"/>
      <c r="R22" s="30" t="s">
        <v>92</v>
      </c>
      <c r="S22" s="31" t="s">
        <v>74</v>
      </c>
      <c r="T22" s="32"/>
      <c r="U22" s="32" t="s">
        <v>74</v>
      </c>
      <c r="V22" s="32"/>
      <c r="W22" s="32"/>
      <c r="X22" s="32"/>
      <c r="Y22" s="16"/>
      <c r="Z22" s="17"/>
    </row>
    <row r="23" spans="1:26" ht="23.25">
      <c r="A23" s="219">
        <v>17</v>
      </c>
      <c r="B23" s="8" t="s">
        <v>87</v>
      </c>
      <c r="C23" s="13" t="s">
        <v>88</v>
      </c>
      <c r="D23" s="13">
        <v>75021617</v>
      </c>
      <c r="E23" s="13">
        <v>102791945</v>
      </c>
      <c r="F23" s="14">
        <v>600125505</v>
      </c>
      <c r="G23" s="7" t="s">
        <v>93</v>
      </c>
      <c r="H23" s="7" t="s">
        <v>37</v>
      </c>
      <c r="I23" s="7" t="s">
        <v>38</v>
      </c>
      <c r="J23" s="7" t="s">
        <v>90</v>
      </c>
      <c r="K23" s="7" t="s">
        <v>93</v>
      </c>
      <c r="L23" s="15">
        <v>5000000</v>
      </c>
      <c r="M23" s="160" t="s">
        <v>169</v>
      </c>
      <c r="N23" s="16">
        <v>2023</v>
      </c>
      <c r="O23" s="17">
        <v>2025</v>
      </c>
      <c r="P23" s="16"/>
      <c r="Q23" s="18"/>
      <c r="R23" s="18"/>
      <c r="S23" s="17"/>
      <c r="T23" s="19"/>
      <c r="U23" s="19"/>
      <c r="V23" s="19"/>
      <c r="W23" s="19"/>
      <c r="X23" s="19"/>
      <c r="Y23" s="16"/>
      <c r="Z23" s="17"/>
    </row>
    <row r="24" spans="1:26">
      <c r="A24" s="219">
        <v>18</v>
      </c>
      <c r="B24" s="12" t="s">
        <v>144</v>
      </c>
      <c r="C24" s="18" t="s">
        <v>155</v>
      </c>
      <c r="D24" s="18">
        <v>70993301</v>
      </c>
      <c r="E24" s="25">
        <v>102807001</v>
      </c>
      <c r="F24" s="14">
        <v>600125556</v>
      </c>
      <c r="G24" s="7" t="s">
        <v>147</v>
      </c>
      <c r="H24" s="7" t="s">
        <v>37</v>
      </c>
      <c r="I24" s="7" t="s">
        <v>38</v>
      </c>
      <c r="J24" s="7" t="s">
        <v>119</v>
      </c>
      <c r="K24" s="7" t="s">
        <v>148</v>
      </c>
      <c r="L24" s="15">
        <v>1500000</v>
      </c>
      <c r="M24" s="160" t="s">
        <v>169</v>
      </c>
      <c r="N24" s="16">
        <v>2021</v>
      </c>
      <c r="O24" s="17">
        <v>2022</v>
      </c>
      <c r="P24" s="29"/>
      <c r="Q24" s="30"/>
      <c r="R24" s="30"/>
      <c r="S24" s="31"/>
      <c r="T24" s="32"/>
      <c r="U24" s="32"/>
      <c r="V24" s="32" t="s">
        <v>74</v>
      </c>
      <c r="W24" s="32" t="s">
        <v>74</v>
      </c>
      <c r="X24" s="32"/>
      <c r="Y24" s="129"/>
      <c r="Z24" s="130"/>
    </row>
    <row r="25" spans="1:26">
      <c r="A25" s="219">
        <v>19</v>
      </c>
      <c r="B25" s="12" t="s">
        <v>144</v>
      </c>
      <c r="C25" s="18" t="s">
        <v>155</v>
      </c>
      <c r="D25" s="18">
        <v>70993301</v>
      </c>
      <c r="E25" s="25">
        <v>102807001</v>
      </c>
      <c r="F25" s="14">
        <v>600125556</v>
      </c>
      <c r="G25" s="7" t="s">
        <v>149</v>
      </c>
      <c r="H25" s="7" t="s">
        <v>37</v>
      </c>
      <c r="I25" s="7" t="s">
        <v>38</v>
      </c>
      <c r="J25" s="7" t="s">
        <v>119</v>
      </c>
      <c r="K25" s="7" t="s">
        <v>150</v>
      </c>
      <c r="L25" s="15">
        <v>1500000</v>
      </c>
      <c r="M25" s="160" t="s">
        <v>169</v>
      </c>
      <c r="N25" s="16">
        <v>2023</v>
      </c>
      <c r="O25" s="17">
        <v>2024</v>
      </c>
      <c r="P25" s="29"/>
      <c r="Q25" s="30"/>
      <c r="R25" s="30"/>
      <c r="S25" s="31"/>
      <c r="T25" s="32"/>
      <c r="U25" s="32"/>
      <c r="V25" s="32"/>
      <c r="W25" s="32"/>
      <c r="X25" s="32"/>
      <c r="Y25" s="129"/>
      <c r="Z25" s="130"/>
    </row>
    <row r="26" spans="1:26">
      <c r="A26" s="219">
        <v>20</v>
      </c>
      <c r="B26" s="12" t="s">
        <v>144</v>
      </c>
      <c r="C26" s="18" t="s">
        <v>155</v>
      </c>
      <c r="D26" s="18">
        <v>70993301</v>
      </c>
      <c r="E26" s="25">
        <v>102807001</v>
      </c>
      <c r="F26" s="14">
        <v>600125556</v>
      </c>
      <c r="G26" s="7" t="s">
        <v>151</v>
      </c>
      <c r="H26" s="7" t="s">
        <v>37</v>
      </c>
      <c r="I26" s="7" t="s">
        <v>38</v>
      </c>
      <c r="J26" s="7" t="s">
        <v>119</v>
      </c>
      <c r="K26" s="7" t="s">
        <v>152</v>
      </c>
      <c r="L26" s="15">
        <v>1500000</v>
      </c>
      <c r="M26" s="160" t="s">
        <v>169</v>
      </c>
      <c r="N26" s="16">
        <v>2023</v>
      </c>
      <c r="O26" s="17">
        <v>2024</v>
      </c>
      <c r="P26" s="29"/>
      <c r="Q26" s="30"/>
      <c r="R26" s="30"/>
      <c r="S26" s="31"/>
      <c r="T26" s="32"/>
      <c r="U26" s="32"/>
      <c r="V26" s="32"/>
      <c r="W26" s="32"/>
      <c r="X26" s="32"/>
      <c r="Y26" s="129"/>
      <c r="Z26" s="130"/>
    </row>
    <row r="27" spans="1:26">
      <c r="A27" s="219">
        <v>21</v>
      </c>
      <c r="B27" s="16" t="s">
        <v>144</v>
      </c>
      <c r="C27" s="18" t="s">
        <v>155</v>
      </c>
      <c r="D27" s="18">
        <v>70993301</v>
      </c>
      <c r="E27" s="83">
        <v>102807001</v>
      </c>
      <c r="F27" s="17">
        <v>600125556</v>
      </c>
      <c r="G27" s="19" t="s">
        <v>153</v>
      </c>
      <c r="H27" s="19" t="s">
        <v>37</v>
      </c>
      <c r="I27" s="19" t="s">
        <v>38</v>
      </c>
      <c r="J27" s="19" t="s">
        <v>119</v>
      </c>
      <c r="K27" s="19" t="s">
        <v>154</v>
      </c>
      <c r="L27" s="84">
        <v>400000</v>
      </c>
      <c r="M27" s="161" t="s">
        <v>169</v>
      </c>
      <c r="N27" s="16">
        <v>2022</v>
      </c>
      <c r="O27" s="17">
        <v>2023</v>
      </c>
      <c r="P27" s="29"/>
      <c r="Q27" s="30"/>
      <c r="R27" s="30"/>
      <c r="S27" s="31" t="s">
        <v>74</v>
      </c>
      <c r="T27" s="32"/>
      <c r="U27" s="32"/>
      <c r="V27" s="32"/>
      <c r="W27" s="32"/>
      <c r="X27" s="32"/>
      <c r="Y27" s="139"/>
      <c r="Z27" s="140"/>
    </row>
    <row r="28" spans="1:26" s="109" customFormat="1" ht="23.25">
      <c r="A28" s="219">
        <v>22</v>
      </c>
      <c r="B28" s="82" t="s">
        <v>158</v>
      </c>
      <c r="C28" s="147" t="s">
        <v>159</v>
      </c>
      <c r="D28" s="149">
        <v>75024365</v>
      </c>
      <c r="E28" s="83">
        <v>107807167</v>
      </c>
      <c r="F28" s="157">
        <v>600125670</v>
      </c>
      <c r="G28" s="154" t="s">
        <v>161</v>
      </c>
      <c r="H28" s="7" t="s">
        <v>37</v>
      </c>
      <c r="I28" s="7" t="s">
        <v>38</v>
      </c>
      <c r="J28" s="153" t="s">
        <v>160</v>
      </c>
      <c r="K28" s="153" t="s">
        <v>161</v>
      </c>
      <c r="L28" s="159">
        <v>335000</v>
      </c>
      <c r="M28" s="160" t="s">
        <v>169</v>
      </c>
      <c r="N28" s="16"/>
      <c r="O28" s="17"/>
      <c r="P28" s="16"/>
      <c r="Q28" s="18"/>
      <c r="R28" s="18"/>
      <c r="S28" s="17"/>
      <c r="T28" s="19"/>
      <c r="U28" s="19"/>
      <c r="V28" s="19"/>
      <c r="W28" s="19"/>
      <c r="X28" s="19"/>
      <c r="Y28" s="16"/>
      <c r="Z28" s="17"/>
    </row>
    <row r="29" spans="1:26" s="109" customFormat="1" ht="23.25">
      <c r="A29" s="219">
        <v>23</v>
      </c>
      <c r="B29" s="151" t="s">
        <v>158</v>
      </c>
      <c r="C29" s="147" t="s">
        <v>159</v>
      </c>
      <c r="D29" s="149">
        <v>75024365</v>
      </c>
      <c r="E29" s="83">
        <v>107807167</v>
      </c>
      <c r="F29" s="157">
        <v>600125670</v>
      </c>
      <c r="G29" s="155" t="s">
        <v>162</v>
      </c>
      <c r="H29" s="7" t="s">
        <v>37</v>
      </c>
      <c r="I29" s="7" t="s">
        <v>38</v>
      </c>
      <c r="J29" s="7" t="s">
        <v>160</v>
      </c>
      <c r="K29" s="7" t="s">
        <v>162</v>
      </c>
      <c r="L29" s="15">
        <v>35000</v>
      </c>
      <c r="M29" s="160" t="s">
        <v>169</v>
      </c>
      <c r="N29" s="16"/>
      <c r="O29" s="17"/>
      <c r="P29" s="16"/>
      <c r="Q29" s="18"/>
      <c r="R29" s="18"/>
      <c r="S29" s="17"/>
      <c r="T29" s="19"/>
      <c r="U29" s="19"/>
      <c r="V29" s="19"/>
      <c r="W29" s="19"/>
      <c r="X29" s="19"/>
      <c r="Y29" s="16"/>
      <c r="Z29" s="17"/>
    </row>
    <row r="30" spans="1:26" s="109" customFormat="1" ht="23.25">
      <c r="A30" s="219">
        <v>24</v>
      </c>
      <c r="B30" s="151" t="s">
        <v>158</v>
      </c>
      <c r="C30" s="147" t="s">
        <v>159</v>
      </c>
      <c r="D30" s="149">
        <v>75024365</v>
      </c>
      <c r="E30" s="83">
        <v>107807167</v>
      </c>
      <c r="F30" s="157">
        <v>600125670</v>
      </c>
      <c r="G30" s="155" t="s">
        <v>163</v>
      </c>
      <c r="H30" s="7" t="s">
        <v>37</v>
      </c>
      <c r="I30" s="7" t="s">
        <v>38</v>
      </c>
      <c r="J30" s="7" t="s">
        <v>160</v>
      </c>
      <c r="K30" s="7" t="s">
        <v>163</v>
      </c>
      <c r="L30" s="15">
        <v>50000</v>
      </c>
      <c r="M30" s="160" t="s">
        <v>169</v>
      </c>
      <c r="N30" s="16"/>
      <c r="O30" s="17"/>
      <c r="P30" s="16"/>
      <c r="Q30" s="18"/>
      <c r="R30" s="18"/>
      <c r="S30" s="17"/>
      <c r="T30" s="19"/>
      <c r="U30" s="19"/>
      <c r="V30" s="19"/>
      <c r="W30" s="19"/>
      <c r="X30" s="19"/>
      <c r="Y30" s="16"/>
      <c r="Z30" s="17"/>
    </row>
    <row r="31" spans="1:26" s="109" customFormat="1" ht="23.25">
      <c r="A31" s="219">
        <v>25</v>
      </c>
      <c r="B31" s="151" t="s">
        <v>158</v>
      </c>
      <c r="C31" s="147" t="s">
        <v>159</v>
      </c>
      <c r="D31" s="149">
        <v>75024365</v>
      </c>
      <c r="E31" s="83">
        <v>107807167</v>
      </c>
      <c r="F31" s="157">
        <v>600125670</v>
      </c>
      <c r="G31" s="155" t="s">
        <v>164</v>
      </c>
      <c r="H31" s="7" t="s">
        <v>37</v>
      </c>
      <c r="I31" s="7" t="s">
        <v>38</v>
      </c>
      <c r="J31" s="7" t="s">
        <v>160</v>
      </c>
      <c r="K31" s="7" t="s">
        <v>164</v>
      </c>
      <c r="L31" s="15">
        <v>210000</v>
      </c>
      <c r="M31" s="160" t="s">
        <v>169</v>
      </c>
      <c r="N31" s="16"/>
      <c r="O31" s="17"/>
      <c r="P31" s="16"/>
      <c r="Q31" s="18"/>
      <c r="R31" s="18"/>
      <c r="S31" s="17"/>
      <c r="T31" s="19"/>
      <c r="U31" s="19"/>
      <c r="V31" s="19"/>
      <c r="W31" s="19"/>
      <c r="X31" s="19"/>
      <c r="Y31" s="16"/>
      <c r="Z31" s="17"/>
    </row>
    <row r="32" spans="1:26" s="109" customFormat="1" ht="23.25">
      <c r="A32" s="219">
        <v>26</v>
      </c>
      <c r="B32" s="151" t="s">
        <v>158</v>
      </c>
      <c r="C32" s="147" t="s">
        <v>159</v>
      </c>
      <c r="D32" s="149">
        <v>75024365</v>
      </c>
      <c r="E32" s="83">
        <v>107807167</v>
      </c>
      <c r="F32" s="157">
        <v>600125670</v>
      </c>
      <c r="G32" s="155" t="s">
        <v>165</v>
      </c>
      <c r="H32" s="7" t="s">
        <v>37</v>
      </c>
      <c r="I32" s="7" t="s">
        <v>38</v>
      </c>
      <c r="J32" s="7" t="s">
        <v>160</v>
      </c>
      <c r="K32" s="7" t="s">
        <v>165</v>
      </c>
      <c r="L32" s="15">
        <v>180000</v>
      </c>
      <c r="M32" s="160" t="s">
        <v>169</v>
      </c>
      <c r="N32" s="16"/>
      <c r="O32" s="17"/>
      <c r="P32" s="16"/>
      <c r="Q32" s="18"/>
      <c r="R32" s="18"/>
      <c r="S32" s="17"/>
      <c r="T32" s="19"/>
      <c r="U32" s="19"/>
      <c r="V32" s="19"/>
      <c r="W32" s="19"/>
      <c r="X32" s="19"/>
      <c r="Y32" s="16"/>
      <c r="Z32" s="17"/>
    </row>
    <row r="33" spans="1:26" s="109" customFormat="1" ht="23.25">
      <c r="A33" s="219">
        <v>27</v>
      </c>
      <c r="B33" s="151" t="s">
        <v>158</v>
      </c>
      <c r="C33" s="147" t="s">
        <v>159</v>
      </c>
      <c r="D33" s="149">
        <v>75024365</v>
      </c>
      <c r="E33" s="83">
        <v>107807167</v>
      </c>
      <c r="F33" s="157">
        <v>600125670</v>
      </c>
      <c r="G33" s="155" t="s">
        <v>166</v>
      </c>
      <c r="H33" s="7" t="s">
        <v>37</v>
      </c>
      <c r="I33" s="7" t="s">
        <v>38</v>
      </c>
      <c r="J33" s="7" t="s">
        <v>160</v>
      </c>
      <c r="K33" s="7" t="s">
        <v>166</v>
      </c>
      <c r="L33" s="15">
        <v>22000</v>
      </c>
      <c r="M33" s="160" t="s">
        <v>169</v>
      </c>
      <c r="N33" s="16"/>
      <c r="O33" s="17"/>
      <c r="P33" s="16"/>
      <c r="Q33" s="18"/>
      <c r="R33" s="18"/>
      <c r="S33" s="17"/>
      <c r="T33" s="19"/>
      <c r="U33" s="19"/>
      <c r="V33" s="19"/>
      <c r="W33" s="19"/>
      <c r="X33" s="19"/>
      <c r="Y33" s="16"/>
      <c r="Z33" s="17"/>
    </row>
    <row r="34" spans="1:26" s="109" customFormat="1" ht="23.25">
      <c r="A34" s="219">
        <v>28</v>
      </c>
      <c r="B34" s="152" t="s">
        <v>158</v>
      </c>
      <c r="C34" s="147" t="s">
        <v>159</v>
      </c>
      <c r="D34" s="149">
        <v>75024365</v>
      </c>
      <c r="E34" s="83">
        <v>107807167</v>
      </c>
      <c r="F34" s="157">
        <v>600125670</v>
      </c>
      <c r="G34" s="155" t="s">
        <v>167</v>
      </c>
      <c r="H34" s="7" t="s">
        <v>37</v>
      </c>
      <c r="I34" s="7" t="s">
        <v>38</v>
      </c>
      <c r="J34" s="7" t="s">
        <v>160</v>
      </c>
      <c r="K34" s="7" t="s">
        <v>167</v>
      </c>
      <c r="L34" s="15">
        <v>70000</v>
      </c>
      <c r="M34" s="160" t="s">
        <v>169</v>
      </c>
      <c r="N34" s="12"/>
      <c r="O34" s="14"/>
      <c r="P34" s="12"/>
      <c r="Q34" s="13"/>
      <c r="R34" s="13"/>
      <c r="S34" s="14"/>
      <c r="T34" s="7"/>
      <c r="U34" s="7"/>
      <c r="V34" s="7"/>
      <c r="W34" s="7"/>
      <c r="X34" s="7"/>
      <c r="Y34" s="12"/>
      <c r="Z34" s="14"/>
    </row>
    <row r="35" spans="1:26" s="109" customFormat="1" ht="24" thickBot="1">
      <c r="A35" s="220">
        <v>29</v>
      </c>
      <c r="B35" s="33" t="s">
        <v>158</v>
      </c>
      <c r="C35" s="148" t="s">
        <v>159</v>
      </c>
      <c r="D35" s="150">
        <v>75024365</v>
      </c>
      <c r="E35" s="137">
        <v>107807167</v>
      </c>
      <c r="F35" s="158">
        <v>600125670</v>
      </c>
      <c r="G35" s="156" t="s">
        <v>168</v>
      </c>
      <c r="H35" s="23" t="s">
        <v>37</v>
      </c>
      <c r="I35" s="23" t="s">
        <v>38</v>
      </c>
      <c r="J35" s="23" t="s">
        <v>160</v>
      </c>
      <c r="K35" s="23" t="s">
        <v>168</v>
      </c>
      <c r="L35" s="24">
        <v>140000</v>
      </c>
      <c r="M35" s="162" t="s">
        <v>169</v>
      </c>
      <c r="N35" s="20"/>
      <c r="O35" s="22"/>
      <c r="P35" s="20"/>
      <c r="Q35" s="21"/>
      <c r="R35" s="21"/>
      <c r="S35" s="22"/>
      <c r="T35" s="23"/>
      <c r="U35" s="23"/>
      <c r="V35" s="23"/>
      <c r="W35" s="23"/>
      <c r="X35" s="23"/>
      <c r="Y35" s="20"/>
      <c r="Z35" s="22"/>
    </row>
    <row r="36" spans="1:26" s="146" customFormat="1">
      <c r="A36" s="221"/>
      <c r="B36" s="138"/>
      <c r="C36" s="138"/>
      <c r="D36" s="138"/>
      <c r="E36" s="141"/>
      <c r="F36" s="138"/>
      <c r="G36" s="138"/>
      <c r="H36" s="138"/>
      <c r="I36" s="138"/>
      <c r="J36" s="138"/>
      <c r="K36" s="138"/>
      <c r="L36" s="142"/>
      <c r="M36" s="143"/>
      <c r="N36" s="138"/>
      <c r="O36" s="138"/>
      <c r="P36" s="144"/>
      <c r="Q36" s="144"/>
      <c r="R36" s="144"/>
      <c r="S36" s="144"/>
      <c r="T36" s="144"/>
      <c r="U36" s="144"/>
      <c r="V36" s="144"/>
      <c r="W36" s="144"/>
      <c r="X36" s="144"/>
      <c r="Y36" s="145"/>
      <c r="Z36" s="145"/>
    </row>
    <row r="37" spans="1:26">
      <c r="A37" s="222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222" t="s">
        <v>181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223" t="s">
        <v>130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222" t="s">
        <v>131</v>
      </c>
    </row>
    <row r="41" spans="1:26">
      <c r="A41" s="222"/>
    </row>
    <row r="42" spans="1:26" s="109" customFormat="1">
      <c r="A42" s="222"/>
    </row>
    <row r="43" spans="1:26" s="109" customFormat="1">
      <c r="A43" s="222"/>
    </row>
    <row r="44" spans="1:26" ht="15.75" customHeight="1">
      <c r="A44" s="222"/>
    </row>
    <row r="45" spans="1:26" s="80" customFormat="1" ht="15.75" customHeight="1">
      <c r="A45" s="224"/>
      <c r="B45" s="96"/>
      <c r="C45" s="96"/>
    </row>
    <row r="46" spans="1:26" s="80" customFormat="1" ht="15.75" customHeight="1">
      <c r="A46" s="222"/>
      <c r="B46" s="97" t="s">
        <v>132</v>
      </c>
    </row>
    <row r="47" spans="1:26" s="80" customFormat="1" ht="15.75" customHeight="1">
      <c r="A47" s="222"/>
    </row>
    <row r="48" spans="1:26" s="80" customFormat="1" ht="15.75" customHeight="1">
      <c r="A48" s="222"/>
    </row>
    <row r="49" spans="1:26" s="100" customFormat="1" ht="12.75" hidden="1">
      <c r="A49" s="222" t="s">
        <v>42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99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 spans="1:26" s="100" customFormat="1" ht="12.75" hidden="1">
      <c r="A50" s="225" t="s">
        <v>43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99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1:26" s="100" customFormat="1" ht="12.75" hidden="1">
      <c r="A51" s="222" t="s">
        <v>122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99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spans="1:26" s="100" customFormat="1" ht="15" hidden="1" customHeight="1">
      <c r="A52" s="222" t="s">
        <v>44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99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1:26" s="100" customFormat="1" ht="12.75" hidden="1">
      <c r="A53" s="222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99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 spans="1:26" s="100" customFormat="1" ht="12.75" hidden="1">
      <c r="A54" s="222" t="s">
        <v>45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99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1:26" s="100" customFormat="1" ht="12.75" hidden="1">
      <c r="A55" s="222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99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 spans="1:26" s="100" customFormat="1" ht="12.75" hidden="1">
      <c r="A56" s="226" t="s">
        <v>46</v>
      </c>
      <c r="B56" s="104"/>
      <c r="C56" s="104"/>
      <c r="D56" s="104"/>
      <c r="E56" s="104"/>
      <c r="F56" s="104"/>
      <c r="G56" s="104"/>
      <c r="H56" s="104"/>
      <c r="I56" s="98"/>
      <c r="J56" s="98"/>
      <c r="K56" s="98"/>
      <c r="L56" s="99"/>
      <c r="M56" s="99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1:26" s="100" customFormat="1" ht="12.75" hidden="1">
      <c r="A57" s="226" t="s">
        <v>47</v>
      </c>
      <c r="B57" s="104"/>
      <c r="C57" s="104"/>
      <c r="D57" s="104"/>
      <c r="E57" s="104"/>
      <c r="F57" s="104"/>
      <c r="G57" s="104"/>
      <c r="H57" s="104"/>
      <c r="I57" s="98"/>
      <c r="J57" s="98"/>
      <c r="K57" s="98"/>
      <c r="L57" s="99"/>
      <c r="M57" s="99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 spans="1:26" s="100" customFormat="1" ht="12.75" hidden="1">
      <c r="A58" s="226" t="s">
        <v>48</v>
      </c>
      <c r="B58" s="104"/>
      <c r="C58" s="104"/>
      <c r="D58" s="104"/>
      <c r="E58" s="104"/>
      <c r="F58" s="104"/>
      <c r="G58" s="104"/>
      <c r="H58" s="104"/>
      <c r="I58" s="98"/>
      <c r="J58" s="98"/>
      <c r="K58" s="98"/>
      <c r="L58" s="99"/>
      <c r="M58" s="99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1:26" s="100" customFormat="1" ht="12.75" hidden="1">
      <c r="A59" s="226" t="s">
        <v>49</v>
      </c>
      <c r="B59" s="104"/>
      <c r="C59" s="104"/>
      <c r="D59" s="104"/>
      <c r="E59" s="104"/>
      <c r="F59" s="104"/>
      <c r="G59" s="104"/>
      <c r="H59" s="104"/>
      <c r="I59" s="98"/>
      <c r="J59" s="98"/>
      <c r="K59" s="98"/>
      <c r="L59" s="99"/>
      <c r="M59" s="99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1:26" s="100" customFormat="1" ht="12.75" hidden="1">
      <c r="A60" s="226" t="s">
        <v>50</v>
      </c>
      <c r="B60" s="104"/>
      <c r="C60" s="104"/>
      <c r="D60" s="104"/>
      <c r="E60" s="104"/>
      <c r="F60" s="104"/>
      <c r="G60" s="104"/>
      <c r="H60" s="104"/>
      <c r="I60" s="98"/>
      <c r="J60" s="98"/>
      <c r="K60" s="98"/>
      <c r="L60" s="99"/>
      <c r="M60" s="99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 spans="1:26" s="100" customFormat="1" ht="12.75" hidden="1">
      <c r="A61" s="226" t="s">
        <v>51</v>
      </c>
      <c r="B61" s="104"/>
      <c r="C61" s="104"/>
      <c r="D61" s="104"/>
      <c r="E61" s="104"/>
      <c r="F61" s="104"/>
      <c r="G61" s="104"/>
      <c r="H61" s="104"/>
      <c r="I61" s="98"/>
      <c r="J61" s="98"/>
      <c r="K61" s="98"/>
      <c r="L61" s="99"/>
      <c r="M61" s="99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 spans="1:26" s="100" customFormat="1" ht="12.75" hidden="1">
      <c r="A62" s="226" t="s">
        <v>52</v>
      </c>
      <c r="B62" s="104"/>
      <c r="C62" s="104"/>
      <c r="D62" s="104"/>
      <c r="E62" s="104"/>
      <c r="F62" s="104"/>
      <c r="G62" s="104"/>
      <c r="H62" s="104"/>
      <c r="I62" s="98"/>
      <c r="J62" s="98"/>
      <c r="K62" s="98"/>
      <c r="L62" s="99"/>
      <c r="M62" s="99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 spans="1:26" s="100" customFormat="1" ht="12.75" hidden="1">
      <c r="A63" s="227" t="s">
        <v>53</v>
      </c>
      <c r="B63" s="105"/>
      <c r="C63" s="105"/>
      <c r="D63" s="105"/>
      <c r="E63" s="105"/>
      <c r="F63" s="98"/>
      <c r="G63" s="98"/>
      <c r="H63" s="98"/>
      <c r="I63" s="98"/>
      <c r="J63" s="98"/>
      <c r="K63" s="98"/>
      <c r="L63" s="99"/>
      <c r="M63" s="99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 spans="1:26" s="100" customFormat="1" ht="12.75" hidden="1">
      <c r="A64" s="226" t="s">
        <v>54</v>
      </c>
      <c r="B64" s="104"/>
      <c r="C64" s="104"/>
      <c r="D64" s="104"/>
      <c r="E64" s="104"/>
      <c r="F64" s="104"/>
      <c r="G64" s="98"/>
      <c r="H64" s="98"/>
      <c r="I64" s="98"/>
      <c r="J64" s="98"/>
      <c r="K64" s="98"/>
      <c r="L64" s="99"/>
      <c r="M64" s="99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 spans="1:26" s="100" customFormat="1" ht="12.75" hidden="1">
      <c r="A65" s="226" t="s">
        <v>55</v>
      </c>
      <c r="B65" s="104"/>
      <c r="C65" s="104"/>
      <c r="D65" s="104"/>
      <c r="E65" s="104"/>
      <c r="F65" s="104"/>
      <c r="G65" s="98"/>
      <c r="H65" s="98"/>
      <c r="I65" s="98"/>
      <c r="J65" s="98"/>
      <c r="K65" s="98"/>
      <c r="L65" s="99"/>
      <c r="M65" s="99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 spans="1:26" s="100" customFormat="1" ht="12.75" hidden="1">
      <c r="A66" s="226"/>
      <c r="B66" s="104"/>
      <c r="C66" s="104"/>
      <c r="D66" s="104"/>
      <c r="E66" s="104"/>
      <c r="F66" s="104"/>
      <c r="G66" s="98"/>
      <c r="H66" s="98"/>
      <c r="I66" s="98"/>
      <c r="J66" s="98"/>
      <c r="K66" s="98"/>
      <c r="L66" s="99"/>
      <c r="M66" s="99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 spans="1:26" s="100" customFormat="1" ht="12.75" hidden="1">
      <c r="A67" s="226" t="s">
        <v>56</v>
      </c>
      <c r="B67" s="104"/>
      <c r="C67" s="104"/>
      <c r="D67" s="104"/>
      <c r="E67" s="104"/>
      <c r="F67" s="104"/>
      <c r="G67" s="98"/>
      <c r="H67" s="98"/>
      <c r="I67" s="98"/>
      <c r="J67" s="98"/>
      <c r="K67" s="98"/>
      <c r="L67" s="99"/>
      <c r="M67" s="99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 spans="1:26" s="100" customFormat="1" ht="12.75" hidden="1">
      <c r="A68" s="226" t="s">
        <v>57</v>
      </c>
      <c r="B68" s="104"/>
      <c r="C68" s="104"/>
      <c r="D68" s="104"/>
      <c r="E68" s="104"/>
      <c r="F68" s="104"/>
      <c r="G68" s="98"/>
      <c r="H68" s="98"/>
      <c r="I68" s="98"/>
      <c r="J68" s="98"/>
      <c r="K68" s="98"/>
      <c r="L68" s="99"/>
      <c r="M68" s="99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 spans="1:26" s="100" customFormat="1" ht="12.75" hidden="1">
      <c r="A69" s="222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99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 spans="1:26" s="100" customFormat="1" ht="12.75" hidden="1">
      <c r="A70" s="222" t="s">
        <v>58</v>
      </c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99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 spans="1:26" s="100" customFormat="1" ht="12.75" hidden="1">
      <c r="A71" s="226" t="s">
        <v>59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99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 spans="1:26" s="100" customFormat="1" ht="12.75" hidden="1">
      <c r="A72" s="222" t="s">
        <v>60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99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 spans="1:26" hidden="1"/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9"/>
  <sheetViews>
    <sheetView tabSelected="1" workbookViewId="0">
      <selection activeCell="G19" sqref="G19"/>
    </sheetView>
  </sheetViews>
  <sheetFormatPr defaultRowHeight="15"/>
  <cols>
    <col min="2" max="2" width="26.140625" customWidth="1"/>
    <col min="3" max="3" width="11" customWidth="1"/>
    <col min="5" max="6" width="10.85546875" bestFit="1" customWidth="1"/>
    <col min="7" max="7" width="26" customWidth="1"/>
    <col min="8" max="8" width="10.85546875" customWidth="1"/>
    <col min="9" max="9" width="13.85546875" customWidth="1"/>
    <col min="11" max="11" width="32.85546875" customWidth="1"/>
    <col min="12" max="12" width="9.85546875" bestFit="1" customWidth="1"/>
    <col min="17" max="17" width="11.28515625" customWidth="1"/>
    <col min="18" max="18" width="26.42578125" customWidth="1"/>
  </cols>
  <sheetData>
    <row r="1" spans="1:24" ht="15.75" customHeight="1" thickBot="1">
      <c r="A1" s="315" t="s">
        <v>121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</row>
    <row r="2" spans="1:24" ht="15.75" thickBot="1">
      <c r="A2" s="316" t="s">
        <v>1</v>
      </c>
      <c r="B2" s="317" t="s">
        <v>2</v>
      </c>
      <c r="C2" s="318"/>
      <c r="D2" s="318"/>
      <c r="E2" s="318"/>
      <c r="F2" s="318"/>
      <c r="G2" s="316" t="s">
        <v>3</v>
      </c>
      <c r="H2" s="319" t="s">
        <v>111</v>
      </c>
      <c r="I2" s="320" t="s">
        <v>5</v>
      </c>
      <c r="J2" s="316" t="s">
        <v>6</v>
      </c>
      <c r="K2" s="316" t="s">
        <v>7</v>
      </c>
      <c r="L2" s="321" t="s">
        <v>112</v>
      </c>
      <c r="M2" s="321"/>
      <c r="N2" s="322" t="s">
        <v>113</v>
      </c>
      <c r="O2" s="322"/>
      <c r="P2" s="323" t="s">
        <v>114</v>
      </c>
      <c r="Q2" s="323"/>
      <c r="R2" s="322" t="s">
        <v>11</v>
      </c>
      <c r="S2" s="322"/>
    </row>
    <row r="3" spans="1:24" ht="92.25" thickBot="1">
      <c r="A3" s="316"/>
      <c r="B3" s="163" t="s">
        <v>12</v>
      </c>
      <c r="C3" s="61" t="s">
        <v>13</v>
      </c>
      <c r="D3" s="61" t="s">
        <v>14</v>
      </c>
      <c r="E3" s="61" t="s">
        <v>15</v>
      </c>
      <c r="F3" s="62" t="s">
        <v>16</v>
      </c>
      <c r="G3" s="316"/>
      <c r="H3" s="319"/>
      <c r="I3" s="320"/>
      <c r="J3" s="316"/>
      <c r="K3" s="316"/>
      <c r="L3" s="63" t="s">
        <v>17</v>
      </c>
      <c r="M3" s="64" t="s">
        <v>115</v>
      </c>
      <c r="N3" s="65" t="s">
        <v>19</v>
      </c>
      <c r="O3" s="66" t="s">
        <v>20</v>
      </c>
      <c r="P3" s="67" t="s">
        <v>116</v>
      </c>
      <c r="Q3" s="68" t="s">
        <v>117</v>
      </c>
      <c r="R3" s="69" t="s">
        <v>27</v>
      </c>
      <c r="S3" s="66" t="s">
        <v>28</v>
      </c>
    </row>
    <row r="4" spans="1:24">
      <c r="A4" s="70"/>
      <c r="B4" s="164"/>
      <c r="C4" s="72"/>
      <c r="D4" s="72"/>
      <c r="E4" s="72"/>
      <c r="F4" s="73"/>
      <c r="G4" s="74"/>
      <c r="H4" s="74"/>
      <c r="I4" s="74"/>
      <c r="J4" s="74"/>
      <c r="K4" s="75" t="s">
        <v>33</v>
      </c>
      <c r="L4" s="76"/>
      <c r="M4" s="77"/>
      <c r="N4" s="71"/>
      <c r="O4" s="73"/>
      <c r="P4" s="71"/>
      <c r="Q4" s="73"/>
      <c r="R4" s="74"/>
      <c r="S4" s="74"/>
    </row>
    <row r="5" spans="1:24" ht="67.5">
      <c r="A5" s="165">
        <v>1</v>
      </c>
      <c r="B5" s="166" t="s">
        <v>126</v>
      </c>
      <c r="C5" s="167" t="s">
        <v>118</v>
      </c>
      <c r="D5" s="168">
        <v>70993289</v>
      </c>
      <c r="E5" s="169">
        <v>107613913</v>
      </c>
      <c r="F5" s="170">
        <v>600124746</v>
      </c>
      <c r="G5" s="171" t="s">
        <v>127</v>
      </c>
      <c r="H5" s="172" t="s">
        <v>37</v>
      </c>
      <c r="I5" s="172" t="s">
        <v>38</v>
      </c>
      <c r="J5" s="173" t="s">
        <v>119</v>
      </c>
      <c r="K5" s="171" t="s">
        <v>120</v>
      </c>
      <c r="L5" s="174">
        <v>75000000</v>
      </c>
      <c r="M5" s="175">
        <f t="shared" ref="M5:M10" si="0">0.7*L5</f>
        <v>52500000</v>
      </c>
      <c r="N5" s="176">
        <v>2022</v>
      </c>
      <c r="O5" s="177">
        <v>2024</v>
      </c>
      <c r="P5" s="57" t="s">
        <v>74</v>
      </c>
      <c r="Q5" s="177"/>
      <c r="R5" s="81" t="s">
        <v>128</v>
      </c>
      <c r="S5" s="87" t="s">
        <v>41</v>
      </c>
    </row>
    <row r="6" spans="1:24" ht="22.5">
      <c r="A6" s="165">
        <v>2</v>
      </c>
      <c r="B6" s="166" t="s">
        <v>97</v>
      </c>
      <c r="C6" s="178" t="s">
        <v>98</v>
      </c>
      <c r="D6" s="178">
        <v>75023431</v>
      </c>
      <c r="E6" s="179">
        <v>107613590</v>
      </c>
      <c r="F6" s="92">
        <v>600125009</v>
      </c>
      <c r="G6" s="180" t="s">
        <v>99</v>
      </c>
      <c r="H6" s="172" t="s">
        <v>37</v>
      </c>
      <c r="I6" s="172" t="s">
        <v>38</v>
      </c>
      <c r="J6" s="172" t="s">
        <v>38</v>
      </c>
      <c r="K6" s="172" t="s">
        <v>100</v>
      </c>
      <c r="L6" s="181">
        <v>10000000</v>
      </c>
      <c r="M6" s="175">
        <f t="shared" si="0"/>
        <v>7000000</v>
      </c>
      <c r="N6" s="182">
        <v>44470</v>
      </c>
      <c r="O6" s="183">
        <v>44805</v>
      </c>
      <c r="P6" s="56" t="s">
        <v>74</v>
      </c>
      <c r="Q6" s="57"/>
      <c r="R6" s="46" t="s">
        <v>101</v>
      </c>
      <c r="S6" s="86" t="s">
        <v>85</v>
      </c>
      <c r="T6" s="80"/>
      <c r="U6" s="80"/>
      <c r="V6" s="80"/>
      <c r="W6" s="80"/>
      <c r="X6" s="80"/>
    </row>
    <row r="7" spans="1:24" ht="56.25">
      <c r="A7" s="165">
        <v>3</v>
      </c>
      <c r="B7" s="166" t="s">
        <v>138</v>
      </c>
      <c r="C7" s="184" t="s">
        <v>133</v>
      </c>
      <c r="D7" s="178">
        <v>75024250</v>
      </c>
      <c r="E7" s="178">
        <v>107613867</v>
      </c>
      <c r="F7" s="92">
        <v>600125971</v>
      </c>
      <c r="G7" s="180" t="s">
        <v>140</v>
      </c>
      <c r="H7" s="172" t="s">
        <v>37</v>
      </c>
      <c r="I7" s="172" t="s">
        <v>38</v>
      </c>
      <c r="J7" s="180" t="s">
        <v>143</v>
      </c>
      <c r="K7" s="172" t="s">
        <v>141</v>
      </c>
      <c r="L7" s="181">
        <v>100000000</v>
      </c>
      <c r="M7" s="175">
        <f t="shared" si="0"/>
        <v>70000000</v>
      </c>
      <c r="N7" s="91">
        <v>2022</v>
      </c>
      <c r="O7" s="92">
        <v>2024</v>
      </c>
      <c r="P7" s="56" t="s">
        <v>136</v>
      </c>
      <c r="Q7" s="58" t="s">
        <v>136</v>
      </c>
      <c r="R7" s="46" t="s">
        <v>142</v>
      </c>
      <c r="S7" s="59" t="s">
        <v>41</v>
      </c>
      <c r="T7" s="80"/>
      <c r="U7" s="80"/>
      <c r="V7" s="80"/>
      <c r="W7" s="80"/>
      <c r="X7" s="80"/>
    </row>
    <row r="8" spans="1:24" s="109" customFormat="1" ht="22.5">
      <c r="A8" s="165">
        <v>4</v>
      </c>
      <c r="B8" s="229" t="s">
        <v>79</v>
      </c>
      <c r="C8" s="230" t="s">
        <v>35</v>
      </c>
      <c r="D8" s="230">
        <v>46271074</v>
      </c>
      <c r="E8" s="231">
        <v>107613662</v>
      </c>
      <c r="F8" s="232">
        <v>600126030</v>
      </c>
      <c r="G8" s="233" t="s">
        <v>36</v>
      </c>
      <c r="H8" s="233" t="s">
        <v>37</v>
      </c>
      <c r="I8" s="233" t="s">
        <v>38</v>
      </c>
      <c r="J8" s="233" t="s">
        <v>39</v>
      </c>
      <c r="K8" s="233" t="s">
        <v>61</v>
      </c>
      <c r="L8" s="234">
        <v>25000000</v>
      </c>
      <c r="M8" s="175">
        <f t="shared" si="0"/>
        <v>17500000</v>
      </c>
      <c r="N8" s="235">
        <v>44986</v>
      </c>
      <c r="O8" s="236">
        <v>45505</v>
      </c>
      <c r="P8" s="56" t="s">
        <v>136</v>
      </c>
      <c r="Q8" s="178"/>
      <c r="R8" s="46" t="s">
        <v>40</v>
      </c>
      <c r="S8" s="237" t="s">
        <v>41</v>
      </c>
    </row>
    <row r="9" spans="1:24" s="109" customFormat="1" ht="33.75">
      <c r="A9" s="165">
        <v>5</v>
      </c>
      <c r="B9" s="229" t="s">
        <v>171</v>
      </c>
      <c r="C9" s="230" t="s">
        <v>71</v>
      </c>
      <c r="D9" s="238">
        <v>71002391</v>
      </c>
      <c r="E9" s="238">
        <v>107613671</v>
      </c>
      <c r="F9" s="239">
        <v>600125360</v>
      </c>
      <c r="G9" s="233" t="s">
        <v>172</v>
      </c>
      <c r="H9" s="172" t="s">
        <v>37</v>
      </c>
      <c r="I9" s="172" t="s">
        <v>38</v>
      </c>
      <c r="J9" s="233" t="s">
        <v>38</v>
      </c>
      <c r="K9" s="233" t="s">
        <v>173</v>
      </c>
      <c r="L9" s="240">
        <v>80000000</v>
      </c>
      <c r="M9" s="175">
        <f t="shared" si="0"/>
        <v>56000000</v>
      </c>
      <c r="N9" s="91">
        <v>2022</v>
      </c>
      <c r="O9" s="92">
        <v>2024</v>
      </c>
      <c r="P9" s="56" t="s">
        <v>136</v>
      </c>
      <c r="Q9" s="241"/>
      <c r="R9" s="242" t="s">
        <v>174</v>
      </c>
      <c r="S9" s="237" t="s">
        <v>41</v>
      </c>
    </row>
    <row r="10" spans="1:24" s="109" customFormat="1" ht="33.75">
      <c r="A10" s="243">
        <v>6</v>
      </c>
      <c r="B10" s="244" t="s">
        <v>183</v>
      </c>
      <c r="C10" s="230" t="s">
        <v>182</v>
      </c>
      <c r="D10" s="178">
        <v>71005013</v>
      </c>
      <c r="E10" s="178">
        <v>107613298</v>
      </c>
      <c r="F10" s="92">
        <v>600125769</v>
      </c>
      <c r="G10" s="233" t="s">
        <v>192</v>
      </c>
      <c r="H10" s="233" t="s">
        <v>37</v>
      </c>
      <c r="I10" s="245" t="s">
        <v>38</v>
      </c>
      <c r="J10" s="245" t="s">
        <v>185</v>
      </c>
      <c r="K10" s="233" t="s">
        <v>193</v>
      </c>
      <c r="L10" s="240">
        <v>40000000</v>
      </c>
      <c r="M10" s="175">
        <f t="shared" si="0"/>
        <v>28000000</v>
      </c>
      <c r="N10" s="246" t="s">
        <v>190</v>
      </c>
      <c r="O10" s="247" t="s">
        <v>188</v>
      </c>
      <c r="P10" s="56" t="s">
        <v>136</v>
      </c>
      <c r="Q10" s="241"/>
      <c r="R10" s="242" t="s">
        <v>191</v>
      </c>
      <c r="S10" s="237" t="s">
        <v>85</v>
      </c>
    </row>
    <row r="11" spans="1:24" s="109" customFormat="1" ht="23.25">
      <c r="A11" s="243">
        <v>7</v>
      </c>
      <c r="B11" s="38" t="s">
        <v>194</v>
      </c>
      <c r="C11" s="184" t="s">
        <v>195</v>
      </c>
      <c r="D11" s="184">
        <v>46270868</v>
      </c>
      <c r="E11" s="184">
        <v>107613581</v>
      </c>
      <c r="F11" s="248">
        <v>600125866</v>
      </c>
      <c r="G11" s="172" t="s">
        <v>196</v>
      </c>
      <c r="H11" s="172" t="s">
        <v>37</v>
      </c>
      <c r="I11" s="172" t="s">
        <v>38</v>
      </c>
      <c r="J11" s="172" t="s">
        <v>197</v>
      </c>
      <c r="K11" s="172" t="s">
        <v>198</v>
      </c>
      <c r="L11" s="249">
        <v>35000000</v>
      </c>
      <c r="M11" s="175">
        <f>0.7*L11</f>
        <v>24500000</v>
      </c>
      <c r="N11" s="250">
        <v>2023</v>
      </c>
      <c r="O11" s="248">
        <v>2026</v>
      </c>
      <c r="P11" s="43" t="s">
        <v>74</v>
      </c>
      <c r="Q11" s="248"/>
      <c r="R11" s="46" t="s">
        <v>199</v>
      </c>
      <c r="S11" s="46" t="s">
        <v>85</v>
      </c>
    </row>
    <row r="12" spans="1:24">
      <c r="A12" s="185"/>
      <c r="B12" s="186"/>
      <c r="C12" s="187"/>
      <c r="D12" s="187"/>
      <c r="E12" s="187"/>
      <c r="F12" s="188"/>
      <c r="G12" s="189"/>
      <c r="H12" s="189"/>
      <c r="I12" s="189"/>
      <c r="J12" s="189"/>
      <c r="K12" s="190" t="s">
        <v>34</v>
      </c>
      <c r="L12" s="191"/>
      <c r="M12" s="192"/>
      <c r="N12" s="193"/>
      <c r="O12" s="188"/>
      <c r="P12" s="193"/>
      <c r="Q12" s="188"/>
      <c r="R12" s="189"/>
      <c r="S12" s="189"/>
    </row>
    <row r="13" spans="1:24" ht="33.75">
      <c r="A13" s="194">
        <v>8</v>
      </c>
      <c r="B13" s="195" t="s">
        <v>97</v>
      </c>
      <c r="C13" s="196" t="s">
        <v>98</v>
      </c>
      <c r="D13" s="196">
        <v>75023431</v>
      </c>
      <c r="E13" s="197">
        <v>107613590</v>
      </c>
      <c r="F13" s="28">
        <v>600125009</v>
      </c>
      <c r="G13" s="198" t="s">
        <v>105</v>
      </c>
      <c r="H13" s="199" t="s">
        <v>37</v>
      </c>
      <c r="I13" s="199" t="s">
        <v>38</v>
      </c>
      <c r="J13" s="199" t="s">
        <v>38</v>
      </c>
      <c r="K13" s="200" t="s">
        <v>106</v>
      </c>
      <c r="L13" s="201">
        <v>30000</v>
      </c>
      <c r="M13" s="202" t="s">
        <v>169</v>
      </c>
      <c r="N13" s="203">
        <v>44621</v>
      </c>
      <c r="O13" s="204">
        <v>44743</v>
      </c>
      <c r="P13" s="29"/>
      <c r="Q13" s="30"/>
      <c r="R13" s="79" t="s">
        <v>107</v>
      </c>
      <c r="S13" s="85" t="s">
        <v>85</v>
      </c>
      <c r="T13" s="54"/>
      <c r="U13" s="54"/>
      <c r="V13" s="54"/>
      <c r="W13" s="54"/>
      <c r="X13" s="54"/>
    </row>
    <row r="14" spans="1:24" ht="22.5">
      <c r="A14" s="194">
        <v>9</v>
      </c>
      <c r="B14" s="195" t="s">
        <v>97</v>
      </c>
      <c r="C14" s="196" t="s">
        <v>98</v>
      </c>
      <c r="D14" s="196">
        <v>75023431</v>
      </c>
      <c r="E14" s="197">
        <v>107613590</v>
      </c>
      <c r="F14" s="28">
        <v>600125009</v>
      </c>
      <c r="G14" s="198" t="s">
        <v>108</v>
      </c>
      <c r="H14" s="199" t="s">
        <v>37</v>
      </c>
      <c r="I14" s="199" t="s">
        <v>38</v>
      </c>
      <c r="J14" s="199" t="s">
        <v>38</v>
      </c>
      <c r="K14" s="200" t="s">
        <v>109</v>
      </c>
      <c r="L14" s="201">
        <v>70000</v>
      </c>
      <c r="M14" s="202" t="s">
        <v>169</v>
      </c>
      <c r="N14" s="203">
        <v>44562</v>
      </c>
      <c r="O14" s="204">
        <v>44682</v>
      </c>
      <c r="P14" s="29"/>
      <c r="Q14" s="30"/>
      <c r="R14" s="79" t="s">
        <v>110</v>
      </c>
      <c r="S14" s="85" t="s">
        <v>85</v>
      </c>
      <c r="T14" s="80"/>
      <c r="U14" s="80"/>
      <c r="V14" s="80"/>
      <c r="W14" s="80"/>
      <c r="X14" s="80"/>
    </row>
    <row r="15" spans="1:24" ht="22.5">
      <c r="A15" s="194">
        <v>10</v>
      </c>
      <c r="B15" s="195" t="s">
        <v>97</v>
      </c>
      <c r="C15" s="196" t="s">
        <v>98</v>
      </c>
      <c r="D15" s="196">
        <v>75023431</v>
      </c>
      <c r="E15" s="197">
        <v>107613590</v>
      </c>
      <c r="F15" s="28">
        <v>600125009</v>
      </c>
      <c r="G15" s="205" t="s">
        <v>102</v>
      </c>
      <c r="H15" s="199" t="s">
        <v>37</v>
      </c>
      <c r="I15" s="199" t="s">
        <v>38</v>
      </c>
      <c r="J15" s="199" t="s">
        <v>38</v>
      </c>
      <c r="K15" s="199" t="s">
        <v>103</v>
      </c>
      <c r="L15" s="206">
        <v>500000</v>
      </c>
      <c r="M15" s="202" t="s">
        <v>169</v>
      </c>
      <c r="N15" s="203">
        <v>44562</v>
      </c>
      <c r="O15" s="204">
        <v>44896</v>
      </c>
      <c r="P15" s="29"/>
      <c r="Q15" s="30"/>
      <c r="R15" s="79" t="s">
        <v>104</v>
      </c>
      <c r="S15" s="85" t="s">
        <v>85</v>
      </c>
      <c r="T15" s="80"/>
      <c r="U15" s="80"/>
      <c r="V15" s="80"/>
      <c r="W15" s="80"/>
      <c r="X15" s="80"/>
    </row>
    <row r="16" spans="1:24" ht="23.25" thickBot="1">
      <c r="A16" s="207">
        <v>11</v>
      </c>
      <c r="B16" s="208" t="s">
        <v>200</v>
      </c>
      <c r="C16" s="209" t="s">
        <v>88</v>
      </c>
      <c r="D16" s="209">
        <v>75021617</v>
      </c>
      <c r="E16" s="209">
        <v>107613948</v>
      </c>
      <c r="F16" s="210">
        <v>600125505</v>
      </c>
      <c r="G16" s="211" t="s">
        <v>156</v>
      </c>
      <c r="H16" s="211" t="s">
        <v>37</v>
      </c>
      <c r="I16" s="211" t="s">
        <v>38</v>
      </c>
      <c r="J16" s="211" t="s">
        <v>90</v>
      </c>
      <c r="K16" s="212" t="s">
        <v>157</v>
      </c>
      <c r="L16" s="213">
        <v>300000</v>
      </c>
      <c r="M16" s="214" t="s">
        <v>169</v>
      </c>
      <c r="N16" s="215">
        <v>2021</v>
      </c>
      <c r="O16" s="210">
        <v>2027</v>
      </c>
      <c r="P16" s="215"/>
      <c r="Q16" s="210"/>
      <c r="R16" s="211"/>
      <c r="S16" s="211"/>
    </row>
    <row r="18" spans="1:19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4"/>
      <c r="O18" s="4"/>
      <c r="P18" s="4"/>
      <c r="Q18" s="4"/>
      <c r="R18" s="4"/>
      <c r="S18" s="4"/>
    </row>
    <row r="19" spans="1:19">
      <c r="A19" s="4" t="s">
        <v>170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  <c r="M19" s="5"/>
      <c r="N19" s="4"/>
      <c r="O19" s="4"/>
      <c r="P19" s="4"/>
      <c r="Q19" s="4"/>
      <c r="R19" s="4"/>
      <c r="S19" s="4"/>
    </row>
    <row r="20" spans="1:19">
      <c r="A20" s="94" t="s">
        <v>130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  <c r="M20" s="5"/>
      <c r="N20" s="4"/>
      <c r="O20" s="4"/>
      <c r="P20" s="4"/>
      <c r="Q20" s="4"/>
      <c r="R20" s="4"/>
      <c r="S20" s="4"/>
    </row>
    <row r="21" spans="1:19">
      <c r="A21" s="4" t="s">
        <v>131</v>
      </c>
      <c r="B21" s="80"/>
      <c r="C21" s="80"/>
      <c r="D21" s="4"/>
      <c r="E21" s="4"/>
      <c r="F21" s="4"/>
      <c r="G21" s="4"/>
      <c r="H21" s="4"/>
      <c r="I21" s="4"/>
      <c r="J21" s="4"/>
      <c r="K21" s="4"/>
      <c r="L21" s="5"/>
      <c r="M21" s="5"/>
      <c r="N21" s="4"/>
      <c r="O21" s="4"/>
      <c r="P21" s="4"/>
      <c r="Q21" s="4"/>
      <c r="R21" s="4"/>
      <c r="S21" s="4"/>
    </row>
    <row r="22" spans="1:19">
      <c r="A22" s="4"/>
      <c r="B22" s="80"/>
      <c r="C22" s="80"/>
      <c r="D22" s="4"/>
      <c r="E22" s="4"/>
      <c r="F22" s="4"/>
      <c r="G22" s="4"/>
      <c r="H22" s="4"/>
      <c r="I22" s="4"/>
      <c r="J22" s="4"/>
      <c r="K22" s="4"/>
      <c r="L22" s="5"/>
      <c r="M22" s="5"/>
      <c r="N22" s="4"/>
      <c r="O22" s="4"/>
      <c r="P22" s="4"/>
      <c r="Q22" s="4"/>
      <c r="R22" s="4"/>
      <c r="S22" s="4"/>
    </row>
    <row r="23" spans="1:19" s="109" customFormat="1">
      <c r="A23" s="4"/>
      <c r="D23" s="4"/>
      <c r="E23" s="4"/>
      <c r="F23" s="4"/>
      <c r="G23" s="4"/>
      <c r="H23" s="4"/>
      <c r="I23" s="4"/>
      <c r="J23" s="4"/>
      <c r="K23" s="4"/>
      <c r="L23" s="5"/>
      <c r="M23" s="5"/>
      <c r="N23" s="4"/>
      <c r="O23" s="4"/>
      <c r="P23" s="4"/>
      <c r="Q23" s="4"/>
      <c r="R23" s="4"/>
      <c r="S23" s="4"/>
    </row>
    <row r="24" spans="1:19" s="109" customFormat="1">
      <c r="A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4"/>
      <c r="O24" s="4"/>
      <c r="P24" s="4"/>
      <c r="Q24" s="4"/>
      <c r="R24" s="4"/>
      <c r="S24" s="4"/>
    </row>
    <row r="25" spans="1:19">
      <c r="A25" s="4"/>
      <c r="B25" s="80"/>
      <c r="C25" s="80"/>
      <c r="D25" s="4"/>
      <c r="E25" s="4"/>
      <c r="F25" s="4"/>
      <c r="G25" s="4"/>
      <c r="H25" s="4"/>
      <c r="I25" s="4"/>
      <c r="J25" s="4"/>
      <c r="K25" s="4"/>
      <c r="L25" s="5"/>
      <c r="M25" s="5"/>
      <c r="N25" s="4"/>
      <c r="O25" s="4"/>
      <c r="P25" s="4"/>
      <c r="Q25" s="4"/>
      <c r="R25" s="4"/>
      <c r="S25" s="4"/>
    </row>
    <row r="26" spans="1:19">
      <c r="A26" s="95"/>
      <c r="B26" s="96"/>
      <c r="C26" s="96"/>
      <c r="D26" s="4"/>
      <c r="E26" s="4"/>
      <c r="F26" s="4"/>
      <c r="G26" s="4"/>
      <c r="H26" s="4"/>
      <c r="I26" s="4"/>
      <c r="J26" s="4"/>
      <c r="K26" s="4"/>
      <c r="L26" s="5"/>
      <c r="M26" s="5"/>
      <c r="N26" s="4"/>
      <c r="O26" s="4"/>
      <c r="P26" s="4"/>
      <c r="Q26" s="4"/>
      <c r="R26" s="4"/>
      <c r="S26" s="4"/>
    </row>
    <row r="27" spans="1:19">
      <c r="A27" s="4"/>
      <c r="B27" s="97" t="s">
        <v>132</v>
      </c>
      <c r="C27" s="80"/>
      <c r="D27" s="4"/>
      <c r="E27" s="4"/>
      <c r="F27" s="4"/>
      <c r="G27" s="4"/>
      <c r="H27" s="4"/>
      <c r="I27" s="4"/>
      <c r="J27" s="4"/>
      <c r="K27" s="4"/>
      <c r="L27" s="5"/>
      <c r="M27" s="5"/>
      <c r="N27" s="4"/>
      <c r="O27" s="4"/>
      <c r="P27" s="4"/>
      <c r="Q27" s="4"/>
      <c r="R27" s="4"/>
      <c r="S27" s="4"/>
    </row>
    <row r="28" spans="1:1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4"/>
      <c r="O28" s="4"/>
      <c r="P28" s="4"/>
      <c r="Q28" s="4"/>
      <c r="R28" s="4"/>
      <c r="S28" s="4"/>
    </row>
    <row r="29" spans="1:1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  <c r="M29" s="5"/>
      <c r="N29" s="4"/>
      <c r="O29" s="4"/>
      <c r="P29" s="4"/>
      <c r="Q29" s="4"/>
      <c r="R29" s="4"/>
      <c r="S29" s="4"/>
    </row>
    <row r="30" spans="1:1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5"/>
      <c r="N30" s="4"/>
      <c r="O30" s="4"/>
      <c r="P30" s="4"/>
      <c r="Q30" s="4"/>
      <c r="R30" s="4"/>
      <c r="S30" s="4"/>
    </row>
    <row r="31" spans="1:19" s="100" customFormat="1" ht="11.25" hidden="1">
      <c r="A31" s="98" t="s">
        <v>42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9"/>
      <c r="M31" s="99"/>
      <c r="N31" s="98"/>
      <c r="O31" s="98"/>
      <c r="P31" s="98"/>
      <c r="Q31" s="98"/>
      <c r="R31" s="98"/>
      <c r="S31" s="98"/>
    </row>
    <row r="32" spans="1:19" s="100" customFormat="1" ht="11.25" hidden="1">
      <c r="A32" s="98" t="s">
        <v>122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9"/>
      <c r="M32" s="99"/>
      <c r="N32" s="98"/>
      <c r="O32" s="98"/>
      <c r="P32" s="98"/>
      <c r="Q32" s="98"/>
      <c r="R32" s="98"/>
      <c r="S32" s="98"/>
    </row>
    <row r="33" spans="1:19" s="100" customFormat="1" ht="11.25" hidden="1">
      <c r="A33" s="98" t="s">
        <v>44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9"/>
      <c r="M33" s="99"/>
      <c r="N33" s="98"/>
      <c r="O33" s="98"/>
      <c r="P33" s="98"/>
      <c r="Q33" s="98"/>
      <c r="R33" s="98"/>
      <c r="S33" s="98"/>
    </row>
    <row r="34" spans="1:19" s="100" customFormat="1" ht="11.25" hidden="1">
      <c r="A34" s="98" t="s">
        <v>123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9"/>
      <c r="M34" s="99"/>
      <c r="N34" s="98"/>
      <c r="O34" s="98"/>
      <c r="P34" s="98"/>
      <c r="Q34" s="98"/>
      <c r="R34" s="98"/>
      <c r="S34" s="98"/>
    </row>
    <row r="35" spans="1:19" s="100" customFormat="1" ht="11.25" hidden="1">
      <c r="A35" s="101" t="s">
        <v>124</v>
      </c>
      <c r="B35" s="101"/>
      <c r="C35" s="101"/>
      <c r="D35" s="102"/>
      <c r="E35" s="102"/>
      <c r="F35" s="102"/>
      <c r="G35" s="102"/>
      <c r="H35" s="102"/>
      <c r="I35" s="102"/>
      <c r="J35" s="102"/>
      <c r="K35" s="102"/>
      <c r="L35" s="103"/>
      <c r="M35" s="103"/>
      <c r="N35" s="102"/>
      <c r="O35" s="102"/>
      <c r="P35" s="102"/>
      <c r="Q35" s="102"/>
      <c r="R35" s="102"/>
      <c r="S35" s="102"/>
    </row>
    <row r="36" spans="1:19" s="100" customFormat="1" ht="11.25" hidden="1">
      <c r="A36" s="101" t="s">
        <v>125</v>
      </c>
      <c r="B36" s="101"/>
      <c r="C36" s="101"/>
      <c r="D36" s="98"/>
      <c r="E36" s="98"/>
      <c r="F36" s="98"/>
      <c r="G36" s="98"/>
      <c r="H36" s="98"/>
      <c r="I36" s="98"/>
      <c r="J36" s="98"/>
      <c r="K36" s="98"/>
      <c r="L36" s="99"/>
      <c r="M36" s="99"/>
      <c r="N36" s="98"/>
      <c r="O36" s="98"/>
      <c r="P36" s="98"/>
      <c r="Q36" s="98"/>
      <c r="R36" s="98"/>
      <c r="S36" s="98"/>
    </row>
    <row r="37" spans="1:19" hidden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4"/>
      <c r="O37" s="4"/>
      <c r="P37" s="4"/>
      <c r="Q37" s="4"/>
      <c r="R37" s="4"/>
      <c r="S37" s="4"/>
    </row>
    <row r="38" spans="1:19">
      <c r="A38" s="78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5"/>
      <c r="N38" s="4"/>
      <c r="O38" s="4"/>
      <c r="P38" s="4"/>
      <c r="Q38" s="4"/>
      <c r="R38" s="4"/>
      <c r="S38" s="4"/>
    </row>
    <row r="39" spans="1:1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5"/>
      <c r="N39" s="4"/>
      <c r="O39" s="4"/>
      <c r="P39" s="4"/>
      <c r="Q39" s="4"/>
      <c r="R39" s="4"/>
      <c r="S39" s="4"/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ZŠ</vt:lpstr>
      <vt:lpstr>MŠ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Richard</cp:lastModifiedBy>
  <cp:lastPrinted>2021-10-11T07:00:51Z</cp:lastPrinted>
  <dcterms:created xsi:type="dcterms:W3CDTF">2021-09-21T04:43:25Z</dcterms:created>
  <dcterms:modified xsi:type="dcterms:W3CDTF">2022-04-06T14:13:03Z</dcterms:modified>
</cp:coreProperties>
</file>