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2.xml" ContentType="application/vnd.ms-excel.person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e740d4aadb36b92a/MAP/MAP/MAP-III realizace/Strategický rámec/aktualizace únor23/"/>
    </mc:Choice>
  </mc:AlternateContent>
  <xr:revisionPtr revIDLastSave="14" documentId="8_{F48C8E6C-5F3F-4F17-B756-90A360282514}" xr6:coauthVersionLast="47" xr6:coauthVersionMax="47" xr10:uidLastSave="{C1485352-709E-42C6-955E-78660C81EE54}"/>
  <bookViews>
    <workbookView xWindow="0" yWindow="24" windowWidth="23040" windowHeight="12336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definedNames>
    <definedName name="_xlnm.Print_Area" localSheetId="3">'zajmové, neformalní, cel'!$B$1:$U$17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7" l="1"/>
  <c r="M42" i="7"/>
  <c r="M96" i="7"/>
  <c r="M100" i="7" l="1"/>
  <c r="M103" i="7"/>
  <c r="M24" i="7" l="1"/>
  <c r="M32" i="7" l="1"/>
  <c r="M33" i="7"/>
  <c r="M29" i="6"/>
  <c r="M28" i="6"/>
  <c r="M27" i="6"/>
  <c r="M26" i="6"/>
  <c r="M41" i="7"/>
  <c r="M36" i="7"/>
  <c r="M35" i="7"/>
  <c r="M61" i="7" l="1"/>
  <c r="M60" i="7"/>
  <c r="M59" i="7"/>
  <c r="M58" i="7"/>
  <c r="M57" i="7"/>
  <c r="M56" i="7"/>
  <c r="M99" i="7"/>
  <c r="M98" i="7"/>
  <c r="M97" i="7"/>
  <c r="M95" i="7"/>
  <c r="M94" i="7"/>
  <c r="M93" i="7"/>
  <c r="M102" i="7"/>
  <c r="M101" i="7"/>
  <c r="L10" i="8"/>
  <c r="L9" i="8"/>
  <c r="M52" i="7"/>
  <c r="M51" i="7"/>
  <c r="L6" i="8"/>
  <c r="M78" i="7"/>
  <c r="M77" i="7"/>
  <c r="M73" i="7"/>
  <c r="M71" i="7"/>
  <c r="M70" i="7"/>
  <c r="M69" i="7"/>
  <c r="M68" i="7"/>
  <c r="M50" i="7"/>
  <c r="M49" i="7"/>
  <c r="M48" i="7"/>
  <c r="M47" i="7"/>
  <c r="M46" i="7"/>
  <c r="M45" i="7"/>
  <c r="M44" i="7"/>
  <c r="M34" i="7"/>
  <c r="M18" i="6"/>
  <c r="M17" i="6"/>
</calcChain>
</file>

<file path=xl/sharedStrings.xml><?xml version="1.0" encoding="utf-8"?>
<sst xmlns="http://schemas.openxmlformats.org/spreadsheetml/2006/main" count="1740" uniqueCount="477">
  <si>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</si>
  <si>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</si>
  <si>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</si>
  <si>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</si>
  <si>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</si>
  <si>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</si>
  <si>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</si>
  <si>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</si>
  <si>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</si>
  <si>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</si>
  <si>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</si>
  <si>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</si>
  <si>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</si>
  <si>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</si>
  <si>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</si>
  <si>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</si>
  <si>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</si>
  <si>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</si>
  <si>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</si>
  <si>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</si>
  <si>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</si>
  <si>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</si>
  <si>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</si>
  <si>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</si>
  <si>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</si>
  <si>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</si>
  <si>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</si>
  <si>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</si>
  <si>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</si>
  <si>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</si>
  <si>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</si>
  <si>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</si>
  <si>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</si>
  <si>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</si>
  <si>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</si>
  <si>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</si>
  <si>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</si>
  <si>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</si>
  <si>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</si>
  <si>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</si>
  <si>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</si>
  <si>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</si>
  <si>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</si>
  <si>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</si>
  <si>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</si>
  <si>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</si>
  <si>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</si>
  <si>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</si>
  <si>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</si>
  <si>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</si>
  <si>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</si>
  <si>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</si>
  <si>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</si>
  <si>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</si>
  <si>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</si>
  <si>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</si>
  <si>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</si>
  <si>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</si>
  <si>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</si>
  <si>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</si>
  <si>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</si>
  <si>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</si>
  <si>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</si>
  <si>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</si>
  <si>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</si>
  <si>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</si>
  <si>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</si>
  <si>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</si>
  <si>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</si>
  <si>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</si>
  <si>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</si>
  <si>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</si>
  <si>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</si>
  <si>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</si>
  <si>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</si>
  <si>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</si>
  <si>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</si>
  <si>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</si>
  <si>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</si>
  <si>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</si>
  <si>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</si>
  <si>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</si>
  <si>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</si>
  <si>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</si>
  <si>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</si>
  <si>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</si>
  <si>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</si>
  <si>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</si>
  <si>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</si>
  <si>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</si>
  <si>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</si>
  <si>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</si>
  <si>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škola a Mateřská škola Brantice</t>
  </si>
  <si>
    <t>Obec Brantice</t>
  </si>
  <si>
    <t xml:space="preserve">Smyslová zahrada MŠ </t>
  </si>
  <si>
    <t>Krnov</t>
  </si>
  <si>
    <t>Brantice</t>
  </si>
  <si>
    <t>zpracovaná architektonická studie</t>
  </si>
  <si>
    <t>ne</t>
  </si>
  <si>
    <t>1.1, 1.3, 4.2</t>
  </si>
  <si>
    <t>ZŠ a MŠ Holčovice,p.o.</t>
  </si>
  <si>
    <t>Obec Holčovice</t>
  </si>
  <si>
    <t>Zvyšování kapacity MŠ - 2. oddělení</t>
  </si>
  <si>
    <t>Holčovice</t>
  </si>
  <si>
    <t>Projekt je zaměřen na vybudování nových prostorů pro 2. třídu mateřské školy. V rámci projektu se vybudují sociální zařízení pro děti a pedagogické pracovníky, šatna, herna a veškerý nábytek pro kvalitní předškolní vzdělávání pro děti ve věku 2 - 3 let.</t>
  </si>
  <si>
    <t>x</t>
  </si>
  <si>
    <t>zpracovaná PD</t>
  </si>
  <si>
    <t>1.2, 4.2</t>
  </si>
  <si>
    <t>Bezbariérovost MŠ</t>
  </si>
  <si>
    <t>Projekt je zaměřen na zajištění bezbariérovosti v celé budově mateřské školy. V rámci projektu bude pořízen schodolez pro zdolávání schodů do podlaží.</t>
  </si>
  <si>
    <t>Rekonstrukce půdnní vestavby MŠ - nové prostory</t>
  </si>
  <si>
    <t>Projekt je zaměřen na vybudování nových učeben pro vzdělávání v podkrovních prostorech budovy mateřské školy.</t>
  </si>
  <si>
    <t xml:space="preserve"> 4.3</t>
  </si>
  <si>
    <t>Modernizace školní kuchyně</t>
  </si>
  <si>
    <t>Projekt je zaměřen na modernizaci školní kuchyně. V rámci projektu bude výměna zastaralého vybavení za moderní pro kvalitnější přípravu stravy pro děti a žáky MŠ, ZŠ a zaměstnance organizace. Zároveň pro zkvalitnění pracovního prostředí.</t>
  </si>
  <si>
    <t>Učíme se v zahradě MŠ</t>
  </si>
  <si>
    <t>Projekt je zaměřen na zkvalitnění výuky v zahradě MŠ. V rámci projektu bude vybudovaný přírodověný koutek s vyvýšenými záhony, náučnými tabulemi, zastřešeným posezením pro výuku dětí a smyslovým chodníčkem</t>
  </si>
  <si>
    <t>1.1, 1.2, 4.2</t>
  </si>
  <si>
    <t>Učíme s moderními technolologiemi v MŠ</t>
  </si>
  <si>
    <t>Projekt je zaměřen na zkvalitnění výuky pomocí moderních technologií. V rámci projektu bude proveden nákup interaktivní tabule s dataprojektorem a notebookem pro učitele, aplikacemi k předškolnímu vzdělávání a tablety pro děti.</t>
  </si>
  <si>
    <t>Rekonstrukce zahrady MŠ</t>
  </si>
  <si>
    <t>Projekt je zaměřen na zkvalitnění pobytu dětí ve venkovních prostorách zahrady a jejich bezpečnost. V rámci projektu bude výměna zastaralého vybavení za nové herní prvky, výměna oplocení zahrady.</t>
  </si>
  <si>
    <t>Parkoviště MŠ</t>
  </si>
  <si>
    <t>Projekt je zaměřen na vybudování parkoviště pro rodiče dětí a zaměstnance mateřské školy.</t>
  </si>
  <si>
    <t>4.2, 4.3</t>
  </si>
  <si>
    <t>Polytechnická výchova v MŠ</t>
  </si>
  <si>
    <t>Projekt je zaměřen na rozvíjení znalostí o technickém prostředí, na spolupráci a technické myšlení,podporu touhy tvořit a práci zdárně dokončit. V rámci projektu bude zřízení polytechnického koutku pro děti s vybavením a konstruktivními stavebnicemi.</t>
  </si>
  <si>
    <t>1.3, 4.2</t>
  </si>
  <si>
    <t>Experimentální výuka v MŠ</t>
  </si>
  <si>
    <t>Projekt je zaměřen na rozvoj zájmu o jevy v přírodě. V rámci projektu bude vybudován koutek pro badatelské činnosti, zakoupeno vybavení pro jednoduché experimenty a pozorování živočichů.</t>
  </si>
  <si>
    <t>Obec Hošťálkovy</t>
  </si>
  <si>
    <t>Rekonstrukce rozvodů a interiéru v MŠ Hošťálkovy vč. doprovodného stravovacího a hygienického zařízení</t>
  </si>
  <si>
    <t>Hošťálkovy</t>
  </si>
  <si>
    <t>Projekt je zaměřen na rekonstrukci rozvodů elektroinstalací, vody a kanalizace, doprovodného stravovacího a hygienického zařízení. Po rekonstrukci rozvodů dojde k opravě vnitřních omítek a obkladů a budou nově vybavena stravovací a hygienická zařízení.</t>
  </si>
  <si>
    <t>zpracovaná kompletní PD pro provedení stavby</t>
  </si>
  <si>
    <t>NE</t>
  </si>
  <si>
    <t xml:space="preserve"> 4.2</t>
  </si>
  <si>
    <t>Město Krnov</t>
  </si>
  <si>
    <t>Multifunkční centrum</t>
  </si>
  <si>
    <t>Rozšíření třídy pro vznik multifunkčních vzdělávacích center: polytechnické vzdělávání, dramatizace, čtenářská pregramotnost, matematická pregramotnost, výtvarná a pracovní dílná</t>
  </si>
  <si>
    <t>nezadáno</t>
  </si>
  <si>
    <t>Mateřská škola Klíček</t>
  </si>
  <si>
    <t>Kateřina Sidopulu</t>
  </si>
  <si>
    <t xml:space="preserve">Záměrem projektu je ve venkovním prostranství vedle budovy MŠ Klíček vybudovat novou školní zahradu s přírodovědnou venkovní učebnou. Zlepšením podmínek dětem zajistíme optimální výukové prostředí vycházející z konceptu Montessori pedagogiky </t>
  </si>
  <si>
    <t>vypracovaný projekt</t>
  </si>
  <si>
    <t>Výstavba multifunkčního prostoru pro výuku, hru, relax a individuální práci pro děti se spec.potřebami</t>
  </si>
  <si>
    <t>studie proveditelnosti</t>
  </si>
  <si>
    <t>Mateřská škola Město Albrechtice</t>
  </si>
  <si>
    <t>Město Město Albrechtice</t>
  </si>
  <si>
    <t>Předškoláci s moderními technologiemi</t>
  </si>
  <si>
    <t>Moravskoslezký</t>
  </si>
  <si>
    <t>Město Albrechtice</t>
  </si>
  <si>
    <t>interaktivní tabule</t>
  </si>
  <si>
    <t>Bádáme a tvoříme venku</t>
  </si>
  <si>
    <t>venkovní výuková učebna</t>
  </si>
  <si>
    <t>Revitalizace šaten a toalet</t>
  </si>
  <si>
    <t>nové vybavení šaten a toalet</t>
  </si>
  <si>
    <t xml:space="preserve">MŠ Úvalno </t>
  </si>
  <si>
    <t xml:space="preserve">Obec Úvalno </t>
  </si>
  <si>
    <t xml:space="preserve">Bezbariérovost </t>
  </si>
  <si>
    <t xml:space="preserve">Krnov </t>
  </si>
  <si>
    <t xml:space="preserve">Úvalno </t>
  </si>
  <si>
    <t>rozpracovaná PD</t>
  </si>
  <si>
    <t xml:space="preserve">Modernizace školní kuchyně </t>
  </si>
  <si>
    <t>PD připravená</t>
  </si>
  <si>
    <t>Polytechnika v MŠ</t>
  </si>
  <si>
    <t>zmapování potřeb</t>
  </si>
  <si>
    <t xml:space="preserve">0bec Úvalno </t>
  </si>
  <si>
    <t xml:space="preserve">Rekonstrukce zahrady </t>
  </si>
  <si>
    <t>příprava návrhu</t>
  </si>
  <si>
    <t>ZŠ a MŠ Zátor</t>
  </si>
  <si>
    <t>Obec Zátor</t>
  </si>
  <si>
    <t>Experimentální výuka MŠ</t>
  </si>
  <si>
    <t>Zátor</t>
  </si>
  <si>
    <t>1,.1, 1.2, 4.2</t>
  </si>
  <si>
    <t>Rekonstrukce venkovních prostor MŠ – přírodní hřiště</t>
  </si>
  <si>
    <t>Polytechnická výchova MŠ</t>
  </si>
  <si>
    <t>Individuální zóny v MŠ</t>
  </si>
  <si>
    <t>Přírodní zahrada MŠ - II.etapa</t>
  </si>
  <si>
    <t>Vytvoření multifunkčního hřiště s venkovními učebnami ZŠ</t>
  </si>
  <si>
    <t>zpr. architektonická studie</t>
  </si>
  <si>
    <t>Rekonstrukce školní jídelny</t>
  </si>
  <si>
    <t>hotová projektová dokumentace, seznam vybavení atd.</t>
  </si>
  <si>
    <t>Rekonstrukce půdních prostor – bezbariérovost, wc, multimediální učebna</t>
  </si>
  <si>
    <t>chystáme projektovou dokumentaci</t>
  </si>
  <si>
    <t>Konektivita ZŠ a MŠ</t>
  </si>
  <si>
    <t xml:space="preserve"> 1.1, 4.2</t>
  </si>
  <si>
    <t>Bezbarierovost ZŠ Brantice</t>
  </si>
  <si>
    <t>Výuka s modeními technologiemi ZŠ</t>
  </si>
  <si>
    <t>Projekt je zaměřen na zkvalitnění výuky pomocí moderních technologií. V rámci projektu bude proveden nákup tabletů pro žáky do výuky, interaktivní tabule s dataprojektorem a notebookem pro učitele, aplikacemi ke vzdělávání.</t>
  </si>
  <si>
    <t>1.1, 4.2</t>
  </si>
  <si>
    <t>Revitalizace okolí školy-relaxační zóna</t>
  </si>
  <si>
    <t>Projekt bude zaměřen na zkvalitnění okolí školy</t>
  </si>
  <si>
    <t>Zateplení obvodového pláště budovy ZŠ a MŠ</t>
  </si>
  <si>
    <t xml:space="preserve">Projekt bude zaměřen na úsporu energií vůči životnímu prostředí. V rámci projektu bude provedeno zateplení budov ZŠ a MŠ a obnovena jejich fasáda. </t>
  </si>
  <si>
    <t>Modernizace učebny fyziky a chemie</t>
  </si>
  <si>
    <t>Projekt je zaměřen na zkvalitnění výuky přírodovědných předmět. V rámci projektu bude zrekonstruována učebna fyziky a chemie včetně kabinetu, zajištění ochranných pracovních prostředků pro žáky a učitele.</t>
  </si>
  <si>
    <t>Vybudování doskočiště a běžecké dráhy</t>
  </si>
  <si>
    <t>Projekt je zaměřen na zkvalitnění výuky tělesné výchovy, aktivit ve školní družině a pohybových kroužků. V rámci projektu bude vybudováno nové doskočiště a běžecké dráhy.</t>
  </si>
  <si>
    <t>Úvod do robotiky</t>
  </si>
  <si>
    <t>Projekt je zaměřen na zvýšení kvality odborného vzdělávání informatiky. V rámci prjektu bude učebna vybavena nábytkem, pracovními stoly a židlemi, robotickými stavebnicemi, notebooky pro programování a rozvoj algoritmického myšlení.</t>
  </si>
  <si>
    <t>Mluvíme roboticky</t>
  </si>
  <si>
    <t>Projekt je zaměřen na rozvíjení znalosti z programování v moderním prostředí. V rámci projektu bude učebna vybavena programovacími softwrem, nábytkem pro stavebnice, notebooky, tablety, robotickými stavebnicemi a jejími komponenty.</t>
  </si>
  <si>
    <t>Outdoorové hříště ZŠ</t>
  </si>
  <si>
    <t>Projekt je zaměřen na zkvalitnění pohybových dovedností žáků a zaměstnanců školy. V rámci projektu bude vybudováno outdoorové hřiště s 10 prvky.</t>
  </si>
  <si>
    <t>Rekonstrukce rozvodů a interiéru ZŠ Hošťálkovy vč. doprovodného stravovacího a hygienického zařízení</t>
  </si>
  <si>
    <t>ZŠ a MŠ Jindřichov</t>
  </si>
  <si>
    <t>Obec Jindřichov</t>
  </si>
  <si>
    <t>Rekonstrukce atletického areálu školy včetně osvětlení, oplocení s chodníky a parkovací plochy</t>
  </si>
  <si>
    <t>Jindřichov</t>
  </si>
  <si>
    <t>Projekt je zaměřen na zkvalitnění výuky tělesné výchovy. Již ve zhotoveném projektu je navržena rekonstrukce oválu o délce 333,3 m, tři dráhy na ovále, čtyři na rovince s polyuretanovým dvouvrstvým povrchem. Dále budou doplněny sektory technických disciplín - skok daleký, skok vysoký, vrh koulí a hod kriketovým míčkem. Ovál bude upraven dle pravidel, vnitřní lajna 1. dráhy v rovině, příčný sklon dráhy 1%. Celé hřiště by bylo osvětleno z 6 sloupů na intenzitu 200 luxů. Dále se u tohoto areálu zpracovává projekt na parkoviště pro 52 stání a dva autobusy. Při budování tohoto sportoviště se počítá s oplocením areálu plastovým pletivem do ocelových sloupků na každé straně sportoviště přístup brankou. V tomto regionu není bohužel žádné podobné sportoviště, které by u dětí probouzelo lásku k atletice a k radosti z pohybu.</t>
  </si>
  <si>
    <t xml:space="preserve">Půdní vestavba - nové prostory pro komunitní setkávání </t>
  </si>
  <si>
    <t xml:space="preserve"> 1.3, 4.1, 4.3</t>
  </si>
  <si>
    <t>Začínáme s robotikou a programováním  ve škole bez bariér</t>
  </si>
  <si>
    <t>Tímto projektem bude v naší škole umožněna inkluze žáků, kteří mají pohybový hendikep. Dále bude podpořena výuka robotiky a programování s využitím nejnovější výpočetní techniky, která zajistí plnou kompatibilitu všech zařízení (15 ks osobních počítačů, 5 ks notebooků, interaktivní displej, robotické stavebnice VEX 123 a VEX GO, nákup potřebného software).</t>
  </si>
  <si>
    <t>ano</t>
  </si>
  <si>
    <t xml:space="preserve">Základní škola Krnov, Dvořákův okruh 2, okres Bruntál, příspěvková organizace
</t>
  </si>
  <si>
    <t>Projekt je pouze ve fázi ideového záměru</t>
  </si>
  <si>
    <t>Podpora technických a přírodovědných oborů</t>
  </si>
  <si>
    <t>Budou vybudovány učebny k výuce odborných předmětů a mobilní učebna na výuku robotiky, která bude obsahovat sady ozobotů EVo, sady Lego WEDO, tablety s dokovací stanicí. Učebny budou vybavené LCD panely na pylonech,notebooky, měřícími sadami Pasco, mikroskopy, příslušným nábytkem). Součástí projektu budou drobné stavební práce spojené s elektroinstalací, konektivitou a montáží LCD panelu, výměna podlahové kritiny, vymalování a zatemnění učebny. Projekt bude řešit  standard konektivity (rozvod internetu, wifi).</t>
  </si>
  <si>
    <t>Modernizace počítačové učebny</t>
  </si>
  <si>
    <t xml:space="preserve">Projekt bude řešit modernizaci počítačové učebny pro práci s digitálními technologiem,s nákupem hardware a software, nábytkem, počítači, sluchátky, 3 D tiskárnou, s drobnými stavebními pracemi, vymalováním a výměnou podlahové krytiny. </t>
  </si>
  <si>
    <t>Bezbariérovost</t>
  </si>
  <si>
    <t>Projekt bude řešit drobné stavení práce a nákup schodolezu.</t>
  </si>
  <si>
    <t>Modernizace šaten</t>
  </si>
  <si>
    <t>Projekt bude řešit drobné stavení práce( výmalba, elektorisństalace, úprava podlahy), nákup šatních skříněk.</t>
  </si>
  <si>
    <t>Tvoření nás baví</t>
  </si>
  <si>
    <t xml:space="preserve">Projekt je zaměřen na zkvalitnění výuky technických předmětů a zajištění bezbariérovosti. </t>
  </si>
  <si>
    <t xml:space="preserve">Rekonstrukce a vybavení odborných učeben: Chemie, Fyzika, Přírodopis, Multioborová přírodovědná uč., Učebna digitálních technologií, Učebna digitálních technologií a cizích jazyků, Učebna Cizích jazyků, Polytechnická učebna I – ruční práce, Polytechnická učebna II – dílny, Polytechnická učebna III – kuchyňka (RV). Rekonstrukce a vybavení knihovny.Rekonstrukce a vybavení kabinetů: oborové kabinety, kabinet s knihami.   </t>
  </si>
  <si>
    <t>Rekonstrukce sportovního hřiště</t>
  </si>
  <si>
    <t>Rekonstrukce - modernizace venkovního hřiště, obnovení povrchů, herních prvků. Hřiště je využíváno jako venkovního zázemí pro komunitní aktivity při ZŠ, dále je veřejně přístupné pro sportovní aktivity a zájmové aktivity dětí. Správci pravidelně vytvářejí a podporují sportovní aktivity pro sociálně znevýhodněnou mládež, která tak smysluplně využívá volný čas .</t>
  </si>
  <si>
    <t>Výstavba jídelny</t>
  </si>
  <si>
    <t>Město 
Krnov</t>
  </si>
  <si>
    <t>Přírodní zahrada
s venkovní 
učebnou</t>
  </si>
  <si>
    <t>vybudování přírodní zahrady určené pro výuku přírodních věd a venkovní učebny pro výuku přírodních věd a předmětů z oblasti "Člověk a svět práce"</t>
  </si>
  <si>
    <t xml:space="preserve"> 1-2022</t>
  </si>
  <si>
    <t xml:space="preserve"> 11-2022</t>
  </si>
  <si>
    <t xml:space="preserve">      PD</t>
  </si>
  <si>
    <t>učebny informati
ky a robotiky</t>
  </si>
  <si>
    <t>modernizace PC učeben k výuce informatiky, programování a robotiky</t>
  </si>
  <si>
    <t xml:space="preserve"> 1-2025</t>
  </si>
  <si>
    <t xml:space="preserve"> 12-2025</t>
  </si>
  <si>
    <t>projekt
je ve fázi ideového záměru</t>
  </si>
  <si>
    <t>učebny chemie 
a fyziky</t>
  </si>
  <si>
    <t xml:space="preserve">renovace učeben chemie a fyziky pro zkvalitnění výuky přírodních věd </t>
  </si>
  <si>
    <t xml:space="preserve"> 1-2023</t>
  </si>
  <si>
    <t xml:space="preserve"> 12-2023</t>
  </si>
  <si>
    <t>jazyková laboratoř pro 1. stupeň ZŠ</t>
  </si>
  <si>
    <t>vybudování jazykové učebny pro výuku
angličtiny na 1. stupni včetně
didaktivní techniky</t>
  </si>
  <si>
    <t xml:space="preserve"> 1-2024</t>
  </si>
  <si>
    <t xml:space="preserve"> 12-2024</t>
  </si>
  <si>
    <t>Základní škola Klíček</t>
  </si>
  <si>
    <t>Vybudování dílny/přírodovědné učebny a bezbariérovost</t>
  </si>
  <si>
    <t xml:space="preserve">Zaměrem je zvýšení kvality a dostupnosti infrastruktury pro vzdělávání žáků ZŠ Klíček, a to vybudováním nové přírodovědné učebny s dílnou a bezbariérovým přístupem. Realizace projektu povede ke zvýšení kvality vzdělávání v klíčových kompetencích ve vazbě na budoucí uplatnění na trhu práce v klíčových kompetencích v oblasti přírodních věd a technických oborů.  Projektem podpoříme propojení vzdělávacího procesu žáků s přirozeným prostředím v rámci konceptu Montessori pedagogiky. </t>
  </si>
  <si>
    <t>v realizaci</t>
  </si>
  <si>
    <t>ohláška</t>
  </si>
  <si>
    <t>Učíme se v zahradě</t>
  </si>
  <si>
    <t>V rámci projektu vybudujeme pro žáky ZŠ Klíček ve venkovním prostranství vedle budovy ZŠ Klíček školní zahradu s přírodovědnou venkovní učebnou. V zahradě budou k výuce přírodovědných předmětů vytvořeny následující prvky - geologická stezka, vyvýšené záhony vč. záhonů pro imobilní děti, sluneční hodiny, meteorologická stanice, vodní prvek, ohniště, voliéra, pařeniště, ptačí budka a kompost. Zahrada pro výuku žáků bude bezbariérově přístupná.</t>
  </si>
  <si>
    <t>zpracovaná PD, podáno v systému ISKP</t>
  </si>
  <si>
    <t>Bezbariérovost ZŠ, výtah</t>
  </si>
  <si>
    <t>Zajištění bezbariérového přítupu k prostorám pod střechou budovy</t>
  </si>
  <si>
    <t>návrh projektové studie</t>
  </si>
  <si>
    <t>Odborná učebna - instalalace fotovoltaiky, zateplení budovy</t>
  </si>
  <si>
    <t>Projekt zaměřený na vybudování odborné učebny s vazbou na podporovanou oblast digitálních technologíí - solární energie a její zpracování v budově</t>
  </si>
  <si>
    <t>1.1, 1.2, 4.3</t>
  </si>
  <si>
    <t>Společenský sál, místnost pro muzikoterapii, ateliér</t>
  </si>
  <si>
    <t>Projekt zaměrený na vybudování odborné učebny s vazbou na podporovanou oblast rozvoje v oblasti - člověk a jeho svět, člověk a svět práce - včetně cizích jazyků (AJ) a přírodních věd (provázání s enviromentálním přístupem) a zajistění zázemí pro komunitní aktivity vedoucí k sociální inkluzi, prostory k využití pro školní klub</t>
  </si>
  <si>
    <t>1.2, 3.3, 4.2</t>
  </si>
  <si>
    <t>Knihovna s čítárnou a prostory pro školní klub</t>
  </si>
  <si>
    <t>Projekt zaměrený na vybudování odborné učebny (čítárny) s vazbou na podporovanou oblast rozvoje cizích jazyků, přírodních věd, polytechnického zaměření a digitálních technologií a prostory pro školní klub</t>
  </si>
  <si>
    <t>1.2, 1.3, 4.2</t>
  </si>
  <si>
    <t>Vybavení učebny informatiky a podpora digitálního vzdělávání</t>
  </si>
  <si>
    <t>Projekt zaměřený na vybudování odborné učebny s vazbou na podporovanou oblast digitálních technologíí</t>
  </si>
  <si>
    <t>Vnitřní konektivita školy, včetně kybernetické bezpečnosti</t>
  </si>
  <si>
    <t>Projekt zaměřený na zajištění vnitnří konektivity školy a kybernetickou bezpečnost s vazbou na podporovanou oblast digitálních technologíí - internet, zajištění vstupu dveří na kódy a digitalizace učeben</t>
  </si>
  <si>
    <t>Modernizace učeben 1. stupně</t>
  </si>
  <si>
    <t>Projekt je zaměřen na rekonstrukci stávajících kmenových učeben, zahrnující nové podlahové krytiny, stavební úpravy, nákup a modernizaci ICT vybavení, kvůli zvyšování kvality vzdělávání.</t>
  </si>
  <si>
    <t>Modernizace učeben 2. stupně</t>
  </si>
  <si>
    <t>Atletický stadion</t>
  </si>
  <si>
    <t>Projekt je zaměřen na vybudování atletického hřiště pro venkovní sprtovní aktivity žáků v hodinách tělesné výchovy.</t>
  </si>
  <si>
    <t>Venkovní učebna, revitalizace okolí školy</t>
  </si>
  <si>
    <t>Projekt je zaměřen na revitalizaci okolí školy a vybudování venkovní učebny.</t>
  </si>
  <si>
    <t>Revitalizace šaten</t>
  </si>
  <si>
    <t>Projekt je zaměřen na kompletní rekonstrukci šaten a nahrazení klecových prostor moderními uzamykatelnými skříňkami pro každého žáka.</t>
  </si>
  <si>
    <t>Hydroizolace části budovy 1. stupně</t>
  </si>
  <si>
    <t>Projekt je zaměřen na dovybudování hydroizolace části budovy 1. stupně.</t>
  </si>
  <si>
    <t>Konektivita školy</t>
  </si>
  <si>
    <t>Projekt je zaměřen na vytvoření standardní konektivity školy podle platných norem.</t>
  </si>
  <si>
    <t>Obec Osoblaha</t>
  </si>
  <si>
    <t>Modernizace odborných učeben</t>
  </si>
  <si>
    <t>Osoblaha</t>
  </si>
  <si>
    <t>Projekt je zaměřen na zkvalitnění výuky odborných předmětů</t>
  </si>
  <si>
    <t>Výstavba venkovní učebny</t>
  </si>
  <si>
    <t>Projekt je zaměřen na vybudování venkovní učebny přírodních věd, tzn. výstavba zázemí učebny, přírodovědných prvků aj.</t>
  </si>
  <si>
    <t>Zpracovaná PD</t>
  </si>
  <si>
    <t xml:space="preserve">Projekt řeší zajištění bezbariérovosti s vazbou na projekty IROP </t>
  </si>
  <si>
    <t>Obnova zahrady ZŠ a MŠ</t>
  </si>
  <si>
    <t>Projekt řeší obnovu zahrady v okolí školy s vazbou na odborné předměty.</t>
  </si>
  <si>
    <t>Modernizace kmenových učeben</t>
  </si>
  <si>
    <t>Projekt řeší modernizaci kmenových učeben pro zkvalitnění výuky.</t>
  </si>
  <si>
    <t>Rekonstrukce půdní vestavby-nové prostory</t>
  </si>
  <si>
    <t>Projekt řeší kompletní rekonstrukci půdních prostorů pro vyubudování odborné jazykové učebny s vazbou na bezbariérovost.</t>
  </si>
  <si>
    <t>Rekonstrukce a výstavba sportovišť ZŠ a MŠ</t>
  </si>
  <si>
    <t>Projekt řeší vybudování atletického hřiště v okolí školy a dalších tématických sportovišť vedoucích k rozvoji pohybových aktivit žáků.</t>
  </si>
  <si>
    <t>Rekonstrukce školní kuchyně-odpady</t>
  </si>
  <si>
    <t>Projekt řeší kompletní rekonstrukci odpadů školní jídelny.</t>
  </si>
  <si>
    <t>Revitalizace okolí školy</t>
  </si>
  <si>
    <t>Projekt řeší obnovu příjezdové plochy včetně vybudování parkovacích  míst v areálu školy. Oplocení školy a odpočinkovou zónu.</t>
  </si>
  <si>
    <t>Učíme se moderními technologiemi</t>
  </si>
  <si>
    <t>Projekt řeší modernizaci výuky pomocí inovatiních moderních technologií s cílem rozšířit a zkvalitnit výuku.</t>
  </si>
  <si>
    <t>Naučná stezka ZŠ a MŠ</t>
  </si>
  <si>
    <t>Projekt řeší vybudování naučné stezky vedoucí od areálu školy přes přilehlý park s vazbou na přírodní a polytechnické obory.</t>
  </si>
  <si>
    <t>Základní škola a Mateřská škola Třemešná</t>
  </si>
  <si>
    <t>Obec Třemešná</t>
  </si>
  <si>
    <t>Výukový areál v přírodě</t>
  </si>
  <si>
    <t>Třemešná</t>
  </si>
  <si>
    <t xml:space="preserve">Projekt je zaměřen na vybudování přírodního výukového areálu. V areálu budou zakonponovány vzdělávací prvky a vybudované prostory pro vzdělávání.  </t>
  </si>
  <si>
    <t>Perspektiva řemeslných a technických oborů</t>
  </si>
  <si>
    <t>Projekt je zaměřen na posílení výuky v řemeslných a technických oborech, obnově technického zázemí s příslušenstvím pro výuku předmětů spojených zejména s výchovnými předměty a pracovními činnostmi.</t>
  </si>
  <si>
    <t>Projekt je zaměřen na vybudování a zajištění konektivity školy odpovídající standardu.</t>
  </si>
  <si>
    <t>Bezpečná škola</t>
  </si>
  <si>
    <t>Projekt je zaměřen na zajištění bezpečnosti žáků a pracovníků školy při vstupu do budov školy, docházkového systému a dalších technických zařízení v souvislosti s bezpečným prostředím ve škole.</t>
  </si>
  <si>
    <t>Modernizace odborné výuky na ZŠ Třemešná</t>
  </si>
  <si>
    <t>Projekt je zaměřen na rozšíření, modernizaci a obnovu odborných učeben na ZŠ.</t>
  </si>
  <si>
    <t>Modernizace stravovacího provozu</t>
  </si>
  <si>
    <t>Projekt je zaměřen na modernizaci stravovacího provozu školní jídelny.</t>
  </si>
  <si>
    <t>Snížení energetické náročnosti</t>
  </si>
  <si>
    <t xml:space="preserve">Projekt je  zaměřen na modernizaci, pořízení a využití jiných zdrojů ke snížení energetické náročnosti školy. </t>
  </si>
  <si>
    <t>Modernizace a obnova elektrických rozvodů s příslušenstvím</t>
  </si>
  <si>
    <t>Projekt je zaměřen na modernizaci a obnovu elektrických rozvodů školy s výměnou osvětlovacích těles a dalších elektrických zařízení školy.</t>
  </si>
  <si>
    <t xml:space="preserve">ZŠ Úvalno </t>
  </si>
  <si>
    <t>mapování potřeb</t>
  </si>
  <si>
    <t>Rekonstrukce podkroví</t>
  </si>
  <si>
    <t xml:space="preserve">Vybudování jazykové učebny a komunitního centra. Projekt bude řešit 15 pracovních stanic pro učebnu cizích jazyků (PC, sluchátka), zateplení střechy, vybudování příček, nové podlahy, elektroinstalace, topení, vodoinstalace. Pořízení nového nábytku. </t>
  </si>
  <si>
    <t>1.2, 3.3,  4.2</t>
  </si>
  <si>
    <t>Konektivita</t>
  </si>
  <si>
    <t xml:space="preserve">Projekt bude řešit zajištění vnitřní pevné sitě, splnění povinných minimálních bezpečnostních parametrů. </t>
  </si>
  <si>
    <t xml:space="preserve">příprava návrhu </t>
  </si>
  <si>
    <t xml:space="preserve">Řemeslné dílny </t>
  </si>
  <si>
    <t xml:space="preserve">Projekt bude řešit kariérovost. Polytechnickou výchovu v oblasti Člověk a svět práce. Bude vybudováno 15 pracovních míst s nářadím, izolace sklepních prostor, nová elektroinstalace, vodoinstalace, nové omítky, podlahy. </t>
  </si>
  <si>
    <t xml:space="preserve">Cvičná kuchyňka </t>
  </si>
  <si>
    <t>1.3, 3.3,  4.2</t>
  </si>
  <si>
    <t>Projekt je zaměřen na vybudování výtahu v budově ZŠ a s tím související zajištěním bezbariérovosti.</t>
  </si>
  <si>
    <t>Konektivita ZŠ</t>
  </si>
  <si>
    <t>PD v přípravě</t>
  </si>
  <si>
    <t>1.1,  4.2</t>
  </si>
  <si>
    <t>Experimentální výuka ZŠ</t>
  </si>
  <si>
    <t>Projekt je zaměřen na pořízení vybavení pro experimentální výuku na ZŠ.</t>
  </si>
  <si>
    <t>Polytechnická výuka ZŠ</t>
  </si>
  <si>
    <t>Projekt je zaměřen na modernizaci učebních pomůcek s cílem zkvalitnění přírodovědného a polytechnického vzdělávání. Projekt zahrnuje vybavení školy moderními výukovými pomůckami.</t>
  </si>
  <si>
    <t>Enviromentální zahrada ZŠ</t>
  </si>
  <si>
    <t>Projekt je zaměřen na vybudování venkovní odborné učebny.</t>
  </si>
  <si>
    <t xml:space="preserve"> 1.3, 4.2</t>
  </si>
  <si>
    <t>Přístavba nových prostor pro výuku</t>
  </si>
  <si>
    <t xml:space="preserve">Projekt je zaměřen na zkvalitnění výuky polytechnických a přírodovědných předmětů. Realizací projektu dojde k vybudování nové přístavby s novou odbornou učebnou pro polytechnické a přírodovědné vzdělávání. Dále zahrnuje vybavení učebny moderními výukovými pomůckami a kvalitním technickým zázemím. Součástí realizace je řešení bezbariérovosti. </t>
  </si>
  <si>
    <t>Soulad s cíli MAP</t>
  </si>
  <si>
    <t xml:space="preserve"> SVČ Krnov, p.o.</t>
  </si>
  <si>
    <t>Od řemesla k počítači</t>
  </si>
  <si>
    <t>MSK</t>
  </si>
  <si>
    <t>Projekt je zaměřen na modernizaci a rozšíření stávající vzdělávací infrastruktury SVČ Krnov (modernizace mediální učebny, zřízení polytechnické učebny, pořízení nového vybavení) s takový cílem, aby na základě zrealizovaného projektu docházelo v rámci zájmového vzdělávání ke zvýšení znalostí a poznatků v oblasti práce s digitálními technologiemi a v oblasti techn. a řemeslných oborů u všech cílových skupin projektu, k vyšší motivaci a aktivitě při zdělávání a budoucí uplatnitelnosti na trhu práce.</t>
  </si>
  <si>
    <t xml:space="preserve">         x</t>
  </si>
  <si>
    <t>Vybudování venkovní učebny</t>
  </si>
  <si>
    <t>Cílem projektu je vytvořit podmínky pro výuku přírodovědných oborů, zpestřit vyučovací hodiny, nabídnout dětem něco navíc nad rámec běžné výuky a zvýšit tak jejich zájem o tyto oblasti ve vazbě na budoucí uplatnění na trhu práce. Tohoto cíle chceme dosáhnou vybudováním nové venkovní bezbariérové environmentální učebny pro žáky a děti.</t>
  </si>
  <si>
    <t xml:space="preserve">          x</t>
  </si>
  <si>
    <t xml:space="preserve">Modernizace venkovního hřiště </t>
  </si>
  <si>
    <t>Cílem projektu je vybudovat nové hřiště, které je v současné době udržované, nicméně asfaltová plocha pro sportovní aktivity je stará více než 40 let. Rádi bychom vybudovali moderní hřiště včetně osvětlení a nabídky sportovišť i pro atletiku a další sporty.</t>
  </si>
  <si>
    <t>Modernizace kuchyně pro ZÚ  a kurzy</t>
  </si>
  <si>
    <t>Projekt je zaměřen na modernizaci a vybavení kuchyně, kde probíhají zájmov útvary a kurzy. Velmi rádi bychom nabídku zájmového vzdělávání zprofesionalizovali.</t>
  </si>
  <si>
    <t xml:space="preserve">Speciální škola </t>
  </si>
  <si>
    <t>Knov</t>
  </si>
  <si>
    <t>Zřízení speciálních tříd podle §16 pro děti s poruchami PAS a jinými specifickými požadavky a potřebami</t>
  </si>
  <si>
    <t>zpracovaná PD, podklady pro registraci</t>
  </si>
  <si>
    <t>podáno - v řízení</t>
  </si>
  <si>
    <t>Střední škola - lyceum</t>
  </si>
  <si>
    <t xml:space="preserve">Zřízení odborného lycea - pokračování vyuky (navazující na ZŠ) vedené alternativním způsobem </t>
  </si>
  <si>
    <t>Žádost na MSK - pro začlenění do plánu rozvoje kraje</t>
  </si>
  <si>
    <t>VIA MONTESSORI, z.s.</t>
  </si>
  <si>
    <t>Česko anglická dětská skupina La Via</t>
  </si>
  <si>
    <t>Zřízení dětské skupiny - zajištění péče o děti, pro které není kapacita v Mateřských školách</t>
  </si>
  <si>
    <t>zpracovány podklady pro registraci</t>
  </si>
  <si>
    <t>žádost podaná</t>
  </si>
  <si>
    <t>Jazykové kurzy</t>
  </si>
  <si>
    <t>Jazykové kurzy - angličtina, němčina, španělština</t>
  </si>
  <si>
    <t>obec Lichnov</t>
  </si>
  <si>
    <t>Lichnov</t>
  </si>
  <si>
    <t>Podpora ICT, technických a přírodovědných oborů – rekonstrukce, modernizace a vybavení</t>
  </si>
  <si>
    <t>Rekonstrukce, modernizace a vybavení odborných učeben: Chemie, Fyzika, Přírodopis, Multioborová přírodovědná uč., Učebna digitálních technologií, ,Rekonstrukce a vybavení kabinetů: oborové kabinety. Zajištění standardu konektivity.</t>
  </si>
  <si>
    <t>Vybudování nové učebny adaptací půdních prostor zaměřené na digitální technologie a ICT</t>
  </si>
  <si>
    <t>Projekt zaměřený na vybudování odborné učebny adaptací půdních prostor s vazbou na podporovanou oblast digitálních technologíí, robotiky, programování, a implementaci virtuální reality do přírodovědných předmětů</t>
  </si>
  <si>
    <t xml:space="preserve">výběr dodavatele </t>
  </si>
  <si>
    <t>soupis požadavků</t>
  </si>
  <si>
    <t>Zateplení střechy budovy MŠ</t>
  </si>
  <si>
    <t>energetický audit</t>
  </si>
  <si>
    <t>Fotovoltaika + tepelné čerpadlo</t>
  </si>
  <si>
    <t>Oprava šaten + sociálního zařízení Pavilon A</t>
  </si>
  <si>
    <t>Fotovoltaika a tepelné čerpadlo</t>
  </si>
  <si>
    <t>Projekt je zaměřen na umístění fotovoltaických panelů na střechu školy a tepelné čerpadlo, které pomůže ušetřit náklady školy na vytápění.</t>
  </si>
  <si>
    <t>Modernizace a vybavení učebny fyziky/chemie včetně kabinetu</t>
  </si>
  <si>
    <t>Projekt je zaměřen na zkvalitnění výuky přírodovědných předmětů. V rámci projektu bude zmodernizována učebna fyziky/chemie, vytvoření chemické laboratoře a vybavení skladu chemikálií a kabinetu vyučujících fyziky a chemie.</t>
  </si>
  <si>
    <t>Modernizace a vybavení multimediální učebny</t>
  </si>
  <si>
    <t xml:space="preserve">Projekt je zaměřen na celkovou modernizaci multimediální učebny a vybavení zcela novými IT technologiemi jako pomůcky pro 3D výuku. </t>
  </si>
  <si>
    <t>Modernizace a vybavení jazykové učebny</t>
  </si>
  <si>
    <t>Projekt je zaměřen na modernizaci a vybavení učebny cizích jazyků. Učebna bude vybavena novým nábytkem a IT technikou pro zkvalitnění výuky.</t>
  </si>
  <si>
    <t>Tepelná izolace školní budovy</t>
  </si>
  <si>
    <t>Zateplení budovy školy, které pomůže ušetřit škole na energiích.</t>
  </si>
  <si>
    <t xml:space="preserve">Pořízení schodolezu, vybudování bezbariérového WC, úprava vstupu do budovy </t>
  </si>
  <si>
    <t xml:space="preserve">Projekt bude řešit praktické dovednosti dětí v ŠD získáváne v kroužku vaření. Bude pořízena nová kuchyňská linka, spotřebiče (elektrický sporák, digestoř, lednice) nové nádobí, oprava podlahy, vodoinstalace, elektroinstalace. Součástí bude poření nového nábytku a odpočinkové části v herně. </t>
  </si>
  <si>
    <t>hotová PD</t>
  </si>
  <si>
    <t>Projekt je zaměřen na zajištění kompletní konektivity budovy ZŠ odpovídající standardu.</t>
  </si>
  <si>
    <t>Projekt bude řešit modernizaci počítačové učebny pro práci s digitálními technologiem, nákup potřebného hardware a software, nábytku, počítačů, sluchátek, 3 D tiskárny.</t>
  </si>
  <si>
    <t>Bezbariérovost ZŠ - výtah</t>
  </si>
  <si>
    <t xml:space="preserve">Modernizace školní kuchyně, nová vodoinstalace, elektroinstalace, vzduchotechnika, podlaha. Pořízení nového gastrozařízení. </t>
  </si>
  <si>
    <t xml:space="preserve">Projek je zaměřen na zkvalitnění výuky pomocí moderních technologií. V rámci projektu bude proveden nákup interaktivní tabule, notebooku pro učitele, iPadů pro děti, pomůcek pro výuku polytechnického vzdělávání.  </t>
  </si>
  <si>
    <t>Projek je zaměřen na rekonstrukci zahrady. V rámci projetku bude vybudovaná venkovní učebna, vyvýšené záhonky, smyslový chodníček….</t>
  </si>
  <si>
    <t>Projekt je zaměřen na vznik nových prostor potřebných pro rozšířené aktivity v naší organizaci. Jedná se o prostory vhodné pro školní poradenské zázemí, využití školní družiny, kulturní centrum (kroužek dramatické výchovy, tvořivé kroužky). Tímto by vznikl prostor pro potřeby prezentace činnosti dětí. Obsahem je kompletní rekonstrukce a vybavenost půdního prostoru, včetně zateplení, hygienického zázemí a technického vybavení, včetně ICT vybavení (pc, projektor) a strukturovaného datového rozvodu a AP .</t>
  </si>
  <si>
    <t>Obnova a upgrade jazykové učebny ROBOTEL</t>
  </si>
  <si>
    <t>Obnova 20 ks pc včetně monitorů pro žáky, 1x ks pc a 2 ks monitorů pro učitele, 1ks server HOMEWORK, 1ks server (AD, DHCP), NAS 4x 6 TB, Robotel SW Maintenance +12m LAPSED Special Edition. SmartClass je jedinečná digitální platforma pro výuku jazyků, která funguje na všech zařízeních, ať se jedná o stolní počítače, notebooky, tablety nebo chytré telefony. V ZŠ a MŠ Jindřichov se využívá od roku 2015.
Robotel je platforma pro výuku jakéhokoli jazyka, ve třídě nebo z domova. Je to moderní výukové prostředí s přehlednou digitální knihovnou. Ta je plná připravených výukových materiálů, které jsou roztříděné v jednotlivých lekcích výuky.Používání digitálních materiálů ve výuce jazyků je pro žáky motivující, učiteli uspoří čas a nabízí široké jazykové možnosti. Systém SmartClass připravuje a distribuuje běžné i nadstavbové jazykové aktivity v maximální kvalitě na žákovská zařízení, digitálně je řídí, monitoruje, ukládá a vyhodnocuje na počítači učitele. Systém pracuje s vysokou kvalitou přenosu zvuku a obrazu, což je pro cíle jazykové výuky zásadní. Učitel vede výuku v jazykové třídě prostřednictvím grafického ovládacího panelu zobrazeném na svém monitoru. Komunikace s žáky probíhá prostřednictvím textu, obrazu, zvuku nebo nahrávky ve vysoké kvalitě.</t>
  </si>
  <si>
    <t>Obnova vybavení školní kuchyně</t>
  </si>
  <si>
    <t>V roce 2009 byla v naší organizaci vybudována nová školní kuchyně. Nyní bychom za pomocí tohoto projektu chtěli vyřešit potřebnou obnovu zařízení školní kuchyně.  Jedná se o toto zařízení: 1ks + 1ks malý a velký konvektomat
1ks pánev sklopná elektrická
1ks kotel plynový 150 l a 1ks kotel plynový 60 l
1ks škrabka na brambory 20l
1ks lednice 160 l a 1ks 500 l
1ks Mrazící skříň 500 l
1 ks sporák plynový 
1ks plynová stolička 
3 ks sprchy tlakové stojánkové</t>
  </si>
  <si>
    <t>bude provedeno VŘ, opotřebované a nefunkční zařízení bude vyžazeno dle vnitřní směrnice o nakládání s majetkem</t>
  </si>
  <si>
    <t xml:space="preserve">Montessori principy v praxi </t>
  </si>
  <si>
    <t>Montessori principy v praxi - vzdělávání</t>
  </si>
  <si>
    <t>podaný projekt</t>
  </si>
  <si>
    <t>Volnočasové pohybové aktivity</t>
  </si>
  <si>
    <t>Volnočasové pohybové aktivity (jóga, gymnastika a další dle zájmu osob CS)</t>
  </si>
  <si>
    <t>realizace</t>
  </si>
  <si>
    <t>Terapie, volnočasové akivity dětí, Snoezelen pro děti s PAS</t>
  </si>
  <si>
    <t>Terapie dětí s PAS , včetně zajištění dostupné péče ve volném čase, volnočasové aktivty a respitní péče, vytvoření podmínek pro Snoezelen, práce s dětmi s postižením</t>
  </si>
  <si>
    <t>příp.realizace</t>
  </si>
  <si>
    <t>Letní kino</t>
  </si>
  <si>
    <t>Zařízení vybavení a provozu letního kina /prostor pro venkovní učebnu</t>
  </si>
  <si>
    <t>příprava</t>
  </si>
  <si>
    <t>Vybavení Montessori třídy speciální</t>
  </si>
  <si>
    <t>Vybavení speciální třídy speciální Montessori a kompenzačními pomůckami</t>
  </si>
  <si>
    <t>příprava projektu</t>
  </si>
  <si>
    <t>Ne</t>
  </si>
  <si>
    <t>Relaxačně pohybový prostor</t>
  </si>
  <si>
    <t>Relaxačně pohybový prostor v gymnastické těločvičně - míčkový bazén, trampolína odpružená podlaha a další.</t>
  </si>
  <si>
    <t>Farma</t>
  </si>
  <si>
    <t>Rekonstrukce farmy</t>
  </si>
  <si>
    <t xml:space="preserve">Vybudování učebny pro virtuální realitu v ZŠ a MŠ Úvalno  </t>
  </si>
  <si>
    <t>Podstatou projektu je vybudování učebny pro virtuální realitu. V rámci projektu bude pořízeno vybavení pro zavedení virtuální reality do výuky. Nové pomůcky a IT vybavení budou pořízeny za účelem zefektivnění výuky předmětů spadajících do klíčových kompetencí IROP.</t>
  </si>
  <si>
    <t>Vytvoření zahrady MŠ v rámci konceptu sluneční soustavy</t>
  </si>
  <si>
    <t xml:space="preserve">Konektivita ZŠ </t>
  </si>
  <si>
    <t>Nově vybudovaná školní jídelna s novou vývařovnou.</t>
  </si>
  <si>
    <t xml:space="preserve">Vybudování učeben, které ve škole chybí. </t>
  </si>
  <si>
    <t>Zřízení odborných učeben v ZŠ a MŠ Zátor</t>
  </si>
  <si>
    <t xml:space="preserve">Projekt je zaměřen na zkvalitnění výuky polytechnických a přírodovědných předmětů. Realizací projektu dojde k vybudování nové přístavby s novými odbornými učebnami pro programování a polytechnické + přírodovědné vzdělávání. Dále zahrnuje vybavení učebny moderními výukovými pomůckami a kvalitním technickým zázemím. Součástí realizace je řešení bezbariérovosti. </t>
  </si>
  <si>
    <t>Modernizace odborné učebny (stavební úpravy a nábytek) a zavedení pokročilých inovativních výukových pomůcek a vybavení. Zabezpečení konektivity.</t>
  </si>
  <si>
    <t>Virtuální učebny ZŠ v Krnově</t>
  </si>
  <si>
    <t>Moravskoskezský</t>
  </si>
  <si>
    <t>Renovace učeben chemie a fyziky pro zkvalitnění výuky přírodních věd, renovace podlah, nákup vhodného nábytku (lavice, židle, skříně), nákup digitální techniky a dalších pomůcek</t>
  </si>
  <si>
    <t xml:space="preserve">        x</t>
  </si>
  <si>
    <t xml:space="preserve">            x</t>
  </si>
  <si>
    <t>projekt je ve fázi ideového záměru</t>
  </si>
  <si>
    <t>Renovace učeben chemie a fyziky</t>
  </si>
  <si>
    <t>Projekt je zaměřen na zajištění kompletní konektivity budovy ZŠ a budovy MŠ.</t>
  </si>
  <si>
    <t>4.3</t>
  </si>
  <si>
    <t>projekt je podaný</t>
  </si>
  <si>
    <t>ZSJN Krnov - Zlepšení kvality a dostupnosti vzdělávání II.</t>
  </si>
  <si>
    <t>Základní škola a Mateřská škola Hošťálkovy</t>
  </si>
  <si>
    <t xml:space="preserve">Základní škola Krnov, Dvořákův okruh 2
</t>
  </si>
  <si>
    <t>Základní škola Krnov,  Janáčkovo náměstí 17</t>
  </si>
  <si>
    <t>Základní škola Krnov,  Janáčkovo náměstí 18</t>
  </si>
  <si>
    <t>Základní škola Krnov,  Janáčkovo náměstí 19</t>
  </si>
  <si>
    <t>Základní škola Krnov, Smetanův okruh 24/4</t>
  </si>
  <si>
    <t>ZŠ Krnov, Žižkova 3</t>
  </si>
  <si>
    <t>ZŠ Krnov, Žižkova 4</t>
  </si>
  <si>
    <t>ZŠ Krnov, Žižkova 5</t>
  </si>
  <si>
    <t>ZŠ Krnov, Žižkova 6</t>
  </si>
  <si>
    <t>ZŠ Krnov,
Žižkova 3</t>
  </si>
  <si>
    <t xml:space="preserve">Základní škola Město Albrechrice
</t>
  </si>
  <si>
    <t>Základní škola a Mateřská škola Osoblaha</t>
  </si>
  <si>
    <t>Základní škola a Mateřská škola Lichnov</t>
  </si>
  <si>
    <t>Mateřská škola Krnov, Maxima Gorkého 22</t>
  </si>
  <si>
    <t>MŠ Krnov, Žižkova 34</t>
  </si>
  <si>
    <t>Schváleno v Krnově dne 16. 3. 2023  řídícím výborem MAP Krnovsko                 předseda Řídícího výboru MAP-III:  Mgr. et. Mgr. Petr Studnička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</si>
</sst>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"/>
  </numFmts>
  <fonts count="4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</font>
    <font>
      <sz val="11"/>
      <color rgb="FF000000"/>
      <name val="Calibri"/>
      <family val="2"/>
      <charset val="238"/>
    </font>
    <font>
      <u/>
      <sz val="11"/>
      <color rgb="FF0563C1"/>
      <name val="Calibri"/>
      <family val="2"/>
      <charset val="238"/>
    </font>
    <font>
      <sz val="10"/>
      <color rgb="FF000000"/>
      <name val="Calibri"/>
      <family val="2"/>
      <charset val="1"/>
    </font>
    <font>
      <sz val="11"/>
      <color theme="1"/>
      <name val="Calibri"/>
      <family val="2"/>
      <charset val="238"/>
    </font>
    <font>
      <strike/>
      <sz val="10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4" tint="-0.499984740745262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  <xf numFmtId="0" fontId="30" fillId="0" borderId="0"/>
    <xf numFmtId="164" fontId="30" fillId="0" borderId="0" applyBorder="0" applyProtection="0"/>
    <xf numFmtId="0" fontId="31" fillId="0" borderId="0" applyBorder="0" applyProtection="0"/>
  </cellStyleXfs>
  <cellXfs count="581">
    <xf numFmtId="0" fontId="0" fillId="0" borderId="0" xfId="0"/>
    <xf numFmtId="0" fontId="0" fillId="0" borderId="0" xfId="0" applyProtection="1">
      <protection locked="0"/>
    </xf>
    <xf numFmtId="0" fontId="21" fillId="0" borderId="0" xfId="0" applyFont="1" applyProtection="1"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9" xfId="0" applyFont="1" applyBorder="1"/>
    <xf numFmtId="0" fontId="19" fillId="0" borderId="50" xfId="0" applyFont="1" applyBorder="1"/>
    <xf numFmtId="0" fontId="19" fillId="0" borderId="51" xfId="0" applyFont="1" applyBorder="1" applyAlignment="1">
      <alignment horizontal="center"/>
    </xf>
    <xf numFmtId="0" fontId="14" fillId="0" borderId="44" xfId="0" applyFont="1" applyBorder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/>
    <xf numFmtId="0" fontId="0" fillId="3" borderId="0" xfId="0" applyFill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/>
    <xf numFmtId="0" fontId="0" fillId="4" borderId="0" xfId="0" applyFill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/>
    <xf numFmtId="0" fontId="0" fillId="4" borderId="47" xfId="0" applyFill="1" applyBorder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4" fillId="0" borderId="0" xfId="0" applyFont="1" applyProtection="1">
      <protection locked="0"/>
    </xf>
    <xf numFmtId="0" fontId="4" fillId="5" borderId="0" xfId="0" applyFont="1" applyFill="1" applyProtection="1">
      <protection locked="0"/>
    </xf>
    <xf numFmtId="0" fontId="4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wrapText="1"/>
      <protection locked="0"/>
    </xf>
    <xf numFmtId="0" fontId="4" fillId="6" borderId="14" xfId="0" applyFont="1" applyFill="1" applyBorder="1" applyAlignment="1" applyProtection="1">
      <alignment wrapText="1"/>
      <protection locked="0"/>
    </xf>
    <xf numFmtId="0" fontId="4" fillId="0" borderId="13" xfId="0" applyFont="1" applyBorder="1" applyAlignment="1" applyProtection="1">
      <alignment wrapText="1"/>
      <protection locked="0"/>
    </xf>
    <xf numFmtId="0" fontId="4" fillId="0" borderId="52" xfId="0" applyFont="1" applyBorder="1" applyAlignment="1" applyProtection="1">
      <alignment wrapText="1"/>
      <protection locked="0"/>
    </xf>
    <xf numFmtId="0" fontId="4" fillId="0" borderId="31" xfId="0" applyFont="1" applyBorder="1" applyAlignment="1" applyProtection="1">
      <alignment wrapText="1"/>
      <protection locked="0"/>
    </xf>
    <xf numFmtId="0" fontId="4" fillId="0" borderId="57" xfId="0" applyFont="1" applyBorder="1" applyAlignment="1" applyProtection="1">
      <alignment wrapText="1"/>
      <protection locked="0"/>
    </xf>
    <xf numFmtId="0" fontId="4" fillId="0" borderId="10" xfId="0" applyFont="1" applyBorder="1" applyAlignment="1" applyProtection="1">
      <alignment wrapText="1"/>
      <protection locked="0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1" fillId="0" borderId="0" xfId="0" applyFont="1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0" fontId="4" fillId="0" borderId="26" xfId="0" applyFont="1" applyBorder="1" applyAlignment="1" applyProtection="1">
      <alignment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0" fontId="4" fillId="0" borderId="3" xfId="0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6" borderId="27" xfId="0" applyFont="1" applyFill="1" applyBorder="1" applyAlignment="1" applyProtection="1">
      <alignment wrapText="1"/>
      <protection locked="0"/>
    </xf>
    <xf numFmtId="0" fontId="4" fillId="6" borderId="43" xfId="0" applyFont="1" applyFill="1" applyBorder="1" applyAlignment="1" applyProtection="1">
      <alignment wrapText="1"/>
      <protection locked="0"/>
    </xf>
    <xf numFmtId="0" fontId="4" fillId="6" borderId="5" xfId="0" applyFont="1" applyFill="1" applyBorder="1" applyAlignment="1" applyProtection="1">
      <alignment wrapText="1"/>
      <protection locked="0"/>
    </xf>
    <xf numFmtId="0" fontId="4" fillId="6" borderId="6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8" xfId="0" applyFont="1" applyBorder="1" applyAlignment="1" applyProtection="1">
      <alignment wrapText="1"/>
      <protection locked="0"/>
    </xf>
    <xf numFmtId="0" fontId="4" fillId="0" borderId="24" xfId="0" applyFont="1" applyBorder="1" applyAlignment="1" applyProtection="1">
      <alignment wrapText="1"/>
      <protection locked="0"/>
    </xf>
    <xf numFmtId="0" fontId="4" fillId="0" borderId="25" xfId="0" applyFont="1" applyBorder="1" applyAlignment="1" applyProtection="1">
      <alignment wrapText="1"/>
      <protection locked="0"/>
    </xf>
    <xf numFmtId="0" fontId="4" fillId="0" borderId="19" xfId="0" applyFont="1" applyBorder="1" applyAlignment="1" applyProtection="1">
      <alignment wrapText="1"/>
      <protection locked="0"/>
    </xf>
    <xf numFmtId="0" fontId="4" fillId="0" borderId="23" xfId="0" applyFont="1" applyBorder="1" applyAlignment="1" applyProtection="1">
      <alignment wrapText="1"/>
      <protection locked="0"/>
    </xf>
    <xf numFmtId="0" fontId="4" fillId="0" borderId="23" xfId="0" applyFont="1" applyBorder="1" applyAlignment="1" applyProtection="1">
      <alignment horizontal="center" wrapText="1"/>
      <protection locked="0"/>
    </xf>
    <xf numFmtId="0" fontId="4" fillId="0" borderId="25" xfId="0" applyFont="1" applyBorder="1" applyAlignment="1" applyProtection="1">
      <alignment horizontal="center" wrapText="1"/>
      <protection locked="0"/>
    </xf>
    <xf numFmtId="0" fontId="4" fillId="0" borderId="17" xfId="0" applyFont="1" applyBorder="1" applyAlignment="1" applyProtection="1">
      <alignment horizontal="center" wrapText="1"/>
      <protection locked="0"/>
    </xf>
    <xf numFmtId="0" fontId="4" fillId="0" borderId="19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5" xfId="0" applyFont="1" applyBorder="1" applyAlignment="1" applyProtection="1">
      <alignment wrapText="1"/>
      <protection locked="0"/>
    </xf>
    <xf numFmtId="0" fontId="4" fillId="0" borderId="6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27" xfId="0" applyFont="1" applyBorder="1" applyAlignment="1" applyProtection="1">
      <alignment wrapText="1"/>
      <protection locked="0"/>
    </xf>
    <xf numFmtId="0" fontId="4" fillId="0" borderId="43" xfId="0" applyFont="1" applyBorder="1" applyAlignment="1" applyProtection="1">
      <alignment wrapText="1"/>
      <protection locked="0"/>
    </xf>
    <xf numFmtId="0" fontId="4" fillId="0" borderId="36" xfId="0" applyFont="1" applyBorder="1" applyAlignment="1" applyProtection="1">
      <alignment wrapText="1"/>
      <protection locked="0"/>
    </xf>
    <xf numFmtId="0" fontId="4" fillId="0" borderId="35" xfId="0" applyFont="1" applyBorder="1" applyAlignment="1" applyProtection="1">
      <alignment horizontal="center" wrapText="1"/>
      <protection locked="0"/>
    </xf>
    <xf numFmtId="0" fontId="4" fillId="0" borderId="36" xfId="0" applyFont="1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32" xfId="0" applyFont="1" applyBorder="1" applyAlignment="1" applyProtection="1">
      <alignment wrapText="1"/>
      <protection locked="0"/>
    </xf>
    <xf numFmtId="0" fontId="4" fillId="0" borderId="30" xfId="0" applyFont="1" applyBorder="1" applyAlignment="1" applyProtection="1">
      <alignment horizontal="center" wrapText="1"/>
      <protection locked="0"/>
    </xf>
    <xf numFmtId="0" fontId="4" fillId="0" borderId="33" xfId="0" applyFont="1" applyBorder="1" applyAlignment="1" applyProtection="1">
      <alignment horizontal="center" wrapText="1"/>
      <protection locked="0"/>
    </xf>
    <xf numFmtId="0" fontId="4" fillId="6" borderId="35" xfId="0" applyFont="1" applyFill="1" applyBorder="1" applyAlignment="1" applyProtection="1">
      <alignment wrapText="1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14" fillId="0" borderId="0" xfId="0" applyFont="1" applyAlignment="1" applyProtection="1">
      <alignment wrapText="1"/>
      <protection locked="0"/>
    </xf>
    <xf numFmtId="0" fontId="6" fillId="0" borderId="57" xfId="0" applyFont="1" applyBorder="1" applyAlignment="1" applyProtection="1">
      <alignment horizontal="center" wrapText="1"/>
      <protection locked="0"/>
    </xf>
    <xf numFmtId="0" fontId="6" fillId="0" borderId="10" xfId="0" applyFont="1" applyBorder="1" applyAlignment="1" applyProtection="1">
      <alignment horizontal="center" wrapText="1"/>
      <protection locked="0"/>
    </xf>
    <xf numFmtId="0" fontId="6" fillId="0" borderId="52" xfId="0" applyFont="1" applyBorder="1" applyAlignment="1" applyProtection="1">
      <alignment horizontal="center" wrapText="1"/>
      <protection locked="0"/>
    </xf>
    <xf numFmtId="0" fontId="6" fillId="0" borderId="31" xfId="0" applyFont="1" applyBorder="1" applyAlignment="1" applyProtection="1">
      <alignment horizontal="center" wrapText="1"/>
      <protection locked="0"/>
    </xf>
    <xf numFmtId="0" fontId="6" fillId="6" borderId="52" xfId="0" applyFont="1" applyFill="1" applyBorder="1" applyAlignment="1" applyProtection="1">
      <alignment horizontal="center" wrapText="1"/>
      <protection locked="0"/>
    </xf>
    <xf numFmtId="0" fontId="6" fillId="6" borderId="14" xfId="0" applyFont="1" applyFill="1" applyBorder="1" applyAlignment="1" applyProtection="1">
      <alignment horizontal="center" wrapText="1"/>
      <protection locked="0"/>
    </xf>
    <xf numFmtId="0" fontId="6" fillId="0" borderId="14" xfId="0" applyFont="1" applyBorder="1" applyAlignment="1" applyProtection="1">
      <alignment horizontal="center" wrapText="1"/>
      <protection locked="0"/>
    </xf>
    <xf numFmtId="0" fontId="6" fillId="0" borderId="16" xfId="0" applyFont="1" applyBorder="1" applyAlignment="1" applyProtection="1">
      <alignment horizontal="center" wrapText="1"/>
      <protection locked="0"/>
    </xf>
    <xf numFmtId="0" fontId="34" fillId="0" borderId="52" xfId="0" applyFont="1" applyBorder="1" applyAlignment="1" applyProtection="1">
      <alignment horizontal="center" wrapText="1"/>
      <protection locked="0"/>
    </xf>
    <xf numFmtId="0" fontId="6" fillId="0" borderId="13" xfId="0" applyFont="1" applyBorder="1" applyAlignment="1" applyProtection="1">
      <alignment horizontal="center" wrapText="1"/>
      <protection locked="0"/>
    </xf>
    <xf numFmtId="0" fontId="6" fillId="2" borderId="52" xfId="0" applyFont="1" applyFill="1" applyBorder="1" applyAlignment="1" applyProtection="1">
      <alignment horizontal="center" wrapText="1"/>
      <protection locked="0"/>
    </xf>
    <xf numFmtId="0" fontId="6" fillId="2" borderId="57" xfId="0" applyFont="1" applyFill="1" applyBorder="1" applyAlignment="1" applyProtection="1">
      <alignment horizontal="center" wrapText="1"/>
      <protection locked="0"/>
    </xf>
    <xf numFmtId="0" fontId="6" fillId="6" borderId="31" xfId="0" applyFont="1" applyFill="1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5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5" xfId="0" applyBorder="1" applyAlignment="1" applyProtection="1">
      <alignment horizontal="center" wrapText="1"/>
      <protection locked="0"/>
    </xf>
    <xf numFmtId="0" fontId="0" fillId="0" borderId="6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3" fillId="0" borderId="56" xfId="0" applyFont="1" applyBorder="1" applyAlignment="1" applyProtection="1">
      <alignment horizontal="center" wrapText="1"/>
      <protection locked="0"/>
    </xf>
    <xf numFmtId="0" fontId="33" fillId="0" borderId="54" xfId="0" applyFont="1" applyBorder="1" applyAlignment="1" applyProtection="1">
      <alignment horizontal="center" wrapText="1"/>
      <protection locked="0"/>
    </xf>
    <xf numFmtId="0" fontId="33" fillId="0" borderId="55" xfId="0" applyFont="1" applyBorder="1" applyAlignment="1" applyProtection="1">
      <alignment horizontal="center" wrapText="1"/>
      <protection locked="0"/>
    </xf>
    <xf numFmtId="0" fontId="33" fillId="0" borderId="53" xfId="0" applyFont="1" applyBorder="1" applyAlignment="1" applyProtection="1">
      <alignment horizontal="center" wrapText="1"/>
      <protection locked="0"/>
    </xf>
    <xf numFmtId="0" fontId="33" fillId="0" borderId="67" xfId="0" applyFont="1" applyBorder="1" applyAlignment="1" applyProtection="1">
      <alignment horizontal="center" wrapText="1"/>
      <protection locked="0"/>
    </xf>
    <xf numFmtId="0" fontId="33" fillId="0" borderId="81" xfId="0" applyFont="1" applyBorder="1" applyAlignment="1" applyProtection="1">
      <alignment horizontal="center" wrapText="1"/>
      <protection locked="0"/>
    </xf>
    <xf numFmtId="0" fontId="33" fillId="0" borderId="82" xfId="0" applyFont="1" applyBorder="1" applyAlignment="1" applyProtection="1">
      <alignment horizontal="center" wrapText="1"/>
      <protection locked="0"/>
    </xf>
    <xf numFmtId="0" fontId="33" fillId="0" borderId="83" xfId="0" applyFont="1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0" fontId="4" fillId="2" borderId="24" xfId="0" applyFont="1" applyFill="1" applyBorder="1" applyAlignment="1" applyProtection="1">
      <alignment horizontal="center" wrapText="1"/>
      <protection locked="0"/>
    </xf>
    <xf numFmtId="0" fontId="4" fillId="6" borderId="6" xfId="0" applyFont="1" applyFill="1" applyBorder="1" applyAlignment="1" applyProtection="1">
      <alignment horizontal="center" wrapText="1"/>
      <protection locked="0"/>
    </xf>
    <xf numFmtId="0" fontId="4" fillId="6" borderId="5" xfId="0" applyFont="1" applyFill="1" applyBorder="1" applyAlignment="1" applyProtection="1">
      <alignment horizontal="center" wrapText="1"/>
      <protection locked="0"/>
    </xf>
    <xf numFmtId="0" fontId="37" fillId="0" borderId="13" xfId="0" applyFont="1" applyBorder="1" applyAlignment="1" applyProtection="1">
      <alignment wrapText="1"/>
      <protection locked="0"/>
    </xf>
    <xf numFmtId="0" fontId="37" fillId="6" borderId="14" xfId="0" applyFont="1" applyFill="1" applyBorder="1" applyAlignment="1" applyProtection="1">
      <alignment wrapText="1"/>
      <protection locked="0"/>
    </xf>
    <xf numFmtId="0" fontId="37" fillId="0" borderId="31" xfId="0" applyFont="1" applyBorder="1" applyAlignment="1" applyProtection="1">
      <alignment wrapText="1"/>
      <protection locked="0"/>
    </xf>
    <xf numFmtId="0" fontId="37" fillId="0" borderId="57" xfId="0" applyFont="1" applyBorder="1" applyAlignment="1" applyProtection="1">
      <alignment wrapText="1"/>
      <protection locked="0"/>
    </xf>
    <xf numFmtId="0" fontId="37" fillId="0" borderId="14" xfId="0" applyFont="1" applyBorder="1" applyAlignment="1" applyProtection="1">
      <alignment wrapText="1"/>
      <protection locked="0"/>
    </xf>
    <xf numFmtId="0" fontId="37" fillId="0" borderId="52" xfId="0" applyFont="1" applyBorder="1" applyAlignment="1" applyProtection="1">
      <alignment wrapText="1"/>
      <protection locked="0"/>
    </xf>
    <xf numFmtId="0" fontId="37" fillId="0" borderId="0" xfId="0" applyFont="1" applyAlignment="1" applyProtection="1">
      <alignment wrapText="1"/>
      <protection locked="0"/>
    </xf>
    <xf numFmtId="0" fontId="38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left" wrapText="1"/>
      <protection locked="0"/>
    </xf>
    <xf numFmtId="0" fontId="0" fillId="0" borderId="58" xfId="0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 applyProtection="1">
      <alignment horizontal="left" wrapText="1"/>
      <protection locked="0"/>
    </xf>
    <xf numFmtId="0" fontId="6" fillId="0" borderId="3" xfId="0" applyFont="1" applyBorder="1" applyAlignment="1" applyProtection="1">
      <alignment horizontal="left" wrapText="1"/>
      <protection locked="0"/>
    </xf>
    <xf numFmtId="0" fontId="6" fillId="0" borderId="10" xfId="0" applyFont="1" applyBorder="1" applyAlignment="1" applyProtection="1">
      <alignment horizontal="left" wrapText="1"/>
      <protection locked="0"/>
    </xf>
    <xf numFmtId="0" fontId="6" fillId="0" borderId="13" xfId="0" applyFont="1" applyBorder="1" applyAlignment="1" applyProtection="1">
      <alignment horizontal="left" wrapText="1"/>
      <protection locked="0"/>
    </xf>
    <xf numFmtId="0" fontId="6" fillId="0" borderId="30" xfId="0" applyFont="1" applyBorder="1" applyAlignment="1" applyProtection="1">
      <alignment horizontal="left" wrapText="1"/>
      <protection locked="0"/>
    </xf>
    <xf numFmtId="0" fontId="6" fillId="0" borderId="33" xfId="0" applyFont="1" applyBorder="1" applyAlignment="1" applyProtection="1">
      <alignment horizontal="left" wrapText="1"/>
      <protection locked="0"/>
    </xf>
    <xf numFmtId="0" fontId="6" fillId="0" borderId="23" xfId="0" applyFont="1" applyBorder="1" applyAlignment="1" applyProtection="1">
      <alignment horizontal="left" wrapText="1"/>
      <protection locked="0"/>
    </xf>
    <xf numFmtId="0" fontId="6" fillId="0" borderId="24" xfId="0" applyFont="1" applyBorder="1" applyAlignment="1" applyProtection="1">
      <alignment horizontal="left" wrapText="1"/>
      <protection locked="0"/>
    </xf>
    <xf numFmtId="0" fontId="6" fillId="0" borderId="25" xfId="0" applyFont="1" applyBorder="1" applyAlignment="1" applyProtection="1">
      <alignment horizontal="left" wrapText="1"/>
      <protection locked="0"/>
    </xf>
    <xf numFmtId="0" fontId="6" fillId="0" borderId="52" xfId="0" applyFont="1" applyBorder="1" applyAlignment="1" applyProtection="1">
      <alignment horizontal="left" wrapText="1"/>
      <protection locked="0"/>
    </xf>
    <xf numFmtId="0" fontId="6" fillId="0" borderId="31" xfId="0" applyFont="1" applyBorder="1" applyAlignment="1" applyProtection="1">
      <alignment horizontal="left" wrapText="1"/>
      <protection locked="0"/>
    </xf>
    <xf numFmtId="0" fontId="6" fillId="6" borderId="23" xfId="0" applyFont="1" applyFill="1" applyBorder="1" applyAlignment="1" applyProtection="1">
      <alignment horizontal="left" wrapText="1"/>
      <protection locked="0"/>
    </xf>
    <xf numFmtId="0" fontId="6" fillId="6" borderId="25" xfId="0" applyFont="1" applyFill="1" applyBorder="1" applyAlignment="1" applyProtection="1">
      <alignment horizontal="left" wrapText="1"/>
      <protection locked="0"/>
    </xf>
    <xf numFmtId="0" fontId="6" fillId="0" borderId="17" xfId="0" applyFont="1" applyBorder="1" applyAlignment="1" applyProtection="1">
      <alignment horizontal="left" wrapText="1"/>
      <protection locked="0"/>
    </xf>
    <xf numFmtId="0" fontId="6" fillId="0" borderId="19" xfId="0" applyFont="1" applyBorder="1" applyAlignment="1" applyProtection="1">
      <alignment horizontal="left" wrapText="1"/>
      <protection locked="0"/>
    </xf>
    <xf numFmtId="0" fontId="6" fillId="6" borderId="31" xfId="0" applyFont="1" applyFill="1" applyBorder="1" applyAlignment="1" applyProtection="1">
      <alignment horizontal="left" wrapText="1"/>
      <protection locked="0"/>
    </xf>
    <xf numFmtId="0" fontId="6" fillId="6" borderId="24" xfId="0" applyFont="1" applyFill="1" applyBorder="1" applyAlignment="1" applyProtection="1">
      <alignment horizontal="left" wrapText="1"/>
      <protection locked="0"/>
    </xf>
    <xf numFmtId="0" fontId="6" fillId="6" borderId="52" xfId="0" applyFont="1" applyFill="1" applyBorder="1" applyAlignment="1" applyProtection="1">
      <alignment horizontal="left" wrapText="1"/>
      <protection locked="0"/>
    </xf>
    <xf numFmtId="0" fontId="6" fillId="6" borderId="17" xfId="0" applyFont="1" applyFill="1" applyBorder="1" applyAlignment="1" applyProtection="1">
      <alignment horizontal="left" wrapText="1"/>
      <protection locked="0"/>
    </xf>
    <xf numFmtId="0" fontId="6" fillId="6" borderId="19" xfId="0" applyFont="1" applyFill="1" applyBorder="1" applyAlignment="1" applyProtection="1">
      <alignment horizontal="left" wrapText="1"/>
      <protection locked="0"/>
    </xf>
    <xf numFmtId="0" fontId="6" fillId="6" borderId="4" xfId="0" applyFont="1" applyFill="1" applyBorder="1" applyAlignment="1" applyProtection="1">
      <alignment horizontal="left" wrapText="1"/>
      <protection locked="0"/>
    </xf>
    <xf numFmtId="0" fontId="6" fillId="6" borderId="5" xfId="0" applyFont="1" applyFill="1" applyBorder="1" applyAlignment="1" applyProtection="1">
      <alignment horizontal="left" wrapText="1"/>
      <protection locked="0"/>
    </xf>
    <xf numFmtId="0" fontId="6" fillId="6" borderId="6" xfId="0" applyFont="1" applyFill="1" applyBorder="1" applyAlignment="1" applyProtection="1">
      <alignment horizontal="left" wrapText="1"/>
      <protection locked="0"/>
    </xf>
    <xf numFmtId="0" fontId="6" fillId="6" borderId="14" xfId="0" applyFont="1" applyFill="1" applyBorder="1" applyAlignment="1" applyProtection="1">
      <alignment horizontal="left" wrapText="1"/>
      <protection locked="0"/>
    </xf>
    <xf numFmtId="0" fontId="6" fillId="0" borderId="4" xfId="0" applyFont="1" applyBorder="1" applyAlignment="1" applyProtection="1">
      <alignment horizontal="left" wrapText="1"/>
      <protection locked="0"/>
    </xf>
    <xf numFmtId="0" fontId="6" fillId="0" borderId="5" xfId="0" applyFont="1" applyBorder="1" applyAlignment="1" applyProtection="1">
      <alignment horizontal="left" wrapText="1"/>
      <protection locked="0"/>
    </xf>
    <xf numFmtId="0" fontId="6" fillId="0" borderId="6" xfId="0" applyFont="1" applyBorder="1" applyAlignment="1" applyProtection="1">
      <alignment horizontal="left" wrapText="1"/>
      <protection locked="0"/>
    </xf>
    <xf numFmtId="0" fontId="6" fillId="0" borderId="14" xfId="0" applyFont="1" applyBorder="1" applyAlignment="1" applyProtection="1">
      <alignment horizontal="left" wrapText="1"/>
      <protection locked="0"/>
    </xf>
    <xf numFmtId="0" fontId="6" fillId="0" borderId="70" xfId="0" applyFont="1" applyBorder="1" applyAlignment="1" applyProtection="1">
      <alignment horizontal="left" wrapText="1"/>
      <protection locked="0"/>
    </xf>
    <xf numFmtId="0" fontId="6" fillId="0" borderId="71" xfId="0" applyFont="1" applyBorder="1" applyAlignment="1" applyProtection="1">
      <alignment horizontal="left" wrapText="1"/>
      <protection locked="0"/>
    </xf>
    <xf numFmtId="0" fontId="6" fillId="0" borderId="72" xfId="0" applyFont="1" applyBorder="1" applyAlignment="1" applyProtection="1">
      <alignment horizontal="left" wrapText="1"/>
      <protection locked="0"/>
    </xf>
    <xf numFmtId="0" fontId="6" fillId="0" borderId="16" xfId="0" applyFont="1" applyBorder="1" applyAlignment="1" applyProtection="1">
      <alignment horizontal="left" wrapText="1"/>
      <protection locked="0"/>
    </xf>
    <xf numFmtId="0" fontId="34" fillId="0" borderId="23" xfId="0" applyFont="1" applyBorder="1" applyAlignment="1" applyProtection="1">
      <alignment horizontal="left" wrapText="1"/>
      <protection locked="0"/>
    </xf>
    <xf numFmtId="0" fontId="34" fillId="0" borderId="24" xfId="0" applyFont="1" applyBorder="1" applyAlignment="1" applyProtection="1">
      <alignment horizontal="left" wrapText="1"/>
      <protection locked="0"/>
    </xf>
    <xf numFmtId="0" fontId="34" fillId="0" borderId="25" xfId="0" applyFont="1" applyBorder="1" applyAlignment="1" applyProtection="1">
      <alignment horizontal="left" wrapText="1"/>
      <protection locked="0"/>
    </xf>
    <xf numFmtId="0" fontId="34" fillId="0" borderId="31" xfId="0" applyFont="1" applyBorder="1" applyAlignment="1" applyProtection="1">
      <alignment horizontal="left" wrapText="1"/>
      <protection locked="0"/>
    </xf>
    <xf numFmtId="0" fontId="34" fillId="0" borderId="52" xfId="0" applyFont="1" applyBorder="1" applyAlignment="1" applyProtection="1">
      <alignment horizontal="left" wrapText="1"/>
      <protection locked="0"/>
    </xf>
    <xf numFmtId="0" fontId="34" fillId="0" borderId="17" xfId="0" applyFont="1" applyBorder="1" applyAlignment="1" applyProtection="1">
      <alignment horizontal="left" wrapText="1"/>
      <protection locked="0"/>
    </xf>
    <xf numFmtId="0" fontId="34" fillId="0" borderId="19" xfId="0" applyFont="1" applyBorder="1" applyAlignment="1" applyProtection="1">
      <alignment horizontal="left" wrapText="1"/>
      <protection locked="0"/>
    </xf>
    <xf numFmtId="0" fontId="4" fillId="6" borderId="14" xfId="0" applyFont="1" applyFill="1" applyBorder="1" applyAlignment="1" applyProtection="1">
      <alignment horizontal="left" wrapText="1"/>
      <protection locked="0"/>
    </xf>
    <xf numFmtId="0" fontId="6" fillId="6" borderId="13" xfId="0" applyFont="1" applyFill="1" applyBorder="1" applyAlignment="1" applyProtection="1">
      <alignment horizontal="left" wrapText="1"/>
      <protection locked="0"/>
    </xf>
    <xf numFmtId="0" fontId="6" fillId="2" borderId="23" xfId="0" applyFont="1" applyFill="1" applyBorder="1" applyAlignment="1" applyProtection="1">
      <alignment horizontal="left" wrapText="1"/>
      <protection locked="0"/>
    </xf>
    <xf numFmtId="0" fontId="6" fillId="2" borderId="24" xfId="0" applyFont="1" applyFill="1" applyBorder="1" applyAlignment="1" applyProtection="1">
      <alignment horizontal="left" wrapText="1"/>
      <protection locked="0"/>
    </xf>
    <xf numFmtId="0" fontId="6" fillId="2" borderId="25" xfId="0" applyFont="1" applyFill="1" applyBorder="1" applyAlignment="1" applyProtection="1">
      <alignment horizontal="left" wrapText="1"/>
      <protection locked="0"/>
    </xf>
    <xf numFmtId="0" fontId="6" fillId="2" borderId="31" xfId="0" applyFont="1" applyFill="1" applyBorder="1" applyAlignment="1" applyProtection="1">
      <alignment horizontal="left" wrapText="1"/>
      <protection locked="0"/>
    </xf>
    <xf numFmtId="0" fontId="6" fillId="2" borderId="52" xfId="0" applyFont="1" applyFill="1" applyBorder="1" applyAlignment="1" applyProtection="1">
      <alignment horizontal="left" wrapText="1"/>
      <protection locked="0"/>
    </xf>
    <xf numFmtId="0" fontId="6" fillId="2" borderId="19" xfId="0" applyFont="1" applyFill="1" applyBorder="1" applyAlignment="1" applyProtection="1">
      <alignment horizontal="left" wrapText="1"/>
      <protection locked="0"/>
    </xf>
    <xf numFmtId="0" fontId="0" fillId="6" borderId="4" xfId="0" applyFill="1" applyBorder="1" applyAlignment="1" applyProtection="1">
      <alignment horizontal="left" wrapText="1"/>
      <protection locked="0"/>
    </xf>
    <xf numFmtId="0" fontId="0" fillId="6" borderId="5" xfId="0" applyFill="1" applyBorder="1" applyAlignment="1" applyProtection="1">
      <alignment horizontal="left" wrapText="1"/>
      <protection locked="0"/>
    </xf>
    <xf numFmtId="0" fontId="0" fillId="6" borderId="14" xfId="0" applyFill="1" applyBorder="1" applyAlignment="1" applyProtection="1">
      <alignment horizontal="left" wrapText="1"/>
      <protection locked="0"/>
    </xf>
    <xf numFmtId="0" fontId="0" fillId="6" borderId="6" xfId="0" applyFill="1" applyBorder="1" applyAlignment="1" applyProtection="1">
      <alignment horizontal="left" wrapText="1"/>
      <protection locked="0"/>
    </xf>
    <xf numFmtId="0" fontId="0" fillId="6" borderId="86" xfId="0" applyFill="1" applyBorder="1" applyAlignment="1" applyProtection="1">
      <alignment horizontal="left" wrapText="1"/>
      <protection locked="0"/>
    </xf>
    <xf numFmtId="0" fontId="29" fillId="0" borderId="24" xfId="0" applyFont="1" applyBorder="1" applyAlignment="1" applyProtection="1">
      <alignment horizontal="left" wrapText="1"/>
      <protection locked="0"/>
    </xf>
    <xf numFmtId="0" fontId="29" fillId="0" borderId="25" xfId="0" applyFont="1" applyBorder="1" applyAlignment="1" applyProtection="1">
      <alignment horizontal="left" wrapText="1"/>
      <protection locked="0"/>
    </xf>
    <xf numFmtId="0" fontId="32" fillId="0" borderId="52" xfId="0" applyFont="1" applyBorder="1" applyAlignment="1" applyProtection="1">
      <alignment horizontal="left" wrapText="1"/>
      <protection locked="0"/>
    </xf>
    <xf numFmtId="0" fontId="32" fillId="0" borderId="31" xfId="0" applyFont="1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27" fillId="0" borderId="31" xfId="0" applyFont="1" applyBorder="1" applyAlignment="1" applyProtection="1">
      <alignment horizontal="left" wrapText="1"/>
      <protection locked="0"/>
    </xf>
    <xf numFmtId="0" fontId="0" fillId="0" borderId="23" xfId="0" applyBorder="1" applyAlignment="1" applyProtection="1">
      <alignment horizontal="left" wrapText="1"/>
      <protection locked="0"/>
    </xf>
    <xf numFmtId="0" fontId="0" fillId="0" borderId="25" xfId="0" applyBorder="1" applyAlignment="1" applyProtection="1">
      <alignment horizontal="left" wrapText="1"/>
      <protection locked="0"/>
    </xf>
    <xf numFmtId="0" fontId="4" fillId="0" borderId="5" xfId="0" applyFont="1" applyBorder="1" applyAlignment="1" applyProtection="1">
      <alignment horizontal="left" wrapText="1"/>
      <protection locked="0"/>
    </xf>
    <xf numFmtId="0" fontId="29" fillId="0" borderId="5" xfId="0" applyFont="1" applyBorder="1" applyAlignment="1" applyProtection="1">
      <alignment horizontal="left" wrapText="1"/>
      <protection locked="0"/>
    </xf>
    <xf numFmtId="0" fontId="29" fillId="0" borderId="6" xfId="0" applyFont="1" applyBorder="1" applyAlignment="1" applyProtection="1">
      <alignment horizontal="left" wrapText="1"/>
      <protection locked="0"/>
    </xf>
    <xf numFmtId="0" fontId="0" fillId="0" borderId="14" xfId="0" applyBorder="1" applyAlignment="1" applyProtection="1">
      <alignment horizontal="left" wrapText="1"/>
      <protection locked="0"/>
    </xf>
    <xf numFmtId="0" fontId="32" fillId="0" borderId="14" xfId="0" applyFont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0" fillId="0" borderId="5" xfId="0" applyBorder="1" applyAlignment="1" applyProtection="1">
      <alignment horizontal="left" wrapText="1"/>
      <protection locked="0"/>
    </xf>
    <xf numFmtId="0" fontId="33" fillId="0" borderId="76" xfId="0" applyFont="1" applyBorder="1" applyAlignment="1" applyProtection="1">
      <alignment horizontal="left" wrapText="1"/>
      <protection locked="0"/>
    </xf>
    <xf numFmtId="0" fontId="33" fillId="0" borderId="77" xfId="0" applyFont="1" applyBorder="1" applyAlignment="1" applyProtection="1">
      <alignment horizontal="left" wrapText="1"/>
      <protection locked="0"/>
    </xf>
    <xf numFmtId="0" fontId="42" fillId="0" borderId="77" xfId="0" applyFont="1" applyBorder="1" applyAlignment="1" applyProtection="1">
      <alignment horizontal="left" wrapText="1"/>
      <protection locked="0"/>
    </xf>
    <xf numFmtId="0" fontId="42" fillId="0" borderId="78" xfId="0" applyFont="1" applyBorder="1" applyAlignment="1" applyProtection="1">
      <alignment horizontal="left" wrapText="1"/>
      <protection locked="0"/>
    </xf>
    <xf numFmtId="0" fontId="33" fillId="2" borderId="79" xfId="0" applyFont="1" applyFill="1" applyBorder="1" applyAlignment="1" applyProtection="1">
      <alignment horizontal="left" wrapText="1"/>
      <protection locked="0"/>
    </xf>
    <xf numFmtId="0" fontId="33" fillId="0" borderId="79" xfId="0" applyFont="1" applyBorder="1" applyAlignment="1" applyProtection="1">
      <alignment horizontal="left" wrapText="1"/>
      <protection locked="0"/>
    </xf>
    <xf numFmtId="0" fontId="33" fillId="0" borderId="78" xfId="0" applyFont="1" applyBorder="1" applyAlignment="1" applyProtection="1">
      <alignment horizontal="left" wrapText="1"/>
      <protection locked="0"/>
    </xf>
    <xf numFmtId="0" fontId="33" fillId="0" borderId="80" xfId="0" applyFont="1" applyBorder="1" applyAlignment="1" applyProtection="1">
      <alignment horizontal="left" wrapText="1"/>
      <protection locked="0"/>
    </xf>
    <xf numFmtId="0" fontId="33" fillId="0" borderId="56" xfId="0" applyFont="1" applyBorder="1" applyAlignment="1" applyProtection="1">
      <alignment horizontal="left" wrapText="1"/>
      <protection locked="0"/>
    </xf>
    <xf numFmtId="0" fontId="33" fillId="0" borderId="54" xfId="0" applyFont="1" applyBorder="1" applyAlignment="1" applyProtection="1">
      <alignment horizontal="left" wrapText="1"/>
      <protection locked="0"/>
    </xf>
    <xf numFmtId="0" fontId="42" fillId="0" borderId="54" xfId="0" applyFont="1" applyBorder="1" applyAlignment="1" applyProtection="1">
      <alignment horizontal="left" wrapText="1"/>
      <protection locked="0"/>
    </xf>
    <xf numFmtId="0" fontId="42" fillId="0" borderId="55" xfId="0" applyFont="1" applyBorder="1" applyAlignment="1" applyProtection="1">
      <alignment horizontal="left" wrapText="1"/>
      <protection locked="0"/>
    </xf>
    <xf numFmtId="0" fontId="33" fillId="2" borderId="53" xfId="0" applyFont="1" applyFill="1" applyBorder="1" applyAlignment="1" applyProtection="1">
      <alignment horizontal="left" wrapText="1"/>
      <protection locked="0"/>
    </xf>
    <xf numFmtId="0" fontId="33" fillId="0" borderId="53" xfId="0" applyFont="1" applyBorder="1" applyAlignment="1" applyProtection="1">
      <alignment horizontal="left" wrapText="1"/>
      <protection locked="0"/>
    </xf>
    <xf numFmtId="0" fontId="33" fillId="0" borderId="55" xfId="0" applyFont="1" applyBorder="1" applyAlignment="1" applyProtection="1">
      <alignment horizontal="left" wrapText="1"/>
      <protection locked="0"/>
    </xf>
    <xf numFmtId="0" fontId="33" fillId="0" borderId="59" xfId="0" applyFont="1" applyBorder="1" applyAlignment="1" applyProtection="1">
      <alignment horizontal="left" wrapText="1"/>
      <protection locked="0"/>
    </xf>
    <xf numFmtId="0" fontId="33" fillId="0" borderId="67" xfId="0" applyFont="1" applyBorder="1" applyAlignment="1" applyProtection="1">
      <alignment horizontal="left" wrapText="1"/>
      <protection locked="0"/>
    </xf>
    <xf numFmtId="0" fontId="33" fillId="0" borderId="81" xfId="0" applyFont="1" applyBorder="1" applyAlignment="1" applyProtection="1">
      <alignment horizontal="left" wrapText="1"/>
      <protection locked="0"/>
    </xf>
    <xf numFmtId="0" fontId="42" fillId="0" borderId="81" xfId="0" applyFont="1" applyBorder="1" applyAlignment="1" applyProtection="1">
      <alignment horizontal="left" wrapText="1"/>
      <protection locked="0"/>
    </xf>
    <xf numFmtId="0" fontId="42" fillId="0" borderId="82" xfId="0" applyFont="1" applyBorder="1" applyAlignment="1" applyProtection="1">
      <alignment horizontal="left" wrapText="1"/>
      <protection locked="0"/>
    </xf>
    <xf numFmtId="0" fontId="33" fillId="0" borderId="83" xfId="0" applyFont="1" applyBorder="1" applyAlignment="1" applyProtection="1">
      <alignment horizontal="left" wrapText="1"/>
      <protection locked="0"/>
    </xf>
    <xf numFmtId="0" fontId="33" fillId="0" borderId="82" xfId="0" applyFont="1" applyBorder="1" applyAlignment="1" applyProtection="1">
      <alignment horizontal="left" wrapText="1"/>
      <protection locked="0"/>
    </xf>
    <xf numFmtId="0" fontId="30" fillId="0" borderId="84" xfId="0" applyFont="1" applyBorder="1" applyAlignment="1" applyProtection="1">
      <alignment horizontal="left" wrapText="1"/>
      <protection locked="0"/>
    </xf>
    <xf numFmtId="0" fontId="33" fillId="0" borderId="85" xfId="0" applyFont="1" applyBorder="1" applyAlignment="1" applyProtection="1">
      <alignment horizontal="left" wrapText="1"/>
      <protection locked="0"/>
    </xf>
    <xf numFmtId="0" fontId="33" fillId="6" borderId="75" xfId="0" applyFont="1" applyFill="1" applyBorder="1" applyAlignment="1" applyProtection="1">
      <alignment horizontal="left" wrapText="1"/>
      <protection locked="0"/>
    </xf>
    <xf numFmtId="0" fontId="33" fillId="6" borderId="62" xfId="0" applyFont="1" applyFill="1" applyBorder="1" applyAlignment="1" applyProtection="1">
      <alignment horizontal="left" wrapText="1"/>
      <protection locked="0"/>
    </xf>
    <xf numFmtId="0" fontId="42" fillId="6" borderId="62" xfId="0" applyFont="1" applyFill="1" applyBorder="1" applyAlignment="1" applyProtection="1">
      <alignment horizontal="left" wrapText="1"/>
      <protection locked="0"/>
    </xf>
    <xf numFmtId="0" fontId="42" fillId="6" borderId="63" xfId="0" applyFont="1" applyFill="1" applyBorder="1" applyAlignment="1" applyProtection="1">
      <alignment horizontal="left" wrapText="1"/>
      <protection locked="0"/>
    </xf>
    <xf numFmtId="0" fontId="33" fillId="6" borderId="63" xfId="0" applyFont="1" applyFill="1" applyBorder="1" applyAlignment="1" applyProtection="1">
      <alignment horizontal="left" wrapText="1"/>
      <protection locked="0"/>
    </xf>
    <xf numFmtId="0" fontId="33" fillId="6" borderId="0" xfId="0" applyFont="1" applyFill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29" fillId="0" borderId="2" xfId="0" applyFont="1" applyBorder="1" applyAlignment="1" applyProtection="1">
      <alignment horizontal="left" wrapText="1"/>
      <protection locked="0"/>
    </xf>
    <xf numFmtId="0" fontId="29" fillId="0" borderId="3" xfId="0" applyFont="1" applyBorder="1" applyAlignment="1" applyProtection="1">
      <alignment horizontal="left" wrapText="1"/>
      <protection locked="0"/>
    </xf>
    <xf numFmtId="0" fontId="32" fillId="0" borderId="10" xfId="0" applyFont="1" applyBorder="1" applyAlignment="1" applyProtection="1">
      <alignment horizontal="left" wrapText="1"/>
      <protection locked="0"/>
    </xf>
    <xf numFmtId="0" fontId="32" fillId="0" borderId="13" xfId="0" applyFont="1" applyBorder="1" applyAlignment="1" applyProtection="1">
      <alignment horizontal="left" wrapText="1"/>
      <protection locked="0"/>
    </xf>
    <xf numFmtId="0" fontId="0" fillId="0" borderId="13" xfId="0" applyBorder="1" applyAlignment="1" applyProtection="1">
      <alignment horizontal="left" wrapText="1"/>
      <protection locked="0"/>
    </xf>
    <xf numFmtId="0" fontId="27" fillId="0" borderId="13" xfId="0" applyFont="1" applyBorder="1" applyAlignment="1" applyProtection="1">
      <alignment horizontal="left" wrapText="1"/>
      <protection locked="0"/>
    </xf>
    <xf numFmtId="0" fontId="0" fillId="0" borderId="35" xfId="0" applyBorder="1" applyAlignment="1" applyProtection="1">
      <alignment horizontal="left" wrapText="1"/>
      <protection locked="0"/>
    </xf>
    <xf numFmtId="0" fontId="0" fillId="0" borderId="36" xfId="0" applyBorder="1" applyAlignment="1" applyProtection="1">
      <alignment horizontal="left" wrapText="1"/>
      <protection locked="0"/>
    </xf>
    <xf numFmtId="0" fontId="29" fillId="6" borderId="5" xfId="0" applyFont="1" applyFill="1" applyBorder="1" applyAlignment="1" applyProtection="1">
      <alignment horizontal="left" wrapText="1"/>
      <protection locked="0"/>
    </xf>
    <xf numFmtId="0" fontId="29" fillId="6" borderId="6" xfId="0" applyFont="1" applyFill="1" applyBorder="1" applyAlignment="1" applyProtection="1">
      <alignment horizontal="left" wrapText="1"/>
      <protection locked="0"/>
    </xf>
    <xf numFmtId="0" fontId="32" fillId="6" borderId="14" xfId="0" applyFont="1" applyFill="1" applyBorder="1" applyAlignment="1" applyProtection="1">
      <alignment horizontal="left" wrapText="1"/>
      <protection locked="0"/>
    </xf>
    <xf numFmtId="0" fontId="27" fillId="6" borderId="5" xfId="0" applyFont="1" applyFill="1" applyBorder="1" applyAlignment="1" applyProtection="1">
      <alignment horizontal="left" wrapText="1"/>
      <protection locked="0"/>
    </xf>
    <xf numFmtId="0" fontId="27" fillId="6" borderId="4" xfId="0" applyFont="1" applyFill="1" applyBorder="1" applyAlignment="1" applyProtection="1">
      <alignment horizontal="left" wrapText="1"/>
      <protection locked="0"/>
    </xf>
    <xf numFmtId="3" fontId="4" fillId="0" borderId="4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34" xfId="0" applyFont="1" applyBorder="1" applyAlignment="1">
      <alignment horizontal="center" wrapText="1"/>
    </xf>
    <xf numFmtId="3" fontId="4" fillId="0" borderId="30" xfId="0" applyNumberFormat="1" applyFont="1" applyBorder="1" applyAlignment="1" applyProtection="1">
      <alignment horizontal="center" wrapText="1"/>
      <protection locked="0"/>
    </xf>
    <xf numFmtId="3" fontId="4" fillId="0" borderId="3" xfId="0" applyNumberFormat="1" applyFont="1" applyBorder="1" applyAlignment="1" applyProtection="1">
      <alignment horizontal="center" wrapText="1"/>
      <protection locked="0"/>
    </xf>
    <xf numFmtId="3" fontId="4" fillId="6" borderId="4" xfId="0" applyNumberFormat="1" applyFont="1" applyFill="1" applyBorder="1" applyAlignment="1" applyProtection="1">
      <alignment horizontal="center" wrapText="1"/>
      <protection locked="0"/>
    </xf>
    <xf numFmtId="3" fontId="4" fillId="6" borderId="6" xfId="0" applyNumberFormat="1" applyFont="1" applyFill="1" applyBorder="1" applyAlignment="1" applyProtection="1">
      <alignment horizontal="center" wrapText="1"/>
      <protection locked="0"/>
    </xf>
    <xf numFmtId="0" fontId="4" fillId="6" borderId="4" xfId="0" applyFont="1" applyFill="1" applyBorder="1" applyAlignment="1" applyProtection="1">
      <alignment horizontal="center" wrapText="1"/>
      <protection locked="0"/>
    </xf>
    <xf numFmtId="3" fontId="4" fillId="0" borderId="17" xfId="0" applyNumberFormat="1" applyFont="1" applyBorder="1" applyAlignment="1" applyProtection="1">
      <alignment horizontal="center" wrapText="1"/>
      <protection locked="0"/>
    </xf>
    <xf numFmtId="3" fontId="4" fillId="0" borderId="19" xfId="0" applyNumberFormat="1" applyFont="1" applyBorder="1" applyAlignment="1" applyProtection="1">
      <alignment horizontal="center" wrapText="1"/>
      <protection locked="0"/>
    </xf>
    <xf numFmtId="3" fontId="4" fillId="0" borderId="25" xfId="0" applyNumberFormat="1" applyFont="1" applyBorder="1" applyAlignment="1" applyProtection="1">
      <alignment horizontal="center" wrapText="1"/>
      <protection locked="0"/>
    </xf>
    <xf numFmtId="3" fontId="4" fillId="0" borderId="4" xfId="0" applyNumberFormat="1" applyFont="1" applyBorder="1" applyAlignment="1" applyProtection="1">
      <alignment horizontal="center" wrapText="1"/>
      <protection locked="0"/>
    </xf>
    <xf numFmtId="3" fontId="4" fillId="0" borderId="6" xfId="0" applyNumberFormat="1" applyFont="1" applyBorder="1" applyAlignment="1" applyProtection="1">
      <alignment horizontal="center" wrapText="1"/>
      <protection locked="0"/>
    </xf>
    <xf numFmtId="3" fontId="4" fillId="0" borderId="35" xfId="0" applyNumberFormat="1" applyFont="1" applyBorder="1" applyAlignment="1" applyProtection="1">
      <alignment horizontal="center" wrapText="1"/>
      <protection locked="0"/>
    </xf>
    <xf numFmtId="3" fontId="4" fillId="0" borderId="36" xfId="0" applyNumberFormat="1" applyFont="1" applyBorder="1" applyAlignment="1" applyProtection="1">
      <alignment horizontal="center" wrapText="1"/>
      <protection locked="0"/>
    </xf>
    <xf numFmtId="17" fontId="28" fillId="0" borderId="4" xfId="0" applyNumberFormat="1" applyFont="1" applyBorder="1" applyAlignment="1" applyProtection="1">
      <alignment horizontal="center" wrapText="1"/>
      <protection locked="0"/>
    </xf>
    <xf numFmtId="17" fontId="28" fillId="0" borderId="6" xfId="0" applyNumberFormat="1" applyFont="1" applyBorder="1" applyAlignment="1" applyProtection="1">
      <alignment horizontal="center" wrapText="1"/>
      <protection locked="0"/>
    </xf>
    <xf numFmtId="3" fontId="4" fillId="0" borderId="33" xfId="0" applyNumberFormat="1" applyFont="1" applyBorder="1" applyAlignment="1" applyProtection="1">
      <alignment horizontal="center" wrapText="1"/>
      <protection locked="0"/>
    </xf>
    <xf numFmtId="0" fontId="28" fillId="0" borderId="69" xfId="0" applyFont="1" applyBorder="1" applyAlignment="1" applyProtection="1">
      <alignment horizontal="center" wrapText="1"/>
      <protection locked="0"/>
    </xf>
    <xf numFmtId="0" fontId="28" fillId="0" borderId="65" xfId="0" applyFont="1" applyBorder="1" applyAlignment="1" applyProtection="1">
      <alignment horizontal="center" wrapText="1"/>
      <protection locked="0"/>
    </xf>
    <xf numFmtId="3" fontId="28" fillId="0" borderId="56" xfId="0" applyNumberFormat="1" applyFont="1" applyBorder="1" applyAlignment="1" applyProtection="1">
      <alignment horizontal="center" wrapText="1"/>
      <protection locked="0"/>
    </xf>
    <xf numFmtId="3" fontId="28" fillId="0" borderId="64" xfId="0" applyNumberFormat="1" applyFont="1" applyBorder="1" applyAlignment="1" applyProtection="1">
      <alignment horizontal="center" wrapText="1"/>
      <protection locked="0"/>
    </xf>
    <xf numFmtId="0" fontId="28" fillId="0" borderId="66" xfId="0" applyFont="1" applyBorder="1" applyAlignment="1" applyProtection="1">
      <alignment horizontal="center" wrapText="1"/>
      <protection locked="0"/>
    </xf>
    <xf numFmtId="3" fontId="28" fillId="6" borderId="67" xfId="0" applyNumberFormat="1" applyFont="1" applyFill="1" applyBorder="1" applyAlignment="1" applyProtection="1">
      <alignment horizontal="center" wrapText="1"/>
      <protection locked="0"/>
    </xf>
    <xf numFmtId="0" fontId="28" fillId="6" borderId="68" xfId="0" applyFont="1" applyFill="1" applyBorder="1" applyAlignment="1" applyProtection="1">
      <alignment horizontal="center" wrapText="1"/>
      <protection locked="0"/>
    </xf>
    <xf numFmtId="3" fontId="28" fillId="0" borderId="0" xfId="0" applyNumberFormat="1" applyFont="1" applyAlignment="1" applyProtection="1">
      <alignment horizontal="center" wrapText="1"/>
      <protection locked="0"/>
    </xf>
    <xf numFmtId="3" fontId="4" fillId="0" borderId="0" xfId="0" applyNumberFormat="1" applyFont="1" applyAlignment="1" applyProtection="1">
      <alignment horizontal="center" wrapText="1"/>
      <protection locked="0"/>
    </xf>
    <xf numFmtId="0" fontId="28" fillId="0" borderId="0" xfId="0" applyFont="1" applyAlignment="1" applyProtection="1">
      <alignment horizontal="center" wrapText="1"/>
      <protection locked="0"/>
    </xf>
    <xf numFmtId="3" fontId="0" fillId="0" borderId="0" xfId="0" applyNumberForma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3" fontId="21" fillId="0" borderId="0" xfId="0" applyNumberFormat="1" applyFont="1" applyAlignment="1" applyProtection="1">
      <alignment horizontal="center" wrapText="1"/>
      <protection locked="0"/>
    </xf>
    <xf numFmtId="0" fontId="21" fillId="0" borderId="0" xfId="0" applyFont="1" applyAlignment="1" applyProtection="1">
      <alignment horizontal="center" wrapText="1"/>
      <protection locked="0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3" fontId="6" fillId="6" borderId="30" xfId="0" applyNumberFormat="1" applyFont="1" applyFill="1" applyBorder="1" applyAlignment="1" applyProtection="1">
      <alignment horizontal="center" wrapText="1"/>
      <protection locked="0"/>
    </xf>
    <xf numFmtId="3" fontId="6" fillId="6" borderId="3" xfId="0" applyNumberFormat="1" applyFont="1" applyFill="1" applyBorder="1" applyAlignment="1" applyProtection="1">
      <alignment horizontal="center" wrapText="1"/>
      <protection locked="0"/>
    </xf>
    <xf numFmtId="0" fontId="6" fillId="6" borderId="1" xfId="0" applyFont="1" applyFill="1" applyBorder="1" applyAlignment="1" applyProtection="1">
      <alignment horizontal="center" wrapText="1"/>
      <protection locked="0"/>
    </xf>
    <xf numFmtId="0" fontId="6" fillId="6" borderId="3" xfId="0" applyFont="1" applyFill="1" applyBorder="1" applyAlignment="1" applyProtection="1">
      <alignment horizontal="center" wrapText="1"/>
      <protection locked="0"/>
    </xf>
    <xf numFmtId="0" fontId="6" fillId="0" borderId="30" xfId="0" applyFont="1" applyBorder="1" applyAlignment="1" applyProtection="1">
      <alignment horizontal="center" wrapText="1"/>
      <protection locked="0"/>
    </xf>
    <xf numFmtId="0" fontId="6" fillId="0" borderId="32" xfId="0" applyFont="1" applyBorder="1" applyAlignment="1" applyProtection="1">
      <alignment horizontal="center" wrapText="1"/>
      <protection locked="0"/>
    </xf>
    <xf numFmtId="0" fontId="6" fillId="0" borderId="33" xfId="0" applyFont="1" applyBorder="1" applyAlignment="1" applyProtection="1">
      <alignment horizontal="center" wrapText="1"/>
      <protection locked="0"/>
    </xf>
    <xf numFmtId="3" fontId="6" fillId="6" borderId="17" xfId="0" applyNumberFormat="1" applyFont="1" applyFill="1" applyBorder="1" applyAlignment="1" applyProtection="1">
      <alignment horizontal="center" wrapText="1"/>
      <protection locked="0"/>
    </xf>
    <xf numFmtId="3" fontId="6" fillId="6" borderId="25" xfId="0" applyNumberFormat="1" applyFont="1" applyFill="1" applyBorder="1" applyAlignment="1" applyProtection="1">
      <alignment horizontal="center" wrapText="1"/>
      <protection locked="0"/>
    </xf>
    <xf numFmtId="0" fontId="6" fillId="6" borderId="23" xfId="0" applyFont="1" applyFill="1" applyBorder="1" applyAlignment="1" applyProtection="1">
      <alignment horizontal="center" wrapText="1"/>
      <protection locked="0"/>
    </xf>
    <xf numFmtId="0" fontId="6" fillId="6" borderId="25" xfId="0" applyFont="1" applyFill="1" applyBorder="1" applyAlignment="1" applyProtection="1">
      <alignment horizontal="center" wrapText="1"/>
      <protection locked="0"/>
    </xf>
    <xf numFmtId="0" fontId="6" fillId="0" borderId="17" xfId="0" applyFont="1" applyBorder="1" applyAlignment="1" applyProtection="1">
      <alignment horizontal="center" wrapText="1"/>
      <protection locked="0"/>
    </xf>
    <xf numFmtId="0" fontId="6" fillId="0" borderId="18" xfId="0" applyFont="1" applyBorder="1" applyAlignment="1" applyProtection="1">
      <alignment horizontal="center" wrapText="1"/>
      <protection locked="0"/>
    </xf>
    <xf numFmtId="0" fontId="6" fillId="0" borderId="19" xfId="0" applyFont="1" applyBorder="1" applyAlignment="1" applyProtection="1">
      <alignment horizontal="center" wrapText="1"/>
      <protection locked="0"/>
    </xf>
    <xf numFmtId="3" fontId="6" fillId="6" borderId="23" xfId="0" applyNumberFormat="1" applyFont="1" applyFill="1" applyBorder="1" applyAlignment="1" applyProtection="1">
      <alignment horizontal="center" wrapText="1"/>
      <protection locked="0"/>
    </xf>
    <xf numFmtId="0" fontId="6" fillId="0" borderId="23" xfId="0" applyFont="1" applyBorder="1" applyAlignment="1" applyProtection="1">
      <alignment horizontal="center" wrapText="1"/>
      <protection locked="0"/>
    </xf>
    <xf numFmtId="0" fontId="6" fillId="0" borderId="24" xfId="0" applyFont="1" applyBorder="1" applyAlignment="1" applyProtection="1">
      <alignment horizontal="center" wrapText="1"/>
      <protection locked="0"/>
    </xf>
    <xf numFmtId="0" fontId="6" fillId="0" borderId="25" xfId="0" applyFont="1" applyBorder="1" applyAlignment="1" applyProtection="1">
      <alignment horizontal="center" wrapText="1"/>
      <protection locked="0"/>
    </xf>
    <xf numFmtId="3" fontId="6" fillId="0" borderId="17" xfId="0" applyNumberFormat="1" applyFont="1" applyBorder="1" applyAlignment="1" applyProtection="1">
      <alignment horizontal="center" wrapText="1"/>
      <protection locked="0"/>
    </xf>
    <xf numFmtId="3" fontId="6" fillId="0" borderId="25" xfId="0" applyNumberFormat="1" applyFont="1" applyBorder="1" applyAlignment="1" applyProtection="1">
      <alignment horizontal="center" wrapText="1"/>
      <protection locked="0"/>
    </xf>
    <xf numFmtId="0" fontId="6" fillId="6" borderId="17" xfId="0" applyFont="1" applyFill="1" applyBorder="1" applyAlignment="1" applyProtection="1">
      <alignment horizontal="center" wrapText="1"/>
      <protection locked="0"/>
    </xf>
    <xf numFmtId="0" fontId="6" fillId="6" borderId="18" xfId="0" applyFont="1" applyFill="1" applyBorder="1" applyAlignment="1" applyProtection="1">
      <alignment horizontal="center" wrapText="1"/>
      <protection locked="0"/>
    </xf>
    <xf numFmtId="0" fontId="6" fillId="6" borderId="19" xfId="0" applyFont="1" applyFill="1" applyBorder="1" applyAlignment="1" applyProtection="1">
      <alignment horizontal="center" wrapText="1"/>
      <protection locked="0"/>
    </xf>
    <xf numFmtId="0" fontId="4" fillId="6" borderId="0" xfId="0" applyFont="1" applyFill="1" applyProtection="1">
      <protection locked="0"/>
    </xf>
    <xf numFmtId="3" fontId="6" fillId="6" borderId="4" xfId="0" applyNumberFormat="1" applyFont="1" applyFill="1" applyBorder="1" applyAlignment="1" applyProtection="1">
      <alignment horizontal="center" wrapText="1"/>
      <protection locked="0"/>
    </xf>
    <xf numFmtId="3" fontId="6" fillId="6" borderId="6" xfId="0" applyNumberFormat="1" applyFont="1" applyFill="1" applyBorder="1" applyAlignment="1" applyProtection="1">
      <alignment horizontal="center" wrapText="1"/>
      <protection locked="0"/>
    </xf>
    <xf numFmtId="0" fontId="6" fillId="6" borderId="4" xfId="0" applyFont="1" applyFill="1" applyBorder="1" applyAlignment="1" applyProtection="1">
      <alignment horizontal="center" wrapText="1"/>
      <protection locked="0"/>
    </xf>
    <xf numFmtId="0" fontId="6" fillId="6" borderId="6" xfId="0" applyFont="1" applyFill="1" applyBorder="1" applyAlignment="1" applyProtection="1">
      <alignment horizontal="center" wrapText="1"/>
      <protection locked="0"/>
    </xf>
    <xf numFmtId="0" fontId="6" fillId="6" borderId="5" xfId="0" applyFont="1" applyFill="1" applyBorder="1" applyAlignment="1" applyProtection="1">
      <alignment horizontal="center" wrapText="1"/>
      <protection locked="0"/>
    </xf>
    <xf numFmtId="3" fontId="6" fillId="0" borderId="30" xfId="0" applyNumberFormat="1" applyFont="1" applyBorder="1" applyAlignment="1" applyProtection="1">
      <alignment horizontal="center" wrapText="1"/>
      <protection locked="0"/>
    </xf>
    <xf numFmtId="3" fontId="6" fillId="0" borderId="3" xfId="0" applyNumberFormat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3" fontId="6" fillId="0" borderId="4" xfId="0" applyNumberFormat="1" applyFont="1" applyBorder="1" applyAlignment="1" applyProtection="1">
      <alignment horizontal="center" wrapText="1"/>
      <protection locked="0"/>
    </xf>
    <xf numFmtId="3" fontId="6" fillId="0" borderId="6" xfId="0" applyNumberFormat="1" applyFont="1" applyBorder="1" applyAlignment="1" applyProtection="1">
      <alignment horizontal="center" wrapText="1"/>
      <protection locked="0"/>
    </xf>
    <xf numFmtId="0" fontId="6" fillId="0" borderId="4" xfId="0" applyFont="1" applyBorder="1" applyAlignment="1" applyProtection="1">
      <alignment horizontal="center" wrapText="1"/>
      <protection locked="0"/>
    </xf>
    <xf numFmtId="0" fontId="6" fillId="0" borderId="6" xfId="0" applyFont="1" applyBorder="1" applyAlignment="1" applyProtection="1">
      <alignment horizontal="center" wrapText="1"/>
      <protection locked="0"/>
    </xf>
    <xf numFmtId="0" fontId="6" fillId="0" borderId="5" xfId="0" applyFont="1" applyBorder="1" applyAlignment="1" applyProtection="1">
      <alignment horizontal="center" wrapText="1"/>
      <protection locked="0"/>
    </xf>
    <xf numFmtId="3" fontId="6" fillId="0" borderId="70" xfId="0" applyNumberFormat="1" applyFont="1" applyBorder="1" applyAlignment="1" applyProtection="1">
      <alignment horizontal="center" wrapText="1"/>
      <protection locked="0"/>
    </xf>
    <xf numFmtId="3" fontId="6" fillId="0" borderId="72" xfId="0" applyNumberFormat="1" applyFont="1" applyBorder="1" applyAlignment="1" applyProtection="1">
      <alignment horizontal="center" wrapText="1"/>
      <protection locked="0"/>
    </xf>
    <xf numFmtId="0" fontId="6" fillId="0" borderId="70" xfId="0" applyFont="1" applyBorder="1" applyAlignment="1" applyProtection="1">
      <alignment horizontal="center" wrapText="1"/>
      <protection locked="0"/>
    </xf>
    <xf numFmtId="0" fontId="6" fillId="0" borderId="72" xfId="0" applyFont="1" applyBorder="1" applyAlignment="1" applyProtection="1">
      <alignment horizontal="center" wrapText="1"/>
      <protection locked="0"/>
    </xf>
    <xf numFmtId="0" fontId="6" fillId="0" borderId="71" xfId="0" applyFont="1" applyBorder="1" applyAlignment="1" applyProtection="1">
      <alignment horizontal="center" wrapText="1"/>
      <protection locked="0"/>
    </xf>
    <xf numFmtId="3" fontId="34" fillId="0" borderId="17" xfId="0" applyNumberFormat="1" applyFont="1" applyBorder="1" applyAlignment="1" applyProtection="1">
      <alignment horizontal="center" wrapText="1"/>
      <protection locked="0"/>
    </xf>
    <xf numFmtId="3" fontId="34" fillId="0" borderId="25" xfId="0" applyNumberFormat="1" applyFont="1" applyBorder="1" applyAlignment="1" applyProtection="1">
      <alignment horizontal="center" wrapText="1"/>
      <protection locked="0"/>
    </xf>
    <xf numFmtId="0" fontId="34" fillId="0" borderId="23" xfId="0" applyFont="1" applyBorder="1" applyAlignment="1" applyProtection="1">
      <alignment horizontal="center" wrapText="1"/>
      <protection locked="0"/>
    </xf>
    <xf numFmtId="0" fontId="34" fillId="0" borderId="25" xfId="0" applyFont="1" applyBorder="1" applyAlignment="1" applyProtection="1">
      <alignment horizontal="center" wrapText="1"/>
      <protection locked="0"/>
    </xf>
    <xf numFmtId="0" fontId="34" fillId="0" borderId="17" xfId="0" applyFont="1" applyBorder="1" applyAlignment="1" applyProtection="1">
      <alignment horizontal="center" wrapText="1"/>
      <protection locked="0"/>
    </xf>
    <xf numFmtId="0" fontId="34" fillId="0" borderId="18" xfId="0" applyFont="1" applyBorder="1" applyAlignment="1" applyProtection="1">
      <alignment horizontal="center" wrapText="1"/>
      <protection locked="0"/>
    </xf>
    <xf numFmtId="0" fontId="34" fillId="0" borderId="19" xfId="0" applyFont="1" applyBorder="1" applyAlignment="1" applyProtection="1">
      <alignment horizontal="center" wrapText="1"/>
      <protection locked="0"/>
    </xf>
    <xf numFmtId="0" fontId="34" fillId="0" borderId="0" xfId="0" applyFont="1" applyProtection="1">
      <protection locked="0"/>
    </xf>
    <xf numFmtId="0" fontId="4" fillId="6" borderId="14" xfId="0" applyFont="1" applyFill="1" applyBorder="1" applyAlignment="1" applyProtection="1">
      <alignment horizontal="center" wrapText="1"/>
      <protection locked="0"/>
    </xf>
    <xf numFmtId="3" fontId="4" fillId="6" borderId="73" xfId="0" applyNumberFormat="1" applyFont="1" applyFill="1" applyBorder="1" applyAlignment="1" applyProtection="1">
      <alignment horizontal="center" wrapText="1"/>
      <protection locked="0"/>
    </xf>
    <xf numFmtId="0" fontId="4" fillId="6" borderId="74" xfId="0" applyFont="1" applyFill="1" applyBorder="1" applyAlignment="1" applyProtection="1">
      <alignment horizontal="center" wrapText="1"/>
      <protection locked="0"/>
    </xf>
    <xf numFmtId="0" fontId="4" fillId="6" borderId="42" xfId="0" applyFont="1" applyFill="1" applyBorder="1" applyAlignment="1" applyProtection="1">
      <alignment horizontal="center" wrapText="1"/>
      <protection locked="0"/>
    </xf>
    <xf numFmtId="3" fontId="4" fillId="6" borderId="36" xfId="0" applyNumberFormat="1" applyFont="1" applyFill="1" applyBorder="1" applyAlignment="1" applyProtection="1">
      <alignment horizontal="center" wrapText="1"/>
      <protection locked="0"/>
    </xf>
    <xf numFmtId="0" fontId="6" fillId="0" borderId="2" xfId="0" applyFont="1" applyBorder="1" applyAlignment="1" applyProtection="1">
      <alignment horizontal="center" wrapText="1"/>
      <protection locked="0"/>
    </xf>
    <xf numFmtId="3" fontId="0" fillId="6" borderId="17" xfId="0" applyNumberFormat="1" applyFill="1" applyBorder="1" applyAlignment="1" applyProtection="1">
      <alignment horizontal="center" wrapText="1"/>
      <protection locked="0"/>
    </xf>
    <xf numFmtId="3" fontId="0" fillId="6" borderId="19" xfId="0" applyNumberFormat="1" applyFill="1" applyBorder="1" applyAlignment="1" applyProtection="1">
      <alignment horizontal="center" wrapText="1"/>
      <protection locked="0"/>
    </xf>
    <xf numFmtId="0" fontId="6" fillId="2" borderId="23" xfId="0" applyFont="1" applyFill="1" applyBorder="1" applyAlignment="1" applyProtection="1">
      <alignment horizontal="center" wrapText="1"/>
      <protection locked="0"/>
    </xf>
    <xf numFmtId="0" fontId="6" fillId="2" borderId="25" xfId="0" applyFont="1" applyFill="1" applyBorder="1" applyAlignment="1" applyProtection="1">
      <alignment horizontal="center" wrapText="1"/>
      <protection locked="0"/>
    </xf>
    <xf numFmtId="0" fontId="6" fillId="2" borderId="17" xfId="0" applyFont="1" applyFill="1" applyBorder="1" applyAlignment="1" applyProtection="1">
      <alignment horizontal="center" wrapText="1"/>
      <protection locked="0"/>
    </xf>
    <xf numFmtId="0" fontId="6" fillId="2" borderId="18" xfId="0" applyFont="1" applyFill="1" applyBorder="1" applyAlignment="1" applyProtection="1">
      <alignment horizontal="center" wrapText="1"/>
      <protection locked="0"/>
    </xf>
    <xf numFmtId="0" fontId="6" fillId="2" borderId="19" xfId="0" applyFont="1" applyFill="1" applyBorder="1" applyAlignment="1" applyProtection="1">
      <alignment horizontal="center" wrapText="1"/>
      <protection locked="0"/>
    </xf>
    <xf numFmtId="0" fontId="4" fillId="2" borderId="0" xfId="0" applyFont="1" applyFill="1" applyProtection="1">
      <protection locked="0"/>
    </xf>
    <xf numFmtId="3" fontId="0" fillId="6" borderId="23" xfId="0" applyNumberFormat="1" applyFill="1" applyBorder="1" applyAlignment="1" applyProtection="1">
      <alignment horizontal="center" wrapText="1"/>
      <protection locked="0"/>
    </xf>
    <xf numFmtId="3" fontId="0" fillId="6" borderId="25" xfId="0" applyNumberFormat="1" applyFill="1" applyBorder="1" applyAlignment="1" applyProtection="1">
      <alignment horizontal="center" wrapText="1"/>
      <protection locked="0"/>
    </xf>
    <xf numFmtId="3" fontId="6" fillId="0" borderId="23" xfId="0" applyNumberFormat="1" applyFont="1" applyBorder="1" applyAlignment="1" applyProtection="1">
      <alignment horizontal="center" wrapText="1"/>
      <protection locked="0"/>
    </xf>
    <xf numFmtId="3" fontId="0" fillId="6" borderId="4" xfId="0" applyNumberFormat="1" applyFill="1" applyBorder="1" applyAlignment="1" applyProtection="1">
      <alignment horizontal="center" wrapText="1"/>
      <protection locked="0"/>
    </xf>
    <xf numFmtId="3" fontId="0" fillId="6" borderId="6" xfId="0" applyNumberFormat="1" applyFill="1" applyBorder="1" applyAlignment="1" applyProtection="1">
      <alignment horizontal="center" wrapText="1"/>
      <protection locked="0"/>
    </xf>
    <xf numFmtId="0" fontId="0" fillId="6" borderId="4" xfId="0" applyFill="1" applyBorder="1" applyAlignment="1" applyProtection="1">
      <alignment horizontal="center" wrapText="1"/>
      <protection locked="0"/>
    </xf>
    <xf numFmtId="0" fontId="0" fillId="6" borderId="6" xfId="0" applyFill="1" applyBorder="1" applyAlignment="1" applyProtection="1">
      <alignment horizontal="center" wrapText="1"/>
      <protection locked="0"/>
    </xf>
    <xf numFmtId="0" fontId="0" fillId="6" borderId="5" xfId="0" applyFill="1" applyBorder="1" applyAlignment="1" applyProtection="1">
      <alignment horizontal="center" wrapText="1"/>
      <protection locked="0"/>
    </xf>
    <xf numFmtId="0" fontId="0" fillId="6" borderId="14" xfId="0" applyFill="1" applyBorder="1" applyAlignment="1" applyProtection="1">
      <alignment horizontal="center" wrapText="1"/>
      <protection locked="0"/>
    </xf>
    <xf numFmtId="0" fontId="0" fillId="2" borderId="0" xfId="0" applyFill="1" applyProtection="1">
      <protection locked="0"/>
    </xf>
    <xf numFmtId="0" fontId="6" fillId="6" borderId="24" xfId="0" applyFont="1" applyFill="1" applyBorder="1" applyAlignment="1" applyProtection="1">
      <alignment horizontal="center" wrapText="1"/>
      <protection locked="0"/>
    </xf>
    <xf numFmtId="3" fontId="0" fillId="0" borderId="23" xfId="0" applyNumberFormat="1" applyBorder="1" applyAlignment="1" applyProtection="1">
      <alignment horizontal="center" wrapText="1"/>
      <protection locked="0"/>
    </xf>
    <xf numFmtId="3" fontId="0" fillId="0" borderId="25" xfId="0" applyNumberFormat="1" applyBorder="1" applyAlignment="1" applyProtection="1">
      <alignment horizontal="center" wrapText="1"/>
      <protection locked="0"/>
    </xf>
    <xf numFmtId="3" fontId="0" fillId="0" borderId="4" xfId="0" applyNumberFormat="1" applyBorder="1" applyAlignment="1" applyProtection="1">
      <alignment horizontal="center" wrapText="1"/>
      <protection locked="0"/>
    </xf>
    <xf numFmtId="3" fontId="0" fillId="0" borderId="6" xfId="0" applyNumberFormat="1" applyBorder="1" applyAlignment="1" applyProtection="1">
      <alignment horizontal="center" wrapText="1"/>
      <protection locked="0"/>
    </xf>
    <xf numFmtId="17" fontId="29" fillId="0" borderId="1" xfId="0" applyNumberFormat="1" applyFont="1" applyBorder="1" applyAlignment="1" applyProtection="1">
      <alignment horizontal="center" wrapText="1"/>
      <protection locked="0"/>
    </xf>
    <xf numFmtId="17" fontId="29" fillId="0" borderId="3" xfId="0" applyNumberFormat="1" applyFont="1" applyBorder="1" applyAlignment="1" applyProtection="1">
      <alignment horizontal="center" wrapText="1"/>
      <protection locked="0"/>
    </xf>
    <xf numFmtId="17" fontId="29" fillId="0" borderId="35" xfId="0" applyNumberFormat="1" applyFont="1" applyBorder="1" applyAlignment="1" applyProtection="1">
      <alignment horizontal="center" wrapText="1"/>
      <protection locked="0"/>
    </xf>
    <xf numFmtId="17" fontId="29" fillId="0" borderId="36" xfId="0" applyNumberFormat="1" applyFont="1" applyBorder="1" applyAlignment="1" applyProtection="1">
      <alignment horizontal="center" wrapText="1"/>
      <protection locked="0"/>
    </xf>
    <xf numFmtId="3" fontId="0" fillId="0" borderId="1" xfId="0" applyNumberFormat="1" applyBorder="1" applyAlignment="1" applyProtection="1">
      <alignment horizontal="center" wrapText="1"/>
      <protection locked="0"/>
    </xf>
    <xf numFmtId="3" fontId="33" fillId="0" borderId="79" xfId="0" applyNumberFormat="1" applyFont="1" applyBorder="1" applyAlignment="1" applyProtection="1">
      <alignment horizontal="center" wrapText="1"/>
      <protection locked="0"/>
    </xf>
    <xf numFmtId="0" fontId="33" fillId="0" borderId="76" xfId="0" applyFont="1" applyBorder="1" applyAlignment="1" applyProtection="1">
      <alignment horizontal="center" wrapText="1"/>
      <protection locked="0"/>
    </xf>
    <xf numFmtId="0" fontId="33" fillId="0" borderId="78" xfId="0" applyFont="1" applyBorder="1" applyAlignment="1" applyProtection="1">
      <alignment horizontal="center" wrapText="1"/>
      <protection locked="0"/>
    </xf>
    <xf numFmtId="0" fontId="33" fillId="0" borderId="77" xfId="0" applyFont="1" applyBorder="1" applyAlignment="1" applyProtection="1">
      <alignment horizontal="center" wrapText="1"/>
      <protection locked="0"/>
    </xf>
    <xf numFmtId="0" fontId="33" fillId="0" borderId="79" xfId="0" applyFont="1" applyBorder="1" applyAlignment="1" applyProtection="1">
      <alignment horizontal="center" wrapText="1"/>
      <protection locked="0"/>
    </xf>
    <xf numFmtId="3" fontId="33" fillId="0" borderId="53" xfId="0" applyNumberFormat="1" applyFont="1" applyBorder="1" applyAlignment="1" applyProtection="1">
      <alignment horizontal="center" wrapText="1"/>
      <protection locked="0"/>
    </xf>
    <xf numFmtId="3" fontId="33" fillId="6" borderId="60" xfId="0" applyNumberFormat="1" applyFont="1" applyFill="1" applyBorder="1" applyAlignment="1" applyProtection="1">
      <alignment horizontal="center" wrapText="1"/>
      <protection locked="0"/>
    </xf>
    <xf numFmtId="3" fontId="33" fillId="6" borderId="61" xfId="0" applyNumberFormat="1" applyFont="1" applyFill="1" applyBorder="1" applyAlignment="1" applyProtection="1">
      <alignment horizontal="center" wrapText="1"/>
      <protection locked="0"/>
    </xf>
    <xf numFmtId="3" fontId="33" fillId="0" borderId="83" xfId="0" applyNumberFormat="1" applyFont="1" applyBorder="1" applyAlignment="1" applyProtection="1">
      <alignment horizontal="center" wrapText="1"/>
      <protection locked="0"/>
    </xf>
    <xf numFmtId="3" fontId="33" fillId="6" borderId="62" xfId="0" applyNumberFormat="1" applyFont="1" applyFill="1" applyBorder="1" applyAlignment="1" applyProtection="1">
      <alignment horizontal="center" wrapText="1"/>
      <protection locked="0"/>
    </xf>
    <xf numFmtId="3" fontId="33" fillId="6" borderId="63" xfId="0" applyNumberFormat="1" applyFont="1" applyFill="1" applyBorder="1" applyAlignment="1" applyProtection="1">
      <alignment horizontal="center" wrapText="1"/>
      <protection locked="0"/>
    </xf>
    <xf numFmtId="0" fontId="33" fillId="6" borderId="62" xfId="0" applyFont="1" applyFill="1" applyBorder="1" applyAlignment="1" applyProtection="1">
      <alignment horizontal="center" wrapText="1"/>
      <protection locked="0"/>
    </xf>
    <xf numFmtId="0" fontId="33" fillId="6" borderId="63" xfId="0" applyFont="1" applyFill="1" applyBorder="1" applyAlignment="1" applyProtection="1">
      <alignment horizontal="center" wrapText="1"/>
      <protection locked="0"/>
    </xf>
    <xf numFmtId="3" fontId="0" fillId="0" borderId="3" xfId="0" applyNumberFormat="1" applyBorder="1" applyAlignment="1" applyProtection="1">
      <alignment horizontal="center" wrapText="1"/>
      <protection locked="0"/>
    </xf>
    <xf numFmtId="0" fontId="0" fillId="6" borderId="0" xfId="0" applyFill="1" applyProtection="1">
      <protection locked="0"/>
    </xf>
    <xf numFmtId="0" fontId="6" fillId="0" borderId="0" xfId="0" applyFont="1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25" xfId="0" applyFont="1" applyBorder="1" applyAlignment="1" applyProtection="1">
      <alignment horizontal="left" wrapText="1"/>
      <protection locked="0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6" fillId="2" borderId="34" xfId="0" applyFont="1" applyFill="1" applyBorder="1" applyAlignment="1">
      <alignment horizontal="center" wrapText="1"/>
    </xf>
    <xf numFmtId="0" fontId="4" fillId="0" borderId="6" xfId="0" applyFont="1" applyBorder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13" xfId="0" applyFont="1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 wrapText="1"/>
      <protection locked="0"/>
    </xf>
    <xf numFmtId="0" fontId="4" fillId="0" borderId="3" xfId="0" applyFont="1" applyBorder="1" applyAlignment="1" applyProtection="1">
      <alignment horizontal="left" wrapText="1"/>
      <protection locked="0"/>
    </xf>
    <xf numFmtId="0" fontId="40" fillId="0" borderId="13" xfId="0" applyFont="1" applyBorder="1" applyAlignment="1" applyProtection="1">
      <alignment horizontal="left" wrapText="1"/>
      <protection locked="0"/>
    </xf>
    <xf numFmtId="0" fontId="4" fillId="2" borderId="13" xfId="0" applyFont="1" applyFill="1" applyBorder="1" applyAlignment="1" applyProtection="1">
      <alignment horizontal="left" wrapText="1"/>
      <protection locked="0"/>
    </xf>
    <xf numFmtId="3" fontId="4" fillId="0" borderId="13" xfId="0" applyNumberFormat="1" applyFont="1" applyBorder="1" applyAlignment="1" applyProtection="1">
      <alignment horizontal="center" wrapText="1"/>
      <protection locked="0"/>
    </xf>
    <xf numFmtId="3" fontId="4" fillId="0" borderId="9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31" xfId="0" applyFont="1" applyBorder="1" applyAlignment="1" applyProtection="1">
      <alignment horizontal="left" wrapText="1"/>
      <protection locked="0"/>
    </xf>
    <xf numFmtId="0" fontId="4" fillId="2" borderId="31" xfId="0" applyFont="1" applyFill="1" applyBorder="1" applyAlignment="1" applyProtection="1">
      <alignment horizontal="left" wrapText="1"/>
      <protection locked="0"/>
    </xf>
    <xf numFmtId="3" fontId="4" fillId="0" borderId="31" xfId="0" applyNumberFormat="1" applyFont="1" applyBorder="1" applyAlignment="1" applyProtection="1">
      <alignment horizontal="center" wrapText="1"/>
      <protection locked="0"/>
    </xf>
    <xf numFmtId="3" fontId="4" fillId="0" borderId="41" xfId="0" applyNumberFormat="1" applyFont="1" applyBorder="1" applyAlignment="1" applyProtection="1">
      <alignment horizontal="center" wrapText="1"/>
      <protection locked="0"/>
    </xf>
    <xf numFmtId="0" fontId="4" fillId="0" borderId="24" xfId="0" applyFont="1" applyBorder="1" applyAlignment="1" applyProtection="1">
      <alignment horizontal="center" wrapText="1"/>
      <protection locked="0"/>
    </xf>
    <xf numFmtId="0" fontId="4" fillId="0" borderId="23" xfId="0" applyFont="1" applyBorder="1" applyAlignment="1" applyProtection="1">
      <alignment horizontal="left" wrapText="1"/>
      <protection locked="0"/>
    </xf>
    <xf numFmtId="0" fontId="4" fillId="2" borderId="25" xfId="0" applyFont="1" applyFill="1" applyBorder="1" applyAlignment="1" applyProtection="1">
      <alignment horizontal="left" wrapText="1"/>
      <protection locked="0"/>
    </xf>
    <xf numFmtId="0" fontId="4" fillId="0" borderId="14" xfId="0" applyFont="1" applyBorder="1" applyAlignment="1" applyProtection="1">
      <alignment horizontal="left" wrapText="1"/>
      <protection locked="0"/>
    </xf>
    <xf numFmtId="3" fontId="4" fillId="0" borderId="14" xfId="0" applyNumberFormat="1" applyFont="1" applyBorder="1" applyAlignment="1" applyProtection="1">
      <alignment horizontal="center" wrapText="1"/>
      <protection locked="0"/>
    </xf>
    <xf numFmtId="3" fontId="4" fillId="0" borderId="42" xfId="0" applyNumberFormat="1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left" wrapText="1"/>
      <protection locked="0"/>
    </xf>
    <xf numFmtId="0" fontId="4" fillId="2" borderId="6" xfId="0" applyFont="1" applyFill="1" applyBorder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40" fillId="2" borderId="13" xfId="0" applyFont="1" applyFill="1" applyBorder="1" applyAlignment="1" applyProtection="1">
      <alignment horizontal="left" wrapText="1"/>
      <protection locked="0"/>
    </xf>
    <xf numFmtId="3" fontId="4" fillId="2" borderId="31" xfId="0" applyNumberFormat="1" applyFont="1" applyFill="1" applyBorder="1" applyAlignment="1" applyProtection="1">
      <alignment horizontal="center" wrapText="1"/>
      <protection locked="0"/>
    </xf>
    <xf numFmtId="3" fontId="4" fillId="2" borderId="41" xfId="0" applyNumberFormat="1" applyFont="1" applyFill="1" applyBorder="1" applyAlignment="1" applyProtection="1">
      <alignment horizontal="center" wrapText="1"/>
      <protection locked="0"/>
    </xf>
    <xf numFmtId="0" fontId="4" fillId="6" borderId="23" xfId="0" applyFont="1" applyFill="1" applyBorder="1" applyAlignment="1" applyProtection="1">
      <alignment horizontal="center" wrapText="1"/>
      <protection locked="0"/>
    </xf>
    <xf numFmtId="0" fontId="4" fillId="2" borderId="25" xfId="0" applyFont="1" applyFill="1" applyBorder="1" applyAlignment="1" applyProtection="1">
      <alignment horizontal="center" wrapText="1"/>
      <protection locked="0"/>
    </xf>
    <xf numFmtId="0" fontId="4" fillId="2" borderId="23" xfId="0" applyFont="1" applyFill="1" applyBorder="1" applyAlignment="1" applyProtection="1">
      <alignment horizontal="left" wrapText="1"/>
      <protection locked="0"/>
    </xf>
    <xf numFmtId="0" fontId="4" fillId="2" borderId="3" xfId="0" applyFont="1" applyFill="1" applyBorder="1" applyAlignment="1" applyProtection="1">
      <alignment horizontal="left" wrapText="1"/>
      <protection locked="0"/>
    </xf>
    <xf numFmtId="3" fontId="0" fillId="0" borderId="0" xfId="0" applyNumberFormat="1" applyAlignment="1" applyProtection="1">
      <alignment horizontal="left"/>
      <protection locked="0"/>
    </xf>
    <xf numFmtId="0" fontId="4" fillId="2" borderId="35" xfId="0" applyFont="1" applyFill="1" applyBorder="1" applyAlignment="1" applyProtection="1">
      <alignment horizontal="left" wrapText="1"/>
      <protection locked="0"/>
    </xf>
    <xf numFmtId="0" fontId="4" fillId="2" borderId="43" xfId="0" applyFont="1" applyFill="1" applyBorder="1" applyAlignment="1" applyProtection="1">
      <alignment horizontal="left" wrapText="1"/>
      <protection locked="0"/>
    </xf>
    <xf numFmtId="0" fontId="4" fillId="2" borderId="14" xfId="0" applyFont="1" applyFill="1" applyBorder="1" applyAlignment="1" applyProtection="1">
      <alignment horizontal="left" wrapText="1"/>
      <protection locked="0"/>
    </xf>
    <xf numFmtId="0" fontId="40" fillId="2" borderId="57" xfId="0" applyFont="1" applyFill="1" applyBorder="1" applyAlignment="1" applyProtection="1">
      <alignment horizontal="left" wrapText="1"/>
      <protection locked="0"/>
    </xf>
    <xf numFmtId="0" fontId="4" fillId="2" borderId="57" xfId="0" applyFont="1" applyFill="1" applyBorder="1" applyAlignment="1" applyProtection="1">
      <alignment horizontal="left" wrapText="1"/>
      <protection locked="0"/>
    </xf>
    <xf numFmtId="3" fontId="4" fillId="2" borderId="14" xfId="0" applyNumberFormat="1" applyFont="1" applyFill="1" applyBorder="1" applyAlignment="1" applyProtection="1">
      <alignment horizontal="center" wrapText="1"/>
      <protection locked="0"/>
    </xf>
    <xf numFmtId="3" fontId="4" fillId="2" borderId="42" xfId="0" applyNumberFormat="1" applyFont="1" applyFill="1" applyBorder="1" applyAlignment="1" applyProtection="1">
      <alignment horizontal="center" wrapText="1"/>
      <protection locked="0"/>
    </xf>
    <xf numFmtId="0" fontId="4" fillId="2" borderId="4" xfId="0" applyFont="1" applyFill="1" applyBorder="1" applyAlignment="1" applyProtection="1">
      <alignment horizontal="center" wrapText="1"/>
      <protection locked="0"/>
    </xf>
    <xf numFmtId="0" fontId="4" fillId="2" borderId="6" xfId="0" applyFont="1" applyFill="1" applyBorder="1" applyAlignment="1" applyProtection="1">
      <alignment horizontal="center" wrapText="1"/>
      <protection locked="0"/>
    </xf>
    <xf numFmtId="0" fontId="4" fillId="2" borderId="5" xfId="0" applyFont="1" applyFill="1" applyBorder="1" applyAlignment="1" applyProtection="1">
      <alignment horizontal="center" wrapText="1"/>
      <protection locked="0"/>
    </xf>
    <xf numFmtId="0" fontId="4" fillId="2" borderId="4" xfId="0" applyFont="1" applyFill="1" applyBorder="1" applyAlignment="1" applyProtection="1">
      <alignment horizontal="left" wrapText="1"/>
      <protection locked="0"/>
    </xf>
    <xf numFmtId="0" fontId="4" fillId="2" borderId="36" xfId="0" applyFont="1" applyFill="1" applyBorder="1" applyAlignment="1" applyProtection="1">
      <alignment horizontal="left" wrapText="1"/>
      <protection locked="0"/>
    </xf>
    <xf numFmtId="0" fontId="4" fillId="6" borderId="0" xfId="0" applyFont="1" applyFill="1" applyAlignment="1" applyProtection="1">
      <alignment horizontal="left"/>
      <protection locked="0"/>
    </xf>
    <xf numFmtId="0" fontId="4" fillId="6" borderId="35" xfId="0" applyFont="1" applyFill="1" applyBorder="1" applyAlignment="1" applyProtection="1">
      <alignment horizontal="left" wrapText="1"/>
      <protection locked="0"/>
    </xf>
    <xf numFmtId="0" fontId="4" fillId="6" borderId="43" xfId="0" applyFont="1" applyFill="1" applyBorder="1" applyAlignment="1" applyProtection="1">
      <alignment horizontal="left" wrapText="1"/>
      <protection locked="0"/>
    </xf>
    <xf numFmtId="0" fontId="4" fillId="6" borderId="6" xfId="0" applyFont="1" applyFill="1" applyBorder="1" applyAlignment="1" applyProtection="1">
      <alignment horizontal="left" wrapText="1"/>
      <protection locked="0"/>
    </xf>
    <xf numFmtId="0" fontId="40" fillId="6" borderId="57" xfId="0" applyFont="1" applyFill="1" applyBorder="1" applyAlignment="1" applyProtection="1">
      <alignment horizontal="left" wrapText="1"/>
      <protection locked="0"/>
    </xf>
    <xf numFmtId="0" fontId="4" fillId="6" borderId="57" xfId="0" applyFont="1" applyFill="1" applyBorder="1" applyAlignment="1" applyProtection="1">
      <alignment horizontal="left" wrapText="1"/>
      <protection locked="0"/>
    </xf>
    <xf numFmtId="3" fontId="4" fillId="6" borderId="14" xfId="0" applyNumberFormat="1" applyFont="1" applyFill="1" applyBorder="1" applyAlignment="1" applyProtection="1">
      <alignment horizontal="center" wrapText="1"/>
      <protection locked="0"/>
    </xf>
    <xf numFmtId="3" fontId="4" fillId="6" borderId="42" xfId="0" applyNumberFormat="1" applyFont="1" applyFill="1" applyBorder="1" applyAlignment="1" applyProtection="1">
      <alignment horizontal="center" wrapText="1"/>
      <protection locked="0"/>
    </xf>
    <xf numFmtId="0" fontId="4" fillId="6" borderId="4" xfId="0" applyFont="1" applyFill="1" applyBorder="1" applyAlignment="1" applyProtection="1">
      <alignment horizontal="left" wrapText="1"/>
      <protection locked="0"/>
    </xf>
    <xf numFmtId="0" fontId="4" fillId="6" borderId="36" xfId="0" applyFont="1" applyFill="1" applyBorder="1" applyAlignment="1" applyProtection="1">
      <alignment horizontal="left" wrapText="1"/>
      <protection locked="0"/>
    </xf>
    <xf numFmtId="49" fontId="4" fillId="6" borderId="36" xfId="0" applyNumberFormat="1" applyFont="1" applyFill="1" applyBorder="1" applyAlignment="1" applyProtection="1">
      <alignment horizontal="left" wrapText="1"/>
      <protection locked="0"/>
    </xf>
    <xf numFmtId="0" fontId="40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41" fillId="0" borderId="0" xfId="0" applyFont="1" applyAlignment="1" applyProtection="1">
      <alignment horizontal="left" wrapText="1"/>
      <protection locked="0"/>
    </xf>
    <xf numFmtId="3" fontId="14" fillId="0" borderId="0" xfId="0" applyNumberFormat="1" applyFont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14" fillId="0" borderId="0" xfId="0" applyFont="1" applyAlignment="1" applyProtection="1">
      <alignment horizontal="center" wrapText="1"/>
      <protection locked="0"/>
    </xf>
    <xf numFmtId="3" fontId="0" fillId="0" borderId="0" xfId="0" applyNumberFormat="1" applyAlignment="1" applyProtection="1">
      <alignment horizontal="left" wrapText="1"/>
      <protection locked="0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wrapText="1"/>
    </xf>
    <xf numFmtId="0" fontId="12" fillId="0" borderId="28" xfId="0" applyFont="1" applyBorder="1" applyAlignment="1">
      <alignment horizontal="center" wrapText="1"/>
    </xf>
    <xf numFmtId="0" fontId="12" fillId="0" borderId="29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0" fontId="36" fillId="0" borderId="1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wrapText="1"/>
    </xf>
    <xf numFmtId="0" fontId="2" fillId="2" borderId="41" xfId="0" applyFont="1" applyFill="1" applyBorder="1" applyAlignment="1">
      <alignment horizontal="left" wrapText="1"/>
    </xf>
    <xf numFmtId="0" fontId="2" fillId="2" borderId="42" xfId="0" applyFont="1" applyFill="1" applyBorder="1" applyAlignment="1">
      <alignment horizontal="left" wrapText="1"/>
    </xf>
    <xf numFmtId="0" fontId="2" fillId="2" borderId="30" xfId="0" applyFont="1" applyFill="1" applyBorder="1" applyAlignment="1">
      <alignment horizontal="left" wrapText="1"/>
    </xf>
    <xf numFmtId="0" fontId="2" fillId="2" borderId="32" xfId="0" applyFont="1" applyFill="1" applyBorder="1" applyAlignment="1">
      <alignment horizontal="left" wrapText="1"/>
    </xf>
    <xf numFmtId="0" fontId="2" fillId="2" borderId="33" xfId="0" applyFont="1" applyFill="1" applyBorder="1" applyAlignment="1">
      <alignment horizontal="left" wrapText="1"/>
    </xf>
    <xf numFmtId="3" fontId="3" fillId="0" borderId="1" xfId="0" applyNumberFormat="1" applyFont="1" applyBorder="1" applyAlignment="1">
      <alignment horizontal="center" wrapText="1"/>
    </xf>
    <xf numFmtId="3" fontId="3" fillId="0" borderId="3" xfId="0" applyNumberFormat="1" applyFont="1" applyBorder="1" applyAlignment="1">
      <alignment horizontal="center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4" fillId="0" borderId="17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4" fillId="0" borderId="22" xfId="0" applyFont="1" applyBorder="1" applyAlignment="1">
      <alignment horizontal="left" wrapText="1"/>
    </xf>
    <xf numFmtId="3" fontId="4" fillId="0" borderId="23" xfId="0" applyNumberFormat="1" applyFont="1" applyBorder="1" applyAlignment="1">
      <alignment horizontal="center" wrapText="1"/>
    </xf>
    <xf numFmtId="3" fontId="4" fillId="0" borderId="4" xfId="0" applyNumberFormat="1" applyFont="1" applyBorder="1" applyAlignment="1">
      <alignment horizontal="center" wrapText="1"/>
    </xf>
    <xf numFmtId="3" fontId="4" fillId="0" borderId="25" xfId="0" applyNumberFormat="1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center" wrapText="1"/>
    </xf>
    <xf numFmtId="0" fontId="4" fillId="0" borderId="37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2" fillId="0" borderId="13" xfId="0" applyFont="1" applyBorder="1" applyAlignment="1">
      <alignment horizontal="left" wrapText="1"/>
    </xf>
    <xf numFmtId="0" fontId="2" fillId="0" borderId="31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23" fillId="0" borderId="10" xfId="0" applyFont="1" applyBorder="1" applyAlignment="1">
      <alignment horizontal="left" wrapText="1"/>
    </xf>
    <xf numFmtId="0" fontId="23" fillId="0" borderId="16" xfId="0" applyFont="1" applyBorder="1" applyAlignment="1">
      <alignment horizontal="left" wrapText="1"/>
    </xf>
    <xf numFmtId="0" fontId="23" fillId="0" borderId="11" xfId="0" applyFont="1" applyBorder="1" applyAlignment="1">
      <alignment horizontal="left" wrapText="1"/>
    </xf>
    <xf numFmtId="0" fontId="4" fillId="0" borderId="19" xfId="0" applyFont="1" applyBorder="1" applyAlignment="1" applyProtection="1">
      <alignment horizontal="left" wrapText="1"/>
      <protection locked="0"/>
    </xf>
    <xf numFmtId="0" fontId="4" fillId="0" borderId="22" xfId="0" applyFont="1" applyBorder="1" applyAlignment="1" applyProtection="1">
      <alignment horizontal="left" wrapText="1"/>
      <protection locked="0"/>
    </xf>
    <xf numFmtId="3" fontId="1" fillId="0" borderId="30" xfId="0" applyNumberFormat="1" applyFont="1" applyBorder="1" applyAlignment="1" applyProtection="1">
      <alignment horizontal="left" wrapText="1"/>
      <protection locked="0"/>
    </xf>
    <xf numFmtId="3" fontId="1" fillId="0" borderId="32" xfId="0" applyNumberFormat="1" applyFont="1" applyBorder="1" applyAlignment="1" applyProtection="1">
      <alignment horizontal="left" wrapText="1"/>
      <protection locked="0"/>
    </xf>
    <xf numFmtId="3" fontId="1" fillId="0" borderId="33" xfId="0" applyNumberFormat="1" applyFont="1" applyBorder="1" applyAlignment="1" applyProtection="1">
      <alignment horizontal="left" wrapText="1"/>
      <protection locked="0"/>
    </xf>
    <xf numFmtId="0" fontId="3" fillId="2" borderId="13" xfId="0" applyFont="1" applyFill="1" applyBorder="1" applyAlignment="1">
      <alignment horizontal="center" wrapText="1"/>
    </xf>
    <xf numFmtId="0" fontId="3" fillId="2" borderId="31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2" fillId="2" borderId="2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13" xfId="0" applyFont="1" applyFill="1" applyBorder="1" applyAlignment="1">
      <alignment horizontal="left" wrapText="1"/>
    </xf>
    <xf numFmtId="0" fontId="2" fillId="2" borderId="31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13" fillId="2" borderId="8" xfId="0" applyFont="1" applyFill="1" applyBorder="1" applyAlignment="1">
      <alignment horizontal="center" wrapText="1"/>
    </xf>
    <xf numFmtId="0" fontId="13" fillId="2" borderId="12" xfId="0" applyFont="1" applyFill="1" applyBorder="1" applyAlignment="1">
      <alignment horizontal="center" wrapText="1"/>
    </xf>
    <xf numFmtId="0" fontId="2" fillId="0" borderId="30" xfId="0" applyFont="1" applyBorder="1" applyAlignment="1">
      <alignment horizontal="left" wrapText="1"/>
    </xf>
    <xf numFmtId="0" fontId="2" fillId="0" borderId="32" xfId="0" applyFont="1" applyBorder="1" applyAlignment="1">
      <alignment horizontal="left" wrapText="1"/>
    </xf>
    <xf numFmtId="0" fontId="2" fillId="0" borderId="39" xfId="0" applyFont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7" xfId="0" applyFont="1" applyFill="1" applyBorder="1" applyAlignment="1">
      <alignment horizontal="left" wrapText="1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3" fillId="2" borderId="8" xfId="0" applyFont="1" applyFill="1" applyBorder="1" applyAlignment="1">
      <alignment horizontal="left" wrapText="1"/>
    </xf>
    <xf numFmtId="0" fontId="3" fillId="2" borderId="15" xfId="0" applyFont="1" applyFill="1" applyBorder="1" applyAlignment="1">
      <alignment horizontal="left" wrapText="1"/>
    </xf>
    <xf numFmtId="0" fontId="3" fillId="2" borderId="12" xfId="0" applyFont="1" applyFill="1" applyBorder="1" applyAlignment="1">
      <alignment horizontal="left" wrapText="1"/>
    </xf>
    <xf numFmtId="0" fontId="2" fillId="2" borderId="10" xfId="0" applyFont="1" applyFill="1" applyBorder="1" applyAlignment="1">
      <alignment horizontal="left" wrapText="1"/>
    </xf>
    <xf numFmtId="0" fontId="2" fillId="2" borderId="16" xfId="0" applyFont="1" applyFill="1" applyBorder="1" applyAlignment="1">
      <alignment horizontal="left" wrapText="1"/>
    </xf>
    <xf numFmtId="0" fontId="2" fillId="2" borderId="11" xfId="0" applyFont="1" applyFill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23" fillId="2" borderId="10" xfId="0" applyFont="1" applyFill="1" applyBorder="1" applyAlignment="1">
      <alignment horizontal="left" wrapText="1"/>
    </xf>
    <xf numFmtId="0" fontId="23" fillId="2" borderId="16" xfId="0" applyFont="1" applyFill="1" applyBorder="1" applyAlignment="1">
      <alignment horizontal="left" wrapText="1"/>
    </xf>
    <xf numFmtId="0" fontId="23" fillId="2" borderId="1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4" fillId="0" borderId="2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3" fillId="2" borderId="10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2" fillId="2" borderId="17" xfId="0" applyFont="1" applyFill="1" applyBorder="1" applyAlignment="1">
      <alignment horizontal="left" wrapText="1"/>
    </xf>
    <xf numFmtId="0" fontId="2" fillId="2" borderId="20" xfId="0" applyFont="1" applyFill="1" applyBorder="1" applyAlignment="1">
      <alignment horizontal="left" wrapText="1"/>
    </xf>
    <xf numFmtId="0" fontId="2" fillId="2" borderId="18" xfId="0" applyFont="1" applyFill="1" applyBorder="1" applyAlignment="1">
      <alignment horizontal="left" wrapText="1"/>
    </xf>
    <xf numFmtId="0" fontId="2" fillId="2" borderId="21" xfId="0" applyFont="1" applyFill="1" applyBorder="1" applyAlignment="1">
      <alignment horizontal="left" wrapText="1"/>
    </xf>
    <xf numFmtId="0" fontId="2" fillId="2" borderId="26" xfId="0" applyFont="1" applyFill="1" applyBorder="1" applyAlignment="1">
      <alignment horizontal="center" wrapText="1"/>
    </xf>
    <xf numFmtId="0" fontId="2" fillId="2" borderId="40" xfId="0" applyFont="1" applyFill="1" applyBorder="1" applyAlignment="1">
      <alignment horizontal="center" wrapText="1"/>
    </xf>
    <xf numFmtId="0" fontId="6" fillId="2" borderId="27" xfId="0" applyFont="1" applyFill="1" applyBorder="1" applyAlignment="1">
      <alignment horizontal="center" wrapText="1"/>
    </xf>
    <xf numFmtId="0" fontId="6" fillId="2" borderId="28" xfId="0" applyFont="1" applyFill="1" applyBorder="1" applyAlignment="1">
      <alignment horizontal="center" wrapText="1"/>
    </xf>
    <xf numFmtId="0" fontId="4" fillId="0" borderId="25" xfId="0" applyFont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 wrapText="1"/>
      <protection locked="0"/>
    </xf>
    <xf numFmtId="3" fontId="4" fillId="0" borderId="17" xfId="0" applyNumberFormat="1" applyFont="1" applyBorder="1" applyAlignment="1">
      <alignment horizontal="center" wrapText="1"/>
    </xf>
    <xf numFmtId="3" fontId="4" fillId="0" borderId="20" xfId="0" applyNumberFormat="1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39" fillId="0" borderId="10" xfId="0" applyFont="1" applyBorder="1" applyAlignment="1">
      <alignment horizontal="left" wrapText="1"/>
    </xf>
    <xf numFmtId="0" fontId="39" fillId="0" borderId="16" xfId="0" applyFont="1" applyBorder="1" applyAlignment="1">
      <alignment horizontal="left" wrapText="1"/>
    </xf>
    <xf numFmtId="0" fontId="39" fillId="0" borderId="11" xfId="0" applyFont="1" applyBorder="1" applyAlignment="1">
      <alignment horizontal="left" wrapText="1"/>
    </xf>
    <xf numFmtId="0" fontId="22" fillId="0" borderId="10" xfId="0" applyFont="1" applyBorder="1" applyAlignment="1">
      <alignment horizontal="left" wrapText="1"/>
    </xf>
    <xf numFmtId="0" fontId="22" fillId="0" borderId="16" xfId="0" applyFont="1" applyBorder="1" applyAlignment="1">
      <alignment horizontal="left" wrapText="1"/>
    </xf>
    <xf numFmtId="0" fontId="22" fillId="0" borderId="11" xfId="0" applyFont="1" applyBorder="1" applyAlignment="1">
      <alignment horizontal="left" wrapText="1"/>
    </xf>
    <xf numFmtId="0" fontId="43" fillId="0" borderId="0" xfId="0" applyFont="1" applyAlignment="1" applyProtection="1">
      <alignment horizontal="left"/>
      <protection locked="0"/>
    </xf>
    <xf numFmtId="0" fontId="43" fillId="0" borderId="0" xfId="0" applyFont="1" applyAlignment="1" applyProtection="1">
      <alignment horizontal="left" wrapText="1"/>
      <protection locked="0"/>
    </xf>
    <xf numFmtId="3" fontId="43" fillId="0" borderId="0" xfId="0" applyNumberFormat="1" applyFont="1" applyAlignment="1" applyProtection="1">
      <alignment horizontal="left" wrapText="1"/>
      <protection locked="0"/>
    </xf>
    <xf numFmtId="3" fontId="43" fillId="0" borderId="0" xfId="0" applyNumberFormat="1" applyFont="1" applyAlignment="1" applyProtection="1">
      <alignment horizontal="left"/>
      <protection locked="0"/>
    </xf>
  </cellXfs>
  <cellStyles count="6">
    <cellStyle name="Hypertextový odkaz" xfId="1" builtinId="8"/>
    <cellStyle name="Hypertextový odkaz 2" xfId="5" xr:uid="{60C2A9E1-C9AB-4F2C-97E3-8333108AC2FF}"/>
    <cellStyle name="Normální" xfId="0" builtinId="0"/>
    <cellStyle name="Normální 2" xfId="3" xr:uid="{637D57DC-8A01-41CD-BE97-CDF99DA4EE0F}"/>
    <cellStyle name="Procenta" xfId="2" builtinId="5"/>
    <cellStyle name="Procenta 2" xfId="4" xr:uid="{2042A924-B2FB-4F5E-AE41-486607E61175}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microsoft.com/office/2017/10/relationships/person" Target="persons/person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5" Type="http://schemas.microsoft.com/office/2017/10/relationships/person" Target="persons/person0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17/10/relationships/person" Target="persons/person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view="pageBreakPreview" topLeftCell="A52" zoomScale="60" zoomScaleNormal="90" workbookViewId="0">
      <selection activeCell="A29" sqref="A29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3" t="s">
        <v>0</v>
      </c>
    </row>
    <row r="2" spans="1:14" ht="14.25" customHeight="1" x14ac:dyDescent="0.3"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4.25" customHeight="1" x14ac:dyDescent="0.3">
      <c r="A3" s="5" t="s">
        <v>89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4.25" customHeight="1" x14ac:dyDescent="0.3">
      <c r="A4" s="4" t="s">
        <v>90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ht="14.25" customHeight="1" x14ac:dyDescent="0.3"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4.25" customHeight="1" x14ac:dyDescent="0.3">
      <c r="A6" s="5" t="s">
        <v>88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4.25" customHeight="1" x14ac:dyDescent="0.3">
      <c r="A7" s="4" t="s">
        <v>80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4.25" customHeight="1" x14ac:dyDescent="0.3">
      <c r="A8" s="4" t="s">
        <v>68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4.25" customHeight="1" x14ac:dyDescent="0.3">
      <c r="A9" s="6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ht="14.25" customHeight="1" x14ac:dyDescent="0.3">
      <c r="A10" s="7" t="s">
        <v>58</v>
      </c>
      <c r="B10" s="8" t="s">
        <v>59</v>
      </c>
      <c r="C10" s="9" t="s">
        <v>60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4.25" customHeight="1" x14ac:dyDescent="0.3">
      <c r="A11" s="10" t="s">
        <v>75</v>
      </c>
      <c r="B11" s="4" t="s">
        <v>76</v>
      </c>
      <c r="C11" s="11" t="s">
        <v>79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ht="14.25" customHeight="1" x14ac:dyDescent="0.3">
      <c r="A12" s="12" t="s">
        <v>61</v>
      </c>
      <c r="B12" s="13" t="s">
        <v>73</v>
      </c>
      <c r="C12" s="14" t="s">
        <v>77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4.25" customHeight="1" x14ac:dyDescent="0.3">
      <c r="A13" s="12" t="s">
        <v>62</v>
      </c>
      <c r="B13" s="13" t="s">
        <v>73</v>
      </c>
      <c r="C13" s="14" t="s">
        <v>77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ht="14.25" customHeight="1" x14ac:dyDescent="0.3">
      <c r="A14" s="12" t="s">
        <v>64</v>
      </c>
      <c r="B14" s="13" t="s">
        <v>73</v>
      </c>
      <c r="C14" s="14" t="s">
        <v>77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ht="14.25" customHeight="1" x14ac:dyDescent="0.3">
      <c r="A15" s="12" t="s">
        <v>65</v>
      </c>
      <c r="B15" s="13" t="s">
        <v>73</v>
      </c>
      <c r="C15" s="14" t="s">
        <v>77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ht="14.25" customHeight="1" x14ac:dyDescent="0.3">
      <c r="A16" s="12" t="s">
        <v>66</v>
      </c>
      <c r="B16" s="13" t="s">
        <v>73</v>
      </c>
      <c r="C16" s="14" t="s">
        <v>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ht="14.25" customHeight="1" x14ac:dyDescent="0.3">
      <c r="A17" s="15" t="s">
        <v>63</v>
      </c>
      <c r="B17" s="16" t="s">
        <v>74</v>
      </c>
      <c r="C17" s="17" t="s">
        <v>78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ht="14.25" customHeight="1" x14ac:dyDescent="0.3">
      <c r="A18" s="15" t="s">
        <v>67</v>
      </c>
      <c r="B18" s="16" t="s">
        <v>74</v>
      </c>
      <c r="C18" s="17" t="s">
        <v>78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ht="14.25" customHeight="1" x14ac:dyDescent="0.3">
      <c r="A19" s="15" t="s">
        <v>69</v>
      </c>
      <c r="B19" s="16" t="s">
        <v>74</v>
      </c>
      <c r="C19" s="17" t="s">
        <v>78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ht="14.25" customHeight="1" x14ac:dyDescent="0.3">
      <c r="A20" s="15" t="s">
        <v>70</v>
      </c>
      <c r="B20" s="16" t="s">
        <v>74</v>
      </c>
      <c r="C20" s="17" t="s">
        <v>78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ht="14.25" customHeight="1" x14ac:dyDescent="0.3">
      <c r="A21" s="15" t="s">
        <v>71</v>
      </c>
      <c r="B21" s="16" t="s">
        <v>74</v>
      </c>
      <c r="C21" s="17" t="s">
        <v>78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ht="14.25" customHeight="1" x14ac:dyDescent="0.3">
      <c r="A22" s="15" t="s">
        <v>85</v>
      </c>
      <c r="B22" s="16" t="s">
        <v>74</v>
      </c>
      <c r="C22" s="17" t="s">
        <v>78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ht="14.25" customHeight="1" x14ac:dyDescent="0.3">
      <c r="A23" s="15" t="s">
        <v>86</v>
      </c>
      <c r="B23" s="16" t="s">
        <v>74</v>
      </c>
      <c r="C23" s="17" t="s">
        <v>78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ht="14.25" customHeight="1" x14ac:dyDescent="0.3">
      <c r="A24" s="18" t="s">
        <v>72</v>
      </c>
      <c r="B24" s="19" t="s">
        <v>74</v>
      </c>
      <c r="C24" s="20" t="s">
        <v>78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ht="14.25" customHeight="1" x14ac:dyDescent="0.3">
      <c r="B25" s="4"/>
      <c r="C25" s="21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3">
      <c r="A26" s="4"/>
    </row>
    <row r="27" spans="1:14" x14ac:dyDescent="0.3">
      <c r="A27" s="5" t="s">
        <v>1</v>
      </c>
    </row>
    <row r="28" spans="1:14" x14ac:dyDescent="0.3">
      <c r="A28" s="4" t="s">
        <v>2</v>
      </c>
    </row>
    <row r="29" spans="1:14" x14ac:dyDescent="0.3">
      <c r="A29" s="4" t="s">
        <v>91</v>
      </c>
    </row>
    <row r="30" spans="1:14" x14ac:dyDescent="0.3">
      <c r="A30" s="4"/>
    </row>
    <row r="31" spans="1:14" ht="130.65" customHeight="1" x14ac:dyDescent="0.3">
      <c r="A31" s="4"/>
    </row>
    <row r="32" spans="1:14" ht="38.25" customHeight="1" x14ac:dyDescent="0.3">
      <c r="A32" s="6"/>
    </row>
    <row r="33" spans="1:7" x14ac:dyDescent="0.3">
      <c r="A33" s="6"/>
    </row>
    <row r="34" spans="1:7" x14ac:dyDescent="0.3">
      <c r="A34" s="22" t="s">
        <v>84</v>
      </c>
    </row>
    <row r="35" spans="1:7" x14ac:dyDescent="0.3">
      <c r="A35" t="s">
        <v>87</v>
      </c>
    </row>
    <row r="37" spans="1:7" x14ac:dyDescent="0.3">
      <c r="A37" s="22" t="s">
        <v>3</v>
      </c>
    </row>
    <row r="38" spans="1:7" x14ac:dyDescent="0.3">
      <c r="A38" t="s">
        <v>82</v>
      </c>
    </row>
    <row r="40" spans="1:7" x14ac:dyDescent="0.3">
      <c r="A40" s="5" t="s">
        <v>4</v>
      </c>
    </row>
    <row r="41" spans="1:7" x14ac:dyDescent="0.3">
      <c r="A41" s="4" t="s">
        <v>83</v>
      </c>
    </row>
    <row r="42" spans="1:7" x14ac:dyDescent="0.3">
      <c r="A42" s="23" t="s">
        <v>52</v>
      </c>
    </row>
    <row r="43" spans="1:7" x14ac:dyDescent="0.3">
      <c r="B43" s="6"/>
      <c r="C43" s="6"/>
      <c r="D43" s="6"/>
      <c r="E43" s="6"/>
      <c r="F43" s="6"/>
      <c r="G43" s="6"/>
    </row>
    <row r="44" spans="1:7" x14ac:dyDescent="0.3">
      <c r="A44" s="24"/>
      <c r="B44" s="6"/>
      <c r="C44" s="6"/>
      <c r="D44" s="6"/>
      <c r="E44" s="6"/>
      <c r="F44" s="6"/>
      <c r="G44" s="6"/>
    </row>
    <row r="45" spans="1:7" x14ac:dyDescent="0.3">
      <c r="B45" s="6"/>
      <c r="C45" s="6"/>
      <c r="D45" s="6"/>
      <c r="E45" s="6"/>
      <c r="F45" s="6"/>
      <c r="G45" s="6"/>
    </row>
    <row r="46" spans="1:7" x14ac:dyDescent="0.3">
      <c r="A46" s="6"/>
      <c r="B46" s="6"/>
      <c r="C46" s="6"/>
      <c r="D46" s="6"/>
      <c r="E46" s="6"/>
      <c r="F46" s="6"/>
      <c r="G46" s="6"/>
    </row>
    <row r="47" spans="1:7" x14ac:dyDescent="0.3">
      <c r="A47" s="6"/>
      <c r="B47" s="6"/>
      <c r="C47" s="6"/>
      <c r="D47" s="6"/>
      <c r="E47" s="6"/>
      <c r="F47" s="6"/>
      <c r="G47" s="6"/>
    </row>
    <row r="48" spans="1:7" x14ac:dyDescent="0.3">
      <c r="A48" s="6"/>
      <c r="B48" s="6"/>
      <c r="C48" s="6"/>
      <c r="D48" s="6"/>
      <c r="E48" s="6"/>
      <c r="F48" s="6"/>
      <c r="G48" s="6"/>
    </row>
    <row r="49" spans="1:7" x14ac:dyDescent="0.3">
      <c r="A49" s="6"/>
      <c r="B49" s="6"/>
      <c r="C49" s="6"/>
      <c r="D49" s="6"/>
      <c r="E49" s="6"/>
      <c r="F49" s="6"/>
      <c r="G49" s="6"/>
    </row>
    <row r="50" spans="1:7" x14ac:dyDescent="0.3">
      <c r="A50" s="6"/>
      <c r="B50" s="6"/>
      <c r="C50" s="6"/>
      <c r="D50" s="6"/>
      <c r="E50" s="6"/>
      <c r="F50" s="6"/>
      <c r="G50" s="6"/>
    </row>
    <row r="51" spans="1:7" x14ac:dyDescent="0.3">
      <c r="A51" s="6"/>
      <c r="B51" s="6"/>
      <c r="C51" s="6"/>
      <c r="D51" s="6"/>
      <c r="E51" s="6"/>
      <c r="F51" s="6"/>
      <c r="G51" s="6"/>
    </row>
    <row r="52" spans="1:7" x14ac:dyDescent="0.3">
      <c r="A52" s="6"/>
      <c r="B52" s="6"/>
      <c r="C52" s="6"/>
      <c r="D52" s="6"/>
      <c r="E52" s="6"/>
      <c r="F52" s="6"/>
      <c r="G52" s="6"/>
    </row>
    <row r="53" spans="1:7" x14ac:dyDescent="0.3">
      <c r="A53" s="6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8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O68"/>
  <sheetViews>
    <sheetView zoomScaleNormal="100" workbookViewId="0">
      <selection activeCell="A39" sqref="A39:XFD39"/>
    </sheetView>
  </sheetViews>
  <sheetFormatPr defaultColWidth="9.33203125" defaultRowHeight="14.4" x14ac:dyDescent="0.3"/>
  <cols>
    <col min="1" max="1" width="7.33203125" style="41" customWidth="1"/>
    <col min="2" max="2" width="9.33203125" style="41" customWidth="1"/>
    <col min="3" max="3" width="9.33203125" style="41"/>
    <col min="4" max="4" width="9.44140625" style="41" bestFit="1" customWidth="1"/>
    <col min="5" max="6" width="10" style="41" bestFit="1" customWidth="1"/>
    <col min="7" max="7" width="21" style="41" customWidth="1"/>
    <col min="8" max="8" width="12.88671875" style="122" customWidth="1"/>
    <col min="9" max="9" width="12.88671875" style="41" customWidth="1"/>
    <col min="10" max="10" width="11.6640625" style="41" customWidth="1"/>
    <col min="11" max="11" width="42.33203125" style="41" customWidth="1"/>
    <col min="12" max="13" width="13.109375" style="270" customWidth="1"/>
    <col min="14" max="14" width="9.44140625" style="271" bestFit="1" customWidth="1"/>
    <col min="15" max="15" width="9.88671875" style="271" bestFit="1" customWidth="1"/>
    <col min="16" max="16" width="13.6640625" style="271" customWidth="1"/>
    <col min="17" max="17" width="13.33203125" style="271" customWidth="1"/>
    <col min="18" max="18" width="10.33203125" style="41" customWidth="1"/>
    <col min="19" max="19" width="9.33203125" style="41"/>
    <col min="20" max="20" width="10.33203125" style="41" customWidth="1"/>
    <col min="21" max="16384" width="9.33203125" style="1"/>
  </cols>
  <sheetData>
    <row r="1" spans="1:20" ht="18.600000000000001" thickBot="1" x14ac:dyDescent="0.4">
      <c r="A1" s="456" t="s">
        <v>5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  <c r="P1" s="457"/>
      <c r="Q1" s="457"/>
      <c r="R1" s="457"/>
      <c r="S1" s="458"/>
    </row>
    <row r="2" spans="1:20" ht="27.3" customHeight="1" x14ac:dyDescent="0.3">
      <c r="A2" s="459" t="s">
        <v>6</v>
      </c>
      <c r="B2" s="461" t="s">
        <v>7</v>
      </c>
      <c r="C2" s="462"/>
      <c r="D2" s="462"/>
      <c r="E2" s="462"/>
      <c r="F2" s="463"/>
      <c r="G2" s="459" t="s">
        <v>8</v>
      </c>
      <c r="H2" s="466" t="s">
        <v>9</v>
      </c>
      <c r="I2" s="468" t="s">
        <v>51</v>
      </c>
      <c r="J2" s="459" t="s">
        <v>10</v>
      </c>
      <c r="K2" s="459" t="s">
        <v>11</v>
      </c>
      <c r="L2" s="464" t="s">
        <v>12</v>
      </c>
      <c r="M2" s="465"/>
      <c r="N2" s="452" t="s">
        <v>13</v>
      </c>
      <c r="O2" s="453"/>
      <c r="P2" s="452" t="s">
        <v>14</v>
      </c>
      <c r="Q2" s="453"/>
      <c r="R2" s="454" t="s">
        <v>15</v>
      </c>
      <c r="S2" s="455"/>
    </row>
    <row r="3" spans="1:20" ht="111" thickBot="1" x14ac:dyDescent="0.35">
      <c r="A3" s="460"/>
      <c r="B3" s="28" t="s">
        <v>16</v>
      </c>
      <c r="C3" s="29" t="s">
        <v>17</v>
      </c>
      <c r="D3" s="29" t="s">
        <v>18</v>
      </c>
      <c r="E3" s="29" t="s">
        <v>19</v>
      </c>
      <c r="F3" s="30" t="s">
        <v>20</v>
      </c>
      <c r="G3" s="460"/>
      <c r="H3" s="467"/>
      <c r="I3" s="469"/>
      <c r="J3" s="460"/>
      <c r="K3" s="460"/>
      <c r="L3" s="240" t="s">
        <v>21</v>
      </c>
      <c r="M3" s="241" t="s">
        <v>56</v>
      </c>
      <c r="N3" s="242" t="s">
        <v>22</v>
      </c>
      <c r="O3" s="243" t="s">
        <v>23</v>
      </c>
      <c r="P3" s="242" t="s">
        <v>24</v>
      </c>
      <c r="Q3" s="244" t="s">
        <v>25</v>
      </c>
      <c r="R3" s="31" t="s">
        <v>26</v>
      </c>
      <c r="S3" s="27" t="s">
        <v>27</v>
      </c>
      <c r="T3" s="32" t="s">
        <v>355</v>
      </c>
    </row>
    <row r="4" spans="1:20" s="25" customFormat="1" ht="69.599999999999994" thickBot="1" x14ac:dyDescent="0.35">
      <c r="A4" s="44">
        <v>1</v>
      </c>
      <c r="B4" s="45" t="s">
        <v>92</v>
      </c>
      <c r="C4" s="46" t="s">
        <v>93</v>
      </c>
      <c r="D4" s="46">
        <v>73184586</v>
      </c>
      <c r="E4" s="46">
        <v>600131688</v>
      </c>
      <c r="F4" s="47">
        <v>600131688</v>
      </c>
      <c r="G4" s="35" t="s">
        <v>94</v>
      </c>
      <c r="H4" s="116" t="s">
        <v>70</v>
      </c>
      <c r="I4" s="35" t="s">
        <v>95</v>
      </c>
      <c r="J4" s="35" t="s">
        <v>96</v>
      </c>
      <c r="K4" s="35"/>
      <c r="L4" s="245">
        <v>10000000</v>
      </c>
      <c r="M4" s="246">
        <v>8500000</v>
      </c>
      <c r="N4" s="53">
        <v>2022</v>
      </c>
      <c r="O4" s="73">
        <v>2025</v>
      </c>
      <c r="P4" s="53"/>
      <c r="Q4" s="73"/>
      <c r="R4" s="35" t="s">
        <v>97</v>
      </c>
      <c r="S4" s="35" t="s">
        <v>98</v>
      </c>
      <c r="T4" s="35" t="s">
        <v>99</v>
      </c>
    </row>
    <row r="5" spans="1:20" s="25" customFormat="1" ht="69.599999999999994" thickBot="1" x14ac:dyDescent="0.35">
      <c r="A5" s="44">
        <v>2</v>
      </c>
      <c r="B5" s="49" t="s">
        <v>92</v>
      </c>
      <c r="C5" s="50" t="s">
        <v>93</v>
      </c>
      <c r="D5" s="51">
        <v>73184586</v>
      </c>
      <c r="E5" s="51">
        <v>600131688</v>
      </c>
      <c r="F5" s="52">
        <v>600131688</v>
      </c>
      <c r="G5" s="34" t="s">
        <v>442</v>
      </c>
      <c r="H5" s="117" t="s">
        <v>70</v>
      </c>
      <c r="I5" s="34" t="s">
        <v>95</v>
      </c>
      <c r="J5" s="34" t="s">
        <v>96</v>
      </c>
      <c r="K5" s="34"/>
      <c r="L5" s="247">
        <v>2500000</v>
      </c>
      <c r="M5" s="248">
        <v>2125000</v>
      </c>
      <c r="N5" s="249">
        <v>2023</v>
      </c>
      <c r="O5" s="114">
        <v>2027</v>
      </c>
      <c r="P5" s="249"/>
      <c r="Q5" s="114"/>
      <c r="R5" s="34" t="s">
        <v>180</v>
      </c>
      <c r="S5" s="34" t="s">
        <v>98</v>
      </c>
      <c r="T5" s="34" t="s">
        <v>99</v>
      </c>
    </row>
    <row r="6" spans="1:20" s="25" customFormat="1" ht="83.4" thickBot="1" x14ac:dyDescent="0.35">
      <c r="A6" s="44">
        <v>3</v>
      </c>
      <c r="B6" s="45" t="s">
        <v>100</v>
      </c>
      <c r="C6" s="46" t="s">
        <v>101</v>
      </c>
      <c r="D6" s="46">
        <v>75029499</v>
      </c>
      <c r="E6" s="46">
        <v>107620197</v>
      </c>
      <c r="F6" s="47">
        <v>600131831</v>
      </c>
      <c r="G6" s="35" t="s">
        <v>102</v>
      </c>
      <c r="H6" s="116" t="s">
        <v>70</v>
      </c>
      <c r="I6" s="35" t="s">
        <v>95</v>
      </c>
      <c r="J6" s="35" t="s">
        <v>103</v>
      </c>
      <c r="K6" s="35" t="s">
        <v>104</v>
      </c>
      <c r="L6" s="245">
        <v>2000000</v>
      </c>
      <c r="M6" s="246">
        <v>1700000</v>
      </c>
      <c r="N6" s="53">
        <v>2022</v>
      </c>
      <c r="O6" s="73">
        <v>2025</v>
      </c>
      <c r="P6" s="53" t="s">
        <v>105</v>
      </c>
      <c r="Q6" s="73"/>
      <c r="R6" s="35" t="s">
        <v>106</v>
      </c>
      <c r="S6" s="35" t="s">
        <v>98</v>
      </c>
      <c r="T6" s="35" t="s">
        <v>107</v>
      </c>
    </row>
    <row r="7" spans="1:20" s="25" customFormat="1" ht="42" thickBot="1" x14ac:dyDescent="0.35">
      <c r="A7" s="44">
        <v>4</v>
      </c>
      <c r="B7" s="45" t="s">
        <v>100</v>
      </c>
      <c r="C7" s="46" t="s">
        <v>101</v>
      </c>
      <c r="D7" s="54">
        <v>75029499</v>
      </c>
      <c r="E7" s="55">
        <v>107620197</v>
      </c>
      <c r="F7" s="56">
        <v>600131831</v>
      </c>
      <c r="G7" s="36" t="s">
        <v>108</v>
      </c>
      <c r="H7" s="118" t="s">
        <v>70</v>
      </c>
      <c r="I7" s="37" t="s">
        <v>95</v>
      </c>
      <c r="J7" s="37" t="s">
        <v>103</v>
      </c>
      <c r="K7" s="36" t="s">
        <v>109</v>
      </c>
      <c r="L7" s="250">
        <v>500000</v>
      </c>
      <c r="M7" s="251">
        <v>425000</v>
      </c>
      <c r="N7" s="61">
        <v>2022</v>
      </c>
      <c r="O7" s="62">
        <v>2025</v>
      </c>
      <c r="P7" s="61"/>
      <c r="Q7" s="62"/>
      <c r="R7" s="36"/>
      <c r="S7" s="36" t="s">
        <v>98</v>
      </c>
      <c r="T7" s="36" t="s">
        <v>136</v>
      </c>
    </row>
    <row r="8" spans="1:20" s="25" customFormat="1" ht="42" thickBot="1" x14ac:dyDescent="0.35">
      <c r="A8" s="44">
        <v>5</v>
      </c>
      <c r="B8" s="45" t="s">
        <v>100</v>
      </c>
      <c r="C8" s="46" t="s">
        <v>101</v>
      </c>
      <c r="D8" s="55">
        <v>75029499</v>
      </c>
      <c r="E8" s="55">
        <v>107620197</v>
      </c>
      <c r="F8" s="56">
        <v>600131831</v>
      </c>
      <c r="G8" s="37" t="s">
        <v>110</v>
      </c>
      <c r="H8" s="118" t="s">
        <v>70</v>
      </c>
      <c r="I8" s="37" t="s">
        <v>95</v>
      </c>
      <c r="J8" s="37" t="s">
        <v>103</v>
      </c>
      <c r="K8" s="37" t="s">
        <v>111</v>
      </c>
      <c r="L8" s="250">
        <v>5000000</v>
      </c>
      <c r="M8" s="252">
        <v>4250000</v>
      </c>
      <c r="N8" s="59">
        <v>2022</v>
      </c>
      <c r="O8" s="60">
        <v>2025</v>
      </c>
      <c r="P8" s="59"/>
      <c r="Q8" s="60"/>
      <c r="R8" s="37"/>
      <c r="S8" s="37" t="s">
        <v>98</v>
      </c>
      <c r="T8" s="37" t="s">
        <v>112</v>
      </c>
    </row>
    <row r="9" spans="1:20" s="25" customFormat="1" ht="69.599999999999994" thickBot="1" x14ac:dyDescent="0.35">
      <c r="A9" s="44">
        <v>6</v>
      </c>
      <c r="B9" s="45" t="s">
        <v>100</v>
      </c>
      <c r="C9" s="46" t="s">
        <v>101</v>
      </c>
      <c r="D9" s="54">
        <v>75029499</v>
      </c>
      <c r="E9" s="55">
        <v>107620197</v>
      </c>
      <c r="F9" s="56">
        <v>600131831</v>
      </c>
      <c r="G9" s="36" t="s">
        <v>113</v>
      </c>
      <c r="H9" s="118" t="s">
        <v>70</v>
      </c>
      <c r="I9" s="37" t="s">
        <v>95</v>
      </c>
      <c r="J9" s="37" t="s">
        <v>103</v>
      </c>
      <c r="K9" s="36" t="s">
        <v>114</v>
      </c>
      <c r="L9" s="250">
        <v>2000000</v>
      </c>
      <c r="M9" s="251">
        <v>1700000</v>
      </c>
      <c r="N9" s="61">
        <v>2022</v>
      </c>
      <c r="O9" s="62">
        <v>2025</v>
      </c>
      <c r="P9" s="61"/>
      <c r="Q9" s="62"/>
      <c r="R9" s="36"/>
      <c r="S9" s="36" t="s">
        <v>98</v>
      </c>
      <c r="T9" s="36" t="s">
        <v>136</v>
      </c>
    </row>
    <row r="10" spans="1:20" s="25" customFormat="1" ht="69.599999999999994" thickBot="1" x14ac:dyDescent="0.35">
      <c r="A10" s="44">
        <v>7</v>
      </c>
      <c r="B10" s="45" t="s">
        <v>100</v>
      </c>
      <c r="C10" s="46" t="s">
        <v>101</v>
      </c>
      <c r="D10" s="55">
        <v>75029499</v>
      </c>
      <c r="E10" s="55">
        <v>107620197</v>
      </c>
      <c r="F10" s="56">
        <v>600131831</v>
      </c>
      <c r="G10" s="37" t="s">
        <v>115</v>
      </c>
      <c r="H10" s="118" t="s">
        <v>70</v>
      </c>
      <c r="I10" s="37" t="s">
        <v>95</v>
      </c>
      <c r="J10" s="37" t="s">
        <v>103</v>
      </c>
      <c r="K10" s="37" t="s">
        <v>116</v>
      </c>
      <c r="L10" s="250">
        <v>1500000</v>
      </c>
      <c r="M10" s="252">
        <v>1275000</v>
      </c>
      <c r="N10" s="59">
        <v>2022</v>
      </c>
      <c r="O10" s="60">
        <v>2025</v>
      </c>
      <c r="P10" s="59"/>
      <c r="Q10" s="60"/>
      <c r="R10" s="37"/>
      <c r="S10" s="37" t="s">
        <v>98</v>
      </c>
      <c r="T10" s="37" t="s">
        <v>117</v>
      </c>
    </row>
    <row r="11" spans="1:20" s="25" customFormat="1" ht="83.4" thickBot="1" x14ac:dyDescent="0.35">
      <c r="A11" s="44">
        <v>8</v>
      </c>
      <c r="B11" s="45" t="s">
        <v>100</v>
      </c>
      <c r="C11" s="46" t="s">
        <v>101</v>
      </c>
      <c r="D11" s="55">
        <v>75029499</v>
      </c>
      <c r="E11" s="55">
        <v>107620197</v>
      </c>
      <c r="F11" s="56">
        <v>600131831</v>
      </c>
      <c r="G11" s="37" t="s">
        <v>118</v>
      </c>
      <c r="H11" s="118" t="s">
        <v>70</v>
      </c>
      <c r="I11" s="37" t="s">
        <v>95</v>
      </c>
      <c r="J11" s="37" t="s">
        <v>103</v>
      </c>
      <c r="K11" s="37" t="s">
        <v>119</v>
      </c>
      <c r="L11" s="250">
        <v>500000</v>
      </c>
      <c r="M11" s="252">
        <v>425000</v>
      </c>
      <c r="N11" s="59">
        <v>2022</v>
      </c>
      <c r="O11" s="60">
        <v>2025</v>
      </c>
      <c r="P11" s="59"/>
      <c r="Q11" s="60"/>
      <c r="R11" s="37"/>
      <c r="S11" s="37" t="s">
        <v>98</v>
      </c>
      <c r="T11" s="37" t="s">
        <v>99</v>
      </c>
    </row>
    <row r="12" spans="1:20" s="25" customFormat="1" ht="69.599999999999994" thickBot="1" x14ac:dyDescent="0.35">
      <c r="A12" s="44">
        <v>9</v>
      </c>
      <c r="B12" s="45" t="s">
        <v>100</v>
      </c>
      <c r="C12" s="46" t="s">
        <v>101</v>
      </c>
      <c r="D12" s="54">
        <v>75029499</v>
      </c>
      <c r="E12" s="55">
        <v>107620197</v>
      </c>
      <c r="F12" s="56">
        <v>600131831</v>
      </c>
      <c r="G12" s="36" t="s">
        <v>120</v>
      </c>
      <c r="H12" s="118" t="s">
        <v>70</v>
      </c>
      <c r="I12" s="37" t="s">
        <v>95</v>
      </c>
      <c r="J12" s="37" t="s">
        <v>103</v>
      </c>
      <c r="K12" s="36" t="s">
        <v>121</v>
      </c>
      <c r="L12" s="250">
        <v>2500000</v>
      </c>
      <c r="M12" s="251">
        <v>2125000</v>
      </c>
      <c r="N12" s="61">
        <v>2022</v>
      </c>
      <c r="O12" s="62">
        <v>2025</v>
      </c>
      <c r="P12" s="61"/>
      <c r="Q12" s="62"/>
      <c r="R12" s="36"/>
      <c r="S12" s="36" t="s">
        <v>98</v>
      </c>
      <c r="T12" s="36" t="s">
        <v>107</v>
      </c>
    </row>
    <row r="13" spans="1:20" s="25" customFormat="1" ht="42" thickBot="1" x14ac:dyDescent="0.35">
      <c r="A13" s="44">
        <v>10</v>
      </c>
      <c r="B13" s="45" t="s">
        <v>100</v>
      </c>
      <c r="C13" s="46" t="s">
        <v>101</v>
      </c>
      <c r="D13" s="55">
        <v>75029499</v>
      </c>
      <c r="E13" s="55">
        <v>107620197</v>
      </c>
      <c r="F13" s="56">
        <v>600131831</v>
      </c>
      <c r="G13" s="37" t="s">
        <v>122</v>
      </c>
      <c r="H13" s="118" t="s">
        <v>70</v>
      </c>
      <c r="I13" s="37" t="s">
        <v>95</v>
      </c>
      <c r="J13" s="37" t="s">
        <v>103</v>
      </c>
      <c r="K13" s="37" t="s">
        <v>123</v>
      </c>
      <c r="L13" s="250">
        <v>1000000</v>
      </c>
      <c r="M13" s="252">
        <v>850000</v>
      </c>
      <c r="N13" s="59">
        <v>2022</v>
      </c>
      <c r="O13" s="60">
        <v>2025</v>
      </c>
      <c r="P13" s="59"/>
      <c r="Q13" s="60"/>
      <c r="R13" s="37"/>
      <c r="S13" s="37" t="s">
        <v>98</v>
      </c>
      <c r="T13" s="37" t="s">
        <v>124</v>
      </c>
    </row>
    <row r="14" spans="1:20" s="25" customFormat="1" ht="83.4" thickBot="1" x14ac:dyDescent="0.35">
      <c r="A14" s="44">
        <v>11</v>
      </c>
      <c r="B14" s="45" t="s">
        <v>100</v>
      </c>
      <c r="C14" s="46" t="s">
        <v>101</v>
      </c>
      <c r="D14" s="54">
        <v>75029499</v>
      </c>
      <c r="E14" s="55">
        <v>107620197</v>
      </c>
      <c r="F14" s="56">
        <v>600131831</v>
      </c>
      <c r="G14" s="36" t="s">
        <v>125</v>
      </c>
      <c r="H14" s="118" t="s">
        <v>70</v>
      </c>
      <c r="I14" s="37" t="s">
        <v>95</v>
      </c>
      <c r="J14" s="37" t="s">
        <v>103</v>
      </c>
      <c r="K14" s="36" t="s">
        <v>126</v>
      </c>
      <c r="L14" s="250">
        <v>1000000</v>
      </c>
      <c r="M14" s="251">
        <v>850000</v>
      </c>
      <c r="N14" s="61">
        <v>2022</v>
      </c>
      <c r="O14" s="62">
        <v>2025</v>
      </c>
      <c r="P14" s="61"/>
      <c r="Q14" s="62"/>
      <c r="R14" s="36"/>
      <c r="S14" s="36" t="s">
        <v>98</v>
      </c>
      <c r="T14" s="36" t="s">
        <v>127</v>
      </c>
    </row>
    <row r="15" spans="1:20" s="25" customFormat="1" ht="55.8" thickBot="1" x14ac:dyDescent="0.35">
      <c r="A15" s="44">
        <v>12</v>
      </c>
      <c r="B15" s="63" t="s">
        <v>100</v>
      </c>
      <c r="C15" s="64" t="s">
        <v>101</v>
      </c>
      <c r="D15" s="64">
        <v>75029499</v>
      </c>
      <c r="E15" s="64">
        <v>107620197</v>
      </c>
      <c r="F15" s="65">
        <v>600131831</v>
      </c>
      <c r="G15" s="33" t="s">
        <v>128</v>
      </c>
      <c r="H15" s="119" t="s">
        <v>70</v>
      </c>
      <c r="I15" s="33" t="s">
        <v>95</v>
      </c>
      <c r="J15" s="33" t="s">
        <v>103</v>
      </c>
      <c r="K15" s="33" t="s">
        <v>129</v>
      </c>
      <c r="L15" s="253">
        <v>2000000</v>
      </c>
      <c r="M15" s="254">
        <v>1700000</v>
      </c>
      <c r="N15" s="66">
        <v>2022</v>
      </c>
      <c r="O15" s="67">
        <v>2025</v>
      </c>
      <c r="P15" s="66"/>
      <c r="Q15" s="67"/>
      <c r="R15" s="33"/>
      <c r="S15" s="33" t="s">
        <v>98</v>
      </c>
      <c r="T15" s="33" t="s">
        <v>127</v>
      </c>
    </row>
    <row r="16" spans="1:20" s="25" customFormat="1" ht="83.4" thickBot="1" x14ac:dyDescent="0.35">
      <c r="A16" s="44">
        <v>13</v>
      </c>
      <c r="B16" s="68" t="s">
        <v>460</v>
      </c>
      <c r="C16" s="69" t="s">
        <v>130</v>
      </c>
      <c r="D16" s="69">
        <v>70988579</v>
      </c>
      <c r="E16" s="69">
        <v>107620405</v>
      </c>
      <c r="F16" s="70">
        <v>600131700</v>
      </c>
      <c r="G16" s="38" t="s">
        <v>131</v>
      </c>
      <c r="H16" s="119" t="s">
        <v>70</v>
      </c>
      <c r="I16" s="38" t="s">
        <v>95</v>
      </c>
      <c r="J16" s="38" t="s">
        <v>132</v>
      </c>
      <c r="K16" s="38" t="s">
        <v>133</v>
      </c>
      <c r="L16" s="255">
        <v>5000000</v>
      </c>
      <c r="M16" s="256">
        <v>4250000</v>
      </c>
      <c r="N16" s="71">
        <v>2023</v>
      </c>
      <c r="O16" s="72">
        <v>2025</v>
      </c>
      <c r="P16" s="71" t="s">
        <v>105</v>
      </c>
      <c r="Q16" s="72" t="s">
        <v>105</v>
      </c>
      <c r="R16" s="38" t="s">
        <v>134</v>
      </c>
      <c r="S16" s="38" t="s">
        <v>135</v>
      </c>
      <c r="T16" s="38" t="s">
        <v>136</v>
      </c>
    </row>
    <row r="17" spans="1:67" s="25" customFormat="1" ht="83.4" thickBot="1" x14ac:dyDescent="0.35">
      <c r="A17" s="44">
        <v>14</v>
      </c>
      <c r="B17" s="45" t="s">
        <v>474</v>
      </c>
      <c r="C17" s="46" t="s">
        <v>137</v>
      </c>
      <c r="D17" s="46">
        <v>45234647</v>
      </c>
      <c r="E17" s="46">
        <v>107620383</v>
      </c>
      <c r="F17" s="47">
        <v>600131106</v>
      </c>
      <c r="G17" s="35" t="s">
        <v>138</v>
      </c>
      <c r="H17" s="116" t="s">
        <v>70</v>
      </c>
      <c r="I17" s="35" t="s">
        <v>95</v>
      </c>
      <c r="J17" s="35" t="s">
        <v>95</v>
      </c>
      <c r="K17" s="35" t="s">
        <v>139</v>
      </c>
      <c r="L17" s="245">
        <v>3000000</v>
      </c>
      <c r="M17" s="246">
        <f>L17/100*85</f>
        <v>2550000</v>
      </c>
      <c r="N17" s="53">
        <v>2022</v>
      </c>
      <c r="O17" s="73">
        <v>2026</v>
      </c>
      <c r="P17" s="53" t="s">
        <v>105</v>
      </c>
      <c r="Q17" s="73"/>
      <c r="R17" s="35" t="s">
        <v>140</v>
      </c>
      <c r="S17" s="35" t="s">
        <v>98</v>
      </c>
      <c r="T17" s="35" t="s">
        <v>107</v>
      </c>
    </row>
    <row r="18" spans="1:67" s="25" customFormat="1" ht="83.4" thickBot="1" x14ac:dyDescent="0.35">
      <c r="A18" s="44">
        <v>15</v>
      </c>
      <c r="B18" s="45" t="s">
        <v>141</v>
      </c>
      <c r="C18" s="46" t="s">
        <v>142</v>
      </c>
      <c r="D18" s="54">
        <v>71349099</v>
      </c>
      <c r="E18" s="55">
        <v>181014246</v>
      </c>
      <c r="F18" s="56">
        <v>691001081</v>
      </c>
      <c r="G18" s="36" t="s">
        <v>115</v>
      </c>
      <c r="H18" s="118" t="s">
        <v>70</v>
      </c>
      <c r="I18" s="37" t="s">
        <v>95</v>
      </c>
      <c r="J18" s="37" t="s">
        <v>95</v>
      </c>
      <c r="K18" s="36" t="s">
        <v>143</v>
      </c>
      <c r="L18" s="250">
        <v>1600000</v>
      </c>
      <c r="M18" s="251">
        <f>L18/100*85</f>
        <v>1360000</v>
      </c>
      <c r="N18" s="61">
        <v>2021</v>
      </c>
      <c r="O18" s="62">
        <v>2024</v>
      </c>
      <c r="P18" s="61"/>
      <c r="Q18" s="62" t="s">
        <v>105</v>
      </c>
      <c r="R18" s="36" t="s">
        <v>144</v>
      </c>
      <c r="S18" s="36"/>
      <c r="T18" s="36" t="s">
        <v>107</v>
      </c>
    </row>
    <row r="19" spans="1:67" s="25" customFormat="1" ht="42" thickBot="1" x14ac:dyDescent="0.35">
      <c r="A19" s="44">
        <v>16</v>
      </c>
      <c r="B19" s="68" t="s">
        <v>475</v>
      </c>
      <c r="C19" s="69" t="s">
        <v>137</v>
      </c>
      <c r="D19" s="64">
        <v>45234621</v>
      </c>
      <c r="E19" s="64">
        <v>107620511</v>
      </c>
      <c r="F19" s="65">
        <v>600131157</v>
      </c>
      <c r="G19" s="33" t="s">
        <v>138</v>
      </c>
      <c r="H19" s="120" t="s">
        <v>70</v>
      </c>
      <c r="I19" s="33" t="s">
        <v>95</v>
      </c>
      <c r="J19" s="33" t="s">
        <v>95</v>
      </c>
      <c r="K19" s="33" t="s">
        <v>145</v>
      </c>
      <c r="L19" s="253">
        <v>10000000</v>
      </c>
      <c r="M19" s="254">
        <v>8500000</v>
      </c>
      <c r="N19" s="257">
        <v>44805</v>
      </c>
      <c r="O19" s="258">
        <v>45992</v>
      </c>
      <c r="P19" s="66"/>
      <c r="Q19" s="67"/>
      <c r="R19" s="33" t="s">
        <v>146</v>
      </c>
      <c r="S19" s="33" t="s">
        <v>98</v>
      </c>
      <c r="T19" s="33" t="s">
        <v>107</v>
      </c>
    </row>
    <row r="20" spans="1:67" s="26" customFormat="1" ht="69.599999999999994" thickBot="1" x14ac:dyDescent="0.35">
      <c r="A20" s="44">
        <v>17</v>
      </c>
      <c r="B20" s="45" t="s">
        <v>147</v>
      </c>
      <c r="C20" s="46" t="s">
        <v>148</v>
      </c>
      <c r="D20" s="74">
        <v>75029316</v>
      </c>
      <c r="E20" s="46">
        <v>107620014</v>
      </c>
      <c r="F20" s="47">
        <v>600130894</v>
      </c>
      <c r="G20" s="39" t="s">
        <v>149</v>
      </c>
      <c r="H20" s="116" t="s">
        <v>150</v>
      </c>
      <c r="I20" s="35" t="s">
        <v>95</v>
      </c>
      <c r="J20" s="35" t="s">
        <v>151</v>
      </c>
      <c r="K20" s="39" t="s">
        <v>152</v>
      </c>
      <c r="L20" s="245">
        <v>200000</v>
      </c>
      <c r="M20" s="259">
        <v>170000</v>
      </c>
      <c r="N20" s="53">
        <v>2022</v>
      </c>
      <c r="O20" s="73">
        <v>2025</v>
      </c>
      <c r="P20" s="75" t="s">
        <v>105</v>
      </c>
      <c r="Q20" s="76"/>
      <c r="R20" s="39" t="s">
        <v>389</v>
      </c>
      <c r="S20" s="39" t="s">
        <v>98</v>
      </c>
      <c r="T20" s="39" t="s">
        <v>117</v>
      </c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</row>
    <row r="21" spans="1:67" s="26" customFormat="1" ht="69.599999999999994" thickBot="1" x14ac:dyDescent="0.35">
      <c r="A21" s="44">
        <v>18</v>
      </c>
      <c r="B21" s="45" t="s">
        <v>147</v>
      </c>
      <c r="C21" s="46" t="s">
        <v>148</v>
      </c>
      <c r="D21" s="55">
        <v>75029316</v>
      </c>
      <c r="E21" s="55">
        <v>107620014</v>
      </c>
      <c r="F21" s="56">
        <v>600130894</v>
      </c>
      <c r="G21" s="37" t="s">
        <v>153</v>
      </c>
      <c r="H21" s="118" t="s">
        <v>150</v>
      </c>
      <c r="I21" s="37" t="s">
        <v>95</v>
      </c>
      <c r="J21" s="37" t="s">
        <v>151</v>
      </c>
      <c r="K21" s="37" t="s">
        <v>154</v>
      </c>
      <c r="L21" s="250">
        <v>800000</v>
      </c>
      <c r="M21" s="251">
        <v>680000</v>
      </c>
      <c r="N21" s="59">
        <v>2023</v>
      </c>
      <c r="O21" s="60">
        <v>2025</v>
      </c>
      <c r="P21" s="59" t="s">
        <v>105</v>
      </c>
      <c r="Q21" s="60"/>
      <c r="R21" s="37" t="s">
        <v>390</v>
      </c>
      <c r="S21" s="37" t="s">
        <v>98</v>
      </c>
      <c r="T21" s="37" t="s">
        <v>99</v>
      </c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</row>
    <row r="22" spans="1:67" s="26" customFormat="1" ht="69.599999999999994" thickBot="1" x14ac:dyDescent="0.35">
      <c r="A22" s="44">
        <v>19</v>
      </c>
      <c r="B22" s="45" t="s">
        <v>147</v>
      </c>
      <c r="C22" s="46" t="s">
        <v>148</v>
      </c>
      <c r="D22" s="55">
        <v>75029316</v>
      </c>
      <c r="E22" s="55">
        <v>107620014</v>
      </c>
      <c r="F22" s="56">
        <v>600130894</v>
      </c>
      <c r="G22" s="37" t="s">
        <v>155</v>
      </c>
      <c r="H22" s="118" t="s">
        <v>150</v>
      </c>
      <c r="I22" s="37" t="s">
        <v>95</v>
      </c>
      <c r="J22" s="37" t="s">
        <v>151</v>
      </c>
      <c r="K22" s="37" t="s">
        <v>156</v>
      </c>
      <c r="L22" s="250">
        <v>1000000</v>
      </c>
      <c r="M22" s="251">
        <v>850000</v>
      </c>
      <c r="N22" s="59">
        <v>2023</v>
      </c>
      <c r="O22" s="60">
        <v>2025</v>
      </c>
      <c r="P22" s="59" t="s">
        <v>105</v>
      </c>
      <c r="Q22" s="60"/>
      <c r="R22" s="37" t="s">
        <v>390</v>
      </c>
      <c r="S22" s="37" t="s">
        <v>98</v>
      </c>
      <c r="T22" s="37" t="s">
        <v>136</v>
      </c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</row>
    <row r="23" spans="1:67" s="26" customFormat="1" ht="69.599999999999994" thickBot="1" x14ac:dyDescent="0.35">
      <c r="A23" s="44">
        <v>20</v>
      </c>
      <c r="B23" s="45" t="s">
        <v>147</v>
      </c>
      <c r="C23" s="46" t="s">
        <v>148</v>
      </c>
      <c r="D23" s="55">
        <v>75029316</v>
      </c>
      <c r="E23" s="55">
        <v>107620014</v>
      </c>
      <c r="F23" s="56">
        <v>600130894</v>
      </c>
      <c r="G23" s="37" t="s">
        <v>391</v>
      </c>
      <c r="H23" s="118" t="s">
        <v>150</v>
      </c>
      <c r="I23" s="37" t="s">
        <v>95</v>
      </c>
      <c r="J23" s="37" t="s">
        <v>151</v>
      </c>
      <c r="K23" s="37" t="s">
        <v>391</v>
      </c>
      <c r="L23" s="250">
        <v>5000000</v>
      </c>
      <c r="M23" s="251">
        <v>4250000</v>
      </c>
      <c r="N23" s="61">
        <v>2023</v>
      </c>
      <c r="O23" s="62">
        <v>2024</v>
      </c>
      <c r="P23" s="61"/>
      <c r="Q23" s="62"/>
      <c r="R23" s="36" t="s">
        <v>392</v>
      </c>
      <c r="S23" s="36" t="s">
        <v>98</v>
      </c>
      <c r="T23" s="37" t="s">
        <v>136</v>
      </c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</row>
    <row r="24" spans="1:67" s="26" customFormat="1" ht="69.599999999999994" thickBot="1" x14ac:dyDescent="0.35">
      <c r="A24" s="44">
        <v>21</v>
      </c>
      <c r="B24" s="45" t="s">
        <v>147</v>
      </c>
      <c r="C24" s="46" t="s">
        <v>148</v>
      </c>
      <c r="D24" s="55">
        <v>75029316</v>
      </c>
      <c r="E24" s="55">
        <v>107620014</v>
      </c>
      <c r="F24" s="56">
        <v>600130894</v>
      </c>
      <c r="G24" s="37" t="s">
        <v>393</v>
      </c>
      <c r="H24" s="118" t="s">
        <v>150</v>
      </c>
      <c r="I24" s="37" t="s">
        <v>95</v>
      </c>
      <c r="J24" s="37" t="s">
        <v>151</v>
      </c>
      <c r="K24" s="37" t="s">
        <v>393</v>
      </c>
      <c r="L24" s="250">
        <v>2000000</v>
      </c>
      <c r="M24" s="251">
        <v>1700000</v>
      </c>
      <c r="N24" s="61">
        <v>2023</v>
      </c>
      <c r="O24" s="62">
        <v>2024</v>
      </c>
      <c r="P24" s="61"/>
      <c r="Q24" s="62"/>
      <c r="R24" s="36" t="s">
        <v>392</v>
      </c>
      <c r="S24" s="36" t="s">
        <v>98</v>
      </c>
      <c r="T24" s="37" t="s">
        <v>136</v>
      </c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</row>
    <row r="25" spans="1:67" s="26" customFormat="1" ht="15" customHeight="1" thickBot="1" x14ac:dyDescent="0.35">
      <c r="A25" s="44">
        <v>22</v>
      </c>
      <c r="B25" s="68" t="s">
        <v>147</v>
      </c>
      <c r="C25" s="69" t="s">
        <v>148</v>
      </c>
      <c r="D25" s="64">
        <v>75029316</v>
      </c>
      <c r="E25" s="64">
        <v>107620014</v>
      </c>
      <c r="F25" s="65">
        <v>600130894</v>
      </c>
      <c r="G25" s="33" t="s">
        <v>394</v>
      </c>
      <c r="H25" s="120" t="s">
        <v>150</v>
      </c>
      <c r="I25" s="33" t="s">
        <v>95</v>
      </c>
      <c r="J25" s="33" t="s">
        <v>151</v>
      </c>
      <c r="K25" s="33" t="s">
        <v>394</v>
      </c>
      <c r="L25" s="253">
        <v>600000</v>
      </c>
      <c r="M25" s="254">
        <v>510000</v>
      </c>
      <c r="N25" s="66">
        <v>2022</v>
      </c>
      <c r="O25" s="67">
        <v>2025</v>
      </c>
      <c r="P25" s="66" t="s">
        <v>105</v>
      </c>
      <c r="Q25" s="67"/>
      <c r="R25" s="33" t="s">
        <v>390</v>
      </c>
      <c r="S25" s="33" t="s">
        <v>98</v>
      </c>
      <c r="T25" s="33" t="s">
        <v>136</v>
      </c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</row>
    <row r="26" spans="1:67" s="25" customFormat="1" ht="28.2" thickBot="1" x14ac:dyDescent="0.35">
      <c r="A26" s="44">
        <v>23</v>
      </c>
      <c r="B26" s="45" t="s">
        <v>157</v>
      </c>
      <c r="C26" s="46" t="s">
        <v>158</v>
      </c>
      <c r="D26" s="74">
        <v>70640301</v>
      </c>
      <c r="E26" s="46">
        <v>107620839</v>
      </c>
      <c r="F26" s="47">
        <v>600131751</v>
      </c>
      <c r="G26" s="39" t="s">
        <v>159</v>
      </c>
      <c r="H26" s="116" t="s">
        <v>70</v>
      </c>
      <c r="I26" s="35" t="s">
        <v>160</v>
      </c>
      <c r="J26" s="35" t="s">
        <v>161</v>
      </c>
      <c r="K26" s="35" t="s">
        <v>405</v>
      </c>
      <c r="L26" s="245">
        <v>500000</v>
      </c>
      <c r="M26" s="246">
        <f>L26/100*85</f>
        <v>425000</v>
      </c>
      <c r="N26" s="75">
        <v>2022</v>
      </c>
      <c r="O26" s="76">
        <v>2024</v>
      </c>
      <c r="P26" s="75"/>
      <c r="Q26" s="76"/>
      <c r="R26" s="39" t="s">
        <v>162</v>
      </c>
      <c r="S26" s="39"/>
      <c r="T26" s="39" t="s">
        <v>136</v>
      </c>
    </row>
    <row r="27" spans="1:67" s="25" customFormat="1" ht="42" thickBot="1" x14ac:dyDescent="0.35">
      <c r="A27" s="44">
        <v>24</v>
      </c>
      <c r="B27" s="45" t="s">
        <v>157</v>
      </c>
      <c r="C27" s="46" t="s">
        <v>158</v>
      </c>
      <c r="D27" s="55">
        <v>70640301</v>
      </c>
      <c r="E27" s="55">
        <v>119500884</v>
      </c>
      <c r="F27" s="56">
        <v>600131751</v>
      </c>
      <c r="G27" s="37" t="s">
        <v>163</v>
      </c>
      <c r="H27" s="118" t="s">
        <v>70</v>
      </c>
      <c r="I27" s="37" t="s">
        <v>160</v>
      </c>
      <c r="J27" s="37" t="s">
        <v>161</v>
      </c>
      <c r="K27" s="36" t="s">
        <v>411</v>
      </c>
      <c r="L27" s="250">
        <v>5500000</v>
      </c>
      <c r="M27" s="252">
        <f>L27/100*85</f>
        <v>4675000</v>
      </c>
      <c r="N27" s="59">
        <v>2022</v>
      </c>
      <c r="O27" s="60">
        <v>2025</v>
      </c>
      <c r="P27" s="59"/>
      <c r="Q27" s="60"/>
      <c r="R27" s="37" t="s">
        <v>164</v>
      </c>
      <c r="S27" s="37"/>
      <c r="T27" s="37" t="s">
        <v>136</v>
      </c>
    </row>
    <row r="28" spans="1:67" s="25" customFormat="1" ht="69.599999999999994" thickBot="1" x14ac:dyDescent="0.35">
      <c r="A28" s="44">
        <v>25</v>
      </c>
      <c r="B28" s="45" t="s">
        <v>157</v>
      </c>
      <c r="C28" s="46" t="s">
        <v>158</v>
      </c>
      <c r="D28" s="55">
        <v>70640301</v>
      </c>
      <c r="E28" s="55">
        <v>107620839</v>
      </c>
      <c r="F28" s="56">
        <v>600131751</v>
      </c>
      <c r="G28" s="37" t="s">
        <v>165</v>
      </c>
      <c r="H28" s="118" t="s">
        <v>70</v>
      </c>
      <c r="I28" s="37" t="s">
        <v>160</v>
      </c>
      <c r="J28" s="37" t="s">
        <v>161</v>
      </c>
      <c r="K28" s="36" t="s">
        <v>412</v>
      </c>
      <c r="L28" s="250">
        <v>500000</v>
      </c>
      <c r="M28" s="252">
        <f>L28/100*85</f>
        <v>425000</v>
      </c>
      <c r="N28" s="59">
        <v>2023</v>
      </c>
      <c r="O28" s="60">
        <v>2027</v>
      </c>
      <c r="P28" s="59"/>
      <c r="Q28" s="60"/>
      <c r="R28" s="37" t="s">
        <v>166</v>
      </c>
      <c r="S28" s="37"/>
      <c r="T28" s="37" t="s">
        <v>107</v>
      </c>
    </row>
    <row r="29" spans="1:67" s="25" customFormat="1" ht="42" thickBot="1" x14ac:dyDescent="0.35">
      <c r="A29" s="44">
        <v>26</v>
      </c>
      <c r="B29" s="68" t="s">
        <v>157</v>
      </c>
      <c r="C29" s="69" t="s">
        <v>167</v>
      </c>
      <c r="D29" s="64">
        <v>70640301</v>
      </c>
      <c r="E29" s="64">
        <v>107620839</v>
      </c>
      <c r="F29" s="65">
        <v>600131751</v>
      </c>
      <c r="G29" s="33" t="s">
        <v>168</v>
      </c>
      <c r="H29" s="120" t="s">
        <v>70</v>
      </c>
      <c r="I29" s="33" t="s">
        <v>160</v>
      </c>
      <c r="J29" s="33" t="s">
        <v>161</v>
      </c>
      <c r="K29" s="33" t="s">
        <v>413</v>
      </c>
      <c r="L29" s="253">
        <v>3000000</v>
      </c>
      <c r="M29" s="254">
        <f>L29/100*85</f>
        <v>2550000</v>
      </c>
      <c r="N29" s="66">
        <v>2023</v>
      </c>
      <c r="O29" s="67">
        <v>2027</v>
      </c>
      <c r="P29" s="66"/>
      <c r="Q29" s="67"/>
      <c r="R29" s="33" t="s">
        <v>169</v>
      </c>
      <c r="S29" s="33"/>
      <c r="T29" s="33" t="s">
        <v>136</v>
      </c>
    </row>
    <row r="30" spans="1:67" s="25" customFormat="1" ht="28.2" thickBot="1" x14ac:dyDescent="0.35">
      <c r="A30" s="44">
        <v>27</v>
      </c>
      <c r="B30" s="45" t="s">
        <v>170</v>
      </c>
      <c r="C30" s="46" t="s">
        <v>171</v>
      </c>
      <c r="D30" s="46">
        <v>852627</v>
      </c>
      <c r="E30" s="46">
        <v>107620898</v>
      </c>
      <c r="F30" s="47">
        <v>600132021</v>
      </c>
      <c r="G30" s="35" t="s">
        <v>172</v>
      </c>
      <c r="H30" s="116" t="s">
        <v>70</v>
      </c>
      <c r="I30" s="35" t="s">
        <v>95</v>
      </c>
      <c r="J30" s="35" t="s">
        <v>173</v>
      </c>
      <c r="K30" s="35"/>
      <c r="L30" s="245">
        <v>3000000</v>
      </c>
      <c r="M30" s="246">
        <v>2550000</v>
      </c>
      <c r="N30" s="53">
        <v>2022</v>
      </c>
      <c r="O30" s="260">
        <v>2024</v>
      </c>
      <c r="P30" s="53"/>
      <c r="Q30" s="73"/>
      <c r="R30" s="35"/>
      <c r="S30" s="35"/>
      <c r="T30" s="35" t="s">
        <v>174</v>
      </c>
    </row>
    <row r="31" spans="1:67" s="25" customFormat="1" ht="42" thickBot="1" x14ac:dyDescent="0.35">
      <c r="A31" s="44">
        <v>28</v>
      </c>
      <c r="B31" s="45" t="s">
        <v>170</v>
      </c>
      <c r="C31" s="46" t="s">
        <v>171</v>
      </c>
      <c r="D31" s="54">
        <v>852627</v>
      </c>
      <c r="E31" s="55">
        <v>107620898</v>
      </c>
      <c r="F31" s="56">
        <v>600132021</v>
      </c>
      <c r="G31" s="36" t="s">
        <v>175</v>
      </c>
      <c r="H31" s="118" t="s">
        <v>70</v>
      </c>
      <c r="I31" s="37" t="s">
        <v>95</v>
      </c>
      <c r="J31" s="37" t="s">
        <v>173</v>
      </c>
      <c r="K31" s="36"/>
      <c r="L31" s="250">
        <v>3000000</v>
      </c>
      <c r="M31" s="251">
        <v>2550000</v>
      </c>
      <c r="N31" s="61">
        <v>2022</v>
      </c>
      <c r="O31" s="261">
        <v>2024</v>
      </c>
      <c r="P31" s="61"/>
      <c r="Q31" s="62"/>
      <c r="R31" s="36"/>
      <c r="S31" s="36"/>
      <c r="T31" s="36" t="s">
        <v>107</v>
      </c>
    </row>
    <row r="32" spans="1:67" s="25" customFormat="1" ht="28.2" thickBot="1" x14ac:dyDescent="0.35">
      <c r="A32" s="44">
        <v>29</v>
      </c>
      <c r="B32" s="58" t="s">
        <v>170</v>
      </c>
      <c r="C32" s="55" t="s">
        <v>171</v>
      </c>
      <c r="D32" s="55">
        <v>852627</v>
      </c>
      <c r="E32" s="55">
        <v>107620898</v>
      </c>
      <c r="F32" s="56">
        <v>600132021</v>
      </c>
      <c r="G32" s="37" t="s">
        <v>176</v>
      </c>
      <c r="H32" s="116" t="s">
        <v>70</v>
      </c>
      <c r="I32" s="37" t="s">
        <v>95</v>
      </c>
      <c r="J32" s="37" t="s">
        <v>173</v>
      </c>
      <c r="K32" s="37"/>
      <c r="L32" s="262">
        <v>1500000</v>
      </c>
      <c r="M32" s="252">
        <v>1275000</v>
      </c>
      <c r="N32" s="59">
        <v>2022</v>
      </c>
      <c r="O32" s="261">
        <v>2024</v>
      </c>
      <c r="P32" s="59"/>
      <c r="Q32" s="60"/>
      <c r="R32" s="37"/>
      <c r="S32" s="37"/>
      <c r="T32" s="37" t="s">
        <v>107</v>
      </c>
    </row>
    <row r="33" spans="1:20" s="25" customFormat="1" ht="28.2" thickBot="1" x14ac:dyDescent="0.35">
      <c r="A33" s="44">
        <v>30</v>
      </c>
      <c r="B33" s="45" t="s">
        <v>170</v>
      </c>
      <c r="C33" s="46" t="s">
        <v>171</v>
      </c>
      <c r="D33" s="55">
        <v>852627</v>
      </c>
      <c r="E33" s="55">
        <v>107620898</v>
      </c>
      <c r="F33" s="56">
        <v>600132021</v>
      </c>
      <c r="G33" s="37" t="s">
        <v>177</v>
      </c>
      <c r="H33" s="118" t="s">
        <v>70</v>
      </c>
      <c r="I33" s="37" t="s">
        <v>95</v>
      </c>
      <c r="J33" s="37" t="s">
        <v>173</v>
      </c>
      <c r="K33" s="37"/>
      <c r="L33" s="250">
        <v>2000000</v>
      </c>
      <c r="M33" s="252">
        <v>1700000</v>
      </c>
      <c r="N33" s="59">
        <v>2022</v>
      </c>
      <c r="O33" s="261">
        <v>2024</v>
      </c>
      <c r="P33" s="59"/>
      <c r="Q33" s="60"/>
      <c r="R33" s="37"/>
      <c r="S33" s="37"/>
      <c r="T33" s="37" t="s">
        <v>127</v>
      </c>
    </row>
    <row r="34" spans="1:20" s="25" customFormat="1" ht="28.2" thickBot="1" x14ac:dyDescent="0.35">
      <c r="A34" s="44">
        <v>31</v>
      </c>
      <c r="B34" s="48" t="s">
        <v>170</v>
      </c>
      <c r="C34" s="46" t="s">
        <v>171</v>
      </c>
      <c r="D34" s="55">
        <v>852627</v>
      </c>
      <c r="E34" s="55">
        <v>107620898</v>
      </c>
      <c r="F34" s="57">
        <v>600132021</v>
      </c>
      <c r="G34" s="37" t="s">
        <v>178</v>
      </c>
      <c r="H34" s="121" t="s">
        <v>70</v>
      </c>
      <c r="I34" s="37" t="s">
        <v>95</v>
      </c>
      <c r="J34" s="36" t="s">
        <v>173</v>
      </c>
      <c r="K34" s="37"/>
      <c r="L34" s="263">
        <v>1500000</v>
      </c>
      <c r="M34" s="252">
        <v>1275000</v>
      </c>
      <c r="N34" s="61">
        <v>2022</v>
      </c>
      <c r="O34" s="264">
        <v>2024</v>
      </c>
      <c r="P34" s="61"/>
      <c r="Q34" s="60"/>
      <c r="R34" s="36"/>
      <c r="S34" s="37"/>
      <c r="T34" s="36" t="s">
        <v>127</v>
      </c>
    </row>
    <row r="35" spans="1:20" s="25" customFormat="1" ht="28.2" thickBot="1" x14ac:dyDescent="0.35">
      <c r="A35" s="44">
        <v>32</v>
      </c>
      <c r="B35" s="77" t="s">
        <v>170</v>
      </c>
      <c r="C35" s="50" t="s">
        <v>171</v>
      </c>
      <c r="D35" s="51">
        <v>852627</v>
      </c>
      <c r="E35" s="51">
        <v>102020078</v>
      </c>
      <c r="F35" s="52">
        <v>600132021</v>
      </c>
      <c r="G35" s="34" t="s">
        <v>185</v>
      </c>
      <c r="H35" s="117" t="s">
        <v>70</v>
      </c>
      <c r="I35" s="34" t="s">
        <v>95</v>
      </c>
      <c r="J35" s="34" t="s">
        <v>173</v>
      </c>
      <c r="K35" s="34" t="s">
        <v>456</v>
      </c>
      <c r="L35" s="265">
        <v>2500000</v>
      </c>
      <c r="M35" s="248">
        <v>2125000</v>
      </c>
      <c r="N35" s="249">
        <v>2023</v>
      </c>
      <c r="O35" s="266">
        <v>2024</v>
      </c>
      <c r="P35" s="66"/>
      <c r="Q35" s="67"/>
      <c r="R35" s="33"/>
      <c r="S35" s="33"/>
      <c r="T35" s="33" t="s">
        <v>186</v>
      </c>
    </row>
    <row r="36" spans="1:20" s="25" customFormat="1" ht="13.8" x14ac:dyDescent="0.3">
      <c r="A36" s="78"/>
      <c r="B36" s="40"/>
      <c r="C36" s="40"/>
      <c r="D36" s="40"/>
      <c r="E36" s="40"/>
      <c r="F36" s="40"/>
      <c r="G36" s="40"/>
      <c r="H36" s="122"/>
      <c r="I36" s="40"/>
      <c r="J36" s="40"/>
      <c r="K36" s="40"/>
      <c r="L36" s="267"/>
      <c r="M36" s="268"/>
      <c r="N36" s="78"/>
      <c r="O36" s="269"/>
      <c r="P36" s="78"/>
      <c r="Q36" s="78"/>
      <c r="R36" s="40"/>
      <c r="S36" s="40"/>
      <c r="T36" s="40"/>
    </row>
    <row r="37" spans="1:20" s="25" customFormat="1" ht="13.8" x14ac:dyDescent="0.3">
      <c r="A37" s="78"/>
      <c r="B37" s="40"/>
      <c r="C37" s="40"/>
      <c r="D37" s="40"/>
      <c r="E37" s="40"/>
      <c r="F37" s="40"/>
      <c r="G37" s="40"/>
      <c r="H37" s="122"/>
      <c r="I37" s="40"/>
      <c r="J37" s="40"/>
      <c r="K37" s="40"/>
      <c r="L37" s="267"/>
      <c r="M37" s="268"/>
      <c r="N37" s="78"/>
      <c r="O37" s="269"/>
      <c r="P37" s="78"/>
      <c r="Q37" s="78"/>
      <c r="R37" s="40"/>
      <c r="S37" s="40"/>
      <c r="T37" s="40"/>
    </row>
    <row r="38" spans="1:20" s="25" customFormat="1" ht="13.8" x14ac:dyDescent="0.3">
      <c r="A38" s="78"/>
      <c r="B38" s="40"/>
      <c r="C38" s="40"/>
      <c r="D38" s="40"/>
      <c r="E38" s="40"/>
      <c r="F38" s="40"/>
      <c r="G38" s="40"/>
      <c r="H38" s="122"/>
      <c r="I38" s="40"/>
      <c r="J38" s="40"/>
      <c r="K38" s="40"/>
      <c r="L38" s="267"/>
      <c r="M38" s="268"/>
      <c r="N38" s="78"/>
      <c r="O38" s="269"/>
      <c r="P38" s="78"/>
      <c r="Q38" s="78"/>
      <c r="R38" s="40"/>
      <c r="S38" s="40"/>
      <c r="T38" s="40"/>
    </row>
    <row r="39" spans="1:20" x14ac:dyDescent="0.3">
      <c r="A39" s="1"/>
    </row>
    <row r="51" spans="1:20" s="2" customFormat="1" x14ac:dyDescent="0.3">
      <c r="A51" s="79"/>
      <c r="B51" s="79"/>
      <c r="C51" s="79"/>
      <c r="D51" s="42"/>
      <c r="E51" s="42"/>
      <c r="F51" s="42"/>
      <c r="G51" s="42"/>
      <c r="H51" s="123"/>
      <c r="I51" s="42"/>
      <c r="J51" s="42"/>
      <c r="K51" s="42"/>
      <c r="L51" s="272"/>
      <c r="M51" s="272"/>
      <c r="N51" s="273"/>
      <c r="O51" s="273"/>
      <c r="P51" s="273"/>
      <c r="Q51" s="273"/>
      <c r="R51" s="42"/>
      <c r="S51" s="42"/>
      <c r="T51" s="42"/>
    </row>
    <row r="53" spans="1:20" x14ac:dyDescent="0.3">
      <c r="A53" s="79"/>
      <c r="B53" s="79"/>
      <c r="C53" s="79"/>
    </row>
    <row r="64" spans="1:20" s="2" customFormat="1" x14ac:dyDescent="0.3">
      <c r="A64" s="79"/>
      <c r="B64" s="79"/>
      <c r="C64" s="79"/>
      <c r="D64" s="42"/>
      <c r="E64" s="42"/>
      <c r="F64" s="42"/>
      <c r="G64" s="42"/>
      <c r="H64" s="123"/>
      <c r="I64" s="42"/>
      <c r="J64" s="42"/>
      <c r="K64" s="42"/>
      <c r="L64" s="272"/>
      <c r="M64" s="272"/>
      <c r="N64" s="273"/>
      <c r="O64" s="273"/>
      <c r="P64" s="273"/>
      <c r="Q64" s="273"/>
      <c r="R64" s="42"/>
      <c r="S64" s="42"/>
      <c r="T64" s="42"/>
    </row>
    <row r="66" spans="1:3" x14ac:dyDescent="0.3">
      <c r="A66" s="79"/>
      <c r="B66" s="79"/>
      <c r="C66" s="79"/>
    </row>
    <row r="68" spans="1:3" x14ac:dyDescent="0.3">
      <c r="A68" s="79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5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C119"/>
  <sheetViews>
    <sheetView topLeftCell="A101" zoomScaleNormal="100" workbookViewId="0">
      <selection activeCell="A108" sqref="A108:XFD108"/>
    </sheetView>
  </sheetViews>
  <sheetFormatPr defaultColWidth="9.33203125" defaultRowHeight="14.4" x14ac:dyDescent="0.3"/>
  <cols>
    <col min="1" max="1" width="6.5546875" style="379" customWidth="1"/>
    <col min="2" max="3" width="9.33203125" style="1"/>
    <col min="4" max="4" width="9.44140625" style="377" bestFit="1" customWidth="1"/>
    <col min="5" max="6" width="10" style="377" bestFit="1" customWidth="1"/>
    <col min="7" max="7" width="16.33203125" style="1" customWidth="1"/>
    <col min="8" max="9" width="14.33203125" style="1" customWidth="1"/>
    <col min="10" max="10" width="14.6640625" style="1" customWidth="1"/>
    <col min="11" max="11" width="39.44140625" style="1" customWidth="1"/>
    <col min="12" max="12" width="13.88671875" style="378" customWidth="1"/>
    <col min="13" max="13" width="15.44140625" style="378" customWidth="1"/>
    <col min="14" max="14" width="9.88671875" style="379" bestFit="1" customWidth="1"/>
    <col min="15" max="15" width="9.44140625" style="379" bestFit="1" customWidth="1"/>
    <col min="16" max="16" width="8.44140625" style="379" customWidth="1"/>
    <col min="17" max="19" width="10.44140625" style="379" customWidth="1"/>
    <col min="20" max="21" width="13.44140625" style="379" customWidth="1"/>
    <col min="22" max="23" width="14" style="379" customWidth="1"/>
    <col min="24" max="24" width="12.33203125" style="379" customWidth="1"/>
    <col min="25" max="27" width="10.33203125" style="1" customWidth="1"/>
    <col min="28" max="16384" width="9.33203125" style="1"/>
  </cols>
  <sheetData>
    <row r="1" spans="1:159" ht="18.600000000000001" thickBot="1" x14ac:dyDescent="0.4">
      <c r="A1" s="504" t="s">
        <v>28</v>
      </c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  <c r="V1" s="505"/>
      <c r="W1" s="505"/>
      <c r="X1" s="505"/>
      <c r="Y1" s="505"/>
      <c r="Z1" s="506"/>
      <c r="AA1" s="124"/>
    </row>
    <row r="2" spans="1:159" ht="15" thickBot="1" x14ac:dyDescent="0.35">
      <c r="A2" s="507" t="s">
        <v>6</v>
      </c>
      <c r="B2" s="473" t="s">
        <v>7</v>
      </c>
      <c r="C2" s="474"/>
      <c r="D2" s="474"/>
      <c r="E2" s="474"/>
      <c r="F2" s="475"/>
      <c r="G2" s="514" t="s">
        <v>8</v>
      </c>
      <c r="H2" s="494" t="s">
        <v>29</v>
      </c>
      <c r="I2" s="499" t="s">
        <v>51</v>
      </c>
      <c r="J2" s="517" t="s">
        <v>10</v>
      </c>
      <c r="K2" s="470" t="s">
        <v>11</v>
      </c>
      <c r="L2" s="476" t="s">
        <v>30</v>
      </c>
      <c r="M2" s="477"/>
      <c r="N2" s="478" t="s">
        <v>13</v>
      </c>
      <c r="O2" s="479"/>
      <c r="P2" s="524" t="s">
        <v>31</v>
      </c>
      <c r="Q2" s="525"/>
      <c r="R2" s="525"/>
      <c r="S2" s="525"/>
      <c r="T2" s="525"/>
      <c r="U2" s="525"/>
      <c r="V2" s="525"/>
      <c r="W2" s="526"/>
      <c r="X2" s="526"/>
      <c r="Y2" s="480" t="s">
        <v>15</v>
      </c>
      <c r="Z2" s="481"/>
      <c r="AA2" s="125"/>
    </row>
    <row r="3" spans="1:159" x14ac:dyDescent="0.3">
      <c r="A3" s="508"/>
      <c r="B3" s="514" t="s">
        <v>16</v>
      </c>
      <c r="C3" s="510" t="s">
        <v>17</v>
      </c>
      <c r="D3" s="510" t="s">
        <v>18</v>
      </c>
      <c r="E3" s="510" t="s">
        <v>19</v>
      </c>
      <c r="F3" s="512" t="s">
        <v>20</v>
      </c>
      <c r="G3" s="515"/>
      <c r="H3" s="495"/>
      <c r="I3" s="500"/>
      <c r="J3" s="518"/>
      <c r="K3" s="471"/>
      <c r="L3" s="486" t="s">
        <v>21</v>
      </c>
      <c r="M3" s="488" t="s">
        <v>57</v>
      </c>
      <c r="N3" s="490" t="s">
        <v>22</v>
      </c>
      <c r="O3" s="492" t="s">
        <v>23</v>
      </c>
      <c r="P3" s="527" t="s">
        <v>32</v>
      </c>
      <c r="Q3" s="528"/>
      <c r="R3" s="528"/>
      <c r="S3" s="470"/>
      <c r="T3" s="497" t="s">
        <v>33</v>
      </c>
      <c r="U3" s="520" t="s">
        <v>54</v>
      </c>
      <c r="V3" s="520" t="s">
        <v>55</v>
      </c>
      <c r="W3" s="497" t="s">
        <v>34</v>
      </c>
      <c r="X3" s="522" t="s">
        <v>53</v>
      </c>
      <c r="Y3" s="482" t="s">
        <v>26</v>
      </c>
      <c r="Z3" s="484" t="s">
        <v>27</v>
      </c>
      <c r="AA3" s="502" t="s">
        <v>355</v>
      </c>
    </row>
    <row r="4" spans="1:159" ht="44.4" thickBot="1" x14ac:dyDescent="0.35">
      <c r="A4" s="509"/>
      <c r="B4" s="516"/>
      <c r="C4" s="511"/>
      <c r="D4" s="511"/>
      <c r="E4" s="511"/>
      <c r="F4" s="513"/>
      <c r="G4" s="516"/>
      <c r="H4" s="496"/>
      <c r="I4" s="501"/>
      <c r="J4" s="519"/>
      <c r="K4" s="472"/>
      <c r="L4" s="487"/>
      <c r="M4" s="489"/>
      <c r="N4" s="491"/>
      <c r="O4" s="493"/>
      <c r="P4" s="274" t="s">
        <v>48</v>
      </c>
      <c r="Q4" s="275" t="s">
        <v>35</v>
      </c>
      <c r="R4" s="275" t="s">
        <v>36</v>
      </c>
      <c r="S4" s="276" t="s">
        <v>37</v>
      </c>
      <c r="T4" s="498"/>
      <c r="U4" s="521"/>
      <c r="V4" s="521"/>
      <c r="W4" s="498"/>
      <c r="X4" s="523"/>
      <c r="Y4" s="483"/>
      <c r="Z4" s="485"/>
      <c r="AA4" s="503" t="s">
        <v>355</v>
      </c>
    </row>
    <row r="5" spans="1:159" s="25" customFormat="1" ht="69.599999999999994" thickBot="1" x14ac:dyDescent="0.35">
      <c r="A5" s="80">
        <v>1</v>
      </c>
      <c r="B5" s="126" t="s">
        <v>92</v>
      </c>
      <c r="C5" s="127" t="s">
        <v>93</v>
      </c>
      <c r="D5" s="127">
        <v>73184586</v>
      </c>
      <c r="E5" s="127">
        <v>600131688</v>
      </c>
      <c r="F5" s="128">
        <v>600131688</v>
      </c>
      <c r="G5" s="129" t="s">
        <v>179</v>
      </c>
      <c r="H5" s="130" t="s">
        <v>70</v>
      </c>
      <c r="I5" s="130" t="s">
        <v>95</v>
      </c>
      <c r="J5" s="130" t="s">
        <v>96</v>
      </c>
      <c r="K5" s="129"/>
      <c r="L5" s="277">
        <v>10000000</v>
      </c>
      <c r="M5" s="278">
        <v>8500000</v>
      </c>
      <c r="N5" s="279">
        <v>2024</v>
      </c>
      <c r="O5" s="280">
        <v>2027</v>
      </c>
      <c r="P5" s="281" t="s">
        <v>105</v>
      </c>
      <c r="Q5" s="282" t="s">
        <v>105</v>
      </c>
      <c r="R5" s="282" t="s">
        <v>105</v>
      </c>
      <c r="S5" s="283" t="s">
        <v>105</v>
      </c>
      <c r="T5" s="81"/>
      <c r="U5" s="81"/>
      <c r="V5" s="81" t="s">
        <v>105</v>
      </c>
      <c r="W5" s="81" t="s">
        <v>105</v>
      </c>
      <c r="X5" s="81" t="s">
        <v>105</v>
      </c>
      <c r="Y5" s="131" t="s">
        <v>180</v>
      </c>
      <c r="Z5" s="132" t="s">
        <v>98</v>
      </c>
      <c r="AA5" s="132" t="s">
        <v>117</v>
      </c>
    </row>
    <row r="6" spans="1:159" s="25" customFormat="1" ht="83.4" thickBot="1" x14ac:dyDescent="0.35">
      <c r="A6" s="80">
        <v>2</v>
      </c>
      <c r="B6" s="133" t="s">
        <v>92</v>
      </c>
      <c r="C6" s="134" t="s">
        <v>93</v>
      </c>
      <c r="D6" s="134">
        <v>73184586</v>
      </c>
      <c r="E6" s="134">
        <v>600131688</v>
      </c>
      <c r="F6" s="135">
        <v>600131688</v>
      </c>
      <c r="G6" s="136" t="s">
        <v>181</v>
      </c>
      <c r="H6" s="137" t="s">
        <v>70</v>
      </c>
      <c r="I6" s="137" t="s">
        <v>95</v>
      </c>
      <c r="J6" s="137" t="s">
        <v>96</v>
      </c>
      <c r="K6" s="136"/>
      <c r="L6" s="284">
        <v>11000000</v>
      </c>
      <c r="M6" s="285">
        <v>9350000</v>
      </c>
      <c r="N6" s="286">
        <v>2024</v>
      </c>
      <c r="O6" s="287">
        <v>2027</v>
      </c>
      <c r="P6" s="288"/>
      <c r="Q6" s="289"/>
      <c r="R6" s="289"/>
      <c r="S6" s="290"/>
      <c r="T6" s="82"/>
      <c r="U6" s="82"/>
      <c r="V6" s="82"/>
      <c r="W6" s="82"/>
      <c r="X6" s="82"/>
      <c r="Y6" s="140" t="s">
        <v>182</v>
      </c>
      <c r="Z6" s="141" t="s">
        <v>98</v>
      </c>
      <c r="AA6" s="141" t="s">
        <v>136</v>
      </c>
    </row>
    <row r="7" spans="1:159" s="25" customFormat="1" ht="69.599999999999994" thickBot="1" x14ac:dyDescent="0.35">
      <c r="A7" s="80">
        <v>3</v>
      </c>
      <c r="B7" s="133" t="s">
        <v>92</v>
      </c>
      <c r="C7" s="134" t="s">
        <v>93</v>
      </c>
      <c r="D7" s="134">
        <v>73184586</v>
      </c>
      <c r="E7" s="134">
        <v>600131688</v>
      </c>
      <c r="F7" s="135">
        <v>600131688</v>
      </c>
      <c r="G7" s="136" t="s">
        <v>183</v>
      </c>
      <c r="H7" s="137" t="s">
        <v>70</v>
      </c>
      <c r="I7" s="137" t="s">
        <v>95</v>
      </c>
      <c r="J7" s="137" t="s">
        <v>96</v>
      </c>
      <c r="K7" s="136"/>
      <c r="L7" s="284">
        <v>6000000</v>
      </c>
      <c r="M7" s="285">
        <v>5100000</v>
      </c>
      <c r="N7" s="286">
        <v>2024</v>
      </c>
      <c r="O7" s="287">
        <v>2027</v>
      </c>
      <c r="P7" s="288" t="s">
        <v>105</v>
      </c>
      <c r="Q7" s="289" t="s">
        <v>105</v>
      </c>
      <c r="R7" s="289" t="s">
        <v>105</v>
      </c>
      <c r="S7" s="290" t="s">
        <v>105</v>
      </c>
      <c r="T7" s="82" t="s">
        <v>105</v>
      </c>
      <c r="U7" s="82" t="s">
        <v>105</v>
      </c>
      <c r="V7" s="82" t="s">
        <v>105</v>
      </c>
      <c r="W7" s="82"/>
      <c r="X7" s="82" t="s">
        <v>105</v>
      </c>
      <c r="Y7" s="140" t="s">
        <v>184</v>
      </c>
      <c r="Z7" s="141" t="s">
        <v>98</v>
      </c>
      <c r="AA7" s="141" t="s">
        <v>117</v>
      </c>
    </row>
    <row r="8" spans="1:159" s="25" customFormat="1" ht="69.599999999999994" thickBot="1" x14ac:dyDescent="0.35">
      <c r="A8" s="80">
        <v>4</v>
      </c>
      <c r="B8" s="133" t="s">
        <v>92</v>
      </c>
      <c r="C8" s="134" t="s">
        <v>93</v>
      </c>
      <c r="D8" s="134">
        <v>73184586</v>
      </c>
      <c r="E8" s="134">
        <v>600131688</v>
      </c>
      <c r="F8" s="135">
        <v>600131688</v>
      </c>
      <c r="G8" s="142" t="s">
        <v>443</v>
      </c>
      <c r="H8" s="137" t="s">
        <v>70</v>
      </c>
      <c r="I8" s="137" t="s">
        <v>95</v>
      </c>
      <c r="J8" s="137" t="s">
        <v>96</v>
      </c>
      <c r="K8" s="142" t="s">
        <v>408</v>
      </c>
      <c r="L8" s="291">
        <v>1500000</v>
      </c>
      <c r="M8" s="285">
        <v>1275000</v>
      </c>
      <c r="N8" s="286">
        <v>2024</v>
      </c>
      <c r="O8" s="287">
        <v>2027</v>
      </c>
      <c r="P8" s="292" t="s">
        <v>105</v>
      </c>
      <c r="Q8" s="293" t="s">
        <v>105</v>
      </c>
      <c r="R8" s="293" t="s">
        <v>105</v>
      </c>
      <c r="S8" s="294" t="s">
        <v>105</v>
      </c>
      <c r="T8" s="83" t="s">
        <v>105</v>
      </c>
      <c r="U8" s="83" t="s">
        <v>105</v>
      </c>
      <c r="V8" s="83" t="s">
        <v>105</v>
      </c>
      <c r="W8" s="83" t="s">
        <v>105</v>
      </c>
      <c r="X8" s="83" t="s">
        <v>105</v>
      </c>
      <c r="Y8" s="133" t="s">
        <v>184</v>
      </c>
      <c r="Z8" s="135" t="s">
        <v>98</v>
      </c>
      <c r="AA8" s="135" t="s">
        <v>186</v>
      </c>
    </row>
    <row r="9" spans="1:159" s="25" customFormat="1" ht="69.599999999999994" thickBot="1" x14ac:dyDescent="0.35">
      <c r="A9" s="80">
        <v>5</v>
      </c>
      <c r="B9" s="133" t="s">
        <v>92</v>
      </c>
      <c r="C9" s="134" t="s">
        <v>93</v>
      </c>
      <c r="D9" s="134">
        <v>73184586</v>
      </c>
      <c r="E9" s="134">
        <v>600131688</v>
      </c>
      <c r="F9" s="135">
        <v>600131688</v>
      </c>
      <c r="G9" s="136" t="s">
        <v>187</v>
      </c>
      <c r="H9" s="137" t="s">
        <v>70</v>
      </c>
      <c r="I9" s="137" t="s">
        <v>95</v>
      </c>
      <c r="J9" s="137" t="s">
        <v>96</v>
      </c>
      <c r="K9" s="136"/>
      <c r="L9" s="295">
        <v>1500000</v>
      </c>
      <c r="M9" s="296">
        <v>1275000</v>
      </c>
      <c r="N9" s="292">
        <v>2022</v>
      </c>
      <c r="O9" s="294">
        <v>2025</v>
      </c>
      <c r="P9" s="288" t="s">
        <v>105</v>
      </c>
      <c r="Q9" s="289" t="s">
        <v>105</v>
      </c>
      <c r="R9" s="289" t="s">
        <v>105</v>
      </c>
      <c r="S9" s="290" t="s">
        <v>105</v>
      </c>
      <c r="T9" s="82" t="s">
        <v>105</v>
      </c>
      <c r="U9" s="82" t="s">
        <v>105</v>
      </c>
      <c r="V9" s="82" t="s">
        <v>105</v>
      </c>
      <c r="W9" s="82" t="s">
        <v>105</v>
      </c>
      <c r="X9" s="82"/>
      <c r="Y9" s="140" t="s">
        <v>184</v>
      </c>
      <c r="Z9" s="141" t="s">
        <v>98</v>
      </c>
      <c r="AA9" s="141" t="s">
        <v>136</v>
      </c>
    </row>
    <row r="10" spans="1:159" s="300" customFormat="1" ht="69.599999999999994" thickBot="1" x14ac:dyDescent="0.35">
      <c r="A10" s="80">
        <v>6</v>
      </c>
      <c r="B10" s="138" t="s">
        <v>92</v>
      </c>
      <c r="C10" s="143" t="s">
        <v>93</v>
      </c>
      <c r="D10" s="143">
        <v>73184586</v>
      </c>
      <c r="E10" s="143">
        <v>600131688</v>
      </c>
      <c r="F10" s="139">
        <v>600131688</v>
      </c>
      <c r="G10" s="144" t="s">
        <v>444</v>
      </c>
      <c r="H10" s="142" t="s">
        <v>70</v>
      </c>
      <c r="I10" s="142" t="s">
        <v>95</v>
      </c>
      <c r="J10" s="142" t="s">
        <v>96</v>
      </c>
      <c r="K10" s="144"/>
      <c r="L10" s="284">
        <v>16000000</v>
      </c>
      <c r="M10" s="285">
        <v>13600000</v>
      </c>
      <c r="N10" s="286">
        <v>2024</v>
      </c>
      <c r="O10" s="287">
        <v>2027</v>
      </c>
      <c r="P10" s="297"/>
      <c r="Q10" s="298"/>
      <c r="R10" s="298"/>
      <c r="S10" s="299"/>
      <c r="T10" s="84"/>
      <c r="U10" s="84"/>
      <c r="V10" s="84"/>
      <c r="W10" s="84"/>
      <c r="X10" s="84"/>
      <c r="Y10" s="145" t="s">
        <v>184</v>
      </c>
      <c r="Z10" s="146" t="s">
        <v>98</v>
      </c>
      <c r="AA10" s="146" t="s">
        <v>112</v>
      </c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  <c r="DR10" s="25"/>
      <c r="DS10" s="25"/>
      <c r="DT10" s="25"/>
      <c r="DU10" s="25"/>
      <c r="DV10" s="25"/>
      <c r="DW10" s="25"/>
      <c r="DX10" s="25"/>
      <c r="DY10" s="25"/>
      <c r="DZ10" s="25"/>
      <c r="EA10" s="25"/>
      <c r="EB10" s="25"/>
      <c r="EC10" s="25"/>
      <c r="ED10" s="25"/>
      <c r="EE10" s="25"/>
      <c r="EF10" s="25"/>
      <c r="EG10" s="25"/>
      <c r="EH10" s="25"/>
      <c r="EI10" s="25"/>
      <c r="EJ10" s="25"/>
      <c r="EK10" s="25"/>
      <c r="EL10" s="25"/>
      <c r="EM10" s="25"/>
      <c r="EN10" s="25"/>
      <c r="EO10" s="25"/>
      <c r="EP10" s="25"/>
      <c r="EQ10" s="25"/>
      <c r="ER10" s="25"/>
      <c r="ES10" s="25"/>
      <c r="ET10" s="25"/>
      <c r="EU10" s="25"/>
      <c r="EV10" s="25"/>
      <c r="EW10" s="25"/>
      <c r="EX10" s="25"/>
      <c r="EY10" s="25"/>
      <c r="EZ10" s="25"/>
      <c r="FA10" s="25"/>
      <c r="FB10" s="25"/>
      <c r="FC10" s="25"/>
    </row>
    <row r="11" spans="1:159" s="300" customFormat="1" ht="69.599999999999994" thickBot="1" x14ac:dyDescent="0.35">
      <c r="A11" s="80">
        <v>7</v>
      </c>
      <c r="B11" s="147" t="s">
        <v>92</v>
      </c>
      <c r="C11" s="148" t="s">
        <v>93</v>
      </c>
      <c r="D11" s="148">
        <v>73184586</v>
      </c>
      <c r="E11" s="148">
        <v>600131688</v>
      </c>
      <c r="F11" s="149">
        <v>600131688</v>
      </c>
      <c r="G11" s="150" t="s">
        <v>445</v>
      </c>
      <c r="H11" s="150" t="s">
        <v>70</v>
      </c>
      <c r="I11" s="142" t="s">
        <v>95</v>
      </c>
      <c r="J11" s="150" t="s">
        <v>96</v>
      </c>
      <c r="K11" s="150"/>
      <c r="L11" s="301">
        <v>5000000</v>
      </c>
      <c r="M11" s="302">
        <v>4250000</v>
      </c>
      <c r="N11" s="303">
        <v>2024</v>
      </c>
      <c r="O11" s="304">
        <v>2027</v>
      </c>
      <c r="P11" s="303" t="s">
        <v>105</v>
      </c>
      <c r="Q11" s="305" t="s">
        <v>105</v>
      </c>
      <c r="R11" s="305" t="s">
        <v>105</v>
      </c>
      <c r="S11" s="304" t="s">
        <v>105</v>
      </c>
      <c r="T11" s="85" t="s">
        <v>105</v>
      </c>
      <c r="U11" s="85" t="s">
        <v>105</v>
      </c>
      <c r="V11" s="85" t="s">
        <v>105</v>
      </c>
      <c r="W11" s="85" t="s">
        <v>105</v>
      </c>
      <c r="X11" s="85" t="s">
        <v>105</v>
      </c>
      <c r="Y11" s="147" t="s">
        <v>184</v>
      </c>
      <c r="Z11" s="149" t="s">
        <v>98</v>
      </c>
      <c r="AA11" s="149" t="s">
        <v>117</v>
      </c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</row>
    <row r="12" spans="1:159" s="25" customFormat="1" ht="83.4" thickBot="1" x14ac:dyDescent="0.35">
      <c r="A12" s="80">
        <v>8</v>
      </c>
      <c r="B12" s="126" t="s">
        <v>100</v>
      </c>
      <c r="C12" s="127" t="s">
        <v>101</v>
      </c>
      <c r="D12" s="127">
        <v>75029499</v>
      </c>
      <c r="E12" s="127">
        <v>102008353</v>
      </c>
      <c r="F12" s="128">
        <v>600131831</v>
      </c>
      <c r="G12" s="129" t="s">
        <v>188</v>
      </c>
      <c r="H12" s="130" t="s">
        <v>150</v>
      </c>
      <c r="I12" s="130" t="s">
        <v>95</v>
      </c>
      <c r="J12" s="130" t="s">
        <v>103</v>
      </c>
      <c r="K12" s="129" t="s">
        <v>189</v>
      </c>
      <c r="L12" s="306">
        <v>1500000</v>
      </c>
      <c r="M12" s="307">
        <v>1275000</v>
      </c>
      <c r="N12" s="308">
        <v>2022</v>
      </c>
      <c r="O12" s="309">
        <v>2025</v>
      </c>
      <c r="P12" s="281" t="s">
        <v>105</v>
      </c>
      <c r="Q12" s="282"/>
      <c r="R12" s="282"/>
      <c r="S12" s="283" t="s">
        <v>105</v>
      </c>
      <c r="T12" s="81"/>
      <c r="U12" s="81"/>
      <c r="V12" s="81"/>
      <c r="W12" s="81"/>
      <c r="X12" s="81"/>
      <c r="Y12" s="131"/>
      <c r="Z12" s="132" t="s">
        <v>98</v>
      </c>
      <c r="AA12" s="132" t="s">
        <v>190</v>
      </c>
    </row>
    <row r="13" spans="1:159" s="25" customFormat="1" ht="42" thickBot="1" x14ac:dyDescent="0.35">
      <c r="A13" s="80">
        <v>9</v>
      </c>
      <c r="B13" s="133" t="s">
        <v>100</v>
      </c>
      <c r="C13" s="134" t="s">
        <v>101</v>
      </c>
      <c r="D13" s="134">
        <v>75029499</v>
      </c>
      <c r="E13" s="134">
        <v>102008353</v>
      </c>
      <c r="F13" s="135">
        <v>600131831</v>
      </c>
      <c r="G13" s="136" t="s">
        <v>191</v>
      </c>
      <c r="H13" s="137" t="s">
        <v>150</v>
      </c>
      <c r="I13" s="137" t="s">
        <v>95</v>
      </c>
      <c r="J13" s="137" t="s">
        <v>103</v>
      </c>
      <c r="K13" s="136" t="s">
        <v>192</v>
      </c>
      <c r="L13" s="295">
        <v>1500000</v>
      </c>
      <c r="M13" s="296">
        <v>1250000</v>
      </c>
      <c r="N13" s="292">
        <v>2022</v>
      </c>
      <c r="O13" s="294">
        <v>2025</v>
      </c>
      <c r="P13" s="288"/>
      <c r="Q13" s="289" t="s">
        <v>105</v>
      </c>
      <c r="R13" s="289"/>
      <c r="S13" s="290"/>
      <c r="T13" s="82"/>
      <c r="U13" s="82"/>
      <c r="V13" s="82"/>
      <c r="W13" s="82"/>
      <c r="X13" s="82"/>
      <c r="Y13" s="140"/>
      <c r="Z13" s="141" t="s">
        <v>98</v>
      </c>
      <c r="AA13" s="141" t="s">
        <v>136</v>
      </c>
    </row>
    <row r="14" spans="1:159" s="25" customFormat="1" ht="55.8" thickBot="1" x14ac:dyDescent="0.35">
      <c r="A14" s="80">
        <v>10</v>
      </c>
      <c r="B14" s="133" t="s">
        <v>100</v>
      </c>
      <c r="C14" s="134" t="s">
        <v>101</v>
      </c>
      <c r="D14" s="134">
        <v>75029499</v>
      </c>
      <c r="E14" s="134">
        <v>102008353</v>
      </c>
      <c r="F14" s="135">
        <v>600131831</v>
      </c>
      <c r="G14" s="136" t="s">
        <v>193</v>
      </c>
      <c r="H14" s="137" t="s">
        <v>150</v>
      </c>
      <c r="I14" s="137" t="s">
        <v>95</v>
      </c>
      <c r="J14" s="137" t="s">
        <v>103</v>
      </c>
      <c r="K14" s="136" t="s">
        <v>194</v>
      </c>
      <c r="L14" s="295">
        <v>8000000</v>
      </c>
      <c r="M14" s="296">
        <v>6800000</v>
      </c>
      <c r="N14" s="292">
        <v>2022</v>
      </c>
      <c r="O14" s="294">
        <v>2025</v>
      </c>
      <c r="P14" s="288"/>
      <c r="Q14" s="289"/>
      <c r="R14" s="289"/>
      <c r="S14" s="290"/>
      <c r="T14" s="82"/>
      <c r="U14" s="82"/>
      <c r="V14" s="82"/>
      <c r="W14" s="82"/>
      <c r="X14" s="82"/>
      <c r="Y14" s="140"/>
      <c r="Z14" s="141" t="s">
        <v>98</v>
      </c>
      <c r="AA14" s="141" t="s">
        <v>136</v>
      </c>
    </row>
    <row r="15" spans="1:159" s="25" customFormat="1" ht="69.599999999999994" thickBot="1" x14ac:dyDescent="0.35">
      <c r="A15" s="80">
        <v>11</v>
      </c>
      <c r="B15" s="133" t="s">
        <v>100</v>
      </c>
      <c r="C15" s="134" t="s">
        <v>101</v>
      </c>
      <c r="D15" s="134">
        <v>75029499</v>
      </c>
      <c r="E15" s="134">
        <v>102008353</v>
      </c>
      <c r="F15" s="135">
        <v>600131831</v>
      </c>
      <c r="G15" s="136" t="s">
        <v>195</v>
      </c>
      <c r="H15" s="137" t="s">
        <v>150</v>
      </c>
      <c r="I15" s="137" t="s">
        <v>95</v>
      </c>
      <c r="J15" s="137" t="s">
        <v>103</v>
      </c>
      <c r="K15" s="136" t="s">
        <v>196</v>
      </c>
      <c r="L15" s="295">
        <v>1200000</v>
      </c>
      <c r="M15" s="296">
        <v>1020000</v>
      </c>
      <c r="N15" s="292">
        <v>2022</v>
      </c>
      <c r="O15" s="294">
        <v>2025</v>
      </c>
      <c r="P15" s="288" t="s">
        <v>105</v>
      </c>
      <c r="Q15" s="289" t="s">
        <v>105</v>
      </c>
      <c r="R15" s="289"/>
      <c r="S15" s="290" t="s">
        <v>105</v>
      </c>
      <c r="T15" s="82"/>
      <c r="U15" s="82"/>
      <c r="V15" s="82"/>
      <c r="W15" s="82"/>
      <c r="X15" s="82"/>
      <c r="Y15" s="140"/>
      <c r="Z15" s="141" t="s">
        <v>98</v>
      </c>
      <c r="AA15" s="141" t="s">
        <v>117</v>
      </c>
    </row>
    <row r="16" spans="1:159" s="25" customFormat="1" ht="55.8" thickBot="1" x14ac:dyDescent="0.35">
      <c r="A16" s="80">
        <v>12</v>
      </c>
      <c r="B16" s="133" t="s">
        <v>100</v>
      </c>
      <c r="C16" s="134" t="s">
        <v>101</v>
      </c>
      <c r="D16" s="134">
        <v>75029499</v>
      </c>
      <c r="E16" s="134">
        <v>102008353</v>
      </c>
      <c r="F16" s="135">
        <v>600131831</v>
      </c>
      <c r="G16" s="136" t="s">
        <v>197</v>
      </c>
      <c r="H16" s="137" t="s">
        <v>150</v>
      </c>
      <c r="I16" s="137" t="s">
        <v>95</v>
      </c>
      <c r="J16" s="137" t="s">
        <v>103</v>
      </c>
      <c r="K16" s="136" t="s">
        <v>198</v>
      </c>
      <c r="L16" s="295">
        <v>2000000</v>
      </c>
      <c r="M16" s="296">
        <v>1700000</v>
      </c>
      <c r="N16" s="292">
        <v>2022</v>
      </c>
      <c r="O16" s="294">
        <v>2025</v>
      </c>
      <c r="P16" s="288"/>
      <c r="Q16" s="289"/>
      <c r="R16" s="289"/>
      <c r="S16" s="290"/>
      <c r="T16" s="82"/>
      <c r="U16" s="82"/>
      <c r="V16" s="82"/>
      <c r="W16" s="82"/>
      <c r="X16" s="82"/>
      <c r="Y16" s="140"/>
      <c r="Z16" s="141" t="s">
        <v>98</v>
      </c>
      <c r="AA16" s="141" t="s">
        <v>127</v>
      </c>
    </row>
    <row r="17" spans="1:159" s="25" customFormat="1" ht="83.4" thickBot="1" x14ac:dyDescent="0.35">
      <c r="A17" s="80">
        <v>13</v>
      </c>
      <c r="B17" s="133" t="s">
        <v>100</v>
      </c>
      <c r="C17" s="134" t="s">
        <v>101</v>
      </c>
      <c r="D17" s="134">
        <v>75029499</v>
      </c>
      <c r="E17" s="134">
        <v>102008353</v>
      </c>
      <c r="F17" s="135">
        <v>600131831</v>
      </c>
      <c r="G17" s="136" t="s">
        <v>199</v>
      </c>
      <c r="H17" s="137" t="s">
        <v>150</v>
      </c>
      <c r="I17" s="137" t="s">
        <v>95</v>
      </c>
      <c r="J17" s="137" t="s">
        <v>103</v>
      </c>
      <c r="K17" s="136" t="s">
        <v>200</v>
      </c>
      <c r="L17" s="295">
        <v>2000000</v>
      </c>
      <c r="M17" s="296">
        <v>1700000</v>
      </c>
      <c r="N17" s="292">
        <v>2022</v>
      </c>
      <c r="O17" s="294">
        <v>2025</v>
      </c>
      <c r="P17" s="288" t="s">
        <v>105</v>
      </c>
      <c r="Q17" s="289"/>
      <c r="R17" s="289"/>
      <c r="S17" s="290" t="s">
        <v>105</v>
      </c>
      <c r="T17" s="82"/>
      <c r="U17" s="82"/>
      <c r="V17" s="82"/>
      <c r="W17" s="82"/>
      <c r="X17" s="82"/>
      <c r="Y17" s="140"/>
      <c r="Z17" s="141" t="s">
        <v>98</v>
      </c>
      <c r="AA17" s="141" t="s">
        <v>117</v>
      </c>
    </row>
    <row r="18" spans="1:159" s="25" customFormat="1" ht="83.4" thickBot="1" x14ac:dyDescent="0.35">
      <c r="A18" s="80">
        <v>14</v>
      </c>
      <c r="B18" s="133" t="s">
        <v>100</v>
      </c>
      <c r="C18" s="134" t="s">
        <v>101</v>
      </c>
      <c r="D18" s="134">
        <v>75029499</v>
      </c>
      <c r="E18" s="134">
        <v>102008353</v>
      </c>
      <c r="F18" s="135">
        <v>600131831</v>
      </c>
      <c r="G18" s="136" t="s">
        <v>201</v>
      </c>
      <c r="H18" s="137" t="s">
        <v>150</v>
      </c>
      <c r="I18" s="137" t="s">
        <v>95</v>
      </c>
      <c r="J18" s="137" t="s">
        <v>103</v>
      </c>
      <c r="K18" s="136" t="s">
        <v>202</v>
      </c>
      <c r="L18" s="295">
        <v>750000</v>
      </c>
      <c r="M18" s="296">
        <v>637500</v>
      </c>
      <c r="N18" s="292">
        <v>2022</v>
      </c>
      <c r="O18" s="294">
        <v>2025</v>
      </c>
      <c r="P18" s="288" t="s">
        <v>105</v>
      </c>
      <c r="Q18" s="289"/>
      <c r="R18" s="289"/>
      <c r="S18" s="290" t="s">
        <v>105</v>
      </c>
      <c r="T18" s="82"/>
      <c r="U18" s="82"/>
      <c r="V18" s="82"/>
      <c r="W18" s="82"/>
      <c r="X18" s="82"/>
      <c r="Y18" s="140"/>
      <c r="Z18" s="141" t="s">
        <v>98</v>
      </c>
      <c r="AA18" s="141" t="s">
        <v>117</v>
      </c>
    </row>
    <row r="19" spans="1:159" s="25" customFormat="1" ht="55.8" thickBot="1" x14ac:dyDescent="0.35">
      <c r="A19" s="80">
        <v>15</v>
      </c>
      <c r="B19" s="151" t="s">
        <v>100</v>
      </c>
      <c r="C19" s="152" t="s">
        <v>101</v>
      </c>
      <c r="D19" s="152">
        <v>75029499</v>
      </c>
      <c r="E19" s="152">
        <v>102008353</v>
      </c>
      <c r="F19" s="153">
        <v>600131831</v>
      </c>
      <c r="G19" s="154" t="s">
        <v>203</v>
      </c>
      <c r="H19" s="154" t="s">
        <v>150</v>
      </c>
      <c r="I19" s="154" t="s">
        <v>95</v>
      </c>
      <c r="J19" s="154" t="s">
        <v>103</v>
      </c>
      <c r="K19" s="154" t="s">
        <v>204</v>
      </c>
      <c r="L19" s="310">
        <v>2000000</v>
      </c>
      <c r="M19" s="311">
        <v>1700000</v>
      </c>
      <c r="N19" s="312">
        <v>2022</v>
      </c>
      <c r="O19" s="313">
        <v>2025</v>
      </c>
      <c r="P19" s="312"/>
      <c r="Q19" s="314"/>
      <c r="R19" s="314"/>
      <c r="S19" s="313"/>
      <c r="T19" s="86"/>
      <c r="U19" s="86"/>
      <c r="V19" s="86"/>
      <c r="W19" s="86"/>
      <c r="X19" s="86"/>
      <c r="Y19" s="151"/>
      <c r="Z19" s="153" t="s">
        <v>98</v>
      </c>
      <c r="AA19" s="153" t="s">
        <v>127</v>
      </c>
    </row>
    <row r="20" spans="1:159" s="25" customFormat="1" ht="97.2" thickBot="1" x14ac:dyDescent="0.35">
      <c r="A20" s="80">
        <v>16</v>
      </c>
      <c r="B20" s="155" t="s">
        <v>460</v>
      </c>
      <c r="C20" s="156" t="s">
        <v>130</v>
      </c>
      <c r="D20" s="156">
        <v>70988579</v>
      </c>
      <c r="E20" s="156">
        <v>102008051</v>
      </c>
      <c r="F20" s="157">
        <v>600131700</v>
      </c>
      <c r="G20" s="158" t="s">
        <v>205</v>
      </c>
      <c r="H20" s="158" t="s">
        <v>70</v>
      </c>
      <c r="I20" s="158" t="s">
        <v>95</v>
      </c>
      <c r="J20" s="158" t="s">
        <v>132</v>
      </c>
      <c r="K20" s="158" t="s">
        <v>133</v>
      </c>
      <c r="L20" s="315">
        <v>7000000</v>
      </c>
      <c r="M20" s="316">
        <v>5950000</v>
      </c>
      <c r="N20" s="317">
        <v>2022</v>
      </c>
      <c r="O20" s="318">
        <v>2024</v>
      </c>
      <c r="P20" s="317"/>
      <c r="Q20" s="319"/>
      <c r="R20" s="319"/>
      <c r="S20" s="318"/>
      <c r="T20" s="87" t="s">
        <v>105</v>
      </c>
      <c r="U20" s="87"/>
      <c r="V20" s="87"/>
      <c r="W20" s="87" t="s">
        <v>105</v>
      </c>
      <c r="X20" s="87" t="s">
        <v>105</v>
      </c>
      <c r="Y20" s="155" t="s">
        <v>134</v>
      </c>
      <c r="Z20" s="157" t="s">
        <v>135</v>
      </c>
      <c r="AA20" s="157" t="s">
        <v>136</v>
      </c>
    </row>
    <row r="21" spans="1:159" s="25" customFormat="1" ht="262.8" thickBot="1" x14ac:dyDescent="0.35">
      <c r="A21" s="80">
        <v>17</v>
      </c>
      <c r="B21" s="126" t="s">
        <v>206</v>
      </c>
      <c r="C21" s="127" t="s">
        <v>207</v>
      </c>
      <c r="D21" s="127">
        <v>70645469</v>
      </c>
      <c r="E21" s="127">
        <v>102668507</v>
      </c>
      <c r="F21" s="128">
        <v>600148068</v>
      </c>
      <c r="G21" s="129" t="s">
        <v>208</v>
      </c>
      <c r="H21" s="130" t="s">
        <v>70</v>
      </c>
      <c r="I21" s="130" t="s">
        <v>95</v>
      </c>
      <c r="J21" s="130" t="s">
        <v>209</v>
      </c>
      <c r="K21" s="129" t="s">
        <v>210</v>
      </c>
      <c r="L21" s="306">
        <v>10000000</v>
      </c>
      <c r="M21" s="307">
        <v>8500000</v>
      </c>
      <c r="N21" s="308">
        <v>2024</v>
      </c>
      <c r="O21" s="309">
        <v>2026</v>
      </c>
      <c r="P21" s="281"/>
      <c r="Q21" s="282"/>
      <c r="R21" s="282"/>
      <c r="S21" s="283"/>
      <c r="T21" s="81"/>
      <c r="U21" s="81"/>
      <c r="V21" s="81" t="s">
        <v>105</v>
      </c>
      <c r="W21" s="81" t="s">
        <v>105</v>
      </c>
      <c r="X21" s="81"/>
      <c r="Y21" s="131" t="s">
        <v>162</v>
      </c>
      <c r="Z21" s="132" t="s">
        <v>98</v>
      </c>
      <c r="AA21" s="132" t="s">
        <v>127</v>
      </c>
    </row>
    <row r="22" spans="1:159" s="25" customFormat="1" ht="166.2" thickBot="1" x14ac:dyDescent="0.35">
      <c r="A22" s="80">
        <v>18</v>
      </c>
      <c r="B22" s="133" t="s">
        <v>206</v>
      </c>
      <c r="C22" s="134" t="s">
        <v>207</v>
      </c>
      <c r="D22" s="134">
        <v>70645469</v>
      </c>
      <c r="E22" s="134">
        <v>102668507</v>
      </c>
      <c r="F22" s="135">
        <v>600148068</v>
      </c>
      <c r="G22" s="136" t="s">
        <v>211</v>
      </c>
      <c r="H22" s="137" t="s">
        <v>70</v>
      </c>
      <c r="I22" s="137" t="s">
        <v>95</v>
      </c>
      <c r="J22" s="137" t="s">
        <v>209</v>
      </c>
      <c r="K22" s="144" t="s">
        <v>414</v>
      </c>
      <c r="L22" s="295">
        <v>15000000</v>
      </c>
      <c r="M22" s="296">
        <v>17750000</v>
      </c>
      <c r="N22" s="292">
        <v>2025</v>
      </c>
      <c r="O22" s="294">
        <v>2027</v>
      </c>
      <c r="P22" s="288"/>
      <c r="Q22" s="289"/>
      <c r="R22" s="289"/>
      <c r="S22" s="290"/>
      <c r="T22" s="82"/>
      <c r="U22" s="82" t="s">
        <v>105</v>
      </c>
      <c r="V22" s="82" t="s">
        <v>105</v>
      </c>
      <c r="W22" s="82" t="s">
        <v>105</v>
      </c>
      <c r="X22" s="82"/>
      <c r="Y22" s="140" t="s">
        <v>98</v>
      </c>
      <c r="Z22" s="141" t="s">
        <v>98</v>
      </c>
      <c r="AA22" s="141" t="s">
        <v>212</v>
      </c>
    </row>
    <row r="23" spans="1:159" s="327" customFormat="1" ht="111" thickBot="1" x14ac:dyDescent="0.35">
      <c r="A23" s="80">
        <v>19</v>
      </c>
      <c r="B23" s="159" t="s">
        <v>206</v>
      </c>
      <c r="C23" s="160" t="s">
        <v>207</v>
      </c>
      <c r="D23" s="160">
        <v>70645469</v>
      </c>
      <c r="E23" s="160">
        <v>102668507</v>
      </c>
      <c r="F23" s="161">
        <v>600148068</v>
      </c>
      <c r="G23" s="161" t="s">
        <v>213</v>
      </c>
      <c r="H23" s="162" t="s">
        <v>70</v>
      </c>
      <c r="I23" s="162" t="s">
        <v>95</v>
      </c>
      <c r="J23" s="162" t="s">
        <v>209</v>
      </c>
      <c r="K23" s="163" t="s">
        <v>214</v>
      </c>
      <c r="L23" s="320">
        <v>1200000</v>
      </c>
      <c r="M23" s="321">
        <v>0</v>
      </c>
      <c r="N23" s="322">
        <v>2022</v>
      </c>
      <c r="O23" s="323">
        <v>2023</v>
      </c>
      <c r="P23" s="324"/>
      <c r="Q23" s="325" t="s">
        <v>105</v>
      </c>
      <c r="R23" s="325" t="s">
        <v>105</v>
      </c>
      <c r="S23" s="326" t="s">
        <v>105</v>
      </c>
      <c r="T23" s="88"/>
      <c r="U23" s="88"/>
      <c r="V23" s="88"/>
      <c r="W23" s="88"/>
      <c r="X23" s="88"/>
      <c r="Y23" s="164" t="s">
        <v>215</v>
      </c>
      <c r="Z23" s="165" t="s">
        <v>98</v>
      </c>
      <c r="AA23" s="165" t="s">
        <v>117</v>
      </c>
    </row>
    <row r="24" spans="1:159" s="300" customFormat="1" ht="400.8" thickBot="1" x14ac:dyDescent="0.35">
      <c r="A24" s="80">
        <v>20</v>
      </c>
      <c r="B24" s="138" t="s">
        <v>206</v>
      </c>
      <c r="C24" s="143" t="s">
        <v>207</v>
      </c>
      <c r="D24" s="143">
        <v>70645469</v>
      </c>
      <c r="E24" s="143">
        <v>102668507</v>
      </c>
      <c r="F24" s="139">
        <v>600148068</v>
      </c>
      <c r="G24" s="144" t="s">
        <v>415</v>
      </c>
      <c r="H24" s="142" t="s">
        <v>70</v>
      </c>
      <c r="I24" s="142" t="s">
        <v>95</v>
      </c>
      <c r="J24" s="142" t="s">
        <v>209</v>
      </c>
      <c r="K24" s="144" t="s">
        <v>416</v>
      </c>
      <c r="L24" s="248">
        <v>700000</v>
      </c>
      <c r="M24" s="248">
        <f>L24*0.85</f>
        <v>595000</v>
      </c>
      <c r="N24" s="328">
        <v>2023</v>
      </c>
      <c r="O24" s="328">
        <v>2024</v>
      </c>
      <c r="P24" s="297"/>
      <c r="Q24" s="298"/>
      <c r="R24" s="298"/>
      <c r="S24" s="299" t="s">
        <v>105</v>
      </c>
      <c r="T24" s="84"/>
      <c r="U24" s="84"/>
      <c r="V24" s="84"/>
      <c r="W24" s="84"/>
      <c r="X24" s="84"/>
      <c r="Y24" s="145"/>
      <c r="Z24" s="146" t="s">
        <v>98</v>
      </c>
      <c r="AA24" s="146" t="s">
        <v>117</v>
      </c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</row>
    <row r="25" spans="1:159" s="300" customFormat="1" ht="180" thickBot="1" x14ac:dyDescent="0.35">
      <c r="A25" s="80">
        <v>21</v>
      </c>
      <c r="B25" s="147" t="s">
        <v>206</v>
      </c>
      <c r="C25" s="148" t="s">
        <v>207</v>
      </c>
      <c r="D25" s="148">
        <v>70645469</v>
      </c>
      <c r="E25" s="148">
        <v>102668507</v>
      </c>
      <c r="F25" s="149">
        <v>600148068</v>
      </c>
      <c r="G25" s="150" t="s">
        <v>417</v>
      </c>
      <c r="H25" s="150" t="s">
        <v>70</v>
      </c>
      <c r="I25" s="150" t="s">
        <v>95</v>
      </c>
      <c r="J25" s="150" t="s">
        <v>209</v>
      </c>
      <c r="K25" s="150" t="s">
        <v>418</v>
      </c>
      <c r="L25" s="329">
        <v>1300000</v>
      </c>
      <c r="M25" s="248">
        <v>1105000</v>
      </c>
      <c r="N25" s="330">
        <v>2023</v>
      </c>
      <c r="O25" s="331">
        <v>2024</v>
      </c>
      <c r="P25" s="303"/>
      <c r="Q25" s="305"/>
      <c r="R25" s="305"/>
      <c r="S25" s="304"/>
      <c r="T25" s="85"/>
      <c r="U25" s="85"/>
      <c r="V25" s="85"/>
      <c r="W25" s="85"/>
      <c r="X25" s="85"/>
      <c r="Y25" s="147" t="s">
        <v>419</v>
      </c>
      <c r="Z25" s="149" t="s">
        <v>98</v>
      </c>
      <c r="AA25" s="149" t="s">
        <v>136</v>
      </c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</row>
    <row r="26" spans="1:159" s="25" customFormat="1" ht="152.4" thickBot="1" x14ac:dyDescent="0.35">
      <c r="A26" s="80">
        <v>22</v>
      </c>
      <c r="B26" s="126" t="s">
        <v>216</v>
      </c>
      <c r="C26" s="127" t="s">
        <v>137</v>
      </c>
      <c r="D26" s="127">
        <v>60802651</v>
      </c>
      <c r="E26" s="127">
        <v>102008531</v>
      </c>
      <c r="F26" s="128">
        <v>600131882</v>
      </c>
      <c r="G26" s="167" t="s">
        <v>449</v>
      </c>
      <c r="H26" s="130" t="s">
        <v>70</v>
      </c>
      <c r="I26" s="130" t="s">
        <v>95</v>
      </c>
      <c r="J26" s="130" t="s">
        <v>95</v>
      </c>
      <c r="K26" s="167" t="s">
        <v>448</v>
      </c>
      <c r="L26" s="332">
        <v>6219090</v>
      </c>
      <c r="M26" s="332">
        <f>L26/100*85</f>
        <v>5286226.5</v>
      </c>
      <c r="N26" s="109">
        <v>2023</v>
      </c>
      <c r="O26" s="111">
        <v>2025</v>
      </c>
      <c r="P26" s="308" t="s">
        <v>105</v>
      </c>
      <c r="Q26" s="333" t="s">
        <v>105</v>
      </c>
      <c r="R26" s="333" t="s">
        <v>105</v>
      </c>
      <c r="S26" s="309" t="s">
        <v>105</v>
      </c>
      <c r="T26" s="89"/>
      <c r="U26" s="89"/>
      <c r="V26" s="89"/>
      <c r="W26" s="89"/>
      <c r="X26" s="89" t="s">
        <v>105</v>
      </c>
      <c r="Y26" s="126" t="s">
        <v>217</v>
      </c>
      <c r="Z26" s="128" t="s">
        <v>98</v>
      </c>
      <c r="AA26" s="128" t="s">
        <v>117</v>
      </c>
    </row>
    <row r="27" spans="1:159" s="25" customFormat="1" ht="166.2" thickBot="1" x14ac:dyDescent="0.35">
      <c r="A27" s="80">
        <v>23</v>
      </c>
      <c r="B27" s="133" t="s">
        <v>461</v>
      </c>
      <c r="C27" s="134" t="s">
        <v>137</v>
      </c>
      <c r="D27" s="134">
        <v>60802651</v>
      </c>
      <c r="E27" s="134">
        <v>102008531</v>
      </c>
      <c r="F27" s="135">
        <v>600131882</v>
      </c>
      <c r="G27" s="136" t="s">
        <v>218</v>
      </c>
      <c r="H27" s="137" t="s">
        <v>70</v>
      </c>
      <c r="I27" s="137" t="s">
        <v>95</v>
      </c>
      <c r="J27" s="137" t="s">
        <v>95</v>
      </c>
      <c r="K27" s="136" t="s">
        <v>219</v>
      </c>
      <c r="L27" s="295">
        <v>10000000</v>
      </c>
      <c r="M27" s="296">
        <v>8500000</v>
      </c>
      <c r="N27" s="292">
        <v>2023</v>
      </c>
      <c r="O27" s="294">
        <v>2025</v>
      </c>
      <c r="P27" s="288" t="s">
        <v>105</v>
      </c>
      <c r="Q27" s="289" t="s">
        <v>105</v>
      </c>
      <c r="R27" s="289" t="s">
        <v>105</v>
      </c>
      <c r="S27" s="290" t="s">
        <v>105</v>
      </c>
      <c r="T27" s="82"/>
      <c r="U27" s="82"/>
      <c r="V27" s="82"/>
      <c r="W27" s="82"/>
      <c r="X27" s="82" t="s">
        <v>105</v>
      </c>
      <c r="Y27" s="140" t="s">
        <v>217</v>
      </c>
      <c r="Z27" s="141" t="s">
        <v>98</v>
      </c>
      <c r="AA27" s="141" t="s">
        <v>117</v>
      </c>
    </row>
    <row r="28" spans="1:159" s="25" customFormat="1" ht="83.4" thickBot="1" x14ac:dyDescent="0.35">
      <c r="A28" s="80">
        <v>24</v>
      </c>
      <c r="B28" s="133" t="s">
        <v>461</v>
      </c>
      <c r="C28" s="134" t="s">
        <v>137</v>
      </c>
      <c r="D28" s="134">
        <v>60802651</v>
      </c>
      <c r="E28" s="134">
        <v>102008531</v>
      </c>
      <c r="F28" s="135">
        <v>600131882</v>
      </c>
      <c r="G28" s="136" t="s">
        <v>220</v>
      </c>
      <c r="H28" s="137" t="s">
        <v>70</v>
      </c>
      <c r="I28" s="137" t="s">
        <v>95</v>
      </c>
      <c r="J28" s="137" t="s">
        <v>95</v>
      </c>
      <c r="K28" s="136" t="s">
        <v>221</v>
      </c>
      <c r="L28" s="295">
        <v>1500000</v>
      </c>
      <c r="M28" s="296">
        <v>1275000</v>
      </c>
      <c r="N28" s="292">
        <v>2021</v>
      </c>
      <c r="O28" s="294">
        <v>2024</v>
      </c>
      <c r="P28" s="288" t="s">
        <v>105</v>
      </c>
      <c r="Q28" s="289" t="s">
        <v>105</v>
      </c>
      <c r="R28" s="289"/>
      <c r="S28" s="290" t="s">
        <v>105</v>
      </c>
      <c r="T28" s="82"/>
      <c r="U28" s="82"/>
      <c r="V28" s="82"/>
      <c r="W28" s="82"/>
      <c r="X28" s="82" t="s">
        <v>105</v>
      </c>
      <c r="Y28" s="140"/>
      <c r="Z28" s="141" t="s">
        <v>98</v>
      </c>
      <c r="AA28" s="141" t="s">
        <v>117</v>
      </c>
    </row>
    <row r="29" spans="1:159" s="25" customFormat="1" ht="83.4" thickBot="1" x14ac:dyDescent="0.35">
      <c r="A29" s="80">
        <v>25</v>
      </c>
      <c r="B29" s="133" t="s">
        <v>461</v>
      </c>
      <c r="C29" s="134" t="s">
        <v>137</v>
      </c>
      <c r="D29" s="134">
        <v>60802651</v>
      </c>
      <c r="E29" s="134">
        <v>102008531</v>
      </c>
      <c r="F29" s="135">
        <v>600131882</v>
      </c>
      <c r="G29" s="136" t="s">
        <v>222</v>
      </c>
      <c r="H29" s="137" t="s">
        <v>70</v>
      </c>
      <c r="I29" s="137" t="s">
        <v>95</v>
      </c>
      <c r="J29" s="137" t="s">
        <v>95</v>
      </c>
      <c r="K29" s="136" t="s">
        <v>223</v>
      </c>
      <c r="L29" s="295">
        <v>900000</v>
      </c>
      <c r="M29" s="296">
        <v>765000</v>
      </c>
      <c r="N29" s="292">
        <v>2021</v>
      </c>
      <c r="O29" s="294">
        <v>2024</v>
      </c>
      <c r="P29" s="288"/>
      <c r="Q29" s="289"/>
      <c r="R29" s="289"/>
      <c r="S29" s="290"/>
      <c r="T29" s="82"/>
      <c r="U29" s="82"/>
      <c r="V29" s="82"/>
      <c r="W29" s="82"/>
      <c r="X29" s="82"/>
      <c r="Y29" s="140"/>
      <c r="Z29" s="141" t="s">
        <v>98</v>
      </c>
      <c r="AA29" s="141" t="s">
        <v>136</v>
      </c>
    </row>
    <row r="30" spans="1:159" s="25" customFormat="1" ht="83.4" thickBot="1" x14ac:dyDescent="0.35">
      <c r="A30" s="80">
        <v>26</v>
      </c>
      <c r="B30" s="133" t="s">
        <v>461</v>
      </c>
      <c r="C30" s="134" t="s">
        <v>137</v>
      </c>
      <c r="D30" s="134">
        <v>60802651</v>
      </c>
      <c r="E30" s="134">
        <v>102008531</v>
      </c>
      <c r="F30" s="135">
        <v>600131882</v>
      </c>
      <c r="G30" s="136" t="s">
        <v>224</v>
      </c>
      <c r="H30" s="137" t="s">
        <v>70</v>
      </c>
      <c r="I30" s="137" t="s">
        <v>95</v>
      </c>
      <c r="J30" s="137" t="s">
        <v>95</v>
      </c>
      <c r="K30" s="136" t="s">
        <v>225</v>
      </c>
      <c r="L30" s="295">
        <v>1200000</v>
      </c>
      <c r="M30" s="296">
        <v>1020000</v>
      </c>
      <c r="N30" s="292">
        <v>2021</v>
      </c>
      <c r="O30" s="294">
        <v>2024</v>
      </c>
      <c r="P30" s="288"/>
      <c r="Q30" s="289"/>
      <c r="R30" s="289"/>
      <c r="S30" s="290"/>
      <c r="T30" s="82"/>
      <c r="U30" s="82"/>
      <c r="V30" s="82"/>
      <c r="W30" s="82"/>
      <c r="X30" s="82"/>
      <c r="Y30" s="140"/>
      <c r="Z30" s="141" t="s">
        <v>98</v>
      </c>
      <c r="AA30" s="141" t="s">
        <v>136</v>
      </c>
    </row>
    <row r="31" spans="1:159" s="25" customFormat="1" ht="83.4" thickBot="1" x14ac:dyDescent="0.35">
      <c r="A31" s="80">
        <v>27</v>
      </c>
      <c r="B31" s="133" t="s">
        <v>461</v>
      </c>
      <c r="C31" s="134" t="s">
        <v>137</v>
      </c>
      <c r="D31" s="134">
        <v>60802651</v>
      </c>
      <c r="E31" s="134">
        <v>102008531</v>
      </c>
      <c r="F31" s="135">
        <v>600131882</v>
      </c>
      <c r="G31" s="136" t="s">
        <v>226</v>
      </c>
      <c r="H31" s="137" t="s">
        <v>70</v>
      </c>
      <c r="I31" s="137" t="s">
        <v>95</v>
      </c>
      <c r="J31" s="137" t="s">
        <v>95</v>
      </c>
      <c r="K31" s="136" t="s">
        <v>227</v>
      </c>
      <c r="L31" s="295">
        <v>800000</v>
      </c>
      <c r="M31" s="296">
        <v>680000</v>
      </c>
      <c r="N31" s="292">
        <v>2021</v>
      </c>
      <c r="O31" s="294">
        <v>2024</v>
      </c>
      <c r="P31" s="288"/>
      <c r="Q31" s="289" t="s">
        <v>105</v>
      </c>
      <c r="R31" s="289" t="s">
        <v>105</v>
      </c>
      <c r="S31" s="290" t="s">
        <v>105</v>
      </c>
      <c r="T31" s="82"/>
      <c r="U31" s="82"/>
      <c r="V31" s="82"/>
      <c r="W31" s="82"/>
      <c r="X31" s="82" t="s">
        <v>105</v>
      </c>
      <c r="Y31" s="140"/>
      <c r="Z31" s="141" t="s">
        <v>98</v>
      </c>
      <c r="AA31" s="141" t="s">
        <v>117</v>
      </c>
    </row>
    <row r="32" spans="1:159" s="341" customFormat="1" ht="138.6" thickBot="1" x14ac:dyDescent="0.35">
      <c r="A32" s="80">
        <v>28</v>
      </c>
      <c r="B32" s="168" t="s">
        <v>462</v>
      </c>
      <c r="C32" s="169" t="s">
        <v>137</v>
      </c>
      <c r="D32" s="169">
        <v>852546</v>
      </c>
      <c r="E32" s="169">
        <v>102008663</v>
      </c>
      <c r="F32" s="170">
        <v>600131912</v>
      </c>
      <c r="G32" s="142" t="s">
        <v>459</v>
      </c>
      <c r="H32" s="171" t="s">
        <v>70</v>
      </c>
      <c r="I32" s="171" t="s">
        <v>95</v>
      </c>
      <c r="J32" s="171" t="s">
        <v>95</v>
      </c>
      <c r="K32" s="172" t="s">
        <v>228</v>
      </c>
      <c r="L32" s="334">
        <v>19769263</v>
      </c>
      <c r="M32" s="335">
        <f>L32/100*85</f>
        <v>16803873.550000001</v>
      </c>
      <c r="N32" s="336">
        <v>2022</v>
      </c>
      <c r="O32" s="337">
        <v>2026</v>
      </c>
      <c r="P32" s="338" t="s">
        <v>105</v>
      </c>
      <c r="Q32" s="339" t="s">
        <v>105</v>
      </c>
      <c r="R32" s="339" t="s">
        <v>105</v>
      </c>
      <c r="S32" s="340" t="s">
        <v>105</v>
      </c>
      <c r="T32" s="90"/>
      <c r="U32" s="90" t="s">
        <v>105</v>
      </c>
      <c r="V32" s="90" t="s">
        <v>105</v>
      </c>
      <c r="W32" s="90"/>
      <c r="X32" s="90" t="s">
        <v>105</v>
      </c>
      <c r="Y32" s="147" t="s">
        <v>458</v>
      </c>
      <c r="Z32" s="173"/>
      <c r="AA32" s="173" t="s">
        <v>117</v>
      </c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</row>
    <row r="33" spans="1:159" s="25" customFormat="1" ht="124.8" thickBot="1" x14ac:dyDescent="0.35">
      <c r="A33" s="80">
        <v>29</v>
      </c>
      <c r="B33" s="133" t="s">
        <v>462</v>
      </c>
      <c r="C33" s="134" t="s">
        <v>137</v>
      </c>
      <c r="D33" s="134">
        <v>852546</v>
      </c>
      <c r="E33" s="134">
        <v>102008663</v>
      </c>
      <c r="F33" s="135">
        <v>600131912</v>
      </c>
      <c r="G33" s="136" t="s">
        <v>229</v>
      </c>
      <c r="H33" s="137" t="s">
        <v>70</v>
      </c>
      <c r="I33" s="137" t="s">
        <v>95</v>
      </c>
      <c r="J33" s="137" t="s">
        <v>95</v>
      </c>
      <c r="K33" s="136" t="s">
        <v>230</v>
      </c>
      <c r="L33" s="295">
        <v>4000000</v>
      </c>
      <c r="M33" s="296">
        <f>L33/100*85</f>
        <v>3400000</v>
      </c>
      <c r="N33" s="292">
        <v>2022</v>
      </c>
      <c r="O33" s="294">
        <v>2026</v>
      </c>
      <c r="P33" s="288"/>
      <c r="Q33" s="289"/>
      <c r="R33" s="289"/>
      <c r="S33" s="290"/>
      <c r="T33" s="82"/>
      <c r="U33" s="82"/>
      <c r="V33" s="82" t="s">
        <v>105</v>
      </c>
      <c r="W33" s="82"/>
      <c r="X33" s="82"/>
      <c r="Y33" s="140"/>
      <c r="Z33" s="141"/>
      <c r="AA33" s="141" t="s">
        <v>127</v>
      </c>
    </row>
    <row r="34" spans="1:159" s="25" customFormat="1" ht="83.4" thickBot="1" x14ac:dyDescent="0.35">
      <c r="A34" s="80">
        <v>30</v>
      </c>
      <c r="B34" s="133" t="s">
        <v>463</v>
      </c>
      <c r="C34" s="134" t="s">
        <v>137</v>
      </c>
      <c r="D34" s="134">
        <v>852546</v>
      </c>
      <c r="E34" s="134">
        <v>102008663</v>
      </c>
      <c r="F34" s="135">
        <v>600131912</v>
      </c>
      <c r="G34" s="136" t="s">
        <v>231</v>
      </c>
      <c r="H34" s="137" t="s">
        <v>70</v>
      </c>
      <c r="I34" s="137" t="s">
        <v>95</v>
      </c>
      <c r="J34" s="137" t="s">
        <v>95</v>
      </c>
      <c r="K34" s="136"/>
      <c r="L34" s="295">
        <v>40000000</v>
      </c>
      <c r="M34" s="296">
        <f>L34/100*85</f>
        <v>34000000</v>
      </c>
      <c r="N34" s="292">
        <v>2022</v>
      </c>
      <c r="O34" s="294">
        <v>2026</v>
      </c>
      <c r="P34" s="288"/>
      <c r="Q34" s="289"/>
      <c r="R34" s="289"/>
      <c r="S34" s="290"/>
      <c r="T34" s="82"/>
      <c r="U34" s="82"/>
      <c r="V34" s="82"/>
      <c r="W34" s="82"/>
      <c r="X34" s="82"/>
      <c r="Y34" s="140" t="s">
        <v>106</v>
      </c>
      <c r="Z34" s="141" t="s">
        <v>98</v>
      </c>
      <c r="AA34" s="141" t="s">
        <v>112</v>
      </c>
    </row>
    <row r="35" spans="1:159" s="25" customFormat="1" ht="83.4" thickBot="1" x14ac:dyDescent="0.35">
      <c r="A35" s="80">
        <v>31</v>
      </c>
      <c r="B35" s="133" t="s">
        <v>464</v>
      </c>
      <c r="C35" s="134" t="s">
        <v>137</v>
      </c>
      <c r="D35" s="134">
        <v>852546</v>
      </c>
      <c r="E35" s="134">
        <v>102008663</v>
      </c>
      <c r="F35" s="135">
        <v>600131912</v>
      </c>
      <c r="G35" s="142" t="s">
        <v>449</v>
      </c>
      <c r="H35" s="137" t="s">
        <v>70</v>
      </c>
      <c r="I35" s="137" t="s">
        <v>95</v>
      </c>
      <c r="J35" s="137" t="s">
        <v>95</v>
      </c>
      <c r="K35" s="144" t="s">
        <v>448</v>
      </c>
      <c r="L35" s="342">
        <v>6685445</v>
      </c>
      <c r="M35" s="343">
        <f>L35/100*85</f>
        <v>5682628.25</v>
      </c>
      <c r="N35" s="292">
        <v>2023</v>
      </c>
      <c r="O35" s="294">
        <v>2025</v>
      </c>
      <c r="P35" s="288" t="s">
        <v>105</v>
      </c>
      <c r="Q35" s="289" t="s">
        <v>105</v>
      </c>
      <c r="R35" s="289" t="s">
        <v>105</v>
      </c>
      <c r="S35" s="290" t="s">
        <v>105</v>
      </c>
      <c r="T35" s="82"/>
      <c r="U35" s="82"/>
      <c r="V35" s="82"/>
      <c r="W35" s="82"/>
      <c r="X35" s="82" t="s">
        <v>105</v>
      </c>
      <c r="Y35" s="140" t="s">
        <v>217</v>
      </c>
      <c r="Z35" s="141" t="s">
        <v>98</v>
      </c>
      <c r="AA35" s="141" t="s">
        <v>117</v>
      </c>
    </row>
    <row r="36" spans="1:159" s="25" customFormat="1" ht="83.4" thickBot="1" x14ac:dyDescent="0.35">
      <c r="A36" s="80">
        <v>32</v>
      </c>
      <c r="B36" s="133" t="s">
        <v>465</v>
      </c>
      <c r="C36" s="134" t="s">
        <v>137</v>
      </c>
      <c r="D36" s="134">
        <v>60802499</v>
      </c>
      <c r="E36" s="134">
        <v>102008582</v>
      </c>
      <c r="F36" s="135">
        <v>600131891</v>
      </c>
      <c r="G36" s="142" t="s">
        <v>449</v>
      </c>
      <c r="H36" s="137" t="s">
        <v>70</v>
      </c>
      <c r="I36" s="137" t="s">
        <v>95</v>
      </c>
      <c r="J36" s="137" t="s">
        <v>95</v>
      </c>
      <c r="K36" s="144" t="s">
        <v>448</v>
      </c>
      <c r="L36" s="342">
        <v>6920253</v>
      </c>
      <c r="M36" s="343">
        <f>L36/100*85</f>
        <v>5882215.0499999998</v>
      </c>
      <c r="N36" s="292">
        <v>2023</v>
      </c>
      <c r="O36" s="294">
        <v>2025</v>
      </c>
      <c r="P36" s="288" t="s">
        <v>105</v>
      </c>
      <c r="Q36" s="289" t="s">
        <v>105</v>
      </c>
      <c r="R36" s="289" t="s">
        <v>105</v>
      </c>
      <c r="S36" s="290" t="s">
        <v>105</v>
      </c>
      <c r="T36" s="82"/>
      <c r="U36" s="82"/>
      <c r="V36" s="82"/>
      <c r="W36" s="82"/>
      <c r="X36" s="82" t="s">
        <v>105</v>
      </c>
      <c r="Y36" s="140" t="s">
        <v>217</v>
      </c>
      <c r="Z36" s="141" t="s">
        <v>98</v>
      </c>
      <c r="AA36" s="141" t="s">
        <v>117</v>
      </c>
    </row>
    <row r="37" spans="1:159" s="25" customFormat="1" ht="55.8" thickBot="1" x14ac:dyDescent="0.35">
      <c r="A37" s="80">
        <v>33</v>
      </c>
      <c r="B37" s="133" t="s">
        <v>466</v>
      </c>
      <c r="C37" s="134" t="s">
        <v>232</v>
      </c>
      <c r="D37" s="134">
        <v>852562</v>
      </c>
      <c r="E37" s="134">
        <v>102008728</v>
      </c>
      <c r="F37" s="135">
        <v>600131921</v>
      </c>
      <c r="G37" s="136" t="s">
        <v>233</v>
      </c>
      <c r="H37" s="137" t="s">
        <v>70</v>
      </c>
      <c r="I37" s="137" t="s">
        <v>95</v>
      </c>
      <c r="J37" s="137" t="s">
        <v>95</v>
      </c>
      <c r="K37" s="136" t="s">
        <v>234</v>
      </c>
      <c r="L37" s="295">
        <v>1200000</v>
      </c>
      <c r="M37" s="296">
        <v>1020000</v>
      </c>
      <c r="N37" s="292" t="s">
        <v>235</v>
      </c>
      <c r="O37" s="294" t="s">
        <v>236</v>
      </c>
      <c r="P37" s="288"/>
      <c r="Q37" s="289" t="s">
        <v>105</v>
      </c>
      <c r="R37" s="289" t="s">
        <v>105</v>
      </c>
      <c r="S37" s="290"/>
      <c r="T37" s="82"/>
      <c r="U37" s="82"/>
      <c r="V37" s="82" t="s">
        <v>105</v>
      </c>
      <c r="W37" s="82"/>
      <c r="X37" s="82"/>
      <c r="Y37" s="140" t="s">
        <v>237</v>
      </c>
      <c r="Z37" s="141"/>
      <c r="AA37" s="141" t="s">
        <v>117</v>
      </c>
    </row>
    <row r="38" spans="1:159" s="25" customFormat="1" ht="55.8" thickBot="1" x14ac:dyDescent="0.35">
      <c r="A38" s="80">
        <v>34</v>
      </c>
      <c r="B38" s="133" t="s">
        <v>467</v>
      </c>
      <c r="C38" s="134" t="s">
        <v>232</v>
      </c>
      <c r="D38" s="134">
        <v>852562</v>
      </c>
      <c r="E38" s="134">
        <v>102008728</v>
      </c>
      <c r="F38" s="135">
        <v>600131921</v>
      </c>
      <c r="G38" s="136" t="s">
        <v>238</v>
      </c>
      <c r="H38" s="137" t="s">
        <v>70</v>
      </c>
      <c r="I38" s="137" t="s">
        <v>95</v>
      </c>
      <c r="J38" s="137" t="s">
        <v>95</v>
      </c>
      <c r="K38" s="136" t="s">
        <v>239</v>
      </c>
      <c r="L38" s="295">
        <v>1500000</v>
      </c>
      <c r="M38" s="296">
        <v>1275000</v>
      </c>
      <c r="N38" s="292" t="s">
        <v>240</v>
      </c>
      <c r="O38" s="294" t="s">
        <v>241</v>
      </c>
      <c r="P38" s="288"/>
      <c r="Q38" s="289"/>
      <c r="R38" s="289"/>
      <c r="S38" s="290" t="s">
        <v>105</v>
      </c>
      <c r="T38" s="82"/>
      <c r="U38" s="82"/>
      <c r="V38" s="82"/>
      <c r="W38" s="82"/>
      <c r="X38" s="82" t="s">
        <v>105</v>
      </c>
      <c r="Y38" s="140" t="s">
        <v>242</v>
      </c>
      <c r="Z38" s="141"/>
      <c r="AA38" s="141" t="s">
        <v>117</v>
      </c>
    </row>
    <row r="39" spans="1:159" s="25" customFormat="1" ht="55.8" thickBot="1" x14ac:dyDescent="0.35">
      <c r="A39" s="80">
        <v>35</v>
      </c>
      <c r="B39" s="133" t="s">
        <v>468</v>
      </c>
      <c r="C39" s="134" t="s">
        <v>232</v>
      </c>
      <c r="D39" s="134">
        <v>852562</v>
      </c>
      <c r="E39" s="134">
        <v>102008728</v>
      </c>
      <c r="F39" s="135">
        <v>600131921</v>
      </c>
      <c r="G39" s="136" t="s">
        <v>243</v>
      </c>
      <c r="H39" s="137" t="s">
        <v>70</v>
      </c>
      <c r="I39" s="137" t="s">
        <v>95</v>
      </c>
      <c r="J39" s="137" t="s">
        <v>95</v>
      </c>
      <c r="K39" s="136" t="s">
        <v>244</v>
      </c>
      <c r="L39" s="295">
        <v>1500000</v>
      </c>
      <c r="M39" s="296">
        <v>1275000</v>
      </c>
      <c r="N39" s="292" t="s">
        <v>245</v>
      </c>
      <c r="O39" s="294" t="s">
        <v>246</v>
      </c>
      <c r="P39" s="288"/>
      <c r="Q39" s="289" t="s">
        <v>105</v>
      </c>
      <c r="R39" s="289"/>
      <c r="S39" s="290"/>
      <c r="T39" s="82"/>
      <c r="U39" s="82"/>
      <c r="V39" s="82"/>
      <c r="W39" s="82"/>
      <c r="X39" s="82"/>
      <c r="Y39" s="140" t="s">
        <v>242</v>
      </c>
      <c r="Z39" s="141"/>
      <c r="AA39" s="141" t="s">
        <v>117</v>
      </c>
    </row>
    <row r="40" spans="1:159" s="25" customFormat="1" ht="55.8" thickBot="1" x14ac:dyDescent="0.35">
      <c r="A40" s="80">
        <v>36</v>
      </c>
      <c r="B40" s="133" t="s">
        <v>469</v>
      </c>
      <c r="C40" s="134" t="s">
        <v>232</v>
      </c>
      <c r="D40" s="134">
        <v>852562</v>
      </c>
      <c r="E40" s="134">
        <v>102008728</v>
      </c>
      <c r="F40" s="135">
        <v>600131921</v>
      </c>
      <c r="G40" s="137" t="s">
        <v>247</v>
      </c>
      <c r="H40" s="137" t="s">
        <v>70</v>
      </c>
      <c r="I40" s="137" t="s">
        <v>95</v>
      </c>
      <c r="J40" s="137" t="s">
        <v>95</v>
      </c>
      <c r="K40" s="137" t="s">
        <v>248</v>
      </c>
      <c r="L40" s="344">
        <v>850000</v>
      </c>
      <c r="M40" s="296">
        <v>722500</v>
      </c>
      <c r="N40" s="292" t="s">
        <v>249</v>
      </c>
      <c r="O40" s="294" t="s">
        <v>250</v>
      </c>
      <c r="P40" s="292" t="s">
        <v>105</v>
      </c>
      <c r="Q40" s="293"/>
      <c r="R40" s="293"/>
      <c r="S40" s="294"/>
      <c r="T40" s="83"/>
      <c r="U40" s="83"/>
      <c r="V40" s="83"/>
      <c r="W40" s="83"/>
      <c r="X40" s="83"/>
      <c r="Y40" s="133" t="s">
        <v>242</v>
      </c>
      <c r="Z40" s="135"/>
      <c r="AA40" s="135" t="s">
        <v>117</v>
      </c>
    </row>
    <row r="41" spans="1:159" s="25" customFormat="1" ht="55.8" thickBot="1" x14ac:dyDescent="0.35">
      <c r="A41" s="80">
        <v>37</v>
      </c>
      <c r="B41" s="133" t="s">
        <v>470</v>
      </c>
      <c r="C41" s="134" t="s">
        <v>232</v>
      </c>
      <c r="D41" s="134">
        <v>852562</v>
      </c>
      <c r="E41" s="134">
        <v>102008728</v>
      </c>
      <c r="F41" s="135">
        <v>600131921</v>
      </c>
      <c r="G41" s="142" t="s">
        <v>449</v>
      </c>
      <c r="H41" s="137" t="s">
        <v>70</v>
      </c>
      <c r="I41" s="137" t="s">
        <v>95</v>
      </c>
      <c r="J41" s="137" t="s">
        <v>95</v>
      </c>
      <c r="K41" s="142" t="s">
        <v>448</v>
      </c>
      <c r="L41" s="342">
        <v>7713224</v>
      </c>
      <c r="M41" s="343">
        <f>L41/100*85</f>
        <v>6556240.4000000004</v>
      </c>
      <c r="N41" s="292">
        <v>2023</v>
      </c>
      <c r="O41" s="294">
        <v>2025</v>
      </c>
      <c r="P41" s="288" t="s">
        <v>105</v>
      </c>
      <c r="Q41" s="289" t="s">
        <v>105</v>
      </c>
      <c r="R41" s="289" t="s">
        <v>105</v>
      </c>
      <c r="S41" s="290" t="s">
        <v>105</v>
      </c>
      <c r="T41" s="82"/>
      <c r="U41" s="82"/>
      <c r="V41" s="82"/>
      <c r="W41" s="82"/>
      <c r="X41" s="82" t="s">
        <v>105</v>
      </c>
      <c r="Y41" s="140" t="s">
        <v>242</v>
      </c>
      <c r="Z41" s="141"/>
      <c r="AA41" s="141" t="s">
        <v>117</v>
      </c>
    </row>
    <row r="42" spans="1:159" s="351" customFormat="1" ht="72.599999999999994" thickBot="1" x14ac:dyDescent="0.35">
      <c r="A42" s="91">
        <v>38</v>
      </c>
      <c r="B42" s="174" t="s">
        <v>466</v>
      </c>
      <c r="C42" s="175" t="s">
        <v>137</v>
      </c>
      <c r="D42" s="148">
        <v>852562</v>
      </c>
      <c r="E42" s="148">
        <v>102008728</v>
      </c>
      <c r="F42" s="149">
        <v>600131921</v>
      </c>
      <c r="G42" s="176" t="s">
        <v>455</v>
      </c>
      <c r="H42" s="176" t="s">
        <v>450</v>
      </c>
      <c r="I42" s="176" t="s">
        <v>95</v>
      </c>
      <c r="J42" s="176" t="s">
        <v>95</v>
      </c>
      <c r="K42" s="176" t="s">
        <v>451</v>
      </c>
      <c r="L42" s="345">
        <v>5000000</v>
      </c>
      <c r="M42" s="346">
        <f>L42/100*85</f>
        <v>4250000</v>
      </c>
      <c r="N42" s="347">
        <v>2023</v>
      </c>
      <c r="O42" s="348">
        <v>2025</v>
      </c>
      <c r="P42" s="347"/>
      <c r="Q42" s="349" t="s">
        <v>360</v>
      </c>
      <c r="R42" s="349" t="s">
        <v>360</v>
      </c>
      <c r="S42" s="348" t="s">
        <v>452</v>
      </c>
      <c r="T42" s="350"/>
      <c r="U42" s="350"/>
      <c r="V42" s="350"/>
      <c r="W42" s="350"/>
      <c r="X42" s="350" t="s">
        <v>453</v>
      </c>
      <c r="Y42" s="174" t="s">
        <v>454</v>
      </c>
      <c r="Z42" s="177"/>
      <c r="AA42" s="178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</row>
    <row r="43" spans="1:159" s="25" customFormat="1" ht="166.2" thickBot="1" x14ac:dyDescent="0.35">
      <c r="A43" s="80">
        <v>39</v>
      </c>
      <c r="B43" s="126" t="s">
        <v>251</v>
      </c>
      <c r="C43" s="127" t="s">
        <v>142</v>
      </c>
      <c r="D43" s="127">
        <v>71349099</v>
      </c>
      <c r="E43" s="127">
        <v>181054388</v>
      </c>
      <c r="F43" s="128">
        <v>691001081</v>
      </c>
      <c r="G43" s="129" t="s">
        <v>252</v>
      </c>
      <c r="H43" s="130" t="s">
        <v>70</v>
      </c>
      <c r="I43" s="130" t="s">
        <v>95</v>
      </c>
      <c r="J43" s="130" t="s">
        <v>95</v>
      </c>
      <c r="K43" s="129" t="s">
        <v>253</v>
      </c>
      <c r="L43" s="306">
        <v>2500000</v>
      </c>
      <c r="M43" s="307"/>
      <c r="N43" s="308">
        <v>2019</v>
      </c>
      <c r="O43" s="309">
        <v>2021</v>
      </c>
      <c r="P43" s="281"/>
      <c r="Q43" s="282" t="s">
        <v>105</v>
      </c>
      <c r="R43" s="282" t="s">
        <v>105</v>
      </c>
      <c r="S43" s="283" t="s">
        <v>105</v>
      </c>
      <c r="T43" s="81"/>
      <c r="U43" s="81"/>
      <c r="V43" s="81"/>
      <c r="W43" s="81"/>
      <c r="X43" s="81"/>
      <c r="Y43" s="131" t="s">
        <v>254</v>
      </c>
      <c r="Z43" s="132" t="s">
        <v>255</v>
      </c>
      <c r="AA43" s="132" t="s">
        <v>117</v>
      </c>
    </row>
    <row r="44" spans="1:159" s="25" customFormat="1" ht="152.4" thickBot="1" x14ac:dyDescent="0.35">
      <c r="A44" s="80">
        <v>40</v>
      </c>
      <c r="B44" s="133" t="s">
        <v>251</v>
      </c>
      <c r="C44" s="134" t="s">
        <v>142</v>
      </c>
      <c r="D44" s="134">
        <v>71349099</v>
      </c>
      <c r="E44" s="134">
        <v>181054388</v>
      </c>
      <c r="F44" s="135">
        <v>691001081</v>
      </c>
      <c r="G44" s="136" t="s">
        <v>256</v>
      </c>
      <c r="H44" s="137" t="s">
        <v>70</v>
      </c>
      <c r="I44" s="137" t="s">
        <v>95</v>
      </c>
      <c r="J44" s="137" t="s">
        <v>95</v>
      </c>
      <c r="K44" s="136" t="s">
        <v>257</v>
      </c>
      <c r="L44" s="295">
        <v>1500000</v>
      </c>
      <c r="M44" s="296">
        <f t="shared" ref="M44:M61" si="0">L44/100*85</f>
        <v>1275000</v>
      </c>
      <c r="N44" s="292">
        <v>2021</v>
      </c>
      <c r="O44" s="294">
        <v>2024</v>
      </c>
      <c r="P44" s="288"/>
      <c r="Q44" s="289" t="s">
        <v>105</v>
      </c>
      <c r="R44" s="289" t="s">
        <v>105</v>
      </c>
      <c r="S44" s="290"/>
      <c r="T44" s="82"/>
      <c r="U44" s="82"/>
      <c r="V44" s="82"/>
      <c r="W44" s="82"/>
      <c r="X44" s="82"/>
      <c r="Y44" s="140" t="s">
        <v>258</v>
      </c>
      <c r="Z44" s="141" t="s">
        <v>255</v>
      </c>
      <c r="AA44" s="141" t="s">
        <v>117</v>
      </c>
    </row>
    <row r="45" spans="1:159" s="25" customFormat="1" ht="42" thickBot="1" x14ac:dyDescent="0.35">
      <c r="A45" s="80">
        <v>41</v>
      </c>
      <c r="B45" s="133" t="s">
        <v>251</v>
      </c>
      <c r="C45" s="134" t="s">
        <v>142</v>
      </c>
      <c r="D45" s="134">
        <v>71349099</v>
      </c>
      <c r="E45" s="134">
        <v>181054388</v>
      </c>
      <c r="F45" s="135">
        <v>691001081</v>
      </c>
      <c r="G45" s="136" t="s">
        <v>259</v>
      </c>
      <c r="H45" s="137" t="s">
        <v>70</v>
      </c>
      <c r="I45" s="137" t="s">
        <v>95</v>
      </c>
      <c r="J45" s="137" t="s">
        <v>95</v>
      </c>
      <c r="K45" s="136" t="s">
        <v>260</v>
      </c>
      <c r="L45" s="295">
        <v>1500000</v>
      </c>
      <c r="M45" s="296">
        <f t="shared" si="0"/>
        <v>1275000</v>
      </c>
      <c r="N45" s="292">
        <v>2022</v>
      </c>
      <c r="O45" s="294">
        <v>2026</v>
      </c>
      <c r="P45" s="288"/>
      <c r="Q45" s="289"/>
      <c r="R45" s="289"/>
      <c r="S45" s="290"/>
      <c r="T45" s="82"/>
      <c r="U45" s="82"/>
      <c r="V45" s="82"/>
      <c r="W45" s="82"/>
      <c r="X45" s="82"/>
      <c r="Y45" s="140" t="s">
        <v>261</v>
      </c>
      <c r="Z45" s="141"/>
      <c r="AA45" s="141" t="s">
        <v>136</v>
      </c>
    </row>
    <row r="46" spans="1:159" s="25" customFormat="1" ht="55.8" thickBot="1" x14ac:dyDescent="0.35">
      <c r="A46" s="80">
        <v>42</v>
      </c>
      <c r="B46" s="133" t="s">
        <v>251</v>
      </c>
      <c r="C46" s="134" t="s">
        <v>142</v>
      </c>
      <c r="D46" s="134">
        <v>71349099</v>
      </c>
      <c r="E46" s="134">
        <v>181054388</v>
      </c>
      <c r="F46" s="135">
        <v>691001081</v>
      </c>
      <c r="G46" s="136" t="s">
        <v>262</v>
      </c>
      <c r="H46" s="137" t="s">
        <v>70</v>
      </c>
      <c r="I46" s="137" t="s">
        <v>95</v>
      </c>
      <c r="J46" s="137" t="s">
        <v>95</v>
      </c>
      <c r="K46" s="136" t="s">
        <v>263</v>
      </c>
      <c r="L46" s="295">
        <v>3500000</v>
      </c>
      <c r="M46" s="296">
        <f t="shared" si="0"/>
        <v>2975000</v>
      </c>
      <c r="N46" s="292">
        <v>2022</v>
      </c>
      <c r="O46" s="294">
        <v>2026</v>
      </c>
      <c r="P46" s="288"/>
      <c r="Q46" s="289"/>
      <c r="R46" s="289"/>
      <c r="S46" s="290" t="s">
        <v>105</v>
      </c>
      <c r="T46" s="82"/>
      <c r="U46" s="82"/>
      <c r="V46" s="82"/>
      <c r="W46" s="82"/>
      <c r="X46" s="82"/>
      <c r="Y46" s="140" t="s">
        <v>261</v>
      </c>
      <c r="Z46" s="141"/>
      <c r="AA46" s="141" t="s">
        <v>264</v>
      </c>
    </row>
    <row r="47" spans="1:159" s="25" customFormat="1" ht="97.2" thickBot="1" x14ac:dyDescent="0.35">
      <c r="A47" s="80">
        <v>43</v>
      </c>
      <c r="B47" s="133" t="s">
        <v>251</v>
      </c>
      <c r="C47" s="134" t="s">
        <v>142</v>
      </c>
      <c r="D47" s="134">
        <v>71349099</v>
      </c>
      <c r="E47" s="134">
        <v>181054388</v>
      </c>
      <c r="F47" s="135">
        <v>691001081</v>
      </c>
      <c r="G47" s="136" t="s">
        <v>265</v>
      </c>
      <c r="H47" s="137" t="s">
        <v>70</v>
      </c>
      <c r="I47" s="137" t="s">
        <v>95</v>
      </c>
      <c r="J47" s="137" t="s">
        <v>95</v>
      </c>
      <c r="K47" s="136" t="s">
        <v>266</v>
      </c>
      <c r="L47" s="295">
        <v>6500000</v>
      </c>
      <c r="M47" s="296">
        <f t="shared" si="0"/>
        <v>5525000</v>
      </c>
      <c r="N47" s="292">
        <v>2022</v>
      </c>
      <c r="O47" s="294">
        <v>2026</v>
      </c>
      <c r="P47" s="288"/>
      <c r="Q47" s="289"/>
      <c r="R47" s="289"/>
      <c r="S47" s="290"/>
      <c r="T47" s="82"/>
      <c r="U47" s="82"/>
      <c r="V47" s="82" t="s">
        <v>105</v>
      </c>
      <c r="W47" s="82" t="s">
        <v>105</v>
      </c>
      <c r="X47" s="82"/>
      <c r="Y47" s="140" t="s">
        <v>261</v>
      </c>
      <c r="Z47" s="141"/>
      <c r="AA47" s="141" t="s">
        <v>267</v>
      </c>
    </row>
    <row r="48" spans="1:159" s="25" customFormat="1" ht="69.599999999999994" thickBot="1" x14ac:dyDescent="0.35">
      <c r="A48" s="80">
        <v>44</v>
      </c>
      <c r="B48" s="133" t="s">
        <v>251</v>
      </c>
      <c r="C48" s="134" t="s">
        <v>142</v>
      </c>
      <c r="D48" s="134">
        <v>71349099</v>
      </c>
      <c r="E48" s="134">
        <v>181054388</v>
      </c>
      <c r="F48" s="135">
        <v>691001081</v>
      </c>
      <c r="G48" s="136" t="s">
        <v>268</v>
      </c>
      <c r="H48" s="137" t="s">
        <v>70</v>
      </c>
      <c r="I48" s="137" t="s">
        <v>95</v>
      </c>
      <c r="J48" s="137" t="s">
        <v>95</v>
      </c>
      <c r="K48" s="136" t="s">
        <v>269</v>
      </c>
      <c r="L48" s="295">
        <v>2200000</v>
      </c>
      <c r="M48" s="296">
        <f t="shared" si="0"/>
        <v>1870000</v>
      </c>
      <c r="N48" s="292">
        <v>2022</v>
      </c>
      <c r="O48" s="294">
        <v>2026</v>
      </c>
      <c r="P48" s="288" t="s">
        <v>105</v>
      </c>
      <c r="Q48" s="289" t="s">
        <v>105</v>
      </c>
      <c r="R48" s="289" t="s">
        <v>105</v>
      </c>
      <c r="S48" s="290" t="s">
        <v>105</v>
      </c>
      <c r="T48" s="82"/>
      <c r="U48" s="82"/>
      <c r="V48" s="82"/>
      <c r="W48" s="82" t="s">
        <v>105</v>
      </c>
      <c r="X48" s="82"/>
      <c r="Y48" s="140" t="s">
        <v>261</v>
      </c>
      <c r="Z48" s="141"/>
      <c r="AA48" s="141" t="s">
        <v>270</v>
      </c>
    </row>
    <row r="49" spans="1:159" s="25" customFormat="1" ht="55.8" thickBot="1" x14ac:dyDescent="0.35">
      <c r="A49" s="80">
        <v>45</v>
      </c>
      <c r="B49" s="133" t="s">
        <v>251</v>
      </c>
      <c r="C49" s="134" t="s">
        <v>142</v>
      </c>
      <c r="D49" s="134">
        <v>71349099</v>
      </c>
      <c r="E49" s="134">
        <v>181054388</v>
      </c>
      <c r="F49" s="135">
        <v>691001081</v>
      </c>
      <c r="G49" s="137" t="s">
        <v>271</v>
      </c>
      <c r="H49" s="137" t="s">
        <v>70</v>
      </c>
      <c r="I49" s="137" t="s">
        <v>95</v>
      </c>
      <c r="J49" s="137" t="s">
        <v>95</v>
      </c>
      <c r="K49" s="137" t="s">
        <v>272</v>
      </c>
      <c r="L49" s="344">
        <v>1000000</v>
      </c>
      <c r="M49" s="296">
        <f t="shared" si="0"/>
        <v>850000</v>
      </c>
      <c r="N49" s="292">
        <v>2022</v>
      </c>
      <c r="O49" s="294">
        <v>2026</v>
      </c>
      <c r="P49" s="292"/>
      <c r="Q49" s="293"/>
      <c r="R49" s="293"/>
      <c r="S49" s="294" t="s">
        <v>105</v>
      </c>
      <c r="T49" s="83"/>
      <c r="U49" s="83"/>
      <c r="V49" s="83"/>
      <c r="W49" s="83" t="s">
        <v>105</v>
      </c>
      <c r="X49" s="83"/>
      <c r="Y49" s="133" t="s">
        <v>261</v>
      </c>
      <c r="Z49" s="135"/>
      <c r="AA49" s="135" t="s">
        <v>117</v>
      </c>
    </row>
    <row r="50" spans="1:159" s="25" customFormat="1" ht="69.599999999999994" thickBot="1" x14ac:dyDescent="0.35">
      <c r="A50" s="80">
        <v>46</v>
      </c>
      <c r="B50" s="133" t="s">
        <v>251</v>
      </c>
      <c r="C50" s="134" t="s">
        <v>142</v>
      </c>
      <c r="D50" s="134">
        <v>71349099</v>
      </c>
      <c r="E50" s="134">
        <v>181054388</v>
      </c>
      <c r="F50" s="135">
        <v>691001081</v>
      </c>
      <c r="G50" s="136" t="s">
        <v>273</v>
      </c>
      <c r="H50" s="137" t="s">
        <v>70</v>
      </c>
      <c r="I50" s="137" t="s">
        <v>95</v>
      </c>
      <c r="J50" s="137" t="s">
        <v>95</v>
      </c>
      <c r="K50" s="136" t="s">
        <v>274</v>
      </c>
      <c r="L50" s="295">
        <v>500000</v>
      </c>
      <c r="M50" s="296">
        <f t="shared" si="0"/>
        <v>425000</v>
      </c>
      <c r="N50" s="292">
        <v>2022</v>
      </c>
      <c r="O50" s="294">
        <v>2026</v>
      </c>
      <c r="P50" s="288"/>
      <c r="Q50" s="289"/>
      <c r="R50" s="289"/>
      <c r="S50" s="290" t="s">
        <v>105</v>
      </c>
      <c r="T50" s="82"/>
      <c r="U50" s="82"/>
      <c r="V50" s="82"/>
      <c r="W50" s="82" t="s">
        <v>105</v>
      </c>
      <c r="X50" s="82" t="s">
        <v>105</v>
      </c>
      <c r="Y50" s="140" t="s">
        <v>261</v>
      </c>
      <c r="Z50" s="141"/>
      <c r="AA50" s="141" t="s">
        <v>186</v>
      </c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43"/>
      <c r="AN50" s="43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</row>
    <row r="51" spans="1:159" s="25" customFormat="1" ht="69.599999999999994" thickBot="1" x14ac:dyDescent="0.35">
      <c r="A51" s="80">
        <v>47</v>
      </c>
      <c r="B51" s="133" t="s">
        <v>251</v>
      </c>
      <c r="C51" s="134" t="s">
        <v>142</v>
      </c>
      <c r="D51" s="134">
        <v>71349099</v>
      </c>
      <c r="E51" s="134">
        <v>181054388</v>
      </c>
      <c r="F51" s="135">
        <v>691001081</v>
      </c>
      <c r="G51" s="137" t="s">
        <v>368</v>
      </c>
      <c r="H51" s="137" t="s">
        <v>70</v>
      </c>
      <c r="I51" s="137" t="s">
        <v>369</v>
      </c>
      <c r="J51" s="137" t="s">
        <v>95</v>
      </c>
      <c r="K51" s="137" t="s">
        <v>370</v>
      </c>
      <c r="L51" s="344">
        <v>1500000</v>
      </c>
      <c r="M51" s="296">
        <f t="shared" si="0"/>
        <v>1275000</v>
      </c>
      <c r="N51" s="292">
        <v>2022</v>
      </c>
      <c r="O51" s="294"/>
      <c r="P51" s="292"/>
      <c r="Q51" s="293" t="s">
        <v>105</v>
      </c>
      <c r="R51" s="293" t="s">
        <v>105</v>
      </c>
      <c r="S51" s="294" t="s">
        <v>105</v>
      </c>
      <c r="T51" s="83" t="s">
        <v>105</v>
      </c>
      <c r="U51" s="83"/>
      <c r="V51" s="83"/>
      <c r="W51" s="83"/>
      <c r="X51" s="83"/>
      <c r="Y51" s="138" t="s">
        <v>371</v>
      </c>
      <c r="Z51" s="139" t="s">
        <v>372</v>
      </c>
      <c r="AA51" s="141" t="s">
        <v>117</v>
      </c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43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</row>
    <row r="52" spans="1:159" s="25" customFormat="1" ht="83.4" thickBot="1" x14ac:dyDescent="0.35">
      <c r="A52" s="80">
        <v>48</v>
      </c>
      <c r="B52" s="133" t="s">
        <v>251</v>
      </c>
      <c r="C52" s="134" t="s">
        <v>142</v>
      </c>
      <c r="D52" s="134">
        <v>71349099</v>
      </c>
      <c r="E52" s="134">
        <v>181054388</v>
      </c>
      <c r="F52" s="135">
        <v>691001081</v>
      </c>
      <c r="G52" s="136" t="s">
        <v>373</v>
      </c>
      <c r="H52" s="137" t="s">
        <v>70</v>
      </c>
      <c r="I52" s="137" t="s">
        <v>369</v>
      </c>
      <c r="J52" s="137" t="s">
        <v>95</v>
      </c>
      <c r="K52" s="136" t="s">
        <v>374</v>
      </c>
      <c r="L52" s="295">
        <v>3000000</v>
      </c>
      <c r="M52" s="296">
        <f t="shared" si="0"/>
        <v>2550000</v>
      </c>
      <c r="N52" s="286">
        <v>2024</v>
      </c>
      <c r="O52" s="294"/>
      <c r="P52" s="288" t="s">
        <v>105</v>
      </c>
      <c r="Q52" s="289" t="s">
        <v>105</v>
      </c>
      <c r="R52" s="289" t="s">
        <v>105</v>
      </c>
      <c r="S52" s="290" t="s">
        <v>105</v>
      </c>
      <c r="T52" s="82" t="s">
        <v>105</v>
      </c>
      <c r="U52" s="82"/>
      <c r="V52" s="82"/>
      <c r="W52" s="82"/>
      <c r="X52" s="82"/>
      <c r="Y52" s="145" t="s">
        <v>375</v>
      </c>
      <c r="Z52" s="146" t="s">
        <v>98</v>
      </c>
      <c r="AA52" s="141" t="s">
        <v>117</v>
      </c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43"/>
      <c r="AN52" s="43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</row>
    <row r="53" spans="1:159" s="300" customFormat="1" ht="42" thickBot="1" x14ac:dyDescent="0.35">
      <c r="A53" s="80">
        <v>49</v>
      </c>
      <c r="B53" s="138" t="s">
        <v>251</v>
      </c>
      <c r="C53" s="143" t="s">
        <v>142</v>
      </c>
      <c r="D53" s="143">
        <v>71349099</v>
      </c>
      <c r="E53" s="143">
        <v>181054388</v>
      </c>
      <c r="F53" s="139">
        <v>691001081</v>
      </c>
      <c r="G53" s="144" t="s">
        <v>432</v>
      </c>
      <c r="H53" s="142" t="s">
        <v>70</v>
      </c>
      <c r="I53" s="142" t="s">
        <v>369</v>
      </c>
      <c r="J53" s="142" t="s">
        <v>95</v>
      </c>
      <c r="K53" s="144" t="s">
        <v>433</v>
      </c>
      <c r="L53" s="284">
        <v>1000000</v>
      </c>
      <c r="M53" s="285">
        <v>850000</v>
      </c>
      <c r="N53" s="286">
        <v>2023</v>
      </c>
      <c r="O53" s="287"/>
      <c r="P53" s="297" t="s">
        <v>105</v>
      </c>
      <c r="Q53" s="298" t="s">
        <v>105</v>
      </c>
      <c r="R53" s="298" t="s">
        <v>105</v>
      </c>
      <c r="S53" s="299" t="s">
        <v>105</v>
      </c>
      <c r="T53" s="84" t="s">
        <v>105</v>
      </c>
      <c r="U53" s="84"/>
      <c r="V53" s="84"/>
      <c r="W53" s="84"/>
      <c r="X53" s="84"/>
      <c r="Y53" s="145" t="s">
        <v>434</v>
      </c>
      <c r="Z53" s="146" t="s">
        <v>435</v>
      </c>
      <c r="AA53" s="139" t="s">
        <v>117</v>
      </c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43"/>
      <c r="AN53" s="43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25"/>
      <c r="DQ53" s="25"/>
      <c r="DR53" s="25"/>
      <c r="DS53" s="25"/>
      <c r="DT53" s="25"/>
      <c r="DU53" s="25"/>
      <c r="DV53" s="25"/>
      <c r="DW53" s="25"/>
      <c r="DX53" s="25"/>
      <c r="DY53" s="25"/>
      <c r="DZ53" s="25"/>
      <c r="EA53" s="25"/>
      <c r="EB53" s="25"/>
      <c r="EC53" s="25"/>
      <c r="ED53" s="25"/>
      <c r="EE53" s="25"/>
      <c r="EF53" s="25"/>
      <c r="EG53" s="25"/>
      <c r="EH53" s="25"/>
      <c r="EI53" s="25"/>
      <c r="EJ53" s="25"/>
      <c r="EK53" s="25"/>
      <c r="EL53" s="25"/>
      <c r="EM53" s="25"/>
      <c r="EN53" s="25"/>
      <c r="EO53" s="25"/>
      <c r="EP53" s="25"/>
      <c r="EQ53" s="25"/>
      <c r="ER53" s="25"/>
      <c r="ES53" s="25"/>
      <c r="ET53" s="25"/>
      <c r="EU53" s="25"/>
      <c r="EV53" s="25"/>
      <c r="EW53" s="25"/>
      <c r="EX53" s="25"/>
      <c r="EY53" s="25"/>
      <c r="EZ53" s="25"/>
      <c r="FA53" s="25"/>
      <c r="FB53" s="25"/>
      <c r="FC53" s="25"/>
    </row>
    <row r="54" spans="1:159" s="300" customFormat="1" ht="42" thickBot="1" x14ac:dyDescent="0.35">
      <c r="A54" s="80">
        <v>50</v>
      </c>
      <c r="B54" s="138" t="s">
        <v>251</v>
      </c>
      <c r="C54" s="143" t="s">
        <v>142</v>
      </c>
      <c r="D54" s="143">
        <v>71349099</v>
      </c>
      <c r="E54" s="143">
        <v>181054388</v>
      </c>
      <c r="F54" s="139">
        <v>691001081</v>
      </c>
      <c r="G54" s="142" t="s">
        <v>436</v>
      </c>
      <c r="H54" s="142" t="s">
        <v>70</v>
      </c>
      <c r="I54" s="142" t="s">
        <v>369</v>
      </c>
      <c r="J54" s="142" t="s">
        <v>95</v>
      </c>
      <c r="K54" s="142" t="s">
        <v>437</v>
      </c>
      <c r="L54" s="291">
        <v>900000</v>
      </c>
      <c r="M54" s="285">
        <v>650000</v>
      </c>
      <c r="N54" s="286">
        <v>2023</v>
      </c>
      <c r="O54" s="287"/>
      <c r="P54" s="286" t="s">
        <v>105</v>
      </c>
      <c r="Q54" s="352" t="s">
        <v>105</v>
      </c>
      <c r="R54" s="352" t="s">
        <v>105</v>
      </c>
      <c r="S54" s="287" t="s">
        <v>105</v>
      </c>
      <c r="T54" s="92" t="s">
        <v>105</v>
      </c>
      <c r="U54" s="92"/>
      <c r="V54" s="92"/>
      <c r="W54" s="92"/>
      <c r="X54" s="92"/>
      <c r="Y54" s="138" t="s">
        <v>434</v>
      </c>
      <c r="Z54" s="139" t="s">
        <v>435</v>
      </c>
      <c r="AA54" s="146" t="s">
        <v>117</v>
      </c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43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25"/>
      <c r="DQ54" s="25"/>
      <c r="DR54" s="25"/>
      <c r="DS54" s="25"/>
      <c r="DT54" s="25"/>
      <c r="DU54" s="25"/>
      <c r="DV54" s="25"/>
      <c r="DW54" s="25"/>
      <c r="DX54" s="25"/>
      <c r="DY54" s="25"/>
      <c r="DZ54" s="25"/>
      <c r="EA54" s="25"/>
      <c r="EB54" s="25"/>
      <c r="EC54" s="25"/>
      <c r="ED54" s="25"/>
      <c r="EE54" s="25"/>
      <c r="EF54" s="25"/>
      <c r="EG54" s="25"/>
      <c r="EH54" s="25"/>
      <c r="EI54" s="25"/>
      <c r="EJ54" s="25"/>
      <c r="EK54" s="25"/>
      <c r="EL54" s="25"/>
      <c r="EM54" s="25"/>
      <c r="EN54" s="25"/>
      <c r="EO54" s="25"/>
      <c r="EP54" s="25"/>
      <c r="EQ54" s="25"/>
      <c r="ER54" s="25"/>
      <c r="ES54" s="25"/>
      <c r="ET54" s="25"/>
      <c r="EU54" s="25"/>
      <c r="EV54" s="25"/>
      <c r="EW54" s="25"/>
      <c r="EX54" s="25"/>
      <c r="EY54" s="25"/>
      <c r="EZ54" s="25"/>
      <c r="FA54" s="25"/>
      <c r="FB54" s="25"/>
      <c r="FC54" s="25"/>
    </row>
    <row r="55" spans="1:159" s="300" customFormat="1" ht="42" thickBot="1" x14ac:dyDescent="0.35">
      <c r="A55" s="80">
        <v>51</v>
      </c>
      <c r="B55" s="147" t="s">
        <v>251</v>
      </c>
      <c r="C55" s="148" t="s">
        <v>142</v>
      </c>
      <c r="D55" s="148">
        <v>71349099</v>
      </c>
      <c r="E55" s="148">
        <v>181054388</v>
      </c>
      <c r="F55" s="149">
        <v>691001081</v>
      </c>
      <c r="G55" s="150" t="s">
        <v>438</v>
      </c>
      <c r="H55" s="150" t="s">
        <v>70</v>
      </c>
      <c r="I55" s="150" t="s">
        <v>369</v>
      </c>
      <c r="J55" s="150" t="s">
        <v>95</v>
      </c>
      <c r="K55" s="150" t="s">
        <v>439</v>
      </c>
      <c r="L55" s="301">
        <v>6000000</v>
      </c>
      <c r="M55" s="302">
        <v>5500000</v>
      </c>
      <c r="N55" s="303">
        <v>2024</v>
      </c>
      <c r="O55" s="304"/>
      <c r="P55" s="303" t="s">
        <v>105</v>
      </c>
      <c r="Q55" s="305" t="s">
        <v>105</v>
      </c>
      <c r="R55" s="305" t="s">
        <v>105</v>
      </c>
      <c r="S55" s="304" t="s">
        <v>105</v>
      </c>
      <c r="T55" s="85" t="s">
        <v>105</v>
      </c>
      <c r="U55" s="85"/>
      <c r="V55" s="85"/>
      <c r="W55" s="85"/>
      <c r="X55" s="85"/>
      <c r="Y55" s="147" t="s">
        <v>434</v>
      </c>
      <c r="Z55" s="149" t="s">
        <v>435</v>
      </c>
      <c r="AA55" s="149" t="s">
        <v>136</v>
      </c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43"/>
      <c r="AN55" s="43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25"/>
      <c r="DQ55" s="25"/>
      <c r="DR55" s="25"/>
      <c r="DS55" s="25"/>
      <c r="DT55" s="25"/>
      <c r="DU55" s="25"/>
      <c r="DV55" s="25"/>
      <c r="DW55" s="25"/>
      <c r="DX55" s="25"/>
      <c r="DY55" s="25"/>
      <c r="DZ55" s="25"/>
      <c r="EA55" s="25"/>
      <c r="EB55" s="25"/>
      <c r="EC55" s="25"/>
      <c r="ED55" s="25"/>
      <c r="EE55" s="25"/>
      <c r="EF55" s="25"/>
      <c r="EG55" s="25"/>
      <c r="EH55" s="25"/>
      <c r="EI55" s="25"/>
      <c r="EJ55" s="25"/>
      <c r="EK55" s="25"/>
      <c r="EL55" s="25"/>
      <c r="EM55" s="25"/>
      <c r="EN55" s="25"/>
      <c r="EO55" s="25"/>
      <c r="EP55" s="25"/>
      <c r="EQ55" s="25"/>
      <c r="ER55" s="25"/>
      <c r="ES55" s="25"/>
      <c r="ET55" s="25"/>
      <c r="EU55" s="25"/>
      <c r="EV55" s="25"/>
      <c r="EW55" s="25"/>
      <c r="EX55" s="25"/>
      <c r="EY55" s="25"/>
      <c r="EZ55" s="25"/>
      <c r="FA55" s="25"/>
      <c r="FB55" s="25"/>
      <c r="FC55" s="25"/>
    </row>
    <row r="56" spans="1:159" s="25" customFormat="1" ht="83.4" thickBot="1" x14ac:dyDescent="0.35">
      <c r="A56" s="80">
        <v>52</v>
      </c>
      <c r="B56" s="126" t="s">
        <v>471</v>
      </c>
      <c r="C56" s="127" t="s">
        <v>151</v>
      </c>
      <c r="D56" s="127">
        <v>852589</v>
      </c>
      <c r="E56" s="127">
        <v>102800761</v>
      </c>
      <c r="F56" s="128">
        <v>600131947</v>
      </c>
      <c r="G56" s="129" t="s">
        <v>275</v>
      </c>
      <c r="H56" s="130" t="s">
        <v>70</v>
      </c>
      <c r="I56" s="130" t="s">
        <v>95</v>
      </c>
      <c r="J56" s="130" t="s">
        <v>151</v>
      </c>
      <c r="K56" s="129" t="s">
        <v>276</v>
      </c>
      <c r="L56" s="306">
        <v>5000000</v>
      </c>
      <c r="M56" s="307">
        <f t="shared" si="0"/>
        <v>4250000</v>
      </c>
      <c r="N56" s="308">
        <v>2021</v>
      </c>
      <c r="O56" s="309">
        <v>2024</v>
      </c>
      <c r="P56" s="281" t="s">
        <v>105</v>
      </c>
      <c r="Q56" s="282" t="s">
        <v>105</v>
      </c>
      <c r="R56" s="282" t="s">
        <v>105</v>
      </c>
      <c r="S56" s="283"/>
      <c r="T56" s="81"/>
      <c r="U56" s="81"/>
      <c r="V56" s="81"/>
      <c r="W56" s="81"/>
      <c r="X56" s="81" t="s">
        <v>105</v>
      </c>
      <c r="Y56" s="131"/>
      <c r="Z56" s="132" t="s">
        <v>98</v>
      </c>
      <c r="AA56" s="132" t="s">
        <v>117</v>
      </c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43"/>
      <c r="AN56" s="43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</row>
    <row r="57" spans="1:159" s="25" customFormat="1" ht="83.4" thickBot="1" x14ac:dyDescent="0.35">
      <c r="A57" s="80">
        <v>53</v>
      </c>
      <c r="B57" s="126" t="s">
        <v>471</v>
      </c>
      <c r="C57" s="134" t="s">
        <v>151</v>
      </c>
      <c r="D57" s="134">
        <v>852589</v>
      </c>
      <c r="E57" s="134">
        <v>102800761</v>
      </c>
      <c r="F57" s="135">
        <v>600131947</v>
      </c>
      <c r="G57" s="136" t="s">
        <v>277</v>
      </c>
      <c r="H57" s="137" t="s">
        <v>70</v>
      </c>
      <c r="I57" s="137" t="s">
        <v>95</v>
      </c>
      <c r="J57" s="137" t="s">
        <v>151</v>
      </c>
      <c r="K57" s="136" t="s">
        <v>276</v>
      </c>
      <c r="L57" s="295">
        <v>5000000</v>
      </c>
      <c r="M57" s="296">
        <f t="shared" si="0"/>
        <v>4250000</v>
      </c>
      <c r="N57" s="292">
        <v>2021</v>
      </c>
      <c r="O57" s="294">
        <v>2024</v>
      </c>
      <c r="P57" s="288" t="s">
        <v>105</v>
      </c>
      <c r="Q57" s="289" t="s">
        <v>105</v>
      </c>
      <c r="R57" s="289" t="s">
        <v>105</v>
      </c>
      <c r="S57" s="290"/>
      <c r="T57" s="82"/>
      <c r="U57" s="82"/>
      <c r="V57" s="82"/>
      <c r="W57" s="82"/>
      <c r="X57" s="82" t="s">
        <v>105</v>
      </c>
      <c r="Y57" s="140"/>
      <c r="Z57" s="141" t="s">
        <v>98</v>
      </c>
      <c r="AA57" s="141" t="s">
        <v>117</v>
      </c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43"/>
      <c r="AN57" s="43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</row>
    <row r="58" spans="1:159" s="25" customFormat="1" ht="83.4" thickBot="1" x14ac:dyDescent="0.35">
      <c r="A58" s="80">
        <v>54</v>
      </c>
      <c r="B58" s="126" t="s">
        <v>471</v>
      </c>
      <c r="C58" s="134" t="s">
        <v>151</v>
      </c>
      <c r="D58" s="134">
        <v>852589</v>
      </c>
      <c r="E58" s="134">
        <v>102800761</v>
      </c>
      <c r="F58" s="135">
        <v>600131947</v>
      </c>
      <c r="G58" s="136" t="s">
        <v>278</v>
      </c>
      <c r="H58" s="137" t="s">
        <v>70</v>
      </c>
      <c r="I58" s="137" t="s">
        <v>95</v>
      </c>
      <c r="J58" s="137" t="s">
        <v>151</v>
      </c>
      <c r="K58" s="136" t="s">
        <v>279</v>
      </c>
      <c r="L58" s="295">
        <v>50000000</v>
      </c>
      <c r="M58" s="296">
        <f t="shared" si="0"/>
        <v>42500000</v>
      </c>
      <c r="N58" s="292">
        <v>2020</v>
      </c>
      <c r="O58" s="294">
        <v>2023</v>
      </c>
      <c r="P58" s="288"/>
      <c r="Q58" s="289"/>
      <c r="R58" s="289"/>
      <c r="S58" s="290"/>
      <c r="T58" s="82"/>
      <c r="U58" s="82"/>
      <c r="V58" s="82"/>
      <c r="W58" s="82"/>
      <c r="X58" s="82"/>
      <c r="Y58" s="140" t="s">
        <v>162</v>
      </c>
      <c r="Z58" s="141" t="s">
        <v>98</v>
      </c>
      <c r="AA58" s="141" t="s">
        <v>127</v>
      </c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43"/>
      <c r="AN58" s="43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</row>
    <row r="59" spans="1:159" s="25" customFormat="1" ht="83.4" thickBot="1" x14ac:dyDescent="0.35">
      <c r="A59" s="80">
        <v>55</v>
      </c>
      <c r="B59" s="126" t="s">
        <v>471</v>
      </c>
      <c r="C59" s="134" t="s">
        <v>151</v>
      </c>
      <c r="D59" s="134">
        <v>852589</v>
      </c>
      <c r="E59" s="134">
        <v>102800761</v>
      </c>
      <c r="F59" s="135">
        <v>600131947</v>
      </c>
      <c r="G59" s="136" t="s">
        <v>280</v>
      </c>
      <c r="H59" s="137" t="s">
        <v>70</v>
      </c>
      <c r="I59" s="137" t="s">
        <v>95</v>
      </c>
      <c r="J59" s="137" t="s">
        <v>151</v>
      </c>
      <c r="K59" s="136" t="s">
        <v>281</v>
      </c>
      <c r="L59" s="295">
        <v>6000000</v>
      </c>
      <c r="M59" s="296">
        <f t="shared" si="0"/>
        <v>5100000</v>
      </c>
      <c r="N59" s="292">
        <v>2020</v>
      </c>
      <c r="O59" s="294">
        <v>2023</v>
      </c>
      <c r="P59" s="288" t="s">
        <v>105</v>
      </c>
      <c r="Q59" s="289" t="s">
        <v>105</v>
      </c>
      <c r="R59" s="289" t="s">
        <v>105</v>
      </c>
      <c r="S59" s="290"/>
      <c r="T59" s="82"/>
      <c r="U59" s="82"/>
      <c r="V59" s="82"/>
      <c r="W59" s="82"/>
      <c r="X59" s="82"/>
      <c r="Y59" s="140" t="s">
        <v>162</v>
      </c>
      <c r="Z59" s="141" t="s">
        <v>98</v>
      </c>
      <c r="AA59" s="141" t="s">
        <v>117</v>
      </c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43"/>
      <c r="AN59" s="43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</row>
    <row r="60" spans="1:159" s="25" customFormat="1" ht="83.4" thickBot="1" x14ac:dyDescent="0.35">
      <c r="A60" s="80">
        <v>56</v>
      </c>
      <c r="B60" s="126" t="s">
        <v>471</v>
      </c>
      <c r="C60" s="134" t="s">
        <v>151</v>
      </c>
      <c r="D60" s="134">
        <v>852589</v>
      </c>
      <c r="E60" s="134">
        <v>102800761</v>
      </c>
      <c r="F60" s="135">
        <v>600131947</v>
      </c>
      <c r="G60" s="137" t="s">
        <v>282</v>
      </c>
      <c r="H60" s="137" t="s">
        <v>70</v>
      </c>
      <c r="I60" s="137" t="s">
        <v>95</v>
      </c>
      <c r="J60" s="137" t="s">
        <v>151</v>
      </c>
      <c r="K60" s="137" t="s">
        <v>283</v>
      </c>
      <c r="L60" s="344">
        <v>20000000</v>
      </c>
      <c r="M60" s="296">
        <f t="shared" si="0"/>
        <v>17000000</v>
      </c>
      <c r="N60" s="292">
        <v>2021</v>
      </c>
      <c r="O60" s="294">
        <v>2024</v>
      </c>
      <c r="P60" s="292"/>
      <c r="Q60" s="293"/>
      <c r="R60" s="293"/>
      <c r="S60" s="294"/>
      <c r="T60" s="83"/>
      <c r="U60" s="83"/>
      <c r="V60" s="83"/>
      <c r="W60" s="83"/>
      <c r="X60" s="83"/>
      <c r="Y60" s="133"/>
      <c r="Z60" s="135" t="s">
        <v>98</v>
      </c>
      <c r="AA60" s="135" t="s">
        <v>136</v>
      </c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43"/>
      <c r="AN60" s="43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</row>
    <row r="61" spans="1:159" s="25" customFormat="1" ht="83.4" thickBot="1" x14ac:dyDescent="0.35">
      <c r="A61" s="80">
        <v>57</v>
      </c>
      <c r="B61" s="126" t="s">
        <v>471</v>
      </c>
      <c r="C61" s="134" t="s">
        <v>151</v>
      </c>
      <c r="D61" s="134">
        <v>852589</v>
      </c>
      <c r="E61" s="134">
        <v>102800761</v>
      </c>
      <c r="F61" s="135">
        <v>600131947</v>
      </c>
      <c r="G61" s="136" t="s">
        <v>284</v>
      </c>
      <c r="H61" s="137" t="s">
        <v>70</v>
      </c>
      <c r="I61" s="137" t="s">
        <v>95</v>
      </c>
      <c r="J61" s="137" t="s">
        <v>151</v>
      </c>
      <c r="K61" s="136" t="s">
        <v>285</v>
      </c>
      <c r="L61" s="295">
        <v>3000000</v>
      </c>
      <c r="M61" s="296">
        <f t="shared" si="0"/>
        <v>2550000</v>
      </c>
      <c r="N61" s="292">
        <v>2021</v>
      </c>
      <c r="O61" s="294">
        <v>2024</v>
      </c>
      <c r="P61" s="288"/>
      <c r="Q61" s="289"/>
      <c r="R61" s="289"/>
      <c r="S61" s="290"/>
      <c r="T61" s="82"/>
      <c r="U61" s="82"/>
      <c r="V61" s="82"/>
      <c r="W61" s="82"/>
      <c r="X61" s="82"/>
      <c r="Y61" s="140"/>
      <c r="Z61" s="141" t="s">
        <v>98</v>
      </c>
      <c r="AA61" s="141" t="s">
        <v>136</v>
      </c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43"/>
      <c r="AN61" s="43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</row>
    <row r="62" spans="1:159" ht="83.4" thickBot="1" x14ac:dyDescent="0.35">
      <c r="A62" s="80">
        <v>58</v>
      </c>
      <c r="B62" s="126" t="s">
        <v>471</v>
      </c>
      <c r="C62" s="134" t="s">
        <v>151</v>
      </c>
      <c r="D62" s="134">
        <v>852589</v>
      </c>
      <c r="E62" s="179">
        <v>102800761</v>
      </c>
      <c r="F62" s="180">
        <v>600131947</v>
      </c>
      <c r="G62" s="181" t="s">
        <v>395</v>
      </c>
      <c r="H62" s="182" t="s">
        <v>70</v>
      </c>
      <c r="I62" s="182" t="s">
        <v>95</v>
      </c>
      <c r="J62" s="183" t="s">
        <v>151</v>
      </c>
      <c r="K62" s="184" t="s">
        <v>396</v>
      </c>
      <c r="L62" s="353">
        <v>6000000</v>
      </c>
      <c r="M62" s="354">
        <v>5100000</v>
      </c>
      <c r="N62" s="93">
        <v>2022</v>
      </c>
      <c r="O62" s="95">
        <v>2027</v>
      </c>
      <c r="P62" s="93"/>
      <c r="Q62" s="94"/>
      <c r="R62" s="94"/>
      <c r="S62" s="95"/>
      <c r="T62" s="96"/>
      <c r="U62" s="96"/>
      <c r="V62" s="96"/>
      <c r="W62" s="96"/>
      <c r="X62" s="96"/>
      <c r="Y62" s="185"/>
      <c r="Z62" s="186" t="s">
        <v>98</v>
      </c>
      <c r="AA62" s="141" t="s">
        <v>117</v>
      </c>
      <c r="AM62" s="43"/>
      <c r="AN62" s="43"/>
    </row>
    <row r="63" spans="1:159" ht="83.4" thickBot="1" x14ac:dyDescent="0.35">
      <c r="A63" s="80">
        <v>59</v>
      </c>
      <c r="B63" s="126" t="s">
        <v>471</v>
      </c>
      <c r="C63" s="134" t="s">
        <v>151</v>
      </c>
      <c r="D63" s="134">
        <v>852589</v>
      </c>
      <c r="E63" s="179">
        <v>102800761</v>
      </c>
      <c r="F63" s="180">
        <v>600131947</v>
      </c>
      <c r="G63" s="181" t="s">
        <v>397</v>
      </c>
      <c r="H63" s="182" t="s">
        <v>70</v>
      </c>
      <c r="I63" s="182" t="s">
        <v>95</v>
      </c>
      <c r="J63" s="183" t="s">
        <v>151</v>
      </c>
      <c r="K63" s="184" t="s">
        <v>398</v>
      </c>
      <c r="L63" s="353">
        <v>4500000</v>
      </c>
      <c r="M63" s="354">
        <v>3825000</v>
      </c>
      <c r="N63" s="93">
        <v>2022</v>
      </c>
      <c r="O63" s="95">
        <v>2027</v>
      </c>
      <c r="P63" s="93"/>
      <c r="Q63" s="94" t="s">
        <v>105</v>
      </c>
      <c r="R63" s="94" t="s">
        <v>105</v>
      </c>
      <c r="S63" s="95"/>
      <c r="T63" s="96"/>
      <c r="U63" s="96"/>
      <c r="V63" s="96"/>
      <c r="W63" s="96"/>
      <c r="X63" s="96" t="s">
        <v>105</v>
      </c>
      <c r="Y63" s="185" t="s">
        <v>162</v>
      </c>
      <c r="Z63" s="186" t="s">
        <v>98</v>
      </c>
      <c r="AA63" s="141" t="s">
        <v>117</v>
      </c>
      <c r="AM63" s="43"/>
      <c r="AN63" s="43"/>
    </row>
    <row r="64" spans="1:159" ht="83.4" thickBot="1" x14ac:dyDescent="0.35">
      <c r="A64" s="80">
        <v>60</v>
      </c>
      <c r="B64" s="126" t="s">
        <v>471</v>
      </c>
      <c r="C64" s="134" t="s">
        <v>151</v>
      </c>
      <c r="D64" s="134">
        <v>852589</v>
      </c>
      <c r="E64" s="179">
        <v>102800761</v>
      </c>
      <c r="F64" s="180">
        <v>600131947</v>
      </c>
      <c r="G64" s="183" t="s">
        <v>399</v>
      </c>
      <c r="H64" s="182" t="s">
        <v>70</v>
      </c>
      <c r="I64" s="182" t="s">
        <v>95</v>
      </c>
      <c r="J64" s="183" t="s">
        <v>151</v>
      </c>
      <c r="K64" s="182" t="s">
        <v>400</v>
      </c>
      <c r="L64" s="353">
        <v>4000000</v>
      </c>
      <c r="M64" s="354">
        <v>3400000</v>
      </c>
      <c r="N64" s="93">
        <v>2022</v>
      </c>
      <c r="O64" s="95">
        <v>2027</v>
      </c>
      <c r="P64" s="93" t="s">
        <v>105</v>
      </c>
      <c r="Q64" s="94" t="s">
        <v>105</v>
      </c>
      <c r="R64" s="94" t="s">
        <v>105</v>
      </c>
      <c r="S64" s="95" t="s">
        <v>105</v>
      </c>
      <c r="T64" s="96"/>
      <c r="U64" s="96"/>
      <c r="V64" s="96"/>
      <c r="W64" s="96"/>
      <c r="X64" s="96" t="s">
        <v>105</v>
      </c>
      <c r="Y64" s="185" t="s">
        <v>162</v>
      </c>
      <c r="Z64" s="186"/>
      <c r="AA64" s="141" t="s">
        <v>117</v>
      </c>
      <c r="AM64" s="43"/>
      <c r="AN64" s="43"/>
    </row>
    <row r="65" spans="1:119" ht="83.4" thickBot="1" x14ac:dyDescent="0.35">
      <c r="A65" s="80">
        <v>61</v>
      </c>
      <c r="B65" s="126" t="s">
        <v>471</v>
      </c>
      <c r="C65" s="134" t="s">
        <v>151</v>
      </c>
      <c r="D65" s="134">
        <v>852589</v>
      </c>
      <c r="E65" s="179">
        <v>102800761</v>
      </c>
      <c r="F65" s="180">
        <v>600131947</v>
      </c>
      <c r="G65" s="181" t="s">
        <v>401</v>
      </c>
      <c r="H65" s="182" t="s">
        <v>70</v>
      </c>
      <c r="I65" s="182" t="s">
        <v>95</v>
      </c>
      <c r="J65" s="183" t="s">
        <v>151</v>
      </c>
      <c r="K65" s="184" t="s">
        <v>402</v>
      </c>
      <c r="L65" s="353">
        <v>3500000</v>
      </c>
      <c r="M65" s="354">
        <v>2975000</v>
      </c>
      <c r="N65" s="93">
        <v>2022</v>
      </c>
      <c r="O65" s="95">
        <v>2027</v>
      </c>
      <c r="P65" s="93" t="s">
        <v>105</v>
      </c>
      <c r="Q65" s="94" t="s">
        <v>105</v>
      </c>
      <c r="R65" s="94"/>
      <c r="S65" s="95"/>
      <c r="T65" s="96"/>
      <c r="U65" s="96"/>
      <c r="V65" s="96"/>
      <c r="W65" s="96"/>
      <c r="X65" s="96" t="s">
        <v>105</v>
      </c>
      <c r="Y65" s="185" t="s">
        <v>162</v>
      </c>
      <c r="Z65" s="186" t="s">
        <v>98</v>
      </c>
      <c r="AA65" s="141" t="s">
        <v>117</v>
      </c>
      <c r="AM65" s="43"/>
      <c r="AN65" s="43"/>
    </row>
    <row r="66" spans="1:119" s="25" customFormat="1" ht="83.4" thickBot="1" x14ac:dyDescent="0.35">
      <c r="A66" s="80">
        <v>62</v>
      </c>
      <c r="B66" s="126" t="s">
        <v>471</v>
      </c>
      <c r="C66" s="134" t="s">
        <v>151</v>
      </c>
      <c r="D66" s="134">
        <v>852589</v>
      </c>
      <c r="E66" s="134">
        <v>102800761</v>
      </c>
      <c r="F66" s="135">
        <v>600131947</v>
      </c>
      <c r="G66" s="136" t="s">
        <v>286</v>
      </c>
      <c r="H66" s="137" t="s">
        <v>70</v>
      </c>
      <c r="I66" s="137" t="s">
        <v>95</v>
      </c>
      <c r="J66" s="137" t="s">
        <v>151</v>
      </c>
      <c r="K66" s="136" t="s">
        <v>287</v>
      </c>
      <c r="L66" s="353">
        <v>3500000</v>
      </c>
      <c r="M66" s="354">
        <v>2975000</v>
      </c>
      <c r="N66" s="292">
        <v>2022</v>
      </c>
      <c r="O66" s="294">
        <v>2027</v>
      </c>
      <c r="P66" s="288" t="s">
        <v>105</v>
      </c>
      <c r="Q66" s="289" t="s">
        <v>105</v>
      </c>
      <c r="R66" s="289" t="s">
        <v>105</v>
      </c>
      <c r="S66" s="290" t="s">
        <v>105</v>
      </c>
      <c r="T66" s="82"/>
      <c r="U66" s="82" t="s">
        <v>105</v>
      </c>
      <c r="V66" s="82" t="s">
        <v>105</v>
      </c>
      <c r="W66" s="82" t="s">
        <v>105</v>
      </c>
      <c r="X66" s="82" t="s">
        <v>105</v>
      </c>
      <c r="Y66" s="140" t="s">
        <v>162</v>
      </c>
      <c r="Z66" s="141" t="s">
        <v>98</v>
      </c>
      <c r="AA66" s="141" t="s">
        <v>190</v>
      </c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43"/>
      <c r="AN66" s="43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</row>
    <row r="67" spans="1:119" ht="83.4" thickBot="1" x14ac:dyDescent="0.35">
      <c r="A67" s="80">
        <v>63</v>
      </c>
      <c r="B67" s="126" t="s">
        <v>471</v>
      </c>
      <c r="C67" s="187" t="s">
        <v>151</v>
      </c>
      <c r="D67" s="152">
        <v>852589</v>
      </c>
      <c r="E67" s="188">
        <v>102800761</v>
      </c>
      <c r="F67" s="189">
        <v>600131947</v>
      </c>
      <c r="G67" s="190" t="s">
        <v>403</v>
      </c>
      <c r="H67" s="191" t="s">
        <v>70</v>
      </c>
      <c r="I67" s="191" t="s">
        <v>95</v>
      </c>
      <c r="J67" s="190" t="s">
        <v>151</v>
      </c>
      <c r="K67" s="191" t="s">
        <v>404</v>
      </c>
      <c r="L67" s="355">
        <v>8000000</v>
      </c>
      <c r="M67" s="356">
        <v>6800000</v>
      </c>
      <c r="N67" s="97">
        <v>2022</v>
      </c>
      <c r="O67" s="99">
        <v>2027</v>
      </c>
      <c r="P67" s="97"/>
      <c r="Q67" s="98"/>
      <c r="R67" s="98"/>
      <c r="S67" s="99"/>
      <c r="T67" s="100"/>
      <c r="U67" s="100"/>
      <c r="V67" s="100"/>
      <c r="W67" s="100"/>
      <c r="X67" s="100"/>
      <c r="Y67" s="192"/>
      <c r="Z67" s="193" t="s">
        <v>98</v>
      </c>
      <c r="AA67" s="153" t="s">
        <v>136</v>
      </c>
      <c r="AM67" s="43"/>
      <c r="AN67" s="43"/>
    </row>
    <row r="68" spans="1:119" s="25" customFormat="1" ht="69.599999999999994" thickBot="1" x14ac:dyDescent="0.35">
      <c r="A68" s="80">
        <v>64</v>
      </c>
      <c r="B68" s="126" t="s">
        <v>472</v>
      </c>
      <c r="C68" s="127" t="s">
        <v>288</v>
      </c>
      <c r="D68" s="127">
        <v>852490</v>
      </c>
      <c r="E68" s="127">
        <v>102008787</v>
      </c>
      <c r="F68" s="128">
        <v>600131963</v>
      </c>
      <c r="G68" s="129" t="s">
        <v>289</v>
      </c>
      <c r="H68" s="130" t="s">
        <v>70</v>
      </c>
      <c r="I68" s="130" t="s">
        <v>95</v>
      </c>
      <c r="J68" s="130" t="s">
        <v>290</v>
      </c>
      <c r="K68" s="129" t="s">
        <v>291</v>
      </c>
      <c r="L68" s="306">
        <v>500000</v>
      </c>
      <c r="M68" s="307">
        <f>L68/100*85</f>
        <v>425000</v>
      </c>
      <c r="N68" s="308">
        <v>2022</v>
      </c>
      <c r="O68" s="309">
        <v>2027</v>
      </c>
      <c r="P68" s="281" t="s">
        <v>105</v>
      </c>
      <c r="Q68" s="282" t="s">
        <v>105</v>
      </c>
      <c r="R68" s="282" t="s">
        <v>105</v>
      </c>
      <c r="S68" s="283" t="s">
        <v>105</v>
      </c>
      <c r="T68" s="81"/>
      <c r="U68" s="81"/>
      <c r="V68" s="81"/>
      <c r="W68" s="81"/>
      <c r="X68" s="81"/>
      <c r="Y68" s="131"/>
      <c r="Z68" s="132"/>
      <c r="AA68" s="132" t="s">
        <v>117</v>
      </c>
    </row>
    <row r="69" spans="1:119" s="25" customFormat="1" ht="69.599999999999994" thickBot="1" x14ac:dyDescent="0.35">
      <c r="A69" s="80">
        <v>65</v>
      </c>
      <c r="B69" s="126" t="s">
        <v>472</v>
      </c>
      <c r="C69" s="134" t="s">
        <v>288</v>
      </c>
      <c r="D69" s="134">
        <v>852490</v>
      </c>
      <c r="E69" s="134">
        <v>102008787</v>
      </c>
      <c r="F69" s="135">
        <v>600131963</v>
      </c>
      <c r="G69" s="136" t="s">
        <v>292</v>
      </c>
      <c r="H69" s="137" t="s">
        <v>70</v>
      </c>
      <c r="I69" s="137" t="s">
        <v>95</v>
      </c>
      <c r="J69" s="137" t="s">
        <v>290</v>
      </c>
      <c r="K69" s="136" t="s">
        <v>293</v>
      </c>
      <c r="L69" s="295">
        <v>1000000</v>
      </c>
      <c r="M69" s="296">
        <f>L69/100*85</f>
        <v>850000</v>
      </c>
      <c r="N69" s="292">
        <v>2022</v>
      </c>
      <c r="O69" s="294">
        <v>2027</v>
      </c>
      <c r="P69" s="288"/>
      <c r="Q69" s="289" t="s">
        <v>105</v>
      </c>
      <c r="R69" s="289"/>
      <c r="S69" s="290"/>
      <c r="T69" s="82"/>
      <c r="U69" s="82"/>
      <c r="V69" s="82"/>
      <c r="W69" s="82"/>
      <c r="X69" s="82"/>
      <c r="Y69" s="140" t="s">
        <v>294</v>
      </c>
      <c r="Z69" s="141" t="s">
        <v>98</v>
      </c>
      <c r="AA69" s="141" t="s">
        <v>117</v>
      </c>
    </row>
    <row r="70" spans="1:119" s="25" customFormat="1" ht="69.599999999999994" thickBot="1" x14ac:dyDescent="0.35">
      <c r="A70" s="80">
        <v>66</v>
      </c>
      <c r="B70" s="126" t="s">
        <v>472</v>
      </c>
      <c r="C70" s="134" t="s">
        <v>288</v>
      </c>
      <c r="D70" s="134">
        <v>852490</v>
      </c>
      <c r="E70" s="134">
        <v>102008787</v>
      </c>
      <c r="F70" s="135">
        <v>600131963</v>
      </c>
      <c r="G70" s="136" t="s">
        <v>222</v>
      </c>
      <c r="H70" s="137" t="s">
        <v>70</v>
      </c>
      <c r="I70" s="137" t="s">
        <v>95</v>
      </c>
      <c r="J70" s="137" t="s">
        <v>290</v>
      </c>
      <c r="K70" s="136" t="s">
        <v>295</v>
      </c>
      <c r="L70" s="295">
        <v>3000000</v>
      </c>
      <c r="M70" s="296">
        <f>L70/100*85</f>
        <v>2550000</v>
      </c>
      <c r="N70" s="292">
        <v>2022</v>
      </c>
      <c r="O70" s="294">
        <v>2027</v>
      </c>
      <c r="P70" s="288" t="s">
        <v>105</v>
      </c>
      <c r="Q70" s="289" t="s">
        <v>105</v>
      </c>
      <c r="R70" s="289" t="s">
        <v>105</v>
      </c>
      <c r="S70" s="290" t="s">
        <v>105</v>
      </c>
      <c r="T70" s="82"/>
      <c r="U70" s="82"/>
      <c r="V70" s="82"/>
      <c r="W70" s="82"/>
      <c r="X70" s="82"/>
      <c r="Y70" s="140"/>
      <c r="Z70" s="141"/>
      <c r="AA70" s="141" t="s">
        <v>136</v>
      </c>
    </row>
    <row r="71" spans="1:119" s="25" customFormat="1" ht="69.599999999999994" thickBot="1" x14ac:dyDescent="0.35">
      <c r="A71" s="80">
        <v>67</v>
      </c>
      <c r="B71" s="133" t="s">
        <v>472</v>
      </c>
      <c r="C71" s="134" t="s">
        <v>288</v>
      </c>
      <c r="D71" s="134">
        <v>852490</v>
      </c>
      <c r="E71" s="134">
        <v>102008787</v>
      </c>
      <c r="F71" s="135">
        <v>600131963</v>
      </c>
      <c r="G71" s="136" t="s">
        <v>296</v>
      </c>
      <c r="H71" s="137" t="s">
        <v>70</v>
      </c>
      <c r="I71" s="137" t="s">
        <v>95</v>
      </c>
      <c r="J71" s="137" t="s">
        <v>290</v>
      </c>
      <c r="K71" s="136" t="s">
        <v>297</v>
      </c>
      <c r="L71" s="295">
        <v>500000</v>
      </c>
      <c r="M71" s="296">
        <f>L71/100*85</f>
        <v>425000</v>
      </c>
      <c r="N71" s="292">
        <v>2022</v>
      </c>
      <c r="O71" s="294">
        <v>2027</v>
      </c>
      <c r="P71" s="288"/>
      <c r="Q71" s="289" t="s">
        <v>105</v>
      </c>
      <c r="R71" s="289" t="s">
        <v>105</v>
      </c>
      <c r="S71" s="290"/>
      <c r="T71" s="82"/>
      <c r="U71" s="82"/>
      <c r="V71" s="82"/>
      <c r="W71" s="82"/>
      <c r="X71" s="82"/>
      <c r="Y71" s="140"/>
      <c r="Z71" s="141"/>
      <c r="AA71" s="141" t="s">
        <v>117</v>
      </c>
    </row>
    <row r="72" spans="1:119" s="25" customFormat="1" ht="69.599999999999994" thickBot="1" x14ac:dyDescent="0.35">
      <c r="A72" s="80">
        <v>68</v>
      </c>
      <c r="B72" s="133" t="s">
        <v>472</v>
      </c>
      <c r="C72" s="134" t="s">
        <v>288</v>
      </c>
      <c r="D72" s="134">
        <v>852490</v>
      </c>
      <c r="E72" s="134">
        <v>102008787</v>
      </c>
      <c r="F72" s="135">
        <v>600131963</v>
      </c>
      <c r="G72" s="136" t="s">
        <v>298</v>
      </c>
      <c r="H72" s="137" t="s">
        <v>70</v>
      </c>
      <c r="I72" s="137" t="s">
        <v>95</v>
      </c>
      <c r="J72" s="137" t="s">
        <v>290</v>
      </c>
      <c r="K72" s="136" t="s">
        <v>299</v>
      </c>
      <c r="L72" s="295">
        <v>1000000</v>
      </c>
      <c r="M72" s="296"/>
      <c r="N72" s="292">
        <v>2022</v>
      </c>
      <c r="O72" s="294">
        <v>2027</v>
      </c>
      <c r="P72" s="288"/>
      <c r="Q72" s="289"/>
      <c r="R72" s="289"/>
      <c r="S72" s="290"/>
      <c r="T72" s="82"/>
      <c r="U72" s="82"/>
      <c r="V72" s="82"/>
      <c r="W72" s="82"/>
      <c r="X72" s="82"/>
      <c r="Y72" s="140"/>
      <c r="Z72" s="141"/>
      <c r="AA72" s="141" t="s">
        <v>117</v>
      </c>
    </row>
    <row r="73" spans="1:119" s="25" customFormat="1" ht="69.599999999999994" thickBot="1" x14ac:dyDescent="0.35">
      <c r="A73" s="80">
        <v>69</v>
      </c>
      <c r="B73" s="133" t="s">
        <v>472</v>
      </c>
      <c r="C73" s="134" t="s">
        <v>288</v>
      </c>
      <c r="D73" s="134">
        <v>852490</v>
      </c>
      <c r="E73" s="134">
        <v>102008787</v>
      </c>
      <c r="F73" s="135">
        <v>600131963</v>
      </c>
      <c r="G73" s="137" t="s">
        <v>300</v>
      </c>
      <c r="H73" s="137" t="s">
        <v>70</v>
      </c>
      <c r="I73" s="137" t="s">
        <v>95</v>
      </c>
      <c r="J73" s="137" t="s">
        <v>290</v>
      </c>
      <c r="K73" s="137" t="s">
        <v>301</v>
      </c>
      <c r="L73" s="344">
        <v>7000000</v>
      </c>
      <c r="M73" s="296">
        <f>L73/100*85</f>
        <v>5950000</v>
      </c>
      <c r="N73" s="292">
        <v>2022</v>
      </c>
      <c r="O73" s="294">
        <v>2027</v>
      </c>
      <c r="P73" s="292" t="s">
        <v>105</v>
      </c>
      <c r="Q73" s="293"/>
      <c r="R73" s="293"/>
      <c r="S73" s="294" t="s">
        <v>105</v>
      </c>
      <c r="T73" s="83"/>
      <c r="U73" s="83"/>
      <c r="V73" s="83"/>
      <c r="W73" s="83"/>
      <c r="X73" s="83"/>
      <c r="Y73" s="133"/>
      <c r="Z73" s="135"/>
      <c r="AA73" s="135" t="s">
        <v>117</v>
      </c>
    </row>
    <row r="74" spans="1:119" s="25" customFormat="1" ht="69.599999999999994" thickBot="1" x14ac:dyDescent="0.35">
      <c r="A74" s="80">
        <v>70</v>
      </c>
      <c r="B74" s="133" t="s">
        <v>472</v>
      </c>
      <c r="C74" s="134" t="s">
        <v>288</v>
      </c>
      <c r="D74" s="134">
        <v>852490</v>
      </c>
      <c r="E74" s="134">
        <v>102008787</v>
      </c>
      <c r="F74" s="135">
        <v>600131963</v>
      </c>
      <c r="G74" s="136" t="s">
        <v>302</v>
      </c>
      <c r="H74" s="137" t="s">
        <v>70</v>
      </c>
      <c r="I74" s="137" t="s">
        <v>95</v>
      </c>
      <c r="J74" s="137" t="s">
        <v>290</v>
      </c>
      <c r="K74" s="136" t="s">
        <v>303</v>
      </c>
      <c r="L74" s="295">
        <v>4000000</v>
      </c>
      <c r="M74" s="296"/>
      <c r="N74" s="292">
        <v>2022</v>
      </c>
      <c r="O74" s="294">
        <v>2027</v>
      </c>
      <c r="P74" s="288"/>
      <c r="Q74" s="289"/>
      <c r="R74" s="289"/>
      <c r="S74" s="290"/>
      <c r="T74" s="82"/>
      <c r="U74" s="82"/>
      <c r="V74" s="82"/>
      <c r="W74" s="82"/>
      <c r="X74" s="82"/>
      <c r="Y74" s="140"/>
      <c r="Z74" s="141"/>
      <c r="AA74" s="141" t="s">
        <v>117</v>
      </c>
    </row>
    <row r="75" spans="1:119" s="25" customFormat="1" ht="69.599999999999994" thickBot="1" x14ac:dyDescent="0.35">
      <c r="A75" s="80">
        <v>71</v>
      </c>
      <c r="B75" s="133" t="s">
        <v>472</v>
      </c>
      <c r="C75" s="134" t="s">
        <v>288</v>
      </c>
      <c r="D75" s="134">
        <v>852490</v>
      </c>
      <c r="E75" s="134">
        <v>102008787</v>
      </c>
      <c r="F75" s="135">
        <v>600131963</v>
      </c>
      <c r="G75" s="136" t="s">
        <v>304</v>
      </c>
      <c r="H75" s="137" t="s">
        <v>70</v>
      </c>
      <c r="I75" s="137" t="s">
        <v>95</v>
      </c>
      <c r="J75" s="137" t="s">
        <v>290</v>
      </c>
      <c r="K75" s="136" t="s">
        <v>305</v>
      </c>
      <c r="L75" s="295">
        <v>4000000</v>
      </c>
      <c r="M75" s="296"/>
      <c r="N75" s="292">
        <v>2022</v>
      </c>
      <c r="O75" s="294">
        <v>2027</v>
      </c>
      <c r="P75" s="288"/>
      <c r="Q75" s="289"/>
      <c r="R75" s="289"/>
      <c r="S75" s="290"/>
      <c r="T75" s="82"/>
      <c r="U75" s="82"/>
      <c r="V75" s="82"/>
      <c r="W75" s="82"/>
      <c r="X75" s="82"/>
      <c r="Y75" s="140"/>
      <c r="Z75" s="141"/>
      <c r="AA75" s="141" t="s">
        <v>127</v>
      </c>
    </row>
    <row r="76" spans="1:119" s="25" customFormat="1" ht="69.599999999999994" thickBot="1" x14ac:dyDescent="0.35">
      <c r="A76" s="80">
        <v>72</v>
      </c>
      <c r="B76" s="133" t="s">
        <v>472</v>
      </c>
      <c r="C76" s="134" t="s">
        <v>288</v>
      </c>
      <c r="D76" s="134">
        <v>852490</v>
      </c>
      <c r="E76" s="134">
        <v>102008787</v>
      </c>
      <c r="F76" s="135">
        <v>600131963</v>
      </c>
      <c r="G76" s="136" t="s">
        <v>306</v>
      </c>
      <c r="H76" s="137" t="s">
        <v>70</v>
      </c>
      <c r="I76" s="137" t="s">
        <v>95</v>
      </c>
      <c r="J76" s="137" t="s">
        <v>290</v>
      </c>
      <c r="K76" s="136" t="s">
        <v>307</v>
      </c>
      <c r="L76" s="295">
        <v>3000000</v>
      </c>
      <c r="M76" s="296"/>
      <c r="N76" s="292">
        <v>2022</v>
      </c>
      <c r="O76" s="294">
        <v>2027</v>
      </c>
      <c r="P76" s="288"/>
      <c r="Q76" s="289"/>
      <c r="R76" s="289"/>
      <c r="S76" s="290"/>
      <c r="T76" s="82"/>
      <c r="U76" s="82"/>
      <c r="V76" s="82"/>
      <c r="W76" s="82"/>
      <c r="X76" s="82"/>
      <c r="Y76" s="140"/>
      <c r="Z76" s="141"/>
      <c r="AA76" s="141" t="s">
        <v>136</v>
      </c>
    </row>
    <row r="77" spans="1:119" s="25" customFormat="1" ht="69.599999999999994" thickBot="1" x14ac:dyDescent="0.35">
      <c r="A77" s="80">
        <v>73</v>
      </c>
      <c r="B77" s="133" t="s">
        <v>472</v>
      </c>
      <c r="C77" s="134" t="s">
        <v>288</v>
      </c>
      <c r="D77" s="134">
        <v>852490</v>
      </c>
      <c r="E77" s="134">
        <v>102008787</v>
      </c>
      <c r="F77" s="135">
        <v>600131963</v>
      </c>
      <c r="G77" s="136" t="s">
        <v>308</v>
      </c>
      <c r="H77" s="137" t="s">
        <v>70</v>
      </c>
      <c r="I77" s="137" t="s">
        <v>95</v>
      </c>
      <c r="J77" s="137" t="s">
        <v>290</v>
      </c>
      <c r="K77" s="136" t="s">
        <v>309</v>
      </c>
      <c r="L77" s="295">
        <v>1000000</v>
      </c>
      <c r="M77" s="296">
        <f>L77/100*85</f>
        <v>850000</v>
      </c>
      <c r="N77" s="292">
        <v>2022</v>
      </c>
      <c r="O77" s="294">
        <v>2027</v>
      </c>
      <c r="P77" s="288" t="s">
        <v>105</v>
      </c>
      <c r="Q77" s="289" t="s">
        <v>105</v>
      </c>
      <c r="R77" s="289" t="s">
        <v>105</v>
      </c>
      <c r="S77" s="290" t="s">
        <v>105</v>
      </c>
      <c r="T77" s="82"/>
      <c r="U77" s="82"/>
      <c r="V77" s="82"/>
      <c r="W77" s="82"/>
      <c r="X77" s="82"/>
      <c r="Y77" s="140"/>
      <c r="Z77" s="141"/>
      <c r="AA77" s="141" t="s">
        <v>117</v>
      </c>
    </row>
    <row r="78" spans="1:119" s="25" customFormat="1" ht="69.599999999999994" thickBot="1" x14ac:dyDescent="0.35">
      <c r="A78" s="80">
        <v>74</v>
      </c>
      <c r="B78" s="151" t="s">
        <v>472</v>
      </c>
      <c r="C78" s="152" t="s">
        <v>288</v>
      </c>
      <c r="D78" s="152">
        <v>852490</v>
      </c>
      <c r="E78" s="152">
        <v>102008787</v>
      </c>
      <c r="F78" s="153">
        <v>600131963</v>
      </c>
      <c r="G78" s="154" t="s">
        <v>310</v>
      </c>
      <c r="H78" s="154" t="s">
        <v>70</v>
      </c>
      <c r="I78" s="154" t="s">
        <v>95</v>
      </c>
      <c r="J78" s="154" t="s">
        <v>290</v>
      </c>
      <c r="K78" s="154" t="s">
        <v>311</v>
      </c>
      <c r="L78" s="310">
        <v>500000</v>
      </c>
      <c r="M78" s="311">
        <f>L78/100*85</f>
        <v>425000</v>
      </c>
      <c r="N78" s="312">
        <v>2022</v>
      </c>
      <c r="O78" s="313">
        <v>2027</v>
      </c>
      <c r="P78" s="312"/>
      <c r="Q78" s="314" t="s">
        <v>105</v>
      </c>
      <c r="R78" s="314" t="s">
        <v>105</v>
      </c>
      <c r="S78" s="313"/>
      <c r="T78" s="86"/>
      <c r="U78" s="86"/>
      <c r="V78" s="86"/>
      <c r="W78" s="86"/>
      <c r="X78" s="86"/>
      <c r="Y78" s="151"/>
      <c r="Z78" s="153"/>
      <c r="AA78" s="153" t="s">
        <v>117</v>
      </c>
    </row>
    <row r="79" spans="1:119" s="25" customFormat="1" ht="69.599999999999994" thickBot="1" x14ac:dyDescent="0.35">
      <c r="A79" s="80">
        <v>75</v>
      </c>
      <c r="B79" s="126" t="s">
        <v>312</v>
      </c>
      <c r="C79" s="127" t="s">
        <v>313</v>
      </c>
      <c r="D79" s="127">
        <v>852538</v>
      </c>
      <c r="E79" s="127">
        <v>102008990</v>
      </c>
      <c r="F79" s="128">
        <v>600132013</v>
      </c>
      <c r="G79" s="129" t="s">
        <v>314</v>
      </c>
      <c r="H79" s="130" t="s">
        <v>70</v>
      </c>
      <c r="I79" s="130" t="s">
        <v>95</v>
      </c>
      <c r="J79" s="130" t="s">
        <v>315</v>
      </c>
      <c r="K79" s="129" t="s">
        <v>316</v>
      </c>
      <c r="L79" s="306">
        <v>3000000</v>
      </c>
      <c r="M79" s="307"/>
      <c r="N79" s="357">
        <v>44197</v>
      </c>
      <c r="O79" s="358">
        <v>46722</v>
      </c>
      <c r="P79" s="281"/>
      <c r="Q79" s="282" t="s">
        <v>105</v>
      </c>
      <c r="R79" s="282" t="s">
        <v>105</v>
      </c>
      <c r="S79" s="283"/>
      <c r="T79" s="81"/>
      <c r="U79" s="81"/>
      <c r="V79" s="81"/>
      <c r="W79" s="81"/>
      <c r="X79" s="81"/>
      <c r="Y79" s="131"/>
      <c r="Z79" s="132" t="s">
        <v>98</v>
      </c>
      <c r="AA79" s="132" t="s">
        <v>117</v>
      </c>
    </row>
    <row r="80" spans="1:119" s="25" customFormat="1" ht="69.599999999999994" thickBot="1" x14ac:dyDescent="0.35">
      <c r="A80" s="80">
        <v>76</v>
      </c>
      <c r="B80" s="133" t="s">
        <v>312</v>
      </c>
      <c r="C80" s="134" t="s">
        <v>313</v>
      </c>
      <c r="D80" s="134">
        <v>852538</v>
      </c>
      <c r="E80" s="134">
        <v>102008990</v>
      </c>
      <c r="F80" s="135">
        <v>600132013</v>
      </c>
      <c r="G80" s="136" t="s">
        <v>317</v>
      </c>
      <c r="H80" s="137" t="s">
        <v>70</v>
      </c>
      <c r="I80" s="137" t="s">
        <v>95</v>
      </c>
      <c r="J80" s="137" t="s">
        <v>315</v>
      </c>
      <c r="K80" s="136" t="s">
        <v>318</v>
      </c>
      <c r="L80" s="295">
        <v>3000000</v>
      </c>
      <c r="M80" s="296"/>
      <c r="N80" s="357">
        <v>44197</v>
      </c>
      <c r="O80" s="358">
        <v>46722</v>
      </c>
      <c r="P80" s="288"/>
      <c r="Q80" s="289" t="s">
        <v>105</v>
      </c>
      <c r="R80" s="289" t="s">
        <v>105</v>
      </c>
      <c r="S80" s="290"/>
      <c r="T80" s="82"/>
      <c r="U80" s="82"/>
      <c r="V80" s="82"/>
      <c r="W80" s="82"/>
      <c r="X80" s="82"/>
      <c r="Y80" s="140"/>
      <c r="Z80" s="141" t="s">
        <v>98</v>
      </c>
      <c r="AA80" s="141" t="s">
        <v>117</v>
      </c>
    </row>
    <row r="81" spans="1:40" s="25" customFormat="1" ht="69.599999999999994" thickBot="1" x14ac:dyDescent="0.35">
      <c r="A81" s="80">
        <v>77</v>
      </c>
      <c r="B81" s="133" t="s">
        <v>312</v>
      </c>
      <c r="C81" s="134" t="s">
        <v>313</v>
      </c>
      <c r="D81" s="134">
        <v>852538</v>
      </c>
      <c r="E81" s="134">
        <v>102008990</v>
      </c>
      <c r="F81" s="135">
        <v>600132013</v>
      </c>
      <c r="G81" s="136" t="s">
        <v>286</v>
      </c>
      <c r="H81" s="137" t="s">
        <v>70</v>
      </c>
      <c r="I81" s="137" t="s">
        <v>95</v>
      </c>
      <c r="J81" s="137" t="s">
        <v>315</v>
      </c>
      <c r="K81" s="136" t="s">
        <v>319</v>
      </c>
      <c r="L81" s="295">
        <v>1500000</v>
      </c>
      <c r="M81" s="296"/>
      <c r="N81" s="357">
        <v>44197</v>
      </c>
      <c r="O81" s="358">
        <v>46722</v>
      </c>
      <c r="P81" s="288"/>
      <c r="Q81" s="289"/>
      <c r="R81" s="289"/>
      <c r="S81" s="290"/>
      <c r="T81" s="82"/>
      <c r="U81" s="82"/>
      <c r="V81" s="82"/>
      <c r="W81" s="82"/>
      <c r="X81" s="82" t="s">
        <v>105</v>
      </c>
      <c r="Y81" s="140"/>
      <c r="Z81" s="141" t="s">
        <v>98</v>
      </c>
      <c r="AA81" s="141" t="s">
        <v>186</v>
      </c>
    </row>
    <row r="82" spans="1:40" s="25" customFormat="1" ht="69.599999999999994" thickBot="1" x14ac:dyDescent="0.35">
      <c r="A82" s="80">
        <v>78</v>
      </c>
      <c r="B82" s="133" t="s">
        <v>312</v>
      </c>
      <c r="C82" s="134" t="s">
        <v>313</v>
      </c>
      <c r="D82" s="134">
        <v>852538</v>
      </c>
      <c r="E82" s="134">
        <v>102008990</v>
      </c>
      <c r="F82" s="135">
        <v>600132013</v>
      </c>
      <c r="G82" s="136" t="s">
        <v>320</v>
      </c>
      <c r="H82" s="137" t="s">
        <v>70</v>
      </c>
      <c r="I82" s="137" t="s">
        <v>95</v>
      </c>
      <c r="J82" s="137" t="s">
        <v>315</v>
      </c>
      <c r="K82" s="136" t="s">
        <v>321</v>
      </c>
      <c r="L82" s="295">
        <v>500000</v>
      </c>
      <c r="M82" s="296"/>
      <c r="N82" s="357">
        <v>44197</v>
      </c>
      <c r="O82" s="358">
        <v>46722</v>
      </c>
      <c r="P82" s="288"/>
      <c r="Q82" s="289"/>
      <c r="R82" s="289"/>
      <c r="S82" s="290"/>
      <c r="T82" s="82"/>
      <c r="U82" s="82"/>
      <c r="V82" s="82"/>
      <c r="W82" s="82"/>
      <c r="X82" s="82"/>
      <c r="Y82" s="140"/>
      <c r="Z82" s="141" t="s">
        <v>98</v>
      </c>
      <c r="AA82" s="141" t="s">
        <v>136</v>
      </c>
    </row>
    <row r="83" spans="1:40" s="25" customFormat="1" ht="69.599999999999994" thickBot="1" x14ac:dyDescent="0.35">
      <c r="A83" s="80">
        <v>79</v>
      </c>
      <c r="B83" s="133" t="s">
        <v>312</v>
      </c>
      <c r="C83" s="134" t="s">
        <v>313</v>
      </c>
      <c r="D83" s="134">
        <v>852538</v>
      </c>
      <c r="E83" s="134">
        <v>102008990</v>
      </c>
      <c r="F83" s="135">
        <v>600132013</v>
      </c>
      <c r="G83" s="136" t="s">
        <v>322</v>
      </c>
      <c r="H83" s="137" t="s">
        <v>70</v>
      </c>
      <c r="I83" s="137" t="s">
        <v>95</v>
      </c>
      <c r="J83" s="137" t="s">
        <v>315</v>
      </c>
      <c r="K83" s="136" t="s">
        <v>323</v>
      </c>
      <c r="L83" s="295">
        <v>5000000</v>
      </c>
      <c r="M83" s="296"/>
      <c r="N83" s="357">
        <v>44197</v>
      </c>
      <c r="O83" s="358">
        <v>46722</v>
      </c>
      <c r="P83" s="288" t="s">
        <v>105</v>
      </c>
      <c r="Q83" s="289"/>
      <c r="R83" s="289"/>
      <c r="S83" s="290" t="s">
        <v>105</v>
      </c>
      <c r="T83" s="82"/>
      <c r="U83" s="82"/>
      <c r="V83" s="82"/>
      <c r="W83" s="82"/>
      <c r="X83" s="82" t="s">
        <v>105</v>
      </c>
      <c r="Y83" s="140"/>
      <c r="Z83" s="141" t="s">
        <v>98</v>
      </c>
      <c r="AA83" s="141" t="s">
        <v>117</v>
      </c>
    </row>
    <row r="84" spans="1:40" s="25" customFormat="1" ht="69.599999999999994" thickBot="1" x14ac:dyDescent="0.35">
      <c r="A84" s="80">
        <v>80</v>
      </c>
      <c r="B84" s="133" t="s">
        <v>312</v>
      </c>
      <c r="C84" s="134" t="s">
        <v>313</v>
      </c>
      <c r="D84" s="134">
        <v>852538</v>
      </c>
      <c r="E84" s="134">
        <v>102008990</v>
      </c>
      <c r="F84" s="135">
        <v>600132013</v>
      </c>
      <c r="G84" s="136" t="s">
        <v>324</v>
      </c>
      <c r="H84" s="137" t="s">
        <v>70</v>
      </c>
      <c r="I84" s="137" t="s">
        <v>95</v>
      </c>
      <c r="J84" s="137" t="s">
        <v>315</v>
      </c>
      <c r="K84" s="136" t="s">
        <v>325</v>
      </c>
      <c r="L84" s="295">
        <v>4000000</v>
      </c>
      <c r="M84" s="296"/>
      <c r="N84" s="357">
        <v>44197</v>
      </c>
      <c r="O84" s="358">
        <v>46722</v>
      </c>
      <c r="P84" s="288"/>
      <c r="Q84" s="289"/>
      <c r="R84" s="289"/>
      <c r="S84" s="290"/>
      <c r="T84" s="82"/>
      <c r="U84" s="82"/>
      <c r="V84" s="82"/>
      <c r="W84" s="82"/>
      <c r="X84" s="82"/>
      <c r="Y84" s="140"/>
      <c r="Z84" s="141" t="s">
        <v>98</v>
      </c>
      <c r="AA84" s="141" t="s">
        <v>136</v>
      </c>
    </row>
    <row r="85" spans="1:40" s="25" customFormat="1" ht="69.599999999999994" thickBot="1" x14ac:dyDescent="0.35">
      <c r="A85" s="80">
        <v>81</v>
      </c>
      <c r="B85" s="133" t="s">
        <v>312</v>
      </c>
      <c r="C85" s="134" t="s">
        <v>313</v>
      </c>
      <c r="D85" s="134">
        <v>852538</v>
      </c>
      <c r="E85" s="134">
        <v>102008990</v>
      </c>
      <c r="F85" s="135">
        <v>600132013</v>
      </c>
      <c r="G85" s="136" t="s">
        <v>326</v>
      </c>
      <c r="H85" s="137" t="s">
        <v>70</v>
      </c>
      <c r="I85" s="137" t="s">
        <v>95</v>
      </c>
      <c r="J85" s="137" t="s">
        <v>315</v>
      </c>
      <c r="K85" s="136" t="s">
        <v>327</v>
      </c>
      <c r="L85" s="295">
        <v>5000000</v>
      </c>
      <c r="M85" s="296"/>
      <c r="N85" s="357">
        <v>44197</v>
      </c>
      <c r="O85" s="358">
        <v>46722</v>
      </c>
      <c r="P85" s="288"/>
      <c r="Q85" s="289"/>
      <c r="R85" s="289"/>
      <c r="S85" s="290"/>
      <c r="T85" s="82"/>
      <c r="U85" s="82"/>
      <c r="V85" s="82"/>
      <c r="W85" s="82"/>
      <c r="X85" s="82"/>
      <c r="Y85" s="140"/>
      <c r="Z85" s="141" t="s">
        <v>98</v>
      </c>
      <c r="AA85" s="141" t="s">
        <v>136</v>
      </c>
    </row>
    <row r="86" spans="1:40" s="25" customFormat="1" ht="69.599999999999994" thickBot="1" x14ac:dyDescent="0.35">
      <c r="A86" s="80">
        <v>82</v>
      </c>
      <c r="B86" s="151" t="s">
        <v>312</v>
      </c>
      <c r="C86" s="152" t="s">
        <v>313</v>
      </c>
      <c r="D86" s="152">
        <v>852538</v>
      </c>
      <c r="E86" s="152">
        <v>102008990</v>
      </c>
      <c r="F86" s="153">
        <v>600132013</v>
      </c>
      <c r="G86" s="154" t="s">
        <v>328</v>
      </c>
      <c r="H86" s="154" t="s">
        <v>70</v>
      </c>
      <c r="I86" s="154" t="s">
        <v>95</v>
      </c>
      <c r="J86" s="154" t="s">
        <v>315</v>
      </c>
      <c r="K86" s="154" t="s">
        <v>329</v>
      </c>
      <c r="L86" s="310">
        <v>5000000</v>
      </c>
      <c r="M86" s="311"/>
      <c r="N86" s="359">
        <v>44197</v>
      </c>
      <c r="O86" s="360">
        <v>46722</v>
      </c>
      <c r="P86" s="312"/>
      <c r="Q86" s="314"/>
      <c r="R86" s="314"/>
      <c r="S86" s="313"/>
      <c r="T86" s="86"/>
      <c r="U86" s="86"/>
      <c r="V86" s="86"/>
      <c r="W86" s="86"/>
      <c r="X86" s="86"/>
      <c r="Y86" s="151"/>
      <c r="Z86" s="153" t="s">
        <v>98</v>
      </c>
      <c r="AA86" s="153" t="s">
        <v>136</v>
      </c>
    </row>
    <row r="87" spans="1:40" s="25" customFormat="1" ht="28.2" thickBot="1" x14ac:dyDescent="0.35">
      <c r="A87" s="80">
        <v>83</v>
      </c>
      <c r="B87" s="126" t="s">
        <v>330</v>
      </c>
      <c r="C87" s="127" t="s">
        <v>158</v>
      </c>
      <c r="D87" s="127">
        <v>70640301</v>
      </c>
      <c r="E87" s="127">
        <v>102008175</v>
      </c>
      <c r="F87" s="128">
        <v>600131751</v>
      </c>
      <c r="G87" s="129" t="s">
        <v>159</v>
      </c>
      <c r="H87" s="130" t="s">
        <v>70</v>
      </c>
      <c r="I87" s="130" t="s">
        <v>95</v>
      </c>
      <c r="J87" s="130" t="s">
        <v>161</v>
      </c>
      <c r="K87" s="230" t="s">
        <v>405</v>
      </c>
      <c r="L87" s="361">
        <v>500000</v>
      </c>
      <c r="M87" s="307">
        <v>425000</v>
      </c>
      <c r="N87" s="308">
        <v>2022</v>
      </c>
      <c r="O87" s="309">
        <v>2024</v>
      </c>
      <c r="P87" s="281"/>
      <c r="Q87" s="282"/>
      <c r="R87" s="282"/>
      <c r="S87" s="283"/>
      <c r="T87" s="81"/>
      <c r="U87" s="81"/>
      <c r="V87" s="81"/>
      <c r="W87" s="81"/>
      <c r="X87" s="81"/>
      <c r="Y87" s="131" t="s">
        <v>331</v>
      </c>
      <c r="Z87" s="132"/>
      <c r="AA87" s="132" t="s">
        <v>136</v>
      </c>
    </row>
    <row r="88" spans="1:40" s="25" customFormat="1" ht="83.4" thickBot="1" x14ac:dyDescent="0.35">
      <c r="A88" s="80">
        <v>84</v>
      </c>
      <c r="B88" s="133" t="s">
        <v>330</v>
      </c>
      <c r="C88" s="134" t="s">
        <v>158</v>
      </c>
      <c r="D88" s="134">
        <v>70640301</v>
      </c>
      <c r="E88" s="134">
        <v>102008175</v>
      </c>
      <c r="F88" s="135">
        <v>600131751</v>
      </c>
      <c r="G88" s="136" t="s">
        <v>332</v>
      </c>
      <c r="H88" s="137" t="s">
        <v>70</v>
      </c>
      <c r="I88" s="137" t="s">
        <v>95</v>
      </c>
      <c r="J88" s="137" t="s">
        <v>161</v>
      </c>
      <c r="K88" s="136" t="s">
        <v>333</v>
      </c>
      <c r="L88" s="353">
        <v>15000000</v>
      </c>
      <c r="M88" s="296">
        <v>12750000</v>
      </c>
      <c r="N88" s="292">
        <v>2023</v>
      </c>
      <c r="O88" s="294">
        <v>2026</v>
      </c>
      <c r="P88" s="288" t="s">
        <v>105</v>
      </c>
      <c r="Q88" s="289"/>
      <c r="R88" s="289"/>
      <c r="S88" s="290"/>
      <c r="T88" s="82"/>
      <c r="U88" s="82"/>
      <c r="V88" s="82"/>
      <c r="W88" s="82"/>
      <c r="X88" s="82"/>
      <c r="Y88" s="140" t="s">
        <v>331</v>
      </c>
      <c r="Z88" s="141"/>
      <c r="AA88" s="141" t="s">
        <v>334</v>
      </c>
    </row>
    <row r="89" spans="1:40" s="25" customFormat="1" ht="42" thickBot="1" x14ac:dyDescent="0.35">
      <c r="A89" s="80">
        <v>85</v>
      </c>
      <c r="B89" s="133" t="s">
        <v>330</v>
      </c>
      <c r="C89" s="134" t="s">
        <v>158</v>
      </c>
      <c r="D89" s="134">
        <v>70640301</v>
      </c>
      <c r="E89" s="134">
        <v>102008175</v>
      </c>
      <c r="F89" s="135">
        <v>600131751</v>
      </c>
      <c r="G89" s="136" t="s">
        <v>335</v>
      </c>
      <c r="H89" s="137" t="s">
        <v>70</v>
      </c>
      <c r="I89" s="137" t="s">
        <v>95</v>
      </c>
      <c r="J89" s="137" t="s">
        <v>161</v>
      </c>
      <c r="K89" s="136" t="s">
        <v>336</v>
      </c>
      <c r="L89" s="353">
        <v>900000</v>
      </c>
      <c r="M89" s="296">
        <v>765000</v>
      </c>
      <c r="N89" s="292">
        <v>2023</v>
      </c>
      <c r="O89" s="294">
        <v>2025</v>
      </c>
      <c r="P89" s="288" t="s">
        <v>105</v>
      </c>
      <c r="Q89" s="289"/>
      <c r="R89" s="289"/>
      <c r="S89" s="290" t="s">
        <v>105</v>
      </c>
      <c r="T89" s="82"/>
      <c r="U89" s="82"/>
      <c r="V89" s="82"/>
      <c r="W89" s="82"/>
      <c r="X89" s="82" t="s">
        <v>105</v>
      </c>
      <c r="Y89" s="140" t="s">
        <v>331</v>
      </c>
      <c r="Z89" s="141"/>
      <c r="AA89" s="141" t="s">
        <v>186</v>
      </c>
    </row>
    <row r="90" spans="1:40" s="25" customFormat="1" ht="83.4" thickBot="1" x14ac:dyDescent="0.35">
      <c r="A90" s="80">
        <v>86</v>
      </c>
      <c r="B90" s="133" t="s">
        <v>330</v>
      </c>
      <c r="C90" s="134" t="s">
        <v>158</v>
      </c>
      <c r="D90" s="134">
        <v>70640301</v>
      </c>
      <c r="E90" s="134">
        <v>102008175</v>
      </c>
      <c r="F90" s="135">
        <v>600131751</v>
      </c>
      <c r="G90" s="144" t="s">
        <v>440</v>
      </c>
      <c r="H90" s="137" t="s">
        <v>70</v>
      </c>
      <c r="I90" s="137" t="s">
        <v>95</v>
      </c>
      <c r="J90" s="137" t="s">
        <v>161</v>
      </c>
      <c r="K90" s="144" t="s">
        <v>441</v>
      </c>
      <c r="L90" s="353">
        <v>3600000</v>
      </c>
      <c r="M90" s="296">
        <v>3060000</v>
      </c>
      <c r="N90" s="292">
        <v>2023</v>
      </c>
      <c r="O90" s="294">
        <v>2025</v>
      </c>
      <c r="P90" s="297" t="s">
        <v>105</v>
      </c>
      <c r="Q90" s="298" t="s">
        <v>105</v>
      </c>
      <c r="R90" s="298" t="s">
        <v>105</v>
      </c>
      <c r="S90" s="299" t="s">
        <v>105</v>
      </c>
      <c r="T90" s="84"/>
      <c r="U90" s="84"/>
      <c r="V90" s="84"/>
      <c r="W90" s="84"/>
      <c r="X90" s="84" t="s">
        <v>105</v>
      </c>
      <c r="Y90" s="140" t="s">
        <v>337</v>
      </c>
      <c r="Z90" s="141"/>
      <c r="AA90" s="141" t="s">
        <v>117</v>
      </c>
    </row>
    <row r="91" spans="1:40" s="25" customFormat="1" ht="69.599999999999994" thickBot="1" x14ac:dyDescent="0.35">
      <c r="A91" s="80">
        <v>87</v>
      </c>
      <c r="B91" s="133" t="s">
        <v>330</v>
      </c>
      <c r="C91" s="134" t="s">
        <v>158</v>
      </c>
      <c r="D91" s="134">
        <v>70640301</v>
      </c>
      <c r="E91" s="134">
        <v>102008175</v>
      </c>
      <c r="F91" s="135">
        <v>600131751</v>
      </c>
      <c r="G91" s="136" t="s">
        <v>338</v>
      </c>
      <c r="H91" s="137" t="s">
        <v>70</v>
      </c>
      <c r="I91" s="137" t="s">
        <v>95</v>
      </c>
      <c r="J91" s="137" t="s">
        <v>161</v>
      </c>
      <c r="K91" s="136" t="s">
        <v>339</v>
      </c>
      <c r="L91" s="353">
        <v>2500000</v>
      </c>
      <c r="M91" s="296">
        <v>2125000</v>
      </c>
      <c r="N91" s="292">
        <v>2023</v>
      </c>
      <c r="O91" s="294">
        <v>2025</v>
      </c>
      <c r="P91" s="288"/>
      <c r="Q91" s="289"/>
      <c r="R91" s="289" t="s">
        <v>105</v>
      </c>
      <c r="S91" s="290"/>
      <c r="T91" s="82"/>
      <c r="U91" s="82"/>
      <c r="V91" s="82"/>
      <c r="W91" s="82"/>
      <c r="X91" s="82"/>
      <c r="Y91" s="140" t="s">
        <v>331</v>
      </c>
      <c r="Z91" s="141"/>
      <c r="AA91" s="141" t="s">
        <v>117</v>
      </c>
    </row>
    <row r="92" spans="1:40" s="25" customFormat="1" ht="97.2" thickBot="1" x14ac:dyDescent="0.35">
      <c r="A92" s="80">
        <v>88</v>
      </c>
      <c r="B92" s="151" t="s">
        <v>330</v>
      </c>
      <c r="C92" s="152" t="s">
        <v>158</v>
      </c>
      <c r="D92" s="152">
        <v>70640301</v>
      </c>
      <c r="E92" s="152">
        <v>102008175</v>
      </c>
      <c r="F92" s="153">
        <v>600131751</v>
      </c>
      <c r="G92" s="154" t="s">
        <v>340</v>
      </c>
      <c r="H92" s="154" t="s">
        <v>70</v>
      </c>
      <c r="I92" s="154" t="s">
        <v>95</v>
      </c>
      <c r="J92" s="154" t="s">
        <v>161</v>
      </c>
      <c r="K92" s="154" t="s">
        <v>406</v>
      </c>
      <c r="L92" s="355">
        <v>800000</v>
      </c>
      <c r="M92" s="311">
        <v>680000</v>
      </c>
      <c r="N92" s="312">
        <v>2023</v>
      </c>
      <c r="O92" s="313">
        <v>2025</v>
      </c>
      <c r="P92" s="312"/>
      <c r="Q92" s="314"/>
      <c r="R92" s="314"/>
      <c r="S92" s="313"/>
      <c r="T92" s="86"/>
      <c r="U92" s="86"/>
      <c r="V92" s="86"/>
      <c r="W92" s="86" t="s">
        <v>105</v>
      </c>
      <c r="X92" s="86"/>
      <c r="Y92" s="151" t="s">
        <v>331</v>
      </c>
      <c r="Z92" s="153"/>
      <c r="AA92" s="153" t="s">
        <v>341</v>
      </c>
    </row>
    <row r="93" spans="1:40" ht="43.8" thickBot="1" x14ac:dyDescent="0.35">
      <c r="A93" s="80">
        <v>89</v>
      </c>
      <c r="B93" s="195" t="s">
        <v>170</v>
      </c>
      <c r="C93" s="196" t="s">
        <v>171</v>
      </c>
      <c r="D93" s="197">
        <v>852627</v>
      </c>
      <c r="E93" s="197">
        <v>102020078</v>
      </c>
      <c r="F93" s="198">
        <v>600132021</v>
      </c>
      <c r="G93" s="199" t="s">
        <v>410</v>
      </c>
      <c r="H93" s="200" t="s">
        <v>70</v>
      </c>
      <c r="I93" s="200" t="s">
        <v>95</v>
      </c>
      <c r="J93" s="200" t="s">
        <v>173</v>
      </c>
      <c r="K93" s="200" t="s">
        <v>342</v>
      </c>
      <c r="L93" s="362">
        <v>3500000</v>
      </c>
      <c r="M93" s="362">
        <f t="shared" ref="M93:M102" si="1">L93/100*85</f>
        <v>2975000</v>
      </c>
      <c r="N93" s="363">
        <v>2022</v>
      </c>
      <c r="O93" s="364">
        <v>2023</v>
      </c>
      <c r="P93" s="363"/>
      <c r="Q93" s="365"/>
      <c r="R93" s="365"/>
      <c r="S93" s="364"/>
      <c r="T93" s="366"/>
      <c r="U93" s="366"/>
      <c r="V93" s="366"/>
      <c r="W93" s="366"/>
      <c r="X93" s="366"/>
      <c r="Y93" s="195" t="s">
        <v>407</v>
      </c>
      <c r="Z93" s="201" t="s">
        <v>98</v>
      </c>
      <c r="AA93" s="202" t="s">
        <v>136</v>
      </c>
      <c r="AM93" s="43"/>
      <c r="AN93" s="43"/>
    </row>
    <row r="94" spans="1:40" ht="29.4" thickBot="1" x14ac:dyDescent="0.35">
      <c r="A94" s="80">
        <v>90</v>
      </c>
      <c r="B94" s="203" t="s">
        <v>170</v>
      </c>
      <c r="C94" s="204" t="s">
        <v>171</v>
      </c>
      <c r="D94" s="205">
        <v>852627</v>
      </c>
      <c r="E94" s="205">
        <v>102020078</v>
      </c>
      <c r="F94" s="206">
        <v>600132021</v>
      </c>
      <c r="G94" s="207" t="s">
        <v>343</v>
      </c>
      <c r="H94" s="208" t="s">
        <v>70</v>
      </c>
      <c r="I94" s="208" t="s">
        <v>95</v>
      </c>
      <c r="J94" s="208" t="s">
        <v>173</v>
      </c>
      <c r="K94" s="208" t="s">
        <v>408</v>
      </c>
      <c r="L94" s="367">
        <v>2000000</v>
      </c>
      <c r="M94" s="367">
        <f t="shared" si="1"/>
        <v>1700000</v>
      </c>
      <c r="N94" s="101">
        <v>2022</v>
      </c>
      <c r="O94" s="103">
        <v>2024</v>
      </c>
      <c r="P94" s="101" t="s">
        <v>105</v>
      </c>
      <c r="Q94" s="102" t="s">
        <v>105</v>
      </c>
      <c r="R94" s="102" t="s">
        <v>105</v>
      </c>
      <c r="S94" s="103" t="s">
        <v>105</v>
      </c>
      <c r="T94" s="104"/>
      <c r="U94" s="104"/>
      <c r="V94" s="104"/>
      <c r="W94" s="104"/>
      <c r="X94" s="104" t="s">
        <v>105</v>
      </c>
      <c r="Y94" s="203" t="s">
        <v>344</v>
      </c>
      <c r="Z94" s="209"/>
      <c r="AA94" s="210" t="s">
        <v>345</v>
      </c>
      <c r="AN94" s="43"/>
    </row>
    <row r="95" spans="1:40" ht="29.4" thickBot="1" x14ac:dyDescent="0.35">
      <c r="A95" s="80">
        <v>91</v>
      </c>
      <c r="B95" s="203" t="s">
        <v>170</v>
      </c>
      <c r="C95" s="204" t="s">
        <v>171</v>
      </c>
      <c r="D95" s="205">
        <v>852627</v>
      </c>
      <c r="E95" s="205">
        <v>102020078</v>
      </c>
      <c r="F95" s="206">
        <v>600132021</v>
      </c>
      <c r="G95" s="207" t="s">
        <v>346</v>
      </c>
      <c r="H95" s="208" t="s">
        <v>70</v>
      </c>
      <c r="I95" s="208" t="s">
        <v>95</v>
      </c>
      <c r="J95" s="208" t="s">
        <v>173</v>
      </c>
      <c r="K95" s="208" t="s">
        <v>347</v>
      </c>
      <c r="L95" s="367">
        <v>1500000</v>
      </c>
      <c r="M95" s="367">
        <f t="shared" si="1"/>
        <v>1275000</v>
      </c>
      <c r="N95" s="101">
        <v>2022</v>
      </c>
      <c r="O95" s="103">
        <v>2024</v>
      </c>
      <c r="P95" s="101" t="s">
        <v>105</v>
      </c>
      <c r="Q95" s="102" t="s">
        <v>105</v>
      </c>
      <c r="R95" s="102" t="s">
        <v>105</v>
      </c>
      <c r="S95" s="103" t="s">
        <v>105</v>
      </c>
      <c r="T95" s="104"/>
      <c r="U95" s="104"/>
      <c r="V95" s="104"/>
      <c r="W95" s="104"/>
      <c r="X95" s="104" t="s">
        <v>105</v>
      </c>
      <c r="Y95" s="203" t="s">
        <v>344</v>
      </c>
      <c r="Z95" s="209"/>
      <c r="AA95" s="210" t="s">
        <v>117</v>
      </c>
      <c r="AM95" s="43"/>
      <c r="AN95" s="43"/>
    </row>
    <row r="96" spans="1:40" ht="72.599999999999994" thickBot="1" x14ac:dyDescent="0.35">
      <c r="A96" s="80">
        <v>92</v>
      </c>
      <c r="B96" s="203" t="s">
        <v>170</v>
      </c>
      <c r="C96" s="204" t="s">
        <v>171</v>
      </c>
      <c r="D96" s="205">
        <v>852627</v>
      </c>
      <c r="E96" s="205">
        <v>102020078</v>
      </c>
      <c r="F96" s="206">
        <v>600132021</v>
      </c>
      <c r="G96" s="207" t="s">
        <v>348</v>
      </c>
      <c r="H96" s="208" t="s">
        <v>70</v>
      </c>
      <c r="I96" s="208" t="s">
        <v>95</v>
      </c>
      <c r="J96" s="208" t="s">
        <v>173</v>
      </c>
      <c r="K96" s="208" t="s">
        <v>349</v>
      </c>
      <c r="L96" s="368">
        <v>1500000</v>
      </c>
      <c r="M96" s="369">
        <f t="shared" si="1"/>
        <v>1275000</v>
      </c>
      <c r="N96" s="101">
        <v>2022</v>
      </c>
      <c r="O96" s="103">
        <v>2024</v>
      </c>
      <c r="P96" s="101"/>
      <c r="Q96" s="102" t="s">
        <v>105</v>
      </c>
      <c r="R96" s="102" t="s">
        <v>105</v>
      </c>
      <c r="S96" s="103" t="s">
        <v>105</v>
      </c>
      <c r="T96" s="104"/>
      <c r="U96" s="104"/>
      <c r="V96" s="104"/>
      <c r="W96" s="104"/>
      <c r="X96" s="104" t="s">
        <v>105</v>
      </c>
      <c r="Y96" s="203" t="s">
        <v>344</v>
      </c>
      <c r="Z96" s="209"/>
      <c r="AA96" s="210" t="s">
        <v>117</v>
      </c>
      <c r="AM96" s="43"/>
      <c r="AN96" s="43"/>
    </row>
    <row r="97" spans="1:159" ht="29.4" thickBot="1" x14ac:dyDescent="0.35">
      <c r="A97" s="80">
        <v>93</v>
      </c>
      <c r="B97" s="203" t="s">
        <v>170</v>
      </c>
      <c r="C97" s="204" t="s">
        <v>171</v>
      </c>
      <c r="D97" s="205">
        <v>852627</v>
      </c>
      <c r="E97" s="205">
        <v>102020078</v>
      </c>
      <c r="F97" s="206">
        <v>600132021</v>
      </c>
      <c r="G97" s="207" t="s">
        <v>350</v>
      </c>
      <c r="H97" s="208" t="s">
        <v>70</v>
      </c>
      <c r="I97" s="208" t="s">
        <v>95</v>
      </c>
      <c r="J97" s="208" t="s">
        <v>173</v>
      </c>
      <c r="K97" s="208" t="s">
        <v>351</v>
      </c>
      <c r="L97" s="367">
        <v>1500000</v>
      </c>
      <c r="M97" s="367">
        <f t="shared" si="1"/>
        <v>1275000</v>
      </c>
      <c r="N97" s="101">
        <v>2022</v>
      </c>
      <c r="O97" s="103">
        <v>2024</v>
      </c>
      <c r="P97" s="101"/>
      <c r="Q97" s="102" t="s">
        <v>105</v>
      </c>
      <c r="R97" s="102"/>
      <c r="S97" s="103"/>
      <c r="T97" s="104"/>
      <c r="U97" s="104"/>
      <c r="V97" s="104"/>
      <c r="W97" s="104"/>
      <c r="X97" s="104"/>
      <c r="Y97" s="203" t="s">
        <v>344</v>
      </c>
      <c r="Z97" s="209"/>
      <c r="AA97" s="210" t="s">
        <v>352</v>
      </c>
      <c r="AM97" s="43"/>
      <c r="AN97" s="43"/>
    </row>
    <row r="98" spans="1:159" ht="130.19999999999999" thickBot="1" x14ac:dyDescent="0.35">
      <c r="A98" s="80">
        <v>94</v>
      </c>
      <c r="B98" s="203" t="s">
        <v>170</v>
      </c>
      <c r="C98" s="204" t="s">
        <v>171</v>
      </c>
      <c r="D98" s="205">
        <v>852627</v>
      </c>
      <c r="E98" s="205">
        <v>102020078</v>
      </c>
      <c r="F98" s="206">
        <v>600132021</v>
      </c>
      <c r="G98" s="207" t="s">
        <v>353</v>
      </c>
      <c r="H98" s="208" t="s">
        <v>70</v>
      </c>
      <c r="I98" s="208" t="s">
        <v>95</v>
      </c>
      <c r="J98" s="208" t="s">
        <v>173</v>
      </c>
      <c r="K98" s="208" t="s">
        <v>354</v>
      </c>
      <c r="L98" s="367">
        <v>40000000</v>
      </c>
      <c r="M98" s="367">
        <f t="shared" si="1"/>
        <v>34000000</v>
      </c>
      <c r="N98" s="101">
        <v>2022</v>
      </c>
      <c r="O98" s="103">
        <v>2025</v>
      </c>
      <c r="P98" s="101"/>
      <c r="Q98" s="102" t="s">
        <v>105</v>
      </c>
      <c r="R98" s="102" t="s">
        <v>105</v>
      </c>
      <c r="S98" s="103" t="s">
        <v>105</v>
      </c>
      <c r="T98" s="104"/>
      <c r="U98" s="104"/>
      <c r="V98" s="104"/>
      <c r="W98" s="104"/>
      <c r="X98" s="104" t="s">
        <v>105</v>
      </c>
      <c r="Y98" s="203" t="s">
        <v>344</v>
      </c>
      <c r="Z98" s="209"/>
      <c r="AA98" s="210" t="s">
        <v>112</v>
      </c>
      <c r="AM98" s="43"/>
      <c r="AN98" s="43"/>
    </row>
    <row r="99" spans="1:159" ht="72.599999999999994" thickBot="1" x14ac:dyDescent="0.35">
      <c r="A99" s="80">
        <v>95</v>
      </c>
      <c r="B99" s="211" t="s">
        <v>170</v>
      </c>
      <c r="C99" s="212" t="s">
        <v>171</v>
      </c>
      <c r="D99" s="213">
        <v>852627</v>
      </c>
      <c r="E99" s="213">
        <v>102020078</v>
      </c>
      <c r="F99" s="214">
        <v>600132021</v>
      </c>
      <c r="G99" s="215" t="s">
        <v>220</v>
      </c>
      <c r="H99" s="215" t="s">
        <v>70</v>
      </c>
      <c r="I99" s="215" t="s">
        <v>95</v>
      </c>
      <c r="J99" s="215" t="s">
        <v>173</v>
      </c>
      <c r="K99" s="215" t="s">
        <v>409</v>
      </c>
      <c r="L99" s="370">
        <v>2000000</v>
      </c>
      <c r="M99" s="370">
        <f t="shared" si="1"/>
        <v>1700000</v>
      </c>
      <c r="N99" s="105">
        <v>2022</v>
      </c>
      <c r="O99" s="107">
        <v>2024</v>
      </c>
      <c r="P99" s="105" t="s">
        <v>105</v>
      </c>
      <c r="Q99" s="106" t="s">
        <v>105</v>
      </c>
      <c r="R99" s="106"/>
      <c r="S99" s="107" t="s">
        <v>105</v>
      </c>
      <c r="T99" s="108"/>
      <c r="U99" s="108"/>
      <c r="V99" s="108"/>
      <c r="W99" s="108"/>
      <c r="X99" s="108" t="s">
        <v>105</v>
      </c>
      <c r="Y99" s="217" t="s">
        <v>217</v>
      </c>
      <c r="Z99" s="216"/>
      <c r="AA99" s="218" t="s">
        <v>112</v>
      </c>
      <c r="AM99" s="43"/>
      <c r="AN99" s="43"/>
    </row>
    <row r="100" spans="1:159" ht="130.19999999999999" thickBot="1" x14ac:dyDescent="0.35">
      <c r="A100" s="80">
        <v>96</v>
      </c>
      <c r="B100" s="219" t="s">
        <v>170</v>
      </c>
      <c r="C100" s="220" t="s">
        <v>171</v>
      </c>
      <c r="D100" s="221">
        <v>852627</v>
      </c>
      <c r="E100" s="221">
        <v>102020078</v>
      </c>
      <c r="F100" s="222">
        <v>600132021</v>
      </c>
      <c r="G100" s="223" t="s">
        <v>446</v>
      </c>
      <c r="H100" s="223" t="s">
        <v>70</v>
      </c>
      <c r="I100" s="223" t="s">
        <v>95</v>
      </c>
      <c r="J100" s="223" t="s">
        <v>173</v>
      </c>
      <c r="K100" s="223" t="s">
        <v>447</v>
      </c>
      <c r="L100" s="371">
        <v>30000000</v>
      </c>
      <c r="M100" s="372">
        <f t="shared" si="1"/>
        <v>25500000</v>
      </c>
      <c r="N100" s="373">
        <v>2023</v>
      </c>
      <c r="O100" s="374">
        <v>2025</v>
      </c>
      <c r="P100" s="373"/>
      <c r="Q100" s="373" t="s">
        <v>105</v>
      </c>
      <c r="R100" s="373" t="s">
        <v>105</v>
      </c>
      <c r="S100" s="374" t="s">
        <v>105</v>
      </c>
      <c r="T100" s="374"/>
      <c r="U100" s="374"/>
      <c r="V100" s="374"/>
      <c r="W100" s="374"/>
      <c r="X100" s="374" t="s">
        <v>105</v>
      </c>
      <c r="Y100" s="224" t="s">
        <v>344</v>
      </c>
      <c r="Z100" s="223"/>
      <c r="AA100" s="223" t="s">
        <v>112</v>
      </c>
    </row>
    <row r="101" spans="1:159" ht="97.2" thickBot="1" x14ac:dyDescent="0.35">
      <c r="A101" s="80">
        <v>97</v>
      </c>
      <c r="B101" s="225" t="s">
        <v>473</v>
      </c>
      <c r="C101" s="226" t="s">
        <v>383</v>
      </c>
      <c r="D101" s="127">
        <v>75026236</v>
      </c>
      <c r="E101" s="227">
        <v>102008736</v>
      </c>
      <c r="F101" s="228">
        <v>600131939</v>
      </c>
      <c r="G101" s="229" t="s">
        <v>385</v>
      </c>
      <c r="H101" s="230" t="s">
        <v>70</v>
      </c>
      <c r="I101" s="230" t="s">
        <v>95</v>
      </c>
      <c r="J101" s="231" t="s">
        <v>384</v>
      </c>
      <c r="K101" s="232" t="s">
        <v>386</v>
      </c>
      <c r="L101" s="361">
        <v>4500000</v>
      </c>
      <c r="M101" s="375">
        <f t="shared" si="1"/>
        <v>3825000</v>
      </c>
      <c r="N101" s="109">
        <v>2023</v>
      </c>
      <c r="O101" s="111">
        <v>2024</v>
      </c>
      <c r="P101" s="109"/>
      <c r="Q101" s="110" t="s">
        <v>105</v>
      </c>
      <c r="R101" s="110" t="s">
        <v>105</v>
      </c>
      <c r="S101" s="111" t="s">
        <v>105</v>
      </c>
      <c r="T101" s="112"/>
      <c r="U101" s="112"/>
      <c r="V101" s="112"/>
      <c r="W101" s="112"/>
      <c r="X101" s="112" t="s">
        <v>105</v>
      </c>
      <c r="Y101" s="233" t="s">
        <v>162</v>
      </c>
      <c r="Z101" s="234" t="s">
        <v>135</v>
      </c>
      <c r="AA101" s="132" t="s">
        <v>117</v>
      </c>
      <c r="AM101" s="43"/>
      <c r="AN101" s="43"/>
    </row>
    <row r="102" spans="1:159" ht="87" thickBot="1" x14ac:dyDescent="0.35">
      <c r="A102" s="80">
        <v>98</v>
      </c>
      <c r="B102" s="225" t="s">
        <v>473</v>
      </c>
      <c r="C102" s="194" t="s">
        <v>383</v>
      </c>
      <c r="D102" s="152">
        <v>75026238</v>
      </c>
      <c r="E102" s="188">
        <v>102008738</v>
      </c>
      <c r="F102" s="189">
        <v>600131941</v>
      </c>
      <c r="G102" s="190" t="s">
        <v>387</v>
      </c>
      <c r="H102" s="191" t="s">
        <v>70</v>
      </c>
      <c r="I102" s="191" t="s">
        <v>95</v>
      </c>
      <c r="J102" s="190" t="s">
        <v>384</v>
      </c>
      <c r="K102" s="191" t="s">
        <v>388</v>
      </c>
      <c r="L102" s="355">
        <v>8000000</v>
      </c>
      <c r="M102" s="356">
        <f t="shared" si="1"/>
        <v>6800000</v>
      </c>
      <c r="N102" s="97">
        <v>2023</v>
      </c>
      <c r="O102" s="99">
        <v>2025</v>
      </c>
      <c r="P102" s="97"/>
      <c r="Q102" s="98" t="s">
        <v>105</v>
      </c>
      <c r="R102" s="98" t="s">
        <v>105</v>
      </c>
      <c r="S102" s="99" t="s">
        <v>105</v>
      </c>
      <c r="T102" s="100"/>
      <c r="U102" s="100" t="s">
        <v>105</v>
      </c>
      <c r="V102" s="100" t="s">
        <v>105</v>
      </c>
      <c r="W102" s="100"/>
      <c r="X102" s="100"/>
      <c r="Y102" s="192" t="s">
        <v>162</v>
      </c>
      <c r="Z102" s="193" t="s">
        <v>135</v>
      </c>
      <c r="AA102" s="153" t="s">
        <v>117</v>
      </c>
      <c r="AM102" s="43"/>
      <c r="AN102" s="43"/>
    </row>
    <row r="103" spans="1:159" s="376" customFormat="1" ht="72.599999999999994" thickBot="1" x14ac:dyDescent="0.35">
      <c r="A103" s="80">
        <v>99</v>
      </c>
      <c r="B103" s="225" t="s">
        <v>473</v>
      </c>
      <c r="C103" s="175" t="s">
        <v>383</v>
      </c>
      <c r="D103" s="148">
        <v>75026238</v>
      </c>
      <c r="E103" s="235">
        <v>102008738</v>
      </c>
      <c r="F103" s="236">
        <v>600131941</v>
      </c>
      <c r="G103" s="176" t="s">
        <v>286</v>
      </c>
      <c r="H103" s="237" t="s">
        <v>70</v>
      </c>
      <c r="I103" s="237" t="s">
        <v>95</v>
      </c>
      <c r="J103" s="176" t="s">
        <v>384</v>
      </c>
      <c r="K103" s="238" t="s">
        <v>319</v>
      </c>
      <c r="L103" s="345">
        <v>2000000</v>
      </c>
      <c r="M103" s="346">
        <f>L103/100*85</f>
        <v>1700000</v>
      </c>
      <c r="N103" s="347">
        <v>2024</v>
      </c>
      <c r="O103" s="348">
        <v>2025</v>
      </c>
      <c r="P103" s="347" t="s">
        <v>105</v>
      </c>
      <c r="Q103" s="349" t="s">
        <v>105</v>
      </c>
      <c r="R103" s="349" t="s">
        <v>105</v>
      </c>
      <c r="S103" s="348" t="s">
        <v>105</v>
      </c>
      <c r="T103" s="350"/>
      <c r="U103" s="350" t="s">
        <v>105</v>
      </c>
      <c r="V103" s="350" t="s">
        <v>105</v>
      </c>
      <c r="W103" s="350" t="s">
        <v>105</v>
      </c>
      <c r="X103" s="350" t="s">
        <v>105</v>
      </c>
      <c r="Y103" s="239" t="s">
        <v>162</v>
      </c>
      <c r="Z103" s="177" t="s">
        <v>98</v>
      </c>
      <c r="AA103" s="177" t="s">
        <v>186</v>
      </c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43"/>
      <c r="AN103" s="43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</row>
    <row r="109" spans="1:159" x14ac:dyDescent="0.3">
      <c r="A109" s="449"/>
    </row>
    <row r="110" spans="1:159" x14ac:dyDescent="0.3">
      <c r="A110" s="449"/>
      <c r="L110" s="379"/>
    </row>
    <row r="111" spans="1:159" x14ac:dyDescent="0.3">
      <c r="A111" s="449"/>
    </row>
    <row r="112" spans="1:159" x14ac:dyDescent="0.3">
      <c r="A112" s="449"/>
    </row>
    <row r="113" spans="1:1" x14ac:dyDescent="0.3">
      <c r="A113" s="449"/>
    </row>
    <row r="114" spans="1:1" x14ac:dyDescent="0.3">
      <c r="A114" s="449"/>
    </row>
    <row r="115" spans="1:1" x14ac:dyDescent="0.3">
      <c r="A115" s="449"/>
    </row>
    <row r="116" spans="1:1" x14ac:dyDescent="0.3">
      <c r="A116" s="449"/>
    </row>
    <row r="117" spans="1:1" x14ac:dyDescent="0.3">
      <c r="A117" s="449"/>
    </row>
    <row r="118" spans="1:1" x14ac:dyDescent="0.3">
      <c r="A118" s="449"/>
    </row>
    <row r="119" spans="1:1" x14ac:dyDescent="0.3">
      <c r="A119" s="449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30">
    <mergeCell ref="AA3:AA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honeticPr fontId="35" type="noConversion"/>
  <pageMargins left="0.23622047244094491" right="0.23622047244094491" top="0.35433070866141736" bottom="0.35433070866141736" header="0.31496062992125984" footer="0.31496062992125984"/>
  <pageSetup paperSize="9" scale="40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CV42"/>
  <sheetViews>
    <sheetView tabSelected="1" view="pageBreakPreview" topLeftCell="B9" zoomScale="60" zoomScaleNormal="100" workbookViewId="0">
      <selection activeCell="H28" sqref="H28"/>
    </sheetView>
  </sheetViews>
  <sheetFormatPr defaultColWidth="8.6640625" defaultRowHeight="14.4" x14ac:dyDescent="0.3"/>
  <cols>
    <col min="1" max="1" width="14.33203125" style="380" hidden="1" customWidth="1"/>
    <col min="2" max="2" width="7.33203125" style="271" customWidth="1"/>
    <col min="3" max="3" width="18.33203125" style="124" customWidth="1"/>
    <col min="4" max="4" width="17.5546875" style="124" customWidth="1"/>
    <col min="5" max="5" width="9.6640625" style="124" customWidth="1"/>
    <col min="6" max="6" width="22.33203125" style="124" customWidth="1"/>
    <col min="7" max="7" width="13.6640625" style="444" customWidth="1"/>
    <col min="8" max="8" width="13.6640625" style="124" customWidth="1"/>
    <col min="9" max="9" width="16.6640625" style="124" customWidth="1"/>
    <col min="10" max="10" width="39.44140625" style="124" customWidth="1"/>
    <col min="11" max="11" width="12.5546875" style="270" customWidth="1"/>
    <col min="12" max="12" width="13" style="270" customWidth="1"/>
    <col min="13" max="13" width="9" style="271" customWidth="1"/>
    <col min="14" max="14" width="8.6640625" style="271"/>
    <col min="15" max="18" width="11.109375" style="271" customWidth="1"/>
    <col min="19" max="21" width="10.5546875" style="124" customWidth="1"/>
    <col min="22" max="16384" width="8.6640625" style="380"/>
  </cols>
  <sheetData>
    <row r="1" spans="1:100" ht="18.600000000000001" thickBot="1" x14ac:dyDescent="0.4">
      <c r="A1" s="529" t="s">
        <v>38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1"/>
    </row>
    <row r="2" spans="1:100" ht="15" thickBot="1" x14ac:dyDescent="0.35">
      <c r="A2" s="532" t="s">
        <v>39</v>
      </c>
      <c r="B2" s="550" t="s">
        <v>6</v>
      </c>
      <c r="C2" s="514" t="s">
        <v>40</v>
      </c>
      <c r="D2" s="510"/>
      <c r="E2" s="510"/>
      <c r="F2" s="535" t="s">
        <v>8</v>
      </c>
      <c r="G2" s="571" t="s">
        <v>29</v>
      </c>
      <c r="H2" s="574" t="s">
        <v>51</v>
      </c>
      <c r="I2" s="538" t="s">
        <v>10</v>
      </c>
      <c r="J2" s="541" t="s">
        <v>11</v>
      </c>
      <c r="K2" s="464" t="s">
        <v>41</v>
      </c>
      <c r="L2" s="465"/>
      <c r="M2" s="544" t="s">
        <v>13</v>
      </c>
      <c r="N2" s="545"/>
      <c r="O2" s="559" t="s">
        <v>42</v>
      </c>
      <c r="P2" s="560"/>
      <c r="Q2" s="560"/>
      <c r="R2" s="560"/>
      <c r="S2" s="553" t="s">
        <v>15</v>
      </c>
      <c r="T2" s="554"/>
    </row>
    <row r="3" spans="1:100" ht="15" thickBot="1" x14ac:dyDescent="0.35">
      <c r="A3" s="533"/>
      <c r="B3" s="551"/>
      <c r="C3" s="555" t="s">
        <v>43</v>
      </c>
      <c r="D3" s="557" t="s">
        <v>44</v>
      </c>
      <c r="E3" s="557" t="s">
        <v>45</v>
      </c>
      <c r="F3" s="536"/>
      <c r="G3" s="572"/>
      <c r="H3" s="575"/>
      <c r="I3" s="539"/>
      <c r="J3" s="542"/>
      <c r="K3" s="565" t="s">
        <v>46</v>
      </c>
      <c r="L3" s="565" t="s">
        <v>81</v>
      </c>
      <c r="M3" s="567" t="s">
        <v>22</v>
      </c>
      <c r="N3" s="569" t="s">
        <v>23</v>
      </c>
      <c r="O3" s="561" t="s">
        <v>32</v>
      </c>
      <c r="P3" s="562"/>
      <c r="Q3" s="562"/>
      <c r="R3" s="562"/>
      <c r="S3" s="546" t="s">
        <v>47</v>
      </c>
      <c r="T3" s="548" t="s">
        <v>27</v>
      </c>
      <c r="U3" s="563" t="s">
        <v>355</v>
      </c>
    </row>
    <row r="4" spans="1:100" ht="58.2" thickBot="1" x14ac:dyDescent="0.35">
      <c r="A4" s="534"/>
      <c r="B4" s="552"/>
      <c r="C4" s="556"/>
      <c r="D4" s="558"/>
      <c r="E4" s="558"/>
      <c r="F4" s="537"/>
      <c r="G4" s="573"/>
      <c r="H4" s="576"/>
      <c r="I4" s="540"/>
      <c r="J4" s="543"/>
      <c r="K4" s="566"/>
      <c r="L4" s="566"/>
      <c r="M4" s="568"/>
      <c r="N4" s="570"/>
      <c r="O4" s="382" t="s">
        <v>48</v>
      </c>
      <c r="P4" s="383" t="s">
        <v>35</v>
      </c>
      <c r="Q4" s="384" t="s">
        <v>36</v>
      </c>
      <c r="R4" s="385" t="s">
        <v>49</v>
      </c>
      <c r="S4" s="547"/>
      <c r="T4" s="549"/>
      <c r="U4" s="564"/>
    </row>
    <row r="5" spans="1:100" s="387" customFormat="1" ht="166.2" thickBot="1" x14ac:dyDescent="0.35">
      <c r="A5" s="387">
        <v>1</v>
      </c>
      <c r="B5" s="44">
        <v>1</v>
      </c>
      <c r="C5" s="389" t="s">
        <v>356</v>
      </c>
      <c r="D5" s="390" t="s">
        <v>137</v>
      </c>
      <c r="E5" s="391">
        <v>75079356</v>
      </c>
      <c r="F5" s="388" t="s">
        <v>357</v>
      </c>
      <c r="G5" s="392" t="s">
        <v>358</v>
      </c>
      <c r="H5" s="388" t="s">
        <v>95</v>
      </c>
      <c r="I5" s="388" t="s">
        <v>95</v>
      </c>
      <c r="J5" s="393" t="s">
        <v>359</v>
      </c>
      <c r="K5" s="394">
        <v>1200000</v>
      </c>
      <c r="L5" s="395">
        <v>1020000</v>
      </c>
      <c r="M5" s="53">
        <v>2022</v>
      </c>
      <c r="N5" s="73">
        <v>2024</v>
      </c>
      <c r="O5" s="53" t="s">
        <v>360</v>
      </c>
      <c r="P5" s="396"/>
      <c r="Q5" s="396" t="s">
        <v>360</v>
      </c>
      <c r="R5" s="73" t="s">
        <v>360</v>
      </c>
      <c r="S5" s="389"/>
      <c r="T5" s="391"/>
      <c r="U5" s="391" t="s">
        <v>117</v>
      </c>
    </row>
    <row r="6" spans="1:100" s="387" customFormat="1" ht="111" thickBot="1" x14ac:dyDescent="0.35">
      <c r="A6" s="387">
        <v>2</v>
      </c>
      <c r="B6" s="44">
        <v>2</v>
      </c>
      <c r="C6" s="389" t="s">
        <v>356</v>
      </c>
      <c r="D6" s="390" t="s">
        <v>137</v>
      </c>
      <c r="E6" s="381">
        <v>75079356</v>
      </c>
      <c r="F6" s="397" t="s">
        <v>361</v>
      </c>
      <c r="G6" s="392" t="s">
        <v>358</v>
      </c>
      <c r="H6" s="388" t="s">
        <v>95</v>
      </c>
      <c r="I6" s="388" t="s">
        <v>95</v>
      </c>
      <c r="J6" s="398" t="s">
        <v>362</v>
      </c>
      <c r="K6" s="399">
        <v>800000</v>
      </c>
      <c r="L6" s="400">
        <f>K6/100*85</f>
        <v>680000</v>
      </c>
      <c r="M6" s="59">
        <v>2022</v>
      </c>
      <c r="N6" s="60">
        <v>2024</v>
      </c>
      <c r="O6" s="59" t="s">
        <v>360</v>
      </c>
      <c r="P6" s="401" t="s">
        <v>363</v>
      </c>
      <c r="Q6" s="401"/>
      <c r="R6" s="60"/>
      <c r="S6" s="402"/>
      <c r="T6" s="381"/>
      <c r="U6" s="381" t="s">
        <v>264</v>
      </c>
    </row>
    <row r="7" spans="1:100" s="387" customFormat="1" ht="83.4" thickBot="1" x14ac:dyDescent="0.35">
      <c r="A7" s="387">
        <v>3</v>
      </c>
      <c r="B7" s="44">
        <v>3</v>
      </c>
      <c r="C7" s="389" t="s">
        <v>356</v>
      </c>
      <c r="D7" s="390" t="s">
        <v>137</v>
      </c>
      <c r="E7" s="381">
        <v>75079356</v>
      </c>
      <c r="F7" s="397" t="s">
        <v>364</v>
      </c>
      <c r="G7" s="392" t="s">
        <v>358</v>
      </c>
      <c r="H7" s="388" t="s">
        <v>95</v>
      </c>
      <c r="I7" s="388" t="s">
        <v>95</v>
      </c>
      <c r="J7" s="398" t="s">
        <v>365</v>
      </c>
      <c r="K7" s="399">
        <v>2500000</v>
      </c>
      <c r="L7" s="400">
        <v>2125000</v>
      </c>
      <c r="M7" s="59">
        <v>2022</v>
      </c>
      <c r="N7" s="60">
        <v>2024</v>
      </c>
      <c r="O7" s="59"/>
      <c r="P7" s="401"/>
      <c r="Q7" s="401"/>
      <c r="R7" s="60"/>
      <c r="S7" s="402"/>
      <c r="T7" s="381"/>
      <c r="U7" s="403" t="s">
        <v>352</v>
      </c>
    </row>
    <row r="8" spans="1:100" s="387" customFormat="1" ht="55.8" thickBot="1" x14ac:dyDescent="0.35">
      <c r="B8" s="44">
        <v>4</v>
      </c>
      <c r="C8" s="389" t="s">
        <v>356</v>
      </c>
      <c r="D8" s="390" t="s">
        <v>137</v>
      </c>
      <c r="E8" s="386">
        <v>75079356</v>
      </c>
      <c r="F8" s="404" t="s">
        <v>366</v>
      </c>
      <c r="G8" s="392" t="s">
        <v>358</v>
      </c>
      <c r="H8" s="388" t="s">
        <v>95</v>
      </c>
      <c r="I8" s="388" t="s">
        <v>95</v>
      </c>
      <c r="J8" s="398" t="s">
        <v>367</v>
      </c>
      <c r="K8" s="405">
        <v>600000</v>
      </c>
      <c r="L8" s="406">
        <v>510000</v>
      </c>
      <c r="M8" s="66">
        <v>2022</v>
      </c>
      <c r="N8" s="67">
        <v>2024</v>
      </c>
      <c r="O8" s="66"/>
      <c r="P8" s="407"/>
      <c r="Q8" s="407"/>
      <c r="R8" s="67"/>
      <c r="S8" s="408"/>
      <c r="T8" s="386"/>
      <c r="U8" s="409" t="s">
        <v>352</v>
      </c>
    </row>
    <row r="9" spans="1:100" s="410" customFormat="1" ht="55.8" thickBot="1" x14ac:dyDescent="0.35">
      <c r="B9" s="44">
        <v>5</v>
      </c>
      <c r="C9" s="411" t="s">
        <v>376</v>
      </c>
      <c r="D9" s="412" t="s">
        <v>376</v>
      </c>
      <c r="E9" s="403">
        <v>6551360</v>
      </c>
      <c r="F9" s="398" t="s">
        <v>377</v>
      </c>
      <c r="G9" s="413" t="s">
        <v>70</v>
      </c>
      <c r="H9" s="393" t="s">
        <v>95</v>
      </c>
      <c r="I9" s="393" t="s">
        <v>95</v>
      </c>
      <c r="J9" s="398" t="s">
        <v>378</v>
      </c>
      <c r="K9" s="414">
        <v>1000000</v>
      </c>
      <c r="L9" s="415">
        <f>K9/100*85</f>
        <v>850000</v>
      </c>
      <c r="M9" s="416">
        <v>2024</v>
      </c>
      <c r="N9" s="417"/>
      <c r="O9" s="417" t="s">
        <v>360</v>
      </c>
      <c r="P9" s="113" t="s">
        <v>105</v>
      </c>
      <c r="Q9" s="113"/>
      <c r="R9" s="417"/>
      <c r="S9" s="418" t="s">
        <v>379</v>
      </c>
      <c r="T9" s="403" t="s">
        <v>380</v>
      </c>
      <c r="U9" s="419" t="s">
        <v>117</v>
      </c>
      <c r="V9" s="380"/>
      <c r="W9" s="380"/>
      <c r="X9" s="380"/>
      <c r="Y9" s="380"/>
      <c r="Z9" s="380"/>
      <c r="AA9" s="380"/>
      <c r="AB9" s="380"/>
      <c r="AC9" s="380"/>
      <c r="AD9" s="380"/>
      <c r="AE9" s="380"/>
      <c r="AF9" s="420"/>
      <c r="AG9" s="420"/>
      <c r="AH9" s="380"/>
      <c r="AI9" s="380"/>
      <c r="AJ9" s="380"/>
      <c r="AK9" s="380"/>
      <c r="AL9" s="380"/>
      <c r="AM9" s="380"/>
      <c r="AN9" s="380"/>
      <c r="AO9" s="380"/>
      <c r="AP9" s="380"/>
      <c r="AQ9" s="380"/>
      <c r="AR9" s="380"/>
      <c r="AS9" s="380"/>
      <c r="AT9" s="380"/>
      <c r="AU9" s="380"/>
      <c r="AV9" s="380"/>
      <c r="AW9" s="380"/>
      <c r="AX9" s="380"/>
      <c r="AY9" s="380"/>
      <c r="AZ9" s="380"/>
      <c r="BA9" s="380"/>
      <c r="BB9" s="380"/>
      <c r="BC9" s="380"/>
      <c r="BD9" s="380"/>
      <c r="BE9" s="380"/>
      <c r="BF9" s="380"/>
      <c r="BG9" s="380"/>
      <c r="BH9" s="380"/>
      <c r="BI9" s="380"/>
      <c r="BJ9" s="380"/>
      <c r="BK9" s="380"/>
      <c r="BL9" s="380"/>
      <c r="BM9" s="380"/>
      <c r="BN9" s="380"/>
      <c r="BO9" s="380"/>
      <c r="BP9" s="380"/>
      <c r="BQ9" s="380"/>
      <c r="BR9" s="380"/>
      <c r="BS9" s="380"/>
      <c r="BT9" s="380"/>
      <c r="BU9" s="380"/>
      <c r="BV9" s="380"/>
      <c r="BW9" s="380"/>
      <c r="BX9" s="380"/>
      <c r="BY9" s="380"/>
      <c r="BZ9" s="380"/>
      <c r="CA9" s="380"/>
      <c r="CB9" s="380"/>
      <c r="CC9" s="380"/>
      <c r="CD9" s="380"/>
      <c r="CE9" s="380"/>
      <c r="CF9" s="380"/>
      <c r="CG9" s="380"/>
      <c r="CH9" s="380"/>
      <c r="CI9" s="380"/>
      <c r="CJ9" s="380"/>
      <c r="CK9" s="380"/>
      <c r="CL9" s="380"/>
      <c r="CM9" s="380"/>
      <c r="CN9" s="380"/>
      <c r="CO9" s="380"/>
      <c r="CP9" s="380"/>
      <c r="CQ9" s="380"/>
      <c r="CR9" s="380"/>
      <c r="CS9" s="380"/>
      <c r="CT9" s="380"/>
      <c r="CU9" s="380"/>
      <c r="CV9" s="380"/>
    </row>
    <row r="10" spans="1:100" s="410" customFormat="1" ht="55.8" thickBot="1" x14ac:dyDescent="0.35">
      <c r="A10" s="410">
        <v>2</v>
      </c>
      <c r="B10" s="44">
        <v>6</v>
      </c>
      <c r="C10" s="421" t="s">
        <v>376</v>
      </c>
      <c r="D10" s="422" t="s">
        <v>376</v>
      </c>
      <c r="E10" s="409">
        <v>6551360</v>
      </c>
      <c r="F10" s="423" t="s">
        <v>381</v>
      </c>
      <c r="G10" s="424" t="s">
        <v>70</v>
      </c>
      <c r="H10" s="425" t="s">
        <v>95</v>
      </c>
      <c r="I10" s="425" t="s">
        <v>95</v>
      </c>
      <c r="J10" s="423" t="s">
        <v>382</v>
      </c>
      <c r="K10" s="426">
        <v>300000</v>
      </c>
      <c r="L10" s="427">
        <f>K10/100*85</f>
        <v>255000</v>
      </c>
      <c r="M10" s="428">
        <v>2022</v>
      </c>
      <c r="N10" s="429"/>
      <c r="O10" s="429" t="s">
        <v>360</v>
      </c>
      <c r="P10" s="430"/>
      <c r="Q10" s="430"/>
      <c r="R10" s="429"/>
      <c r="S10" s="431" t="s">
        <v>379</v>
      </c>
      <c r="T10" s="409" t="s">
        <v>380</v>
      </c>
      <c r="U10" s="432" t="s">
        <v>117</v>
      </c>
      <c r="V10" s="380"/>
      <c r="W10" s="380"/>
      <c r="X10" s="380"/>
      <c r="Y10" s="380"/>
      <c r="Z10" s="380"/>
      <c r="AA10" s="380"/>
      <c r="AB10" s="380"/>
      <c r="AC10" s="380"/>
      <c r="AD10" s="380"/>
      <c r="AE10" s="380"/>
      <c r="AF10" s="420"/>
      <c r="AG10" s="420"/>
      <c r="AH10" s="380"/>
      <c r="AI10" s="380"/>
      <c r="AJ10" s="380"/>
      <c r="AK10" s="380"/>
      <c r="AL10" s="380"/>
      <c r="AM10" s="380"/>
      <c r="AN10" s="380"/>
      <c r="AO10" s="380"/>
      <c r="AP10" s="380"/>
      <c r="AQ10" s="380"/>
      <c r="AR10" s="380"/>
      <c r="AS10" s="380"/>
      <c r="AT10" s="380"/>
      <c r="AU10" s="380"/>
      <c r="AV10" s="380"/>
      <c r="AW10" s="380"/>
      <c r="AX10" s="380"/>
      <c r="AY10" s="380"/>
      <c r="AZ10" s="380"/>
      <c r="BA10" s="380"/>
      <c r="BB10" s="380"/>
      <c r="BC10" s="380"/>
      <c r="BD10" s="380"/>
      <c r="BE10" s="380"/>
      <c r="BF10" s="380"/>
      <c r="BG10" s="380"/>
      <c r="BH10" s="380"/>
      <c r="BI10" s="380"/>
      <c r="BJ10" s="380"/>
      <c r="BK10" s="380"/>
      <c r="BL10" s="380"/>
      <c r="BM10" s="380"/>
      <c r="BN10" s="380"/>
      <c r="BO10" s="380"/>
      <c r="BP10" s="380"/>
      <c r="BQ10" s="380"/>
      <c r="BR10" s="380"/>
      <c r="BS10" s="380"/>
      <c r="BT10" s="380"/>
      <c r="BU10" s="380"/>
      <c r="BV10" s="380"/>
      <c r="BW10" s="380"/>
      <c r="BX10" s="380"/>
      <c r="BY10" s="380"/>
      <c r="BZ10" s="380"/>
      <c r="CA10" s="380"/>
      <c r="CB10" s="380"/>
      <c r="CC10" s="380"/>
      <c r="CD10" s="380"/>
      <c r="CE10" s="380"/>
      <c r="CF10" s="380"/>
      <c r="CG10" s="380"/>
      <c r="CH10" s="380"/>
      <c r="CI10" s="380"/>
      <c r="CJ10" s="380"/>
      <c r="CK10" s="380"/>
      <c r="CL10" s="380"/>
      <c r="CM10" s="380"/>
      <c r="CN10" s="380"/>
      <c r="CO10" s="380"/>
      <c r="CP10" s="380"/>
      <c r="CQ10" s="380"/>
      <c r="CR10" s="380"/>
      <c r="CS10" s="380"/>
      <c r="CT10" s="380"/>
      <c r="CU10" s="380"/>
      <c r="CV10" s="380"/>
    </row>
    <row r="11" spans="1:100" s="433" customFormat="1" ht="28.2" thickBot="1" x14ac:dyDescent="0.35">
      <c r="A11" s="433">
        <v>3</v>
      </c>
      <c r="B11" s="44">
        <v>7</v>
      </c>
      <c r="C11" s="434" t="s">
        <v>376</v>
      </c>
      <c r="D11" s="435" t="s">
        <v>376</v>
      </c>
      <c r="E11" s="436">
        <v>6551360</v>
      </c>
      <c r="F11" s="166" t="s">
        <v>420</v>
      </c>
      <c r="G11" s="437" t="s">
        <v>70</v>
      </c>
      <c r="H11" s="438" t="s">
        <v>95</v>
      </c>
      <c r="I11" s="438" t="s">
        <v>95</v>
      </c>
      <c r="J11" s="166" t="s">
        <v>421</v>
      </c>
      <c r="K11" s="439">
        <v>1500000</v>
      </c>
      <c r="L11" s="440"/>
      <c r="M11" s="416">
        <v>2023</v>
      </c>
      <c r="N11" s="114"/>
      <c r="O11" s="114" t="s">
        <v>105</v>
      </c>
      <c r="P11" s="115" t="s">
        <v>105</v>
      </c>
      <c r="Q11" s="115" t="s">
        <v>105</v>
      </c>
      <c r="R11" s="114"/>
      <c r="S11" s="441" t="s">
        <v>422</v>
      </c>
      <c r="T11" s="436" t="s">
        <v>98</v>
      </c>
      <c r="U11" s="442" t="s">
        <v>117</v>
      </c>
      <c r="V11" s="380"/>
      <c r="W11" s="380"/>
      <c r="X11" s="380"/>
      <c r="Y11" s="380"/>
      <c r="Z11" s="380"/>
      <c r="AA11" s="380"/>
      <c r="AB11" s="380"/>
      <c r="AC11" s="380"/>
      <c r="AD11" s="380"/>
      <c r="AE11" s="380"/>
      <c r="AF11" s="420"/>
      <c r="AG11" s="42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0"/>
      <c r="AT11" s="380"/>
      <c r="AU11" s="380"/>
      <c r="AV11" s="380"/>
      <c r="AW11" s="380"/>
      <c r="AX11" s="380"/>
      <c r="AY11" s="380"/>
      <c r="AZ11" s="380"/>
      <c r="BA11" s="380"/>
      <c r="BB11" s="380"/>
      <c r="BC11" s="380"/>
      <c r="BD11" s="380"/>
      <c r="BE11" s="380"/>
      <c r="BF11" s="380"/>
      <c r="BG11" s="380"/>
      <c r="BH11" s="380"/>
      <c r="BI11" s="380"/>
      <c r="BJ11" s="380"/>
      <c r="BK11" s="380"/>
      <c r="BL11" s="380"/>
      <c r="BM11" s="380"/>
      <c r="BN11" s="380"/>
      <c r="BO11" s="380"/>
      <c r="BP11" s="380"/>
      <c r="BQ11" s="380"/>
      <c r="BR11" s="380"/>
      <c r="BS11" s="380"/>
      <c r="BT11" s="380"/>
      <c r="BU11" s="380"/>
      <c r="BV11" s="380"/>
      <c r="BW11" s="380"/>
      <c r="BX11" s="380"/>
      <c r="BY11" s="380"/>
      <c r="BZ11" s="380"/>
      <c r="CA11" s="380"/>
      <c r="CB11" s="380"/>
      <c r="CC11" s="380"/>
      <c r="CD11" s="380"/>
      <c r="CE11" s="380"/>
      <c r="CF11" s="380"/>
      <c r="CG11" s="380"/>
      <c r="CH11" s="380"/>
      <c r="CI11" s="380"/>
      <c r="CJ11" s="380"/>
      <c r="CK11" s="380"/>
      <c r="CL11" s="380"/>
      <c r="CM11" s="380"/>
      <c r="CN11" s="380"/>
      <c r="CO11" s="380"/>
      <c r="CP11" s="380"/>
      <c r="CQ11" s="380"/>
      <c r="CR11" s="380"/>
      <c r="CS11" s="380"/>
      <c r="CT11" s="380"/>
      <c r="CU11" s="380"/>
      <c r="CV11" s="380"/>
    </row>
    <row r="12" spans="1:100" s="433" customFormat="1" ht="28.2" thickBot="1" x14ac:dyDescent="0.35">
      <c r="B12" s="44">
        <v>8</v>
      </c>
      <c r="C12" s="434" t="s">
        <v>376</v>
      </c>
      <c r="D12" s="435" t="s">
        <v>376</v>
      </c>
      <c r="E12" s="436">
        <v>6551360</v>
      </c>
      <c r="F12" s="166" t="s">
        <v>423</v>
      </c>
      <c r="G12" s="437" t="s">
        <v>70</v>
      </c>
      <c r="H12" s="438" t="s">
        <v>95</v>
      </c>
      <c r="I12" s="438" t="s">
        <v>95</v>
      </c>
      <c r="J12" s="166" t="s">
        <v>424</v>
      </c>
      <c r="K12" s="439">
        <v>200000</v>
      </c>
      <c r="L12" s="440"/>
      <c r="M12" s="416">
        <v>2023</v>
      </c>
      <c r="N12" s="114"/>
      <c r="O12" s="114"/>
      <c r="P12" s="115" t="s">
        <v>105</v>
      </c>
      <c r="Q12" s="115" t="s">
        <v>105</v>
      </c>
      <c r="R12" s="114"/>
      <c r="S12" s="441" t="s">
        <v>425</v>
      </c>
      <c r="T12" s="436" t="s">
        <v>98</v>
      </c>
      <c r="U12" s="442" t="s">
        <v>117</v>
      </c>
      <c r="V12" s="380"/>
      <c r="W12" s="380"/>
      <c r="X12" s="380"/>
      <c r="Y12" s="380"/>
      <c r="Z12" s="380"/>
      <c r="AA12" s="380"/>
      <c r="AB12" s="380"/>
      <c r="AC12" s="380"/>
      <c r="AD12" s="380"/>
      <c r="AE12" s="380"/>
      <c r="AF12" s="420"/>
      <c r="AG12" s="420"/>
      <c r="AH12" s="380"/>
      <c r="AI12" s="380"/>
      <c r="AJ12" s="380"/>
      <c r="AK12" s="380"/>
      <c r="AL12" s="380"/>
      <c r="AM12" s="380"/>
      <c r="AN12" s="380"/>
      <c r="AO12" s="380"/>
      <c r="AP12" s="380"/>
      <c r="AQ12" s="380"/>
      <c r="AR12" s="380"/>
      <c r="AS12" s="380"/>
      <c r="AT12" s="380"/>
      <c r="AU12" s="380"/>
      <c r="AV12" s="380"/>
      <c r="AW12" s="380"/>
      <c r="AX12" s="380"/>
      <c r="AY12" s="380"/>
      <c r="AZ12" s="380"/>
      <c r="BA12" s="380"/>
      <c r="BB12" s="380"/>
      <c r="BC12" s="380"/>
      <c r="BD12" s="380"/>
      <c r="BE12" s="380"/>
      <c r="BF12" s="380"/>
      <c r="BG12" s="380"/>
      <c r="BH12" s="380"/>
      <c r="BI12" s="380"/>
      <c r="BJ12" s="380"/>
      <c r="BK12" s="380"/>
      <c r="BL12" s="380"/>
      <c r="BM12" s="380"/>
      <c r="BN12" s="380"/>
      <c r="BO12" s="380"/>
      <c r="BP12" s="380"/>
      <c r="BQ12" s="380"/>
      <c r="BR12" s="380"/>
      <c r="BS12" s="380"/>
      <c r="BT12" s="380"/>
      <c r="BU12" s="380"/>
      <c r="BV12" s="380"/>
      <c r="BW12" s="380"/>
      <c r="BX12" s="380"/>
      <c r="BY12" s="380"/>
      <c r="BZ12" s="380"/>
      <c r="CA12" s="380"/>
      <c r="CB12" s="380"/>
      <c r="CC12" s="380"/>
      <c r="CD12" s="380"/>
      <c r="CE12" s="380"/>
      <c r="CF12" s="380"/>
      <c r="CG12" s="380"/>
      <c r="CH12" s="380"/>
      <c r="CI12" s="380"/>
      <c r="CJ12" s="380"/>
      <c r="CK12" s="380"/>
      <c r="CL12" s="380"/>
      <c r="CM12" s="380"/>
      <c r="CN12" s="380"/>
      <c r="CO12" s="380"/>
      <c r="CP12" s="380"/>
      <c r="CQ12" s="380"/>
      <c r="CR12" s="380"/>
      <c r="CS12" s="380"/>
      <c r="CT12" s="380"/>
      <c r="CU12" s="380"/>
      <c r="CV12" s="380"/>
    </row>
    <row r="13" spans="1:100" s="433" customFormat="1" ht="55.8" thickBot="1" x14ac:dyDescent="0.35">
      <c r="B13" s="44">
        <v>9</v>
      </c>
      <c r="C13" s="434" t="s">
        <v>376</v>
      </c>
      <c r="D13" s="435" t="s">
        <v>376</v>
      </c>
      <c r="E13" s="436">
        <v>6551360</v>
      </c>
      <c r="F13" s="166" t="s">
        <v>426</v>
      </c>
      <c r="G13" s="437" t="s">
        <v>70</v>
      </c>
      <c r="H13" s="438" t="s">
        <v>95</v>
      </c>
      <c r="I13" s="438" t="s">
        <v>95</v>
      </c>
      <c r="J13" s="166" t="s">
        <v>427</v>
      </c>
      <c r="K13" s="439">
        <v>1500000</v>
      </c>
      <c r="L13" s="440">
        <v>1250000</v>
      </c>
      <c r="M13" s="249">
        <v>2023</v>
      </c>
      <c r="N13" s="114"/>
      <c r="O13" s="114" t="s">
        <v>105</v>
      </c>
      <c r="P13" s="115" t="s">
        <v>105</v>
      </c>
      <c r="Q13" s="115" t="s">
        <v>105</v>
      </c>
      <c r="R13" s="114"/>
      <c r="S13" s="441" t="s">
        <v>428</v>
      </c>
      <c r="T13" s="436" t="s">
        <v>98</v>
      </c>
      <c r="U13" s="442" t="s">
        <v>117</v>
      </c>
      <c r="V13" s="380"/>
      <c r="W13" s="380"/>
      <c r="X13" s="380"/>
      <c r="Y13" s="380"/>
      <c r="Z13" s="380"/>
      <c r="AA13" s="380"/>
      <c r="AB13" s="380"/>
      <c r="AC13" s="380"/>
      <c r="AD13" s="380"/>
      <c r="AE13" s="380"/>
      <c r="AF13" s="420"/>
      <c r="AG13" s="420"/>
      <c r="AH13" s="380"/>
      <c r="AI13" s="380"/>
      <c r="AJ13" s="380"/>
      <c r="AK13" s="380"/>
      <c r="AL13" s="380"/>
      <c r="AM13" s="380"/>
      <c r="AN13" s="380"/>
      <c r="AO13" s="380"/>
      <c r="AP13" s="380"/>
      <c r="AQ13" s="380"/>
      <c r="AR13" s="380"/>
      <c r="AS13" s="380"/>
      <c r="AT13" s="380"/>
      <c r="AU13" s="380"/>
      <c r="AV13" s="380"/>
      <c r="AW13" s="380"/>
      <c r="AX13" s="380"/>
      <c r="AY13" s="380"/>
      <c r="AZ13" s="380"/>
      <c r="BA13" s="380"/>
      <c r="BB13" s="380"/>
      <c r="BC13" s="380"/>
      <c r="BD13" s="380"/>
      <c r="BE13" s="380"/>
      <c r="BF13" s="380"/>
      <c r="BG13" s="380"/>
      <c r="BH13" s="380"/>
      <c r="BI13" s="380"/>
      <c r="BJ13" s="380"/>
      <c r="BK13" s="380"/>
      <c r="BL13" s="380"/>
      <c r="BM13" s="380"/>
      <c r="BN13" s="380"/>
      <c r="BO13" s="380"/>
      <c r="BP13" s="380"/>
      <c r="BQ13" s="380"/>
      <c r="BR13" s="380"/>
      <c r="BS13" s="380"/>
      <c r="BT13" s="380"/>
      <c r="BU13" s="380"/>
      <c r="BV13" s="380"/>
      <c r="BW13" s="380"/>
      <c r="BX13" s="380"/>
      <c r="BY13" s="380"/>
      <c r="BZ13" s="380"/>
      <c r="CA13" s="380"/>
      <c r="CB13" s="380"/>
      <c r="CC13" s="380"/>
      <c r="CD13" s="380"/>
      <c r="CE13" s="380"/>
      <c r="CF13" s="380"/>
      <c r="CG13" s="380"/>
      <c r="CH13" s="380"/>
      <c r="CI13" s="380"/>
      <c r="CJ13" s="380"/>
      <c r="CK13" s="380"/>
      <c r="CL13" s="380"/>
      <c r="CM13" s="380"/>
      <c r="CN13" s="380"/>
      <c r="CO13" s="380"/>
      <c r="CP13" s="380"/>
      <c r="CQ13" s="380"/>
      <c r="CR13" s="380"/>
      <c r="CS13" s="380"/>
      <c r="CT13" s="380"/>
      <c r="CU13" s="380"/>
      <c r="CV13" s="380"/>
    </row>
    <row r="14" spans="1:100" s="433" customFormat="1" ht="28.2" thickBot="1" x14ac:dyDescent="0.35">
      <c r="B14" s="44">
        <v>10</v>
      </c>
      <c r="C14" s="434" t="s">
        <v>376</v>
      </c>
      <c r="D14" s="435" t="s">
        <v>376</v>
      </c>
      <c r="E14" s="436">
        <v>6551360</v>
      </c>
      <c r="F14" s="166" t="s">
        <v>429</v>
      </c>
      <c r="G14" s="437" t="s">
        <v>70</v>
      </c>
      <c r="H14" s="438" t="s">
        <v>95</v>
      </c>
      <c r="I14" s="438" t="s">
        <v>95</v>
      </c>
      <c r="J14" s="166" t="s">
        <v>430</v>
      </c>
      <c r="K14" s="439">
        <v>2500000</v>
      </c>
      <c r="L14" s="440"/>
      <c r="M14" s="249">
        <v>2023</v>
      </c>
      <c r="N14" s="114"/>
      <c r="O14" s="114"/>
      <c r="P14" s="115"/>
      <c r="Q14" s="115"/>
      <c r="R14" s="114" t="s">
        <v>105</v>
      </c>
      <c r="S14" s="441" t="s">
        <v>431</v>
      </c>
      <c r="T14" s="436" t="s">
        <v>98</v>
      </c>
      <c r="U14" s="443" t="s">
        <v>457</v>
      </c>
      <c r="V14" s="380"/>
      <c r="W14" s="380"/>
      <c r="X14" s="380"/>
      <c r="Y14" s="380"/>
      <c r="Z14" s="380"/>
      <c r="AA14" s="380"/>
      <c r="AB14" s="380"/>
      <c r="AC14" s="380"/>
      <c r="AD14" s="380"/>
      <c r="AE14" s="380"/>
      <c r="AF14" s="420"/>
      <c r="AG14" s="420"/>
      <c r="AH14" s="380"/>
      <c r="AI14" s="380"/>
      <c r="AJ14" s="380"/>
      <c r="AK14" s="380"/>
      <c r="AL14" s="380"/>
      <c r="AM14" s="380"/>
      <c r="AN14" s="380"/>
      <c r="AO14" s="380"/>
      <c r="AP14" s="380"/>
      <c r="AQ14" s="380"/>
      <c r="AR14" s="380"/>
      <c r="AS14" s="380"/>
      <c r="AT14" s="380"/>
      <c r="AU14" s="380"/>
      <c r="AV14" s="380"/>
      <c r="AW14" s="380"/>
      <c r="AX14" s="380"/>
      <c r="AY14" s="380"/>
      <c r="AZ14" s="380"/>
      <c r="BA14" s="380"/>
      <c r="BB14" s="380"/>
      <c r="BC14" s="380"/>
      <c r="BD14" s="380"/>
      <c r="BE14" s="380"/>
      <c r="BF14" s="380"/>
      <c r="BG14" s="380"/>
      <c r="BH14" s="380"/>
      <c r="BI14" s="380"/>
      <c r="BJ14" s="380"/>
      <c r="BK14" s="380"/>
      <c r="BL14" s="380"/>
      <c r="BM14" s="380"/>
      <c r="BN14" s="380"/>
      <c r="BO14" s="380"/>
      <c r="BP14" s="380"/>
      <c r="BQ14" s="380"/>
      <c r="BR14" s="380"/>
      <c r="BS14" s="380"/>
      <c r="BT14" s="380"/>
      <c r="BU14" s="380"/>
      <c r="BV14" s="380"/>
      <c r="BW14" s="380"/>
      <c r="BX14" s="380"/>
      <c r="BY14" s="380"/>
      <c r="BZ14" s="380"/>
      <c r="CA14" s="380"/>
      <c r="CB14" s="380"/>
      <c r="CC14" s="380"/>
      <c r="CD14" s="380"/>
      <c r="CE14" s="380"/>
      <c r="CF14" s="380"/>
      <c r="CG14" s="380"/>
      <c r="CH14" s="380"/>
      <c r="CI14" s="380"/>
      <c r="CJ14" s="380"/>
      <c r="CK14" s="380"/>
      <c r="CL14" s="380"/>
      <c r="CM14" s="380"/>
      <c r="CN14" s="380"/>
      <c r="CO14" s="380"/>
      <c r="CP14" s="380"/>
      <c r="CQ14" s="380"/>
      <c r="CR14" s="380"/>
      <c r="CS14" s="380"/>
      <c r="CT14" s="380"/>
      <c r="CU14" s="380"/>
      <c r="CV14" s="380"/>
    </row>
    <row r="16" spans="1:100" s="577" customFormat="1" ht="18" x14ac:dyDescent="0.35">
      <c r="B16" s="577" t="s">
        <v>476</v>
      </c>
      <c r="C16" s="578"/>
      <c r="D16" s="578"/>
      <c r="E16" s="578"/>
      <c r="F16" s="578"/>
      <c r="G16" s="578"/>
      <c r="H16" s="578"/>
      <c r="I16" s="578"/>
      <c r="J16" s="578"/>
      <c r="K16" s="579"/>
      <c r="L16" s="579"/>
      <c r="M16" s="578"/>
      <c r="N16" s="578"/>
      <c r="O16" s="578"/>
      <c r="P16" s="578"/>
      <c r="Q16" s="578"/>
      <c r="R16" s="578"/>
      <c r="S16" s="578"/>
      <c r="T16" s="578"/>
      <c r="U16" s="578"/>
      <c r="AF16" s="580"/>
      <c r="AG16" s="580"/>
    </row>
    <row r="17" spans="1:33" x14ac:dyDescent="0.3">
      <c r="B17" s="380"/>
      <c r="K17" s="451"/>
      <c r="L17" s="451"/>
      <c r="M17" s="124"/>
      <c r="N17" s="124"/>
      <c r="O17" s="124"/>
      <c r="P17" s="124"/>
      <c r="Q17" s="124"/>
      <c r="R17" s="124"/>
      <c r="AF17" s="420"/>
      <c r="AG17" s="420"/>
    </row>
    <row r="22" spans="1:33" x14ac:dyDescent="0.3">
      <c r="A22" s="380" t="s">
        <v>50</v>
      </c>
    </row>
    <row r="30" spans="1:33" x14ac:dyDescent="0.3">
      <c r="A30" s="445"/>
      <c r="B30" s="450"/>
      <c r="C30" s="446"/>
      <c r="D30" s="446"/>
      <c r="E30" s="446"/>
      <c r="F30" s="446"/>
      <c r="G30" s="447"/>
      <c r="H30" s="446"/>
      <c r="I30" s="446"/>
      <c r="J30" s="446"/>
      <c r="K30" s="448"/>
      <c r="L30" s="448"/>
    </row>
    <row r="31" spans="1:33" x14ac:dyDescent="0.3">
      <c r="A31" s="445"/>
      <c r="B31" s="450"/>
      <c r="C31" s="446"/>
      <c r="D31" s="446"/>
      <c r="E31" s="446"/>
      <c r="F31" s="446"/>
      <c r="G31" s="447"/>
      <c r="H31" s="446"/>
      <c r="I31" s="446"/>
      <c r="J31" s="446"/>
      <c r="K31" s="448"/>
      <c r="L31" s="448"/>
    </row>
    <row r="32" spans="1:33" x14ac:dyDescent="0.3">
      <c r="A32" s="445"/>
      <c r="B32" s="450"/>
      <c r="C32" s="446"/>
      <c r="D32" s="446"/>
      <c r="E32" s="446"/>
      <c r="F32" s="446"/>
      <c r="G32" s="447"/>
      <c r="H32" s="446"/>
      <c r="I32" s="446"/>
      <c r="J32" s="446"/>
      <c r="K32" s="448"/>
      <c r="L32" s="448"/>
    </row>
    <row r="33" spans="1:12" x14ac:dyDescent="0.3">
      <c r="A33" s="445"/>
      <c r="B33" s="450"/>
      <c r="C33" s="446"/>
      <c r="D33" s="446"/>
      <c r="E33" s="446"/>
      <c r="F33" s="446"/>
      <c r="G33" s="447"/>
      <c r="H33" s="446"/>
      <c r="I33" s="446"/>
      <c r="J33" s="446"/>
      <c r="K33" s="448"/>
      <c r="L33" s="448"/>
    </row>
    <row r="34" spans="1:12" x14ac:dyDescent="0.3">
      <c r="A34" s="445"/>
      <c r="B34" s="450"/>
      <c r="C34" s="446"/>
      <c r="D34" s="446"/>
      <c r="E34" s="446"/>
      <c r="F34" s="446"/>
      <c r="G34" s="447"/>
      <c r="H34" s="446"/>
      <c r="I34" s="446"/>
      <c r="J34" s="446"/>
      <c r="K34" s="448"/>
      <c r="L34" s="448"/>
    </row>
    <row r="35" spans="1:12" x14ac:dyDescent="0.3">
      <c r="A35" s="445"/>
      <c r="B35" s="450"/>
      <c r="C35" s="446"/>
      <c r="D35" s="446"/>
      <c r="E35" s="446"/>
      <c r="F35" s="446"/>
      <c r="G35" s="447"/>
      <c r="H35" s="446"/>
      <c r="I35" s="446"/>
      <c r="J35" s="446"/>
      <c r="K35" s="448"/>
      <c r="L35" s="448"/>
    </row>
    <row r="36" spans="1:12" x14ac:dyDescent="0.3">
      <c r="A36" s="445"/>
      <c r="B36" s="450"/>
      <c r="C36" s="446"/>
      <c r="D36" s="446"/>
      <c r="E36" s="446"/>
      <c r="F36" s="446"/>
      <c r="G36" s="447"/>
      <c r="H36" s="446"/>
      <c r="I36" s="446"/>
      <c r="J36" s="446"/>
      <c r="K36" s="448"/>
      <c r="L36" s="448"/>
    </row>
    <row r="37" spans="1:12" x14ac:dyDescent="0.3">
      <c r="A37" s="445"/>
      <c r="B37" s="450"/>
      <c r="C37" s="446"/>
      <c r="D37" s="446"/>
      <c r="E37" s="446"/>
      <c r="F37" s="446"/>
      <c r="G37" s="447"/>
      <c r="H37" s="446"/>
      <c r="I37" s="446"/>
      <c r="J37" s="446"/>
      <c r="K37" s="448"/>
      <c r="L37" s="448"/>
    </row>
    <row r="38" spans="1:12" x14ac:dyDescent="0.3">
      <c r="A38" s="445"/>
      <c r="B38" s="450"/>
      <c r="C38" s="446"/>
      <c r="D38" s="446"/>
      <c r="E38" s="446"/>
      <c r="F38" s="446"/>
      <c r="G38" s="447"/>
      <c r="H38" s="446"/>
      <c r="I38" s="446"/>
      <c r="J38" s="446"/>
      <c r="K38" s="448"/>
      <c r="L38" s="448"/>
    </row>
    <row r="39" spans="1:12" x14ac:dyDescent="0.3">
      <c r="A39" s="445"/>
      <c r="B39" s="450"/>
      <c r="C39" s="446"/>
      <c r="D39" s="446"/>
      <c r="E39" s="446"/>
      <c r="F39" s="446"/>
      <c r="G39" s="447"/>
      <c r="H39" s="446"/>
      <c r="I39" s="446"/>
      <c r="J39" s="446"/>
      <c r="K39" s="448"/>
      <c r="L39" s="448"/>
    </row>
    <row r="40" spans="1:12" x14ac:dyDescent="0.3">
      <c r="B40" s="450"/>
      <c r="C40" s="446"/>
      <c r="D40" s="446"/>
      <c r="E40" s="446"/>
      <c r="F40" s="446"/>
      <c r="G40" s="447"/>
      <c r="H40" s="446"/>
      <c r="I40" s="446"/>
      <c r="J40" s="446"/>
      <c r="K40" s="448"/>
      <c r="L40" s="448"/>
    </row>
    <row r="41" spans="1:12" x14ac:dyDescent="0.3">
      <c r="B41" s="450"/>
      <c r="C41" s="446"/>
      <c r="D41" s="446"/>
      <c r="E41" s="446"/>
      <c r="F41" s="446"/>
      <c r="G41" s="447"/>
      <c r="H41" s="446"/>
      <c r="I41" s="446"/>
      <c r="J41" s="446"/>
      <c r="K41" s="448"/>
      <c r="L41" s="448"/>
    </row>
    <row r="42" spans="1:12" x14ac:dyDescent="0.3">
      <c r="B42" s="450"/>
      <c r="C42" s="446"/>
      <c r="D42" s="446"/>
      <c r="E42" s="446"/>
      <c r="F42" s="446"/>
      <c r="G42" s="447"/>
      <c r="H42" s="446"/>
      <c r="I42" s="446"/>
      <c r="J42" s="446"/>
      <c r="K42" s="448"/>
      <c r="L42" s="448"/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4">
    <mergeCell ref="U3:U4"/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25" right="0.25" top="0.75" bottom="0.75" header="0.3" footer="0.3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0104a4cd-1400-468e-be1b-c7aad71d7d5a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Pokyny, info</vt:lpstr>
      <vt:lpstr>MŠ</vt:lpstr>
      <vt:lpstr>ZŠ</vt:lpstr>
      <vt:lpstr>zajmové, neformalní, cel</vt:lpstr>
      <vt:lpstr>'zajmové, neformalní, cel'!Oblast_tisku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Šárka Studničková</cp:lastModifiedBy>
  <cp:revision/>
  <cp:lastPrinted>2023-03-20T08:09:22Z</cp:lastPrinted>
  <dcterms:created xsi:type="dcterms:W3CDTF">2020-07-22T07:46:04Z</dcterms:created>
  <dcterms:modified xsi:type="dcterms:W3CDTF">2023-03-20T08:15:25Z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