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APY\MAP IV\REALIZACE\STRATEGICKÝ RÁMEC INVESTIC\pro územní dimenzi\sign\"/>
    </mc:Choice>
  </mc:AlternateContent>
  <xr:revisionPtr revIDLastSave="0" documentId="13_ncr:1_{9F87402E-8396-4FCA-A3D5-28ACB6743E20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okyny, info" sheetId="1" r:id="rId1"/>
    <sheet name="MŠ" sheetId="2" r:id="rId2"/>
    <sheet name="ZŠ" sheetId="3" r:id="rId3"/>
    <sheet name="Zájmové, neformální, celoživotn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0" i="3" l="1"/>
  <c r="M51" i="3"/>
  <c r="M41" i="3"/>
  <c r="M42" i="3"/>
  <c r="M29" i="3"/>
  <c r="M30" i="3"/>
  <c r="M31" i="3"/>
  <c r="M32" i="3"/>
  <c r="M33" i="3"/>
  <c r="M34" i="3"/>
  <c r="M35" i="3"/>
  <c r="M36" i="3"/>
  <c r="M37" i="3"/>
  <c r="M38" i="3"/>
  <c r="M39" i="3"/>
  <c r="M40" i="3"/>
  <c r="M43" i="3"/>
  <c r="M44" i="3"/>
  <c r="M45" i="3"/>
  <c r="M46" i="3"/>
  <c r="M47" i="3"/>
  <c r="M48" i="3"/>
  <c r="M49" i="3"/>
  <c r="L19" i="4"/>
  <c r="M77" i="3"/>
  <c r="M76" i="3"/>
  <c r="M75" i="3"/>
  <c r="M63" i="2"/>
  <c r="M71" i="3" l="1"/>
  <c r="M70" i="3"/>
  <c r="M69" i="3"/>
  <c r="M68" i="3"/>
  <c r="M67" i="3"/>
  <c r="M61" i="2"/>
  <c r="M60" i="2"/>
  <c r="M59" i="2"/>
  <c r="M58" i="2"/>
  <c r="M27" i="3"/>
  <c r="M14" i="3" l="1"/>
  <c r="M9" i="3"/>
  <c r="M57" i="2" l="1"/>
  <c r="M21" i="3"/>
  <c r="M20" i="3"/>
  <c r="L9" i="4" l="1"/>
  <c r="M55" i="3"/>
  <c r="M66" i="3"/>
  <c r="L18" i="4"/>
  <c r="L17" i="4"/>
  <c r="L16" i="4"/>
  <c r="M28" i="3"/>
  <c r="M13" i="3"/>
  <c r="M16" i="3"/>
  <c r="L10" i="4" l="1"/>
  <c r="L14" i="4"/>
  <c r="M22" i="3"/>
  <c r="M12" i="3"/>
  <c r="M11" i="3"/>
  <c r="M10" i="3" l="1"/>
  <c r="L13" i="4"/>
  <c r="L12" i="4"/>
  <c r="L6" i="4"/>
  <c r="L7" i="4"/>
  <c r="L8" i="4"/>
  <c r="L11" i="4"/>
  <c r="M8" i="3"/>
  <c r="M74" i="3"/>
  <c r="M26" i="3"/>
  <c r="M64" i="3"/>
  <c r="M65" i="3"/>
  <c r="M72" i="3"/>
  <c r="M73" i="3"/>
  <c r="M78" i="3"/>
  <c r="M60" i="3"/>
  <c r="M63" i="3"/>
  <c r="M54" i="3"/>
  <c r="M25" i="3"/>
  <c r="M6" i="3"/>
  <c r="M7" i="3"/>
  <c r="M15" i="3"/>
  <c r="M17" i="3"/>
  <c r="M18" i="3"/>
  <c r="M19" i="3"/>
  <c r="M52" i="3"/>
  <c r="M53" i="3"/>
  <c r="M56" i="3"/>
  <c r="M59" i="3"/>
  <c r="M23" i="3"/>
  <c r="M24" i="3"/>
  <c r="M79" i="3"/>
  <c r="M80" i="3"/>
  <c r="M81" i="3"/>
  <c r="M62" i="2"/>
  <c r="M5" i="3"/>
</calcChain>
</file>

<file path=xl/sharedStrings.xml><?xml version="1.0" encoding="utf-8"?>
<sst xmlns="http://schemas.openxmlformats.org/spreadsheetml/2006/main" count="1666" uniqueCount="480">
  <si>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</si>
  <si>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</si>
  <si>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</si>
  <si>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</si>
  <si>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</si>
  <si>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</si>
  <si>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</si>
  <si>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</si>
  <si>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</si>
  <si>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</si>
  <si>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</si>
  <si>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</si>
  <si>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</si>
  <si>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</si>
  <si>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</si>
  <si>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</si>
  <si>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</si>
  <si>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</si>
  <si>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</si>
  <si>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</si>
  <si>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</si>
  <si>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</si>
  <si>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</si>
  <si>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</si>
  <si>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</si>
  <si>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</si>
  <si>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</si>
  <si>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</si>
  <si>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</si>
  <si>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</si>
  <si>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</si>
  <si>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</si>
  <si>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</si>
  <si>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</si>
  <si>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</si>
  <si>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</si>
  <si>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</si>
  <si>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</si>
  <si>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</si>
  <si>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</si>
  <si>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</si>
  <si>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</si>
  <si>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</si>
  <si>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</si>
  <si>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</si>
  <si>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</si>
  <si>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</si>
  <si>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</si>
  <si>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</si>
  <si>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</si>
  <si>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</si>
  <si>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</si>
  <si>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</si>
  <si>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</si>
  <si>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</si>
  <si>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</si>
  <si>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</si>
  <si>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</si>
  <si>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</si>
  <si>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Mateřská škola Bučovice, příspěvková organizace</t>
  </si>
  <si>
    <t>Město Bučovice</t>
  </si>
  <si>
    <t>Bučovice</t>
  </si>
  <si>
    <t>Mateřská škola Letonice, okres Vyškov, příspěvková organizace</t>
  </si>
  <si>
    <t>Obec Letonice</t>
  </si>
  <si>
    <t>Letonice</t>
  </si>
  <si>
    <t>Mateřská škola MILONICE, okr. Vyškov, příspěvková organizace</t>
  </si>
  <si>
    <t>Obec Milonice</t>
  </si>
  <si>
    <t>Milonice</t>
  </si>
  <si>
    <t>Mateřská škola Mouřínov, příspěvková organizace</t>
  </si>
  <si>
    <t>Obec Mouřínov</t>
  </si>
  <si>
    <t>Mouřínov</t>
  </si>
  <si>
    <t>Mateřská škola Nemochovice, okres Vyškov příspěvková organizace</t>
  </si>
  <si>
    <t>Obec Nemochovice</t>
  </si>
  <si>
    <t>Mateřská škola Nevojice, příspěvková organizace</t>
  </si>
  <si>
    <t>Obec Nevojice</t>
  </si>
  <si>
    <t>Pozn.</t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</si>
  <si>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</si>
  <si>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</si>
  <si>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</si>
  <si>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</si>
  <si>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</si>
  <si>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</si>
  <si>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</si>
  <si>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</si>
  <si>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</si>
  <si>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</si>
  <si>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</si>
  <si>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</si>
  <si>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</si>
  <si>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</si>
  <si>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</si>
  <si>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</si>
  <si>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</si>
  <si>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</si>
  <si>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</si>
  <si>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</si>
  <si>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</si>
  <si>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</si>
  <si>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</si>
  <si>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</si>
  <si>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</si>
  <si>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</si>
  <si>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</si>
  <si>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</si>
  <si>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</si>
  <si>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</si>
  <si>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</si>
  <si>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</si>
  <si>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</si>
  <si>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</si>
  <si>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</si>
  <si>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</si>
  <si>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</si>
  <si>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</si>
  <si>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</si>
  <si>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</si>
  <si>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</si>
  <si>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</si>
  <si>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Nemochovice</t>
  </si>
  <si>
    <t>Nevojice</t>
  </si>
  <si>
    <t>Mateřská škola Snovídky, příspěvková organizace</t>
  </si>
  <si>
    <t>Obec Snovídky</t>
  </si>
  <si>
    <t>Snovídky</t>
  </si>
  <si>
    <t>Interaktivní tabule</t>
  </si>
  <si>
    <t>Pořízení vybavení budovy MŠ - Komenského 211</t>
  </si>
  <si>
    <t>Pořízení vybavení IT techniky</t>
  </si>
  <si>
    <t>Rekonstrukce chodeb a schodišť, odstranění obložení radiátorů ve třídách</t>
  </si>
  <si>
    <t>Vybavení zahrady MŠ</t>
  </si>
  <si>
    <t>Pořízení klavíru</t>
  </si>
  <si>
    <t>Rekonstrukce sociálního zařízení pro zaměstnance</t>
  </si>
  <si>
    <t xml:space="preserve">Zateplení budovy MŠ a fasáda </t>
  </si>
  <si>
    <t>Rekonstrukce a vybavení školní zahrady</t>
  </si>
  <si>
    <t>Vybavení dílny pro polytechnické vzdělávání - keramická pec</t>
  </si>
  <si>
    <t>Pořízení vybavení MŠ</t>
  </si>
  <si>
    <t>Přírodní zahrada</t>
  </si>
  <si>
    <t>Rekonstrukce podlah chodeb a schodišť</t>
  </si>
  <si>
    <t>Rekonstrukce elektroinstalace v celé MŠ</t>
  </si>
  <si>
    <t>Vybavení tvořivých dílen</t>
  </si>
  <si>
    <t>Úpravy venkovního prostranství školky</t>
  </si>
  <si>
    <t>Základní a mateřská škola Brankovice, příspěvková organizace</t>
  </si>
  <si>
    <t>Obec Brankovice</t>
  </si>
  <si>
    <t>Úpravy školní zahrady v MŠ, vybavení herními prvky</t>
  </si>
  <si>
    <t>Brankovice</t>
  </si>
  <si>
    <t>Základní škola a Mateřská škola Dražovice, okres Vyškov, příspěvková organizace</t>
  </si>
  <si>
    <t>Obec Dražovice</t>
  </si>
  <si>
    <t>Oprava zdi kolem školní zahrady MŠ</t>
  </si>
  <si>
    <t>Dražovice</t>
  </si>
  <si>
    <t>Vybavení školní zahrady MŠ</t>
  </si>
  <si>
    <t>Vybavení MŠ IT technikou</t>
  </si>
  <si>
    <t>Obec Křižanovice</t>
  </si>
  <si>
    <t>Základní škola a Mateřská škola Křižanovice, příspěvková organizace</t>
  </si>
  <si>
    <t>Rekonstrukce hřiště v MŠ</t>
  </si>
  <si>
    <t>Křižanovice</t>
  </si>
  <si>
    <t>Základní škola a mateřská škola Nesovice, příspěvková organizace</t>
  </si>
  <si>
    <t>Obec Nesovice</t>
  </si>
  <si>
    <t>Pořízení kompenzačních pomůcek pro MŠ</t>
  </si>
  <si>
    <t>Nesovice</t>
  </si>
  <si>
    <t>Základní škola a mateřská škola Rašovice, okres Vyškov, příspěvková organizace</t>
  </si>
  <si>
    <t>Obec Rašovice</t>
  </si>
  <si>
    <t>Základní škola Bučovice 710, příspěvková organizace</t>
  </si>
  <si>
    <t>Základní škola Bučovice 711, příspěvková organizace</t>
  </si>
  <si>
    <t>Půdní vestavba a vybudování odborných učeben v ZŠ Bučovice 710</t>
  </si>
  <si>
    <t>vybudování odborných učeben pro výuku cizích jazyků, informatiky a matematiky - 6 učeben</t>
  </si>
  <si>
    <t>Vybavení učeben a zázemí</t>
  </si>
  <si>
    <t xml:space="preserve">zázemí pro školní poradenské pracoviště </t>
  </si>
  <si>
    <t>1) Uveďte celkové předpokládané náklady na realizaci projektu. Podíl EFRR bude doplněn/přepočten ve finální verzi MAP určené ke zveřejnění.</t>
  </si>
  <si>
    <t>x</t>
  </si>
  <si>
    <t>Půdní vestavba a vybudování odborných učeben v ZŠ Bučovice 711</t>
  </si>
  <si>
    <t>Environmentální zahrada</t>
  </si>
  <si>
    <t>Půdní vestavba ZŠ Dražovice</t>
  </si>
  <si>
    <t>vybudování počítačové a polytechnické učebny, sociálního zářízení, skladu a úklidové místnosti, bezbariérový přístup v celé budově</t>
  </si>
  <si>
    <t>ANO</t>
  </si>
  <si>
    <t>Vybavení ZŠ IT technikou</t>
  </si>
  <si>
    <t>Modernizace a vybavení tříd a zázemí školy</t>
  </si>
  <si>
    <t>Základní škola Letonice, okres Vyškov, příspěvková organizace</t>
  </si>
  <si>
    <t>Půdní vestavba ZŠ Letonice</t>
  </si>
  <si>
    <t>Školní družina</t>
  </si>
  <si>
    <t>Vybudování školní zahrady</t>
  </si>
  <si>
    <t>úprava prostor za budovou školy</t>
  </si>
  <si>
    <t>Rašovice</t>
  </si>
  <si>
    <t>Vybavení odborných a kmenových učeben</t>
  </si>
  <si>
    <t>Počítačová učebna</t>
  </si>
  <si>
    <t>Pořízení techniky pro interaktivní tabule</t>
  </si>
  <si>
    <t>Pořízení interaktivních tabulí do tříd</t>
  </si>
  <si>
    <t>Vybavení zahrady herními prvky</t>
  </si>
  <si>
    <t>vybavení tříd nábytkem, rekonstrukce šaten</t>
  </si>
  <si>
    <t>Vybavení tělocvičny, úprava přilehlých prostor pro potřeby zájmových kroužků</t>
  </si>
  <si>
    <t>Rozšíření tělocvičny</t>
  </si>
  <si>
    <t>Výměna oken v tělocvičně</t>
  </si>
  <si>
    <t>Vybavení školní tělocvičny</t>
  </si>
  <si>
    <t>Vybavení tělocvičny nářadím, sportovními pomůckami a potřebami, vybudování úložného prostoru, skříně</t>
  </si>
  <si>
    <t>Vybudování víceúčelového hřiště</t>
  </si>
  <si>
    <t>Výměna plynového kotle a otopných těles v budově ZŠ</t>
  </si>
  <si>
    <t>Zbudování tělocvičny</t>
  </si>
  <si>
    <t>Rekonstrukce chodeb, schodišť, šaten</t>
  </si>
  <si>
    <t>Školní sportovní areál</t>
  </si>
  <si>
    <t>Školní a víceúčelové hřiště</t>
  </si>
  <si>
    <t>Hřiště pro atletiku</t>
  </si>
  <si>
    <t>Rekonstrukce a vybavení školní kuchyně</t>
  </si>
  <si>
    <t>Základní umělecká škola Arthura Nikische, příspěvková organizace</t>
  </si>
  <si>
    <t>Klimatizace koncertního sálu</t>
  </si>
  <si>
    <t>Multimediální hudební učebna, nahrávací studio</t>
  </si>
  <si>
    <t>Vybavení učeben IT technikou</t>
  </si>
  <si>
    <t>počítače, software</t>
  </si>
  <si>
    <t>Rekonstrukce a vybavení multifunkční učebny</t>
  </si>
  <si>
    <t>ne</t>
  </si>
  <si>
    <t>zpracována projektová dokumentace</t>
  </si>
  <si>
    <t>projektová dokumetace, návrh</t>
  </si>
  <si>
    <t>Vybavení venkovní učebny (dílny)</t>
  </si>
  <si>
    <t>rekonstrukce elektroinstalace, vybavení, náčiní a nářadí, vybavení novým nábytkem</t>
  </si>
  <si>
    <t>Školní zahrada v přírodním stylu</t>
  </si>
  <si>
    <t>Modernizace kuchyně a pořízení vybavení</t>
  </si>
  <si>
    <t>Modernizace hygienického zařízení</t>
  </si>
  <si>
    <t>modernizace sociálních zařízení pro děti i personál</t>
  </si>
  <si>
    <t>naučné interaktivní tabule, venkovní vybavení, mobiliář</t>
  </si>
  <si>
    <t>stavební úpravy hygienického zařízení a modernizace</t>
  </si>
  <si>
    <t>interaktivní tabule, tablety, pořízení počítačů, tiskárna a další technika</t>
  </si>
  <si>
    <t>kuchyňská linka včetně spotřebičů, lednice, pracovní kout pro chlapce - pracovní stůl a ponk s nářadím, nábytek, odpočinkový koutek, keramická pec</t>
  </si>
  <si>
    <t>notebooky, tablety, počítače do tříd, dataprojektor, další IT vybavení</t>
  </si>
  <si>
    <t>Oprava sociálního zařízení pro personál</t>
  </si>
  <si>
    <t>zlepšení a modernizace pracovního prostředí - nové obklady, nová sanita</t>
  </si>
  <si>
    <t>Oprava prádelny</t>
  </si>
  <si>
    <t>oprava obkladů a vybavení prádelny - zlepšení pracovního prostředí</t>
  </si>
  <si>
    <t>pořízení rehabilitačních pomůcek a pomůcek pro rozvoj zrakového, sluchového vnímání, řečového projevu a stimulačních pomůcek</t>
  </si>
  <si>
    <t>pořízení zastřešené terasy pro vzdělávací aktivity s dětmi ve venkovním prostředí</t>
  </si>
  <si>
    <t>pořízení nábytku a hraček</t>
  </si>
  <si>
    <t>vytvoření podmínek pro sportovní aktivity dětí (míčové hry, jizdu na kolběžkách apod.). Jedná se o vytvoření plochy s pevným podkladem a rovným povrchem v části školní zahrady.</t>
  </si>
  <si>
    <t>ve třídách vyměnit kryty radiátorů, pořízení nábytku, rekonstrukce vnitřních prostor školy (chodby, schodiště)</t>
  </si>
  <si>
    <t>pořízení interaktních tabulí do všech tříd</t>
  </si>
  <si>
    <t>vybudování odborné učebny a pořízení vybavení za účelem zkvalitnění výuky</t>
  </si>
  <si>
    <t>odborná učebna pro výuku informatiky, IT technologií a robotiky za účelem zkvalitnění výuky a naplnění ŠVP - stavební úpravy, pořízení vybavení a nábytku</t>
  </si>
  <si>
    <t>probíhá příprava PD</t>
  </si>
  <si>
    <t>připravena PD</t>
  </si>
  <si>
    <t>nevyžaduje</t>
  </si>
  <si>
    <t>nové parkoviště, nová přístupová cesta a terénní úpravy, obnova plotu, výsadby stromů, mobiliář</t>
  </si>
  <si>
    <t>pořízení herních prvků, mobiliáře, terénní úpravy</t>
  </si>
  <si>
    <t>Rekonstrukce a modernizace školní kuchyně</t>
  </si>
  <si>
    <t>zpracována PD</t>
  </si>
  <si>
    <t>ve fázi výběru dodavatele</t>
  </si>
  <si>
    <t>modernizace vybavení - spotřebiče, nábytek</t>
  </si>
  <si>
    <t xml:space="preserve">přírodní zahrada pro environmentální vzdělávání dětí a žáků - terénní úpravy, vyvýšené záhony, venkovní učebna - altán, mobiliář, vybavení herní prvky, poznávací chodníček, hmyzí hotel, koutek pro pokusy </t>
  </si>
  <si>
    <t xml:space="preserve">přírodní zahrada pro environmentální vzdělávání dětí a žáků - terénní úpravy, vyvýšené záhony, venkovní učebna - altán, mobiliář, vybavení, herní prvky, poznávací chodníček, hmyzí hotel, koutek pro pokusy </t>
  </si>
  <si>
    <t>pořízení vybavení, pomůcek a nábytku do tříd a zázemí školky</t>
  </si>
  <si>
    <t>Vybavení MŠ</t>
  </si>
  <si>
    <t>Pořízení IT a polytechnického vybavení MŠ</t>
  </si>
  <si>
    <t>pořízení vybavení, pomůcek, stavebnice</t>
  </si>
  <si>
    <t>Bezbariérovost školy</t>
  </si>
  <si>
    <t>výtah, bezbariérové úpravy prostor</t>
  </si>
  <si>
    <t>Zamezení  tepelných ztrát</t>
  </si>
  <si>
    <t>Pořízení pece a pomůcek na tvoření z hlíny</t>
  </si>
  <si>
    <t>notebooky, tablety, počítač do třídy, další IT vybavení</t>
  </si>
  <si>
    <t>terénní úpravy, pořízení herních prvků, mobiliář, osázení rostlinami</t>
  </si>
  <si>
    <t>Výměna podlahové krytiny - modernizace</t>
  </si>
  <si>
    <t>Pořízení vybavení IT techniky MŠ</t>
  </si>
  <si>
    <t>Mobilní počítačová učebna</t>
  </si>
  <si>
    <t>Keramická pec</t>
  </si>
  <si>
    <t>vybavení kmenových a odborných učeben, vybavení družiny, vybavení šaten, interaktivní tabule</t>
  </si>
  <si>
    <t>pořízení herních prvků, terénní úpravy</t>
  </si>
  <si>
    <t>studie</t>
  </si>
  <si>
    <t>terénní úpravy, atletický ovál, včetně sektoru skoku do dálky</t>
  </si>
  <si>
    <t>Odborná učebna - cvičná kuchyně</t>
  </si>
  <si>
    <t>ve fázi zpracovávání PD</t>
  </si>
  <si>
    <t>modernizace spotřebičů, stavební úpravy</t>
  </si>
  <si>
    <t>Dovybavení učebny IT technikou</t>
  </si>
  <si>
    <t>dokončení prvků a terénních úprav přírodní zahrady, mobiliář</t>
  </si>
  <si>
    <t>stavební práce, pořízení vybavení a pomůcek</t>
  </si>
  <si>
    <t>stavební práce, oprava zdi, popř. nová výstavba zdi</t>
  </si>
  <si>
    <t>IT vybavení, stavebnice, další pomůcky ad.</t>
  </si>
  <si>
    <t>vybudování odborné učebny - cvičné kuchyně, nové rozvody vody, elektřiny, odpady, vybavení -nábytek, spotřebiče</t>
  </si>
  <si>
    <t>vybudování učeben v nevyužitém půdním prostoru, sociální zařízení</t>
  </si>
  <si>
    <t xml:space="preserve">pořízení IT vybavení </t>
  </si>
  <si>
    <t>pořízení interaktivních tabulí do tříd</t>
  </si>
  <si>
    <t>pořízení vybavení a nábytku do odborných a kmenových učeben a zázemí</t>
  </si>
  <si>
    <t>vybudování odborných učeben a zázemí v půdních prostorách pro výuku cizích jazyků, informatiky, hudební a výtvarné výchovy</t>
  </si>
  <si>
    <t>pořízení IT vybavení do ZŠ</t>
  </si>
  <si>
    <t>pořízení vybavení venkovní učebny - dílen</t>
  </si>
  <si>
    <t>pořízení klavíru s příslušenstvím</t>
  </si>
  <si>
    <t>ve fázi přípravy poptávek</t>
  </si>
  <si>
    <t>Venkovní prvky pro environmentální vzdělávání</t>
  </si>
  <si>
    <t>mobiliář, naučné, výukové tabule, přístřešek pro vzdělávání venku</t>
  </si>
  <si>
    <t>Venkovní učebna</t>
  </si>
  <si>
    <t>vybudování venkovní učebny za účelem plnění školního vzdělávacího programu ve všech oblastech výuky</t>
  </si>
  <si>
    <t>vybudování a vybavení odborných učeben: přírodovědné učebny, družina, praktické činnosti</t>
  </si>
  <si>
    <t>probíhá projektování</t>
  </si>
  <si>
    <t>Jazyková učebna</t>
  </si>
  <si>
    <t>vybudování venkovní přírodní zahrady za účelem plnění školního vzdělávacího programu zaměřeného nejenom na enviromentální výchovu, ale i další vzdělávací oblasti</t>
  </si>
  <si>
    <t>Zázemí pro sportoviště ZŠ Bučovice 711</t>
  </si>
  <si>
    <t>vybudování malé tělocvičny a sociálního zázemí pro venkovní sportoviště v areálu základní školy</t>
  </si>
  <si>
    <t>úprava plochy a pořízení herních prvků, oplocení</t>
  </si>
  <si>
    <t>Zpevnění ploch na školním hřišti pro sportovní aktivity dětí</t>
  </si>
  <si>
    <t>Vybavení MŠ didaktickými pomůckami</t>
  </si>
  <si>
    <t>Zastřešení terasy na školní zahradě</t>
  </si>
  <si>
    <t>Vytvoření podmínek pro integraci (tělesné a mentální postižení)</t>
  </si>
  <si>
    <t>ve fázi nákupů</t>
  </si>
  <si>
    <t>pořízení vybavení - hračky, pomůcky, nábytek ad.</t>
  </si>
  <si>
    <t>Půdní rekonstrukce pro ubytování dětských skupin v DDM Bučovice</t>
  </si>
  <si>
    <t xml:space="preserve">Rekonstrukce půdního prostoru pro ubytování dětských skupin o víkendech, svátcích a prázdninách. Půdní prostory DDM jsou originální a atypičnost prostoru je vnímána jako přednost. Má v nich vzniknout společenská místnost, kuchyňka, ložnice, hygienické zařízení. V současnosti DDM ubytovává skupiny s počtem cca 25 osob, bohužel jen na karimatkách. K tomu jsou využívány prostory učeben, jež běžně slouží výuce zájmového vzdělávání. </t>
  </si>
  <si>
    <t>Ateliér v DDM Bučovice</t>
  </si>
  <si>
    <t xml:space="preserve">Počítačovná učebna a přístavba výtahu na ZUŠ Arthura Nikische </t>
  </si>
  <si>
    <t xml:space="preserve">Vybudování počítačové učebny za účelem modernizace výuky hudební nauky na ZUŠ a přístavba výtahu pro zajištění bezbariérovosti počítačové učebny a dalších učeben v patře budovy školy. </t>
  </si>
  <si>
    <t>Řešení bezbariérovosti ZŠ</t>
  </si>
  <si>
    <t>Polytechnická učebna</t>
  </si>
  <si>
    <t>herní prvky, mobiliář, terénní úpravy, altán</t>
  </si>
  <si>
    <t>vybudování školního sportovního areálu</t>
  </si>
  <si>
    <t>Stavba nové budovy základní a mateřské školy</t>
  </si>
  <si>
    <t>projektová dokumentace</t>
  </si>
  <si>
    <t>bezbariérové úpravy prostor ZŠ</t>
  </si>
  <si>
    <t>terénní úpravy dvora a vybudování multifunkčního hřiště, vybavení</t>
  </si>
  <si>
    <t>stavební úpravy, konektivita, IT vybavení a nábytek</t>
  </si>
  <si>
    <t>Dům dětí a mládeže Bučovice, příspěvková organizace</t>
  </si>
  <si>
    <t>technické zabezpečení a pořízení IT techniky</t>
  </si>
  <si>
    <t>Přírodovědná učebna v DDM Bučovice</t>
  </si>
  <si>
    <t xml:space="preserve">Realizace nové přírodovědné učebny pro zájmové kroužky: zoologický, chovatelský, teraristický, akvaristický, ornitologický apod.  </t>
  </si>
  <si>
    <t>V DDM je nabízeno mnoho kreativních, rukodělných, výtvarných či módních kroužků. Každý má svá specifika, ale jedno mají společné, je při nich nezbytný dostatek prostoru, světla, variabilní nábytek, dostatek regálů a polic, kvalitní a praktická podlaha a relaxační zóna. To vše má zajistit realizace ateliéru. Budou realizovány stavební úpravy a vybavení.</t>
  </si>
  <si>
    <t>pořízení klimatizace koncertního sálu</t>
  </si>
  <si>
    <t>Multimediální hudební učebna, nahrávací studio - pořízení vybavení a techniky</t>
  </si>
  <si>
    <t>pořízení vybavení a pomůcek do MŠ</t>
  </si>
  <si>
    <t>modernizace kuchyně a nákup spotřebičů a vybavení</t>
  </si>
  <si>
    <t xml:space="preserve">vybudování a vybavení počítačové učebny </t>
  </si>
  <si>
    <t>vybudování polytechnické učebny a pořízení vybavení</t>
  </si>
  <si>
    <t>vybudování počítačové učebny a pořízení vybavení</t>
  </si>
  <si>
    <t>Vybavení nové MŠ Milonice</t>
  </si>
  <si>
    <t>vybudování a vybavení školní družiny</t>
  </si>
  <si>
    <t>Modernizace počítačové učebny</t>
  </si>
  <si>
    <t>Modernizace a navýšení kapacity školní jídelny</t>
  </si>
  <si>
    <t>modernizace a navýšení kapacity (rozšíření) zastaralých prostor školní jídelny a jejího vybavení, které nejdou realizovat z rozpočtu školy</t>
  </si>
  <si>
    <t>příprava studie</t>
  </si>
  <si>
    <t>Odborné učebny a školní družina</t>
  </si>
  <si>
    <t>Rekonstrukce a vybavení multifunkční učebny, hudebna, knihovna, čtenářský kout, včetně vybavení, netradiční výuka cizích jazyků</t>
  </si>
  <si>
    <t>zlepšení zázemí učitelů I. Stupně</t>
  </si>
  <si>
    <t>Rekonstrukce školní kuchyňky</t>
  </si>
  <si>
    <t>výměna elektrospotřebičů, nádobí</t>
  </si>
  <si>
    <t>Vybudování odpočinkových zón</t>
  </si>
  <si>
    <t>Modernizace výuky</t>
  </si>
  <si>
    <t>vybavení tříd interaktivními tabulemi s dataprojektory</t>
  </si>
  <si>
    <t>Rekonstrukce školních dílen</t>
  </si>
  <si>
    <t>zkvalitnění výuky světa práce, modernizace používaného nářadí, nástrojů</t>
  </si>
  <si>
    <t>Rozšíření školní jídelny a výdejny</t>
  </si>
  <si>
    <t>Zvětšení prostor, potřeba navýšit kapacitu</t>
  </si>
  <si>
    <t>nákup didaktických pomůcek  pro vzdělávací práci s dětmi, modernizace a rozšíření stávajícího inventáře, nákup tělovýchovných prvků</t>
  </si>
  <si>
    <t xml:space="preserve">Pořízení nových počítačů včetně příslušenství, doplnění interaktivními prvky, vybavení nábytkem </t>
  </si>
  <si>
    <t>Vybavení kabinetů I. stupně</t>
  </si>
  <si>
    <t>Vzdělávání pro tvořivý venkov</t>
  </si>
  <si>
    <t>Orel jednota Letonice</t>
  </si>
  <si>
    <t xml:space="preserve">Stavební úpravy a vybavení
Orlovny Letonice </t>
  </si>
  <si>
    <t>Sport pro zdravý venkov</t>
  </si>
  <si>
    <t>Procyon, z.s., spolek Letonice</t>
  </si>
  <si>
    <t>Dostavba a vybavení Volnočasového areálu Procyon Letonice</t>
  </si>
  <si>
    <t>Dostavba a vybavení Volnočasového a vzdělávacího areálu Procyon Letonice - výstavba víceúčelové rukodělné Coolny, zpevnění přístupových komunikací, instalace úpravny vody vč. rekonstrukce stávajícího zázemí (soc.zařízení, klubovna), dovybavení areálu a prostor vč. instalace a výuky využívání obnovitelných zdrojů (fotovoltaika, větrná elektrárna, jiné alt.zdroje, ..)</t>
  </si>
  <si>
    <t>Stavební úpravy a vybavení Víceúčelového sportovně-vzdělávacího centra - Orlovna Letonice - opravy podlah (chodby, hlavní sál a přísálí, rekonstrukce topení a elektrorozvaděčů, instalace a využití FVE, pořízení schodolezu pro zajištění bezbariérového přístupu pro imobilní, rekonstrukce šaten vč.zřízené sociálního zázemí s WC a sprchami, pořízení skladovacího systému pro uložení sportovního vybavení a sportovní vybavení</t>
  </si>
  <si>
    <t>prostředky na lidské zdroje k zajištění vzdělávacích aktivit a provozu centra</t>
  </si>
  <si>
    <t>prostředky na lidské zdroje k zajištění vzdělávacích aktivit a provozu areálu</t>
  </si>
  <si>
    <t>Především chodby (sedací soupravy, stolky, odpočinkové vaky, předplatná časopisů pro mládež, deskové hry, encyklopedie)</t>
  </si>
  <si>
    <t>Odborná učebna cizích jazyků vybavená digitálními technologiemi</t>
  </si>
  <si>
    <t>učebna zaměřená na plnění školního vzdělávacího obsahu a aktivity školní družiny</t>
  </si>
  <si>
    <t>Dopravní hřiště</t>
  </si>
  <si>
    <t>výukový prostor sloužící ke zkvalitnění výuky a k plnění školního vzdělávacího programu</t>
  </si>
  <si>
    <t>záměr</t>
  </si>
  <si>
    <t>Přístavba jídelna, učebny</t>
  </si>
  <si>
    <t>Nová jídelna, odborné učebny</t>
  </si>
  <si>
    <t>WC na přístavbě</t>
  </si>
  <si>
    <t>Vybudování WC na přístavbě</t>
  </si>
  <si>
    <t>Zvonění, hodiny rozhlas</t>
  </si>
  <si>
    <t>výměna školního rozhlasu, novézvonění a instalace řízených hodin</t>
  </si>
  <si>
    <t>Přestavba běžné školní třídy na alternativní učebnu Aj s multimediální podporou</t>
  </si>
  <si>
    <t xml:space="preserve">dataprojektor, software pro tabuli, laser. ukaz., bluetooth repro, </t>
  </si>
  <si>
    <t>Rekonstrukce hřiště s umělým povrchem</t>
  </si>
  <si>
    <t>kompletní rekonstrukce, včetně vybavení, oprava doskočiště</t>
  </si>
  <si>
    <t>Modernice PC učebny</t>
  </si>
  <si>
    <t>Fotovoltaika</t>
  </si>
  <si>
    <t>pořízení fotovoltaických panelů, zapojení do sítě</t>
  </si>
  <si>
    <t>Vybudování a vybavení školního poradenského pracoviště</t>
  </si>
  <si>
    <t>Zahradnické nářadí, pomůcky vhodné pro výuku.</t>
  </si>
  <si>
    <t>Rekonstrukce elektroinstalace v budově školy</t>
  </si>
  <si>
    <t>rekonstrukce elektroinstalace, včetně rozvaděčů.</t>
  </si>
  <si>
    <t>Rekonstrukce výdejny</t>
  </si>
  <si>
    <t>Celková rekonstrukce, pořízení vybavení (nábytek, myčka,..)</t>
  </si>
  <si>
    <t>Vybavení tříd</t>
  </si>
  <si>
    <t>Nové pomůcky, hračky tělocvičné nářadí (žebříky, lavičky..), nábytek</t>
  </si>
  <si>
    <t>Vybavení odpočívárny</t>
  </si>
  <si>
    <t xml:space="preserve">nábytek, </t>
  </si>
  <si>
    <t>Solární panely na střechu ZŠ</t>
  </si>
  <si>
    <t>Rekonstrukce a modernizace výdejny stravy</t>
  </si>
  <si>
    <t>terénní úpravy, bludiště pro děti, výsadba stromů</t>
  </si>
  <si>
    <t>Dovybavení tvořivých dílen</t>
  </si>
  <si>
    <t>akustické panely, elektrické nářadí pro děti, velké stoly pro tvoření s keramikou - spolupráce rodiny a školy</t>
  </si>
  <si>
    <t>Odhlučnění a vybavení místnosti pro sportovní vyžití</t>
  </si>
  <si>
    <t>akustické panely, lavičky pro děti</t>
  </si>
  <si>
    <t>Pořízení vybavení pro pěstitelské práce</t>
  </si>
  <si>
    <t>Multisenzorický snoezelen koutek</t>
  </si>
  <si>
    <t>Modernizace a rekonstrukce zázemí pro zaměstnance</t>
  </si>
  <si>
    <t>stavební úpravy hygienického zařízení a modernizace zázemí pro zaměstnance</t>
  </si>
  <si>
    <t>pořízení herních prvků, terénní úpravy, pořízení vybavení pro přírodní zahrady</t>
  </si>
  <si>
    <t xml:space="preserve">Pořízení a modernizace vybavení MŠ </t>
  </si>
  <si>
    <t>pořízení a modernizování vybavení a pomůcek do MŠ</t>
  </si>
  <si>
    <t xml:space="preserve">Pořízení IT technologie </t>
  </si>
  <si>
    <t xml:space="preserve">pořízení interaktivní tabule, tabletu a další IT vybavení </t>
  </si>
  <si>
    <t xml:space="preserve">Pořízení vybavení do polytechnické dílny </t>
  </si>
  <si>
    <t xml:space="preserve">pořízení dovybavení polytechnické dílny </t>
  </si>
  <si>
    <t>Textilní a technické vybavení, pomůcky zvukové a světelné pro stimulaci smyslů</t>
  </si>
  <si>
    <t>Navýšení kapacity MŠ, vybudování nové třídy, vybudování nového sociálního zařízení</t>
  </si>
  <si>
    <t>Vybavení přírodopisného kabinetu</t>
  </si>
  <si>
    <t>mikroskopy, vycpané zvířata, pomůcky na přírodovědná praktika</t>
  </si>
  <si>
    <t>Prioritizace</t>
  </si>
  <si>
    <r>
      <t xml:space="preserve">Výdaje projektu  </t>
    </r>
    <r>
      <rPr>
        <sz val="10"/>
        <rFont val="Arial"/>
        <family val="2"/>
        <charset val="238"/>
      </rPr>
      <t xml:space="preserve">v Kč </t>
    </r>
    <r>
      <rPr>
        <i/>
        <vertAlign val="superscript"/>
        <sz val="10"/>
        <rFont val="Arial"/>
        <family val="2"/>
        <charset val="238"/>
      </rPr>
      <t>1)</t>
    </r>
  </si>
  <si>
    <r>
      <t xml:space="preserve">Předpokládaný termín realizace </t>
    </r>
    <r>
      <rPr>
        <i/>
        <sz val="10"/>
        <rFont val="Arial"/>
        <family val="2"/>
        <charset val="238"/>
      </rPr>
      <t>měsíc, rok</t>
    </r>
  </si>
  <si>
    <r>
      <t>Typ projektu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2)</t>
    </r>
  </si>
  <si>
    <r>
      <t>přírodní vědy</t>
    </r>
    <r>
      <rPr>
        <vertAlign val="superscript"/>
        <sz val="9"/>
        <rFont val="Arial"/>
        <family val="2"/>
        <charset val="238"/>
      </rPr>
      <t>3)</t>
    </r>
    <r>
      <rPr>
        <sz val="9"/>
        <rFont val="Arial"/>
        <family val="2"/>
        <charset val="238"/>
      </rPr>
      <t xml:space="preserve"> 
</t>
    </r>
  </si>
  <si>
    <r>
      <t>polytech. vzdělávání</t>
    </r>
    <r>
      <rPr>
        <vertAlign val="superscript"/>
        <sz val="9"/>
        <rFont val="Arial"/>
        <family val="2"/>
        <charset val="238"/>
      </rPr>
      <t>4)</t>
    </r>
  </si>
  <si>
    <r>
      <t>práce s digi. tech.</t>
    </r>
    <r>
      <rPr>
        <vertAlign val="superscript"/>
        <sz val="9"/>
        <rFont val="Arial"/>
        <family val="2"/>
        <charset val="238"/>
      </rPr>
      <t>5)</t>
    </r>
    <r>
      <rPr>
        <sz val="9"/>
        <rFont val="Arial"/>
        <family val="2"/>
        <charset val="238"/>
      </rPr>
      <t xml:space="preserve">
</t>
    </r>
  </si>
  <si>
    <r>
      <t xml:space="preserve">Výdaje projektu </t>
    </r>
    <r>
      <rPr>
        <sz val="10"/>
        <rFont val="Arial"/>
        <family val="2"/>
        <charset val="238"/>
      </rPr>
      <t xml:space="preserve">v Kč </t>
    </r>
    <r>
      <rPr>
        <vertAlign val="superscript"/>
        <sz val="10"/>
        <rFont val="Arial"/>
        <family val="2"/>
        <charset val="238"/>
      </rPr>
      <t>1)</t>
    </r>
  </si>
  <si>
    <r>
      <t>navýšení kapacity MŠ / novostavba MŠ</t>
    </r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</si>
  <si>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Arial"/>
        <family val="2"/>
        <charset val="238"/>
      </rPr>
      <t>4)</t>
    </r>
  </si>
  <si>
    <r>
      <t>Výdaje projektu</t>
    </r>
    <r>
      <rPr>
        <b/>
        <i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</si>
  <si>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</si>
  <si>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 xml:space="preserve">Typ projektu </t>
    </r>
    <r>
      <rPr>
        <vertAlign val="superscript"/>
        <sz val="10"/>
        <rFont val="Calibri"/>
        <family val="2"/>
        <charset val="238"/>
        <scheme val="minor"/>
      </rPr>
      <t>2)</t>
    </r>
  </si>
  <si>
    <t>stručný popis, např. zpracovaná PD, zajištěné výkupy, výber dodavatele</t>
  </si>
  <si>
    <r>
      <t>přírodní vědy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</si>
  <si>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</si>
  <si>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práce s digitálními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</si>
  <si>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ano</t>
  </si>
  <si>
    <t>zpracovaná PD</t>
  </si>
  <si>
    <t>Navýšení kapacity MŠ Bučovice o jednu třídu</t>
  </si>
  <si>
    <t>Navýšení kapacity MŠ vyvolané predikovaným počtem dětí v Bučovicích</t>
  </si>
  <si>
    <t>celková rekonstrukce prostor, nákup vybavení</t>
  </si>
  <si>
    <t>pořízení venkovních prvků</t>
  </si>
  <si>
    <t xml:space="preserve">Pořízení vybavení do třetí třídy MŠ </t>
  </si>
  <si>
    <t>X</t>
  </si>
  <si>
    <t>Modernizace školní výdejny</t>
  </si>
  <si>
    <t>modernizace vybavení - nábytek, spotřebiče</t>
  </si>
  <si>
    <t>zpracovaná projektová dokumentace</t>
  </si>
  <si>
    <t>Modernizace zázemí pro zaměstnance</t>
  </si>
  <si>
    <t>Modernizace vybavení - nábytek, podlaha</t>
  </si>
  <si>
    <t>příprava projektové dokumentace</t>
  </si>
  <si>
    <t>nové obložení zdí v prostorech chodeb, schodiště a šaten</t>
  </si>
  <si>
    <t>oprava stávajících prvků, pořízení mobiliáře a vybavení, úpravy</t>
  </si>
  <si>
    <t>modernizace vybavení  výdejny stravy- nábytek, spotřebiče</t>
  </si>
  <si>
    <t>vyvýšené záhony, mobiliář, koutek pro pokusy, vodní hrátky</t>
  </si>
  <si>
    <t>Odhlučnění místnosti herny</t>
  </si>
  <si>
    <t>akustické panely</t>
  </si>
  <si>
    <t>Zabezpečení vstupů do MŠ</t>
  </si>
  <si>
    <t>pořízení nových vstupních dveří a bezpečnostního systému</t>
  </si>
  <si>
    <t>Zbudování venkovní pergoly, nákup zahradního nábytku pro děti</t>
  </si>
  <si>
    <t>Pergola, sedací sety, lavičky</t>
  </si>
  <si>
    <t>vybavení tříd interaktivními tabulemi, tablety a potřebnou technikou</t>
  </si>
  <si>
    <t xml:space="preserve">Zvonění, instalace řízených hodiny </t>
  </si>
  <si>
    <t>zvonění a instalace řízených hodin</t>
  </si>
  <si>
    <t>Pořízení bezpečnostních prvků pro zabezpečení školy</t>
  </si>
  <si>
    <t>dálkové otvírání vchodových dveří, čipy na odemykání</t>
  </si>
  <si>
    <t>Pořízení vyvýšených záhonů, zahradnické nářadí vhodné pro výuku</t>
  </si>
  <si>
    <t>nákup vyvýšených záhonů, zahradnického nářadí pro výuku pracovních činností</t>
  </si>
  <si>
    <t>Nákup učebních pomůcek</t>
  </si>
  <si>
    <t>mikroskopy, pomůcky na přírodovědná praktika</t>
  </si>
  <si>
    <t>Nákup klavíru pro výuku HV</t>
  </si>
  <si>
    <t>Elektrický klavír + příslušenství</t>
  </si>
  <si>
    <t>Vybudování nových tříd, skladovacích prostor a zázemí pedagogického sboru.</t>
  </si>
  <si>
    <t>Přístavba školy, navýšení kapacity</t>
  </si>
  <si>
    <r>
      <rPr>
        <sz val="10"/>
        <color rgb="FFFF0000"/>
        <rFont val="Arial"/>
        <family val="2"/>
        <charset val="238"/>
      </rPr>
      <t xml:space="preserve">Dovybavení popř. </t>
    </r>
    <r>
      <rPr>
        <sz val="10"/>
        <rFont val="Arial"/>
        <family val="2"/>
        <charset val="238"/>
      </rPr>
      <t xml:space="preserve">vybudování odborné učebny cizích jazyků a pořízení vybavení, vybavení digitálními technologiemi </t>
    </r>
  </si>
  <si>
    <t>1. etapa - výstavba nové budovy mateřské školy včetně příslušenství a zázemí - třídy, zázemí, pořízení vybavení, pomůcek</t>
  </si>
  <si>
    <t>Vybudování odpočívárny včetně vybavení</t>
  </si>
  <si>
    <t>kompletní vybudování odpočívárny pro děti včetně veškerého potřebného vybavení</t>
  </si>
  <si>
    <t>2 etapa - výstavba nové budovy základní školy (kmenové třídy, školní družiny, kabinety, zázemí, odborné učebny, kuchyně, jídelna, pořízení vybavení, nábytku a pomůcek)</t>
  </si>
  <si>
    <t>vybavení tříd ICT technikou, pořízení interaktivních tabulí do tříd</t>
  </si>
  <si>
    <t>Přístavba školy</t>
  </si>
  <si>
    <t>Vybudování nových učeben, skladovacích prostor a zázemí pedagogického sboru.</t>
  </si>
  <si>
    <t>vybudování nové třídy, vybudování nového sociálního zařízení</t>
  </si>
  <si>
    <t>Výstavba venkovní učebny</t>
  </si>
  <si>
    <t>Vybudování nové venkovní učebny, pořízení vybavení, přípojka internet</t>
  </si>
  <si>
    <t>nákup počítačů, pomůcek, robotických stavebnic,..</t>
  </si>
  <si>
    <r>
      <t xml:space="preserve">vybavení tělocvičny - pomůcky na cvičení, nářadí a náčiní, </t>
    </r>
    <r>
      <rPr>
        <sz val="10"/>
        <color rgb="FFFF0000"/>
        <rFont val="Arial"/>
        <family val="2"/>
        <charset val="238"/>
      </rPr>
      <t>mobiliář</t>
    </r>
  </si>
  <si>
    <r>
      <t xml:space="preserve">Předzahrádka MŠ </t>
    </r>
    <r>
      <rPr>
        <sz val="10"/>
        <color rgb="FFFF0000"/>
        <rFont val="Arial"/>
        <family val="2"/>
        <charset val="238"/>
      </rPr>
      <t>(úprava venkovního prostranství)</t>
    </r>
  </si>
  <si>
    <t>¨2028</t>
  </si>
  <si>
    <t xml:space="preserve">Schváleno v Bučovicích dne 11. 6. 2025 ŘV MAP IV ORP Bučovice </t>
  </si>
  <si>
    <t>projektová dokumentace v řešení/záměr</t>
  </si>
  <si>
    <t>Nové  el. rozvody  po celé budově, více zásuvek, zefektivnění práce</t>
  </si>
  <si>
    <t>přístavba, vybavení, pomůcek (zřejmě nebude realizováno)</t>
  </si>
  <si>
    <t xml:space="preserve"> </t>
  </si>
  <si>
    <t>Priroritizace</t>
  </si>
  <si>
    <t>Předseda ŘV Mgr. Jan Růžička, Ph.D.</t>
  </si>
  <si>
    <t>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</si>
</sst>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%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Calibri"/>
      <family val="2"/>
      <charset val="238"/>
      <scheme val="minor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C9211E"/>
      <name val="Arial"/>
      <family val="2"/>
      <charset val="238"/>
    </font>
    <font>
      <sz val="11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11"/>
      <color rgb="FFFF0000"/>
      <name val="Arial"/>
      <family val="2"/>
      <charset val="238"/>
    </font>
    <font>
      <b/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2" fillId="0" borderId="0"/>
    <xf numFmtId="164" fontId="32" fillId="0" borderId="0" applyBorder="0" applyProtection="0"/>
    <xf numFmtId="0" fontId="35" fillId="0" borderId="0" applyBorder="0" applyProtection="0"/>
  </cellStyleXfs>
  <cellXfs count="331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 applyAlignment="1">
      <alignment horizontal="center"/>
    </xf>
    <xf numFmtId="0" fontId="6" fillId="0" borderId="4" xfId="0" applyFont="1" applyBorder="1"/>
    <xf numFmtId="9" fontId="6" fillId="0" borderId="5" xfId="1" applyFont="1" applyFill="1" applyBorder="1" applyAlignment="1" applyProtection="1">
      <alignment horizontal="center"/>
    </xf>
    <xf numFmtId="0" fontId="6" fillId="2" borderId="4" xfId="0" applyFont="1" applyFill="1" applyBorder="1"/>
    <xf numFmtId="0" fontId="0" fillId="2" borderId="0" xfId="0" applyFill="1"/>
    <xf numFmtId="9" fontId="6" fillId="2" borderId="5" xfId="1" applyFont="1" applyFill="1" applyBorder="1" applyAlignment="1" applyProtection="1">
      <alignment horizontal="center"/>
    </xf>
    <xf numFmtId="0" fontId="6" fillId="3" borderId="4" xfId="0" applyFont="1" applyFill="1" applyBorder="1"/>
    <xf numFmtId="0" fontId="0" fillId="3" borderId="0" xfId="0" applyFill="1"/>
    <xf numFmtId="9" fontId="6" fillId="3" borderId="5" xfId="1" applyFont="1" applyFill="1" applyBorder="1" applyAlignment="1" applyProtection="1">
      <alignment horizontal="center"/>
    </xf>
    <xf numFmtId="0" fontId="6" fillId="3" borderId="6" xfId="0" applyFont="1" applyFill="1" applyBorder="1"/>
    <xf numFmtId="0" fontId="0" fillId="3" borderId="7" xfId="0" applyFill="1" applyBorder="1"/>
    <xf numFmtId="9" fontId="6" fillId="3" borderId="8" xfId="1" applyFont="1" applyFill="1" applyBorder="1" applyAlignment="1" applyProtection="1">
      <alignment horizontal="center"/>
    </xf>
    <xf numFmtId="49" fontId="6" fillId="0" borderId="0" xfId="0" applyNumberFormat="1" applyFont="1"/>
    <xf numFmtId="0" fontId="3" fillId="0" borderId="0" xfId="0" applyFont="1"/>
    <xf numFmtId="0" fontId="9" fillId="0" borderId="0" xfId="2" applyFont="1" applyProtection="1"/>
    <xf numFmtId="0" fontId="11" fillId="0" borderId="0" xfId="0" applyFont="1"/>
    <xf numFmtId="0" fontId="16" fillId="0" borderId="25" xfId="0" applyFont="1" applyBorder="1" applyAlignment="1" applyProtection="1">
      <alignment wrapText="1"/>
      <protection locked="0"/>
    </xf>
    <xf numFmtId="0" fontId="16" fillId="0" borderId="0" xfId="0" applyFont="1" applyProtection="1">
      <protection locked="0"/>
    </xf>
    <xf numFmtId="3" fontId="1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6" fillId="0" borderId="21" xfId="0" applyFont="1" applyBorder="1" applyAlignment="1" applyProtection="1">
      <alignment horizontal="center"/>
      <protection locked="0"/>
    </xf>
    <xf numFmtId="0" fontId="16" fillId="0" borderId="25" xfId="0" applyFont="1" applyBorder="1" applyAlignment="1" applyProtection="1">
      <alignment horizontal="center"/>
      <protection locked="0"/>
    </xf>
    <xf numFmtId="0" fontId="16" fillId="0" borderId="3" xfId="0" applyFont="1" applyBorder="1" applyAlignment="1" applyProtection="1">
      <alignment wrapText="1"/>
      <protection locked="0"/>
    </xf>
    <xf numFmtId="0" fontId="16" fillId="0" borderId="27" xfId="0" applyFont="1" applyBorder="1" applyProtection="1">
      <protection locked="0"/>
    </xf>
    <xf numFmtId="0" fontId="16" fillId="0" borderId="28" xfId="0" applyFont="1" applyBorder="1" applyProtection="1">
      <protection locked="0"/>
    </xf>
    <xf numFmtId="0" fontId="16" fillId="0" borderId="49" xfId="0" applyFont="1" applyBorder="1" applyAlignment="1" applyProtection="1">
      <alignment wrapText="1"/>
      <protection locked="0"/>
    </xf>
    <xf numFmtId="0" fontId="16" fillId="0" borderId="41" xfId="0" applyFont="1" applyBorder="1" applyProtection="1">
      <protection locked="0"/>
    </xf>
    <xf numFmtId="0" fontId="16" fillId="0" borderId="40" xfId="0" applyFont="1" applyBorder="1" applyProtection="1">
      <protection locked="0"/>
    </xf>
    <xf numFmtId="0" fontId="16" fillId="0" borderId="50" xfId="0" applyFont="1" applyBorder="1" applyProtection="1">
      <protection locked="0"/>
    </xf>
    <xf numFmtId="0" fontId="16" fillId="0" borderId="40" xfId="0" applyFont="1" applyBorder="1" applyAlignment="1" applyProtection="1">
      <alignment wrapText="1"/>
      <protection locked="0"/>
    </xf>
    <xf numFmtId="0" fontId="16" fillId="0" borderId="8" xfId="0" applyFont="1" applyBorder="1" applyAlignment="1" applyProtection="1">
      <alignment wrapText="1"/>
      <protection locked="0"/>
    </xf>
    <xf numFmtId="0" fontId="16" fillId="0" borderId="3" xfId="0" applyFont="1" applyBorder="1" applyProtection="1">
      <protection locked="0"/>
    </xf>
    <xf numFmtId="0" fontId="16" fillId="0" borderId="26" xfId="0" applyFont="1" applyBorder="1" applyProtection="1">
      <protection locked="0"/>
    </xf>
    <xf numFmtId="0" fontId="16" fillId="0" borderId="25" xfId="0" applyFont="1" applyBorder="1" applyProtection="1">
      <protection locked="0"/>
    </xf>
    <xf numFmtId="0" fontId="16" fillId="0" borderId="26" xfId="0" applyFont="1" applyBorder="1" applyAlignment="1" applyProtection="1">
      <alignment wrapText="1"/>
      <protection locked="0"/>
    </xf>
    <xf numFmtId="0" fontId="16" fillId="0" borderId="20" xfId="0" applyFont="1" applyBorder="1" applyAlignment="1" applyProtection="1">
      <alignment horizontal="center"/>
      <protection locked="0"/>
    </xf>
    <xf numFmtId="0" fontId="16" fillId="0" borderId="53" xfId="0" applyFont="1" applyBorder="1" applyProtection="1">
      <protection locked="0"/>
    </xf>
    <xf numFmtId="0" fontId="16" fillId="0" borderId="17" xfId="0" applyFont="1" applyBorder="1" applyProtection="1">
      <protection locked="0"/>
    </xf>
    <xf numFmtId="0" fontId="16" fillId="0" borderId="18" xfId="0" applyFont="1" applyBorder="1" applyProtection="1">
      <protection locked="0"/>
    </xf>
    <xf numFmtId="0" fontId="16" fillId="0" borderId="16" xfId="0" applyFont="1" applyBorder="1" applyProtection="1">
      <protection locked="0"/>
    </xf>
    <xf numFmtId="0" fontId="16" fillId="0" borderId="19" xfId="0" applyFont="1" applyBorder="1" applyProtection="1">
      <protection locked="0"/>
    </xf>
    <xf numFmtId="0" fontId="16" fillId="0" borderId="0" xfId="0" applyFont="1" applyAlignment="1" applyProtection="1">
      <alignment vertical="center"/>
      <protection locked="0"/>
    </xf>
    <xf numFmtId="3" fontId="6" fillId="0" borderId="0" xfId="0" applyNumberFormat="1" applyFont="1" applyProtection="1">
      <protection locked="0"/>
    </xf>
    <xf numFmtId="0" fontId="16" fillId="0" borderId="50" xfId="0" applyFont="1" applyBorder="1" applyAlignment="1" applyProtection="1">
      <alignment wrapText="1"/>
      <protection locked="0"/>
    </xf>
    <xf numFmtId="0" fontId="16" fillId="0" borderId="27" xfId="0" applyFont="1" applyBorder="1" applyAlignment="1" applyProtection="1">
      <alignment wrapText="1"/>
      <protection locked="0"/>
    </xf>
    <xf numFmtId="0" fontId="16" fillId="0" borderId="6" xfId="0" applyFont="1" applyBorder="1" applyProtection="1">
      <protection locked="0"/>
    </xf>
    <xf numFmtId="0" fontId="16" fillId="0" borderId="28" xfId="0" applyFont="1" applyBorder="1" applyAlignment="1" applyProtection="1">
      <alignment wrapText="1"/>
      <protection locked="0"/>
    </xf>
    <xf numFmtId="3" fontId="16" fillId="0" borderId="25" xfId="0" applyNumberFormat="1" applyFont="1" applyBorder="1" applyProtection="1">
      <protection locked="0"/>
    </xf>
    <xf numFmtId="0" fontId="16" fillId="0" borderId="1" xfId="0" applyFont="1" applyBorder="1" applyProtection="1">
      <protection locked="0"/>
    </xf>
    <xf numFmtId="0" fontId="16" fillId="0" borderId="17" xfId="0" applyFont="1" applyBorder="1" applyAlignment="1" applyProtection="1">
      <alignment wrapText="1"/>
      <protection locked="0"/>
    </xf>
    <xf numFmtId="0" fontId="16" fillId="0" borderId="20" xfId="0" applyFont="1" applyBorder="1" applyAlignment="1" applyProtection="1">
      <alignment wrapText="1"/>
      <protection locked="0"/>
    </xf>
    <xf numFmtId="3" fontId="16" fillId="0" borderId="20" xfId="0" applyNumberFormat="1" applyFont="1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wrapText="1"/>
      <protection locked="0"/>
    </xf>
    <xf numFmtId="0" fontId="16" fillId="0" borderId="41" xfId="0" applyFont="1" applyBorder="1" applyAlignment="1" applyProtection="1">
      <alignment wrapText="1"/>
      <protection locked="0"/>
    </xf>
    <xf numFmtId="3" fontId="16" fillId="0" borderId="49" xfId="0" applyNumberFormat="1" applyFont="1" applyBorder="1" applyProtection="1">
      <protection locked="0"/>
    </xf>
    <xf numFmtId="0" fontId="29" fillId="0" borderId="16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30" fillId="4" borderId="41" xfId="0" applyFont="1" applyFill="1" applyBorder="1" applyProtection="1">
      <protection locked="0"/>
    </xf>
    <xf numFmtId="0" fontId="30" fillId="4" borderId="28" xfId="0" applyFont="1" applyFill="1" applyBorder="1" applyProtection="1">
      <protection locked="0"/>
    </xf>
    <xf numFmtId="3" fontId="30" fillId="4" borderId="26" xfId="0" applyNumberFormat="1" applyFont="1" applyFill="1" applyBorder="1" applyProtection="1">
      <protection locked="0"/>
    </xf>
    <xf numFmtId="0" fontId="16" fillId="0" borderId="21" xfId="0" applyFont="1" applyBorder="1" applyAlignment="1" applyProtection="1">
      <alignment wrapText="1"/>
      <protection locked="0"/>
    </xf>
    <xf numFmtId="0" fontId="16" fillId="0" borderId="49" xfId="0" applyFont="1" applyBorder="1" applyProtection="1">
      <protection locked="0"/>
    </xf>
    <xf numFmtId="3" fontId="30" fillId="4" borderId="40" xfId="0" applyNumberFormat="1" applyFont="1" applyFill="1" applyBorder="1" applyProtection="1">
      <protection locked="0"/>
    </xf>
    <xf numFmtId="0" fontId="30" fillId="4" borderId="27" xfId="0" applyFont="1" applyFill="1" applyBorder="1" applyProtection="1">
      <protection locked="0"/>
    </xf>
    <xf numFmtId="0" fontId="30" fillId="4" borderId="25" xfId="0" applyFont="1" applyFill="1" applyBorder="1" applyAlignment="1" applyProtection="1">
      <alignment wrapText="1"/>
      <protection locked="0"/>
    </xf>
    <xf numFmtId="0" fontId="30" fillId="4" borderId="26" xfId="0" applyFont="1" applyFill="1" applyBorder="1" applyAlignment="1" applyProtection="1">
      <alignment wrapText="1"/>
      <protection locked="0"/>
    </xf>
    <xf numFmtId="3" fontId="30" fillId="4" borderId="28" xfId="0" applyNumberFormat="1" applyFont="1" applyFill="1" applyBorder="1" applyProtection="1">
      <protection locked="0"/>
    </xf>
    <xf numFmtId="0" fontId="30" fillId="4" borderId="26" xfId="0" applyFont="1" applyFill="1" applyBorder="1" applyProtection="1">
      <protection locked="0"/>
    </xf>
    <xf numFmtId="0" fontId="16" fillId="4" borderId="25" xfId="0" applyFont="1" applyFill="1" applyBorder="1" applyAlignment="1" applyProtection="1">
      <alignment wrapText="1"/>
      <protection locked="0"/>
    </xf>
    <xf numFmtId="0" fontId="30" fillId="7" borderId="27" xfId="0" applyFont="1" applyFill="1" applyBorder="1" applyProtection="1">
      <protection locked="0"/>
    </xf>
    <xf numFmtId="0" fontId="30" fillId="7" borderId="25" xfId="0" applyFont="1" applyFill="1" applyBorder="1" applyAlignment="1" applyProtection="1">
      <alignment wrapText="1"/>
      <protection locked="0"/>
    </xf>
    <xf numFmtId="0" fontId="30" fillId="4" borderId="25" xfId="0" applyFont="1" applyFill="1" applyBorder="1" applyProtection="1">
      <protection locked="0"/>
    </xf>
    <xf numFmtId="0" fontId="32" fillId="0" borderId="0" xfId="0" applyFont="1"/>
    <xf numFmtId="0" fontId="33" fillId="5" borderId="28" xfId="0" applyFont="1" applyFill="1" applyBorder="1" applyProtection="1">
      <protection locked="0"/>
    </xf>
    <xf numFmtId="0" fontId="30" fillId="7" borderId="26" xfId="0" applyFont="1" applyFill="1" applyBorder="1" applyAlignment="1" applyProtection="1">
      <alignment wrapText="1"/>
      <protection locked="0"/>
    </xf>
    <xf numFmtId="0" fontId="30" fillId="7" borderId="28" xfId="0" applyFont="1" applyFill="1" applyBorder="1" applyProtection="1">
      <protection locked="0"/>
    </xf>
    <xf numFmtId="3" fontId="30" fillId="7" borderId="26" xfId="0" applyNumberFormat="1" applyFont="1" applyFill="1" applyBorder="1" applyProtection="1">
      <protection locked="0"/>
    </xf>
    <xf numFmtId="3" fontId="30" fillId="7" borderId="28" xfId="0" applyNumberFormat="1" applyFont="1" applyFill="1" applyBorder="1" applyProtection="1">
      <protection locked="0"/>
    </xf>
    <xf numFmtId="0" fontId="30" fillId="7" borderId="26" xfId="0" applyFont="1" applyFill="1" applyBorder="1" applyProtection="1">
      <protection locked="0"/>
    </xf>
    <xf numFmtId="0" fontId="34" fillId="6" borderId="0" xfId="0" applyFont="1" applyFill="1"/>
    <xf numFmtId="0" fontId="32" fillId="6" borderId="0" xfId="0" applyFont="1" applyFill="1"/>
    <xf numFmtId="0" fontId="30" fillId="4" borderId="49" xfId="0" applyFont="1" applyFill="1" applyBorder="1" applyAlignment="1" applyProtection="1">
      <alignment wrapText="1"/>
      <protection locked="0"/>
    </xf>
    <xf numFmtId="3" fontId="30" fillId="4" borderId="25" xfId="0" applyNumberFormat="1" applyFont="1" applyFill="1" applyBorder="1" applyProtection="1">
      <protection locked="0"/>
    </xf>
    <xf numFmtId="0" fontId="30" fillId="4" borderId="18" xfId="0" applyFont="1" applyFill="1" applyBorder="1" applyProtection="1">
      <protection locked="0"/>
    </xf>
    <xf numFmtId="0" fontId="16" fillId="0" borderId="51" xfId="0" applyFont="1" applyBorder="1" applyAlignment="1" applyProtection="1">
      <alignment wrapText="1"/>
      <protection locked="0"/>
    </xf>
    <xf numFmtId="0" fontId="16" fillId="0" borderId="31" xfId="0" applyFont="1" applyBorder="1" applyProtection="1">
      <protection locked="0"/>
    </xf>
    <xf numFmtId="0" fontId="16" fillId="0" borderId="32" xfId="0" applyFont="1" applyBorder="1" applyProtection="1">
      <protection locked="0"/>
    </xf>
    <xf numFmtId="0" fontId="16" fillId="0" borderId="29" xfId="0" applyFont="1" applyBorder="1" applyAlignment="1" applyProtection="1">
      <alignment wrapText="1"/>
      <protection locked="0"/>
    </xf>
    <xf numFmtId="0" fontId="16" fillId="0" borderId="30" xfId="0" applyFont="1" applyBorder="1" applyAlignment="1" applyProtection="1">
      <alignment wrapText="1"/>
      <protection locked="0"/>
    </xf>
    <xf numFmtId="0" fontId="16" fillId="0" borderId="31" xfId="0" applyFont="1" applyBorder="1" applyAlignment="1" applyProtection="1">
      <alignment wrapText="1"/>
      <protection locked="0"/>
    </xf>
    <xf numFmtId="0" fontId="16" fillId="0" borderId="32" xfId="0" applyFont="1" applyBorder="1" applyAlignment="1" applyProtection="1">
      <alignment wrapText="1"/>
      <protection locked="0"/>
    </xf>
    <xf numFmtId="3" fontId="16" fillId="0" borderId="29" xfId="0" applyNumberFormat="1" applyFont="1" applyBorder="1" applyProtection="1">
      <protection locked="0"/>
    </xf>
    <xf numFmtId="0" fontId="16" fillId="0" borderId="30" xfId="0" applyFont="1" applyBorder="1" applyProtection="1">
      <protection locked="0"/>
    </xf>
    <xf numFmtId="0" fontId="16" fillId="0" borderId="55" xfId="0" applyFont="1" applyBorder="1" applyProtection="1">
      <protection locked="0"/>
    </xf>
    <xf numFmtId="0" fontId="30" fillId="4" borderId="26" xfId="0" applyFont="1" applyFill="1" applyBorder="1" applyAlignment="1" applyProtection="1">
      <alignment horizontal="center" wrapText="1"/>
      <protection locked="0"/>
    </xf>
    <xf numFmtId="0" fontId="16" fillId="0" borderId="23" xfId="0" applyFont="1" applyBorder="1" applyProtection="1">
      <protection locked="0"/>
    </xf>
    <xf numFmtId="0" fontId="16" fillId="0" borderId="24" xfId="0" applyFont="1" applyBorder="1" applyProtection="1">
      <protection locked="0"/>
    </xf>
    <xf numFmtId="3" fontId="16" fillId="0" borderId="40" xfId="0" applyNumberFormat="1" applyFont="1" applyBorder="1" applyProtection="1">
      <protection locked="0"/>
    </xf>
    <xf numFmtId="3" fontId="16" fillId="0" borderId="26" xfId="0" applyNumberFormat="1" applyFont="1" applyBorder="1" applyProtection="1">
      <protection locked="0"/>
    </xf>
    <xf numFmtId="3" fontId="16" fillId="0" borderId="28" xfId="0" applyNumberFormat="1" applyFont="1" applyBorder="1" applyProtection="1">
      <protection locked="0"/>
    </xf>
    <xf numFmtId="0" fontId="16" fillId="0" borderId="27" xfId="0" applyFont="1" applyBorder="1" applyAlignment="1" applyProtection="1">
      <alignment horizontal="left"/>
      <protection locked="0"/>
    </xf>
    <xf numFmtId="0" fontId="16" fillId="0" borderId="27" xfId="0" applyFont="1" applyBorder="1" applyAlignment="1" applyProtection="1">
      <alignment horizontal="right"/>
      <protection locked="0"/>
    </xf>
    <xf numFmtId="0" fontId="30" fillId="0" borderId="28" xfId="0" applyFont="1" applyBorder="1" applyProtection="1">
      <protection locked="0"/>
    </xf>
    <xf numFmtId="0" fontId="30" fillId="0" borderId="25" xfId="0" applyFont="1" applyBorder="1" applyAlignment="1" applyProtection="1">
      <alignment wrapText="1"/>
      <protection locked="0"/>
    </xf>
    <xf numFmtId="0" fontId="30" fillId="0" borderId="26" xfId="0" applyFont="1" applyBorder="1" applyProtection="1">
      <protection locked="0"/>
    </xf>
    <xf numFmtId="0" fontId="30" fillId="4" borderId="26" xfId="0" applyFont="1" applyFill="1" applyBorder="1" applyAlignment="1" applyProtection="1">
      <alignment horizontal="left" wrapText="1"/>
      <protection locked="0"/>
    </xf>
    <xf numFmtId="0" fontId="30" fillId="4" borderId="27" xfId="0" applyFont="1" applyFill="1" applyBorder="1" applyAlignment="1" applyProtection="1">
      <alignment wrapText="1"/>
      <protection locked="0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3" fontId="16" fillId="0" borderId="35" xfId="0" applyNumberFormat="1" applyFont="1" applyBorder="1" applyAlignment="1">
      <alignment vertical="center" wrapText="1"/>
    </xf>
    <xf numFmtId="3" fontId="16" fillId="0" borderId="58" xfId="0" applyNumberFormat="1" applyFont="1" applyBorder="1" applyAlignment="1">
      <alignment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30" fillId="0" borderId="0" xfId="0" applyFont="1" applyAlignment="1" applyProtection="1">
      <alignment horizontal="center" wrapText="1"/>
      <protection locked="0"/>
    </xf>
    <xf numFmtId="0" fontId="30" fillId="4" borderId="27" xfId="0" applyFont="1" applyFill="1" applyBorder="1" applyAlignment="1" applyProtection="1">
      <alignment horizontal="center" wrapText="1"/>
      <protection locked="0"/>
    </xf>
    <xf numFmtId="0" fontId="30" fillId="7" borderId="27" xfId="0" applyFont="1" applyFill="1" applyBorder="1" applyAlignment="1" applyProtection="1">
      <alignment wrapText="1"/>
      <protection locked="0"/>
    </xf>
    <xf numFmtId="0" fontId="30" fillId="4" borderId="23" xfId="0" applyFont="1" applyFill="1" applyBorder="1" applyAlignment="1">
      <alignment horizontal="left" vertical="center" wrapText="1"/>
    </xf>
    <xf numFmtId="0" fontId="30" fillId="4" borderId="23" xfId="0" applyFont="1" applyFill="1" applyBorder="1" applyAlignment="1">
      <alignment horizontal="right" vertical="center" wrapText="1"/>
    </xf>
    <xf numFmtId="0" fontId="30" fillId="4" borderId="27" xfId="0" applyFont="1" applyFill="1" applyBorder="1" applyAlignment="1" applyProtection="1">
      <alignment horizontal="left" wrapText="1"/>
      <protection locked="0"/>
    </xf>
    <xf numFmtId="0" fontId="30" fillId="5" borderId="17" xfId="0" applyFont="1" applyFill="1" applyBorder="1" applyAlignment="1" applyProtection="1">
      <alignment wrapText="1"/>
      <protection locked="0"/>
    </xf>
    <xf numFmtId="0" fontId="30" fillId="5" borderId="17" xfId="0" applyFont="1" applyFill="1" applyBorder="1" applyProtection="1">
      <protection locked="0"/>
    </xf>
    <xf numFmtId="0" fontId="16" fillId="0" borderId="12" xfId="0" applyFont="1" applyBorder="1" applyAlignment="1" applyProtection="1">
      <alignment horizontal="center"/>
      <protection locked="0"/>
    </xf>
    <xf numFmtId="0" fontId="16" fillId="0" borderId="52" xfId="0" applyFont="1" applyBorder="1" applyAlignment="1" applyProtection="1">
      <alignment horizontal="center"/>
      <protection locked="0"/>
    </xf>
    <xf numFmtId="0" fontId="16" fillId="0" borderId="22" xfId="0" applyFont="1" applyBorder="1" applyAlignment="1" applyProtection="1">
      <alignment wrapText="1"/>
      <protection locked="0"/>
    </xf>
    <xf numFmtId="3" fontId="16" fillId="0" borderId="22" xfId="0" applyNumberFormat="1" applyFont="1" applyBorder="1" applyProtection="1">
      <protection locked="0"/>
    </xf>
    <xf numFmtId="3" fontId="16" fillId="0" borderId="24" xfId="0" applyNumberFormat="1" applyFont="1" applyBorder="1" applyProtection="1">
      <protection locked="0"/>
    </xf>
    <xf numFmtId="0" fontId="16" fillId="0" borderId="22" xfId="0" applyFont="1" applyBorder="1" applyProtection="1">
      <protection locked="0"/>
    </xf>
    <xf numFmtId="0" fontId="30" fillId="4" borderId="40" xfId="0" applyFont="1" applyFill="1" applyBorder="1" applyProtection="1">
      <protection locked="0"/>
    </xf>
    <xf numFmtId="0" fontId="33" fillId="5" borderId="26" xfId="0" applyFont="1" applyFill="1" applyBorder="1" applyProtection="1">
      <protection locked="0"/>
    </xf>
    <xf numFmtId="0" fontId="6" fillId="0" borderId="25" xfId="0" applyFont="1" applyBorder="1"/>
    <xf numFmtId="0" fontId="30" fillId="4" borderId="28" xfId="0" applyFont="1" applyFill="1" applyBorder="1" applyAlignment="1" applyProtection="1">
      <alignment wrapText="1"/>
      <protection locked="0"/>
    </xf>
    <xf numFmtId="0" fontId="23" fillId="0" borderId="52" xfId="0" applyFont="1" applyBorder="1" applyAlignment="1" applyProtection="1">
      <alignment horizontal="center"/>
      <protection locked="0"/>
    </xf>
    <xf numFmtId="0" fontId="30" fillId="4" borderId="52" xfId="0" applyFont="1" applyFill="1" applyBorder="1" applyAlignment="1" applyProtection="1">
      <alignment horizontal="center" wrapText="1"/>
      <protection locked="0"/>
    </xf>
    <xf numFmtId="0" fontId="30" fillId="7" borderId="52" xfId="0" applyFont="1" applyFill="1" applyBorder="1" applyAlignment="1" applyProtection="1">
      <alignment horizontal="center" wrapText="1"/>
      <protection locked="0"/>
    </xf>
    <xf numFmtId="0" fontId="30" fillId="7" borderId="43" xfId="0" applyFont="1" applyFill="1" applyBorder="1" applyAlignment="1" applyProtection="1">
      <alignment horizontal="center" wrapText="1"/>
      <protection locked="0"/>
    </xf>
    <xf numFmtId="0" fontId="30" fillId="4" borderId="22" xfId="0" applyFont="1" applyFill="1" applyBorder="1" applyAlignment="1">
      <alignment horizontal="left" vertical="center" wrapText="1"/>
    </xf>
    <xf numFmtId="0" fontId="30" fillId="4" borderId="24" xfId="0" applyFont="1" applyFill="1" applyBorder="1" applyAlignment="1">
      <alignment horizontal="right" vertical="center" wrapText="1"/>
    </xf>
    <xf numFmtId="0" fontId="30" fillId="4" borderId="28" xfId="0" applyFont="1" applyFill="1" applyBorder="1" applyAlignment="1" applyProtection="1">
      <alignment horizontal="center" wrapText="1"/>
      <protection locked="0"/>
    </xf>
    <xf numFmtId="0" fontId="30" fillId="5" borderId="16" xfId="0" applyFont="1" applyFill="1" applyBorder="1" applyAlignment="1" applyProtection="1">
      <alignment wrapText="1"/>
      <protection locked="0"/>
    </xf>
    <xf numFmtId="0" fontId="30" fillId="5" borderId="18" xfId="0" applyFont="1" applyFill="1" applyBorder="1" applyProtection="1">
      <protection locked="0"/>
    </xf>
    <xf numFmtId="0" fontId="30" fillId="4" borderId="21" xfId="0" applyFont="1" applyFill="1" applyBorder="1" applyAlignment="1">
      <alignment horizontal="left" vertical="center" wrapText="1"/>
    </xf>
    <xf numFmtId="0" fontId="30" fillId="4" borderId="25" xfId="0" applyFont="1" applyFill="1" applyBorder="1" applyAlignment="1" applyProtection="1">
      <alignment horizontal="left" wrapText="1"/>
      <protection locked="0"/>
    </xf>
    <xf numFmtId="0" fontId="30" fillId="5" borderId="20" xfId="0" applyFont="1" applyFill="1" applyBorder="1" applyProtection="1">
      <protection locked="0"/>
    </xf>
    <xf numFmtId="0" fontId="30" fillId="4" borderId="24" xfId="0" applyFont="1" applyFill="1" applyBorder="1" applyAlignment="1">
      <alignment horizontal="left" vertical="center" wrapText="1"/>
    </xf>
    <xf numFmtId="0" fontId="30" fillId="4" borderId="28" xfId="0" applyFont="1" applyFill="1" applyBorder="1" applyAlignment="1" applyProtection="1">
      <alignment horizontal="left" wrapText="1"/>
      <protection locked="0"/>
    </xf>
    <xf numFmtId="0" fontId="30" fillId="7" borderId="28" xfId="0" applyFont="1" applyFill="1" applyBorder="1" applyAlignment="1" applyProtection="1">
      <alignment wrapText="1"/>
      <protection locked="0"/>
    </xf>
    <xf numFmtId="0" fontId="30" fillId="5" borderId="18" xfId="0" applyFont="1" applyFill="1" applyBorder="1" applyAlignment="1" applyProtection="1">
      <alignment wrapText="1"/>
      <protection locked="0"/>
    </xf>
    <xf numFmtId="3" fontId="30" fillId="4" borderId="22" xfId="0" applyNumberFormat="1" applyFont="1" applyFill="1" applyBorder="1" applyAlignment="1">
      <alignment horizontal="right" vertical="center" wrapText="1"/>
    </xf>
    <xf numFmtId="3" fontId="30" fillId="4" borderId="24" xfId="0" applyNumberFormat="1" applyFont="1" applyFill="1" applyBorder="1" applyAlignment="1">
      <alignment horizontal="left" vertical="center" wrapText="1"/>
    </xf>
    <xf numFmtId="0" fontId="30" fillId="4" borderId="26" xfId="0" applyFont="1" applyFill="1" applyBorder="1" applyAlignment="1" applyProtection="1">
      <alignment horizontal="right" wrapText="1"/>
      <protection locked="0"/>
    </xf>
    <xf numFmtId="3" fontId="31" fillId="5" borderId="16" xfId="0" applyNumberFormat="1" applyFont="1" applyFill="1" applyBorder="1" applyProtection="1">
      <protection locked="0"/>
    </xf>
    <xf numFmtId="3" fontId="31" fillId="5" borderId="18" xfId="0" applyNumberFormat="1" applyFont="1" applyFill="1" applyBorder="1" applyProtection="1">
      <protection locked="0"/>
    </xf>
    <xf numFmtId="0" fontId="30" fillId="4" borderId="22" xfId="0" applyFont="1" applyFill="1" applyBorder="1" applyAlignment="1">
      <alignment horizontal="right" vertical="center" wrapText="1"/>
    </xf>
    <xf numFmtId="0" fontId="30" fillId="4" borderId="28" xfId="0" applyFont="1" applyFill="1" applyBorder="1" applyAlignment="1" applyProtection="1">
      <alignment horizontal="right" wrapText="1"/>
      <protection locked="0"/>
    </xf>
    <xf numFmtId="0" fontId="16" fillId="4" borderId="26" xfId="0" applyFont="1" applyFill="1" applyBorder="1" applyProtection="1">
      <protection locked="0"/>
    </xf>
    <xf numFmtId="0" fontId="31" fillId="5" borderId="16" xfId="0" applyFont="1" applyFill="1" applyBorder="1" applyProtection="1">
      <protection locked="0"/>
    </xf>
    <xf numFmtId="0" fontId="31" fillId="5" borderId="18" xfId="0" applyFont="1" applyFill="1" applyBorder="1" applyProtection="1">
      <protection locked="0"/>
    </xf>
    <xf numFmtId="0" fontId="30" fillId="4" borderId="24" xfId="0" applyFont="1" applyFill="1" applyBorder="1" applyAlignment="1">
      <alignment horizontal="center" vertical="center" wrapText="1"/>
    </xf>
    <xf numFmtId="0" fontId="31" fillId="5" borderId="16" xfId="0" applyFont="1" applyFill="1" applyBorder="1" applyAlignment="1" applyProtection="1">
      <alignment horizontal="left"/>
      <protection locked="0"/>
    </xf>
    <xf numFmtId="0" fontId="30" fillId="4" borderId="21" xfId="0" applyFont="1" applyFill="1" applyBorder="1" applyAlignment="1">
      <alignment horizontal="center" vertical="center" wrapText="1"/>
    </xf>
    <xf numFmtId="0" fontId="31" fillId="5" borderId="20" xfId="0" applyFont="1" applyFill="1" applyBorder="1" applyProtection="1">
      <protection locked="0"/>
    </xf>
    <xf numFmtId="0" fontId="30" fillId="5" borderId="16" xfId="3" applyFont="1" applyFill="1" applyBorder="1" applyAlignment="1" applyProtection="1">
      <alignment wrapText="1"/>
      <protection locked="0"/>
    </xf>
    <xf numFmtId="0" fontId="30" fillId="5" borderId="17" xfId="3" applyFont="1" applyFill="1" applyBorder="1" applyProtection="1">
      <protection locked="0"/>
    </xf>
    <xf numFmtId="0" fontId="30" fillId="5" borderId="18" xfId="3" applyFont="1" applyFill="1" applyBorder="1" applyProtection="1">
      <protection locked="0"/>
    </xf>
    <xf numFmtId="0" fontId="30" fillId="5" borderId="20" xfId="3" applyFont="1" applyFill="1" applyBorder="1" applyProtection="1">
      <protection locked="0"/>
    </xf>
    <xf numFmtId="3" fontId="30" fillId="5" borderId="16" xfId="3" applyNumberFormat="1" applyFont="1" applyFill="1" applyBorder="1" applyProtection="1">
      <protection locked="0"/>
    </xf>
    <xf numFmtId="3" fontId="30" fillId="5" borderId="18" xfId="3" applyNumberFormat="1" applyFont="1" applyFill="1" applyBorder="1" applyProtection="1">
      <protection locked="0"/>
    </xf>
    <xf numFmtId="0" fontId="30" fillId="5" borderId="16" xfId="3" applyFont="1" applyFill="1" applyBorder="1" applyProtection="1">
      <protection locked="0"/>
    </xf>
    <xf numFmtId="0" fontId="30" fillId="5" borderId="16" xfId="3" applyFont="1" applyFill="1" applyBorder="1" applyAlignment="1" applyProtection="1">
      <alignment horizontal="center"/>
      <protection locked="0"/>
    </xf>
    <xf numFmtId="0" fontId="30" fillId="5" borderId="17" xfId="3" applyFont="1" applyFill="1" applyBorder="1" applyAlignment="1" applyProtection="1">
      <alignment horizontal="center"/>
      <protection locked="0"/>
    </xf>
    <xf numFmtId="0" fontId="30" fillId="5" borderId="18" xfId="3" applyFont="1" applyFill="1" applyBorder="1" applyAlignment="1" applyProtection="1">
      <alignment horizontal="center"/>
      <protection locked="0"/>
    </xf>
    <xf numFmtId="0" fontId="30" fillId="5" borderId="20" xfId="3" applyFont="1" applyFill="1" applyBorder="1" applyAlignment="1" applyProtection="1">
      <alignment horizontal="center"/>
      <protection locked="0"/>
    </xf>
    <xf numFmtId="0" fontId="36" fillId="4" borderId="52" xfId="0" applyFont="1" applyFill="1" applyBorder="1" applyAlignment="1" applyProtection="1">
      <alignment horizontal="center"/>
      <protection locked="0"/>
    </xf>
    <xf numFmtId="3" fontId="30" fillId="5" borderId="26" xfId="0" applyNumberFormat="1" applyFont="1" applyFill="1" applyBorder="1" applyProtection="1">
      <protection locked="0"/>
    </xf>
    <xf numFmtId="0" fontId="30" fillId="4" borderId="28" xfId="0" applyFont="1" applyFill="1" applyBorder="1" applyAlignment="1" applyProtection="1">
      <alignment horizontal="right"/>
      <protection locked="0"/>
    </xf>
    <xf numFmtId="0" fontId="7" fillId="0" borderId="21" xfId="0" applyFont="1" applyBorder="1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15" fillId="0" borderId="0" xfId="0" applyFont="1" applyAlignment="1" applyProtection="1">
      <alignment horizontal="center" wrapText="1"/>
      <protection locked="0"/>
    </xf>
    <xf numFmtId="0" fontId="37" fillId="0" borderId="0" xfId="0" applyFont="1" applyAlignment="1">
      <alignment horizontal="center"/>
    </xf>
    <xf numFmtId="0" fontId="16" fillId="0" borderId="56" xfId="0" applyFont="1" applyBorder="1" applyAlignment="1" applyProtection="1">
      <alignment wrapText="1"/>
      <protection locked="0"/>
    </xf>
    <xf numFmtId="0" fontId="16" fillId="0" borderId="6" xfId="0" applyFont="1" applyBorder="1" applyAlignment="1" applyProtection="1">
      <alignment wrapText="1"/>
      <protection locked="0"/>
    </xf>
    <xf numFmtId="0" fontId="16" fillId="0" borderId="1" xfId="0" applyFont="1" applyBorder="1" applyAlignment="1" applyProtection="1">
      <alignment wrapText="1"/>
      <protection locked="0"/>
    </xf>
    <xf numFmtId="0" fontId="30" fillId="4" borderId="1" xfId="0" applyFont="1" applyFill="1" applyBorder="1" applyAlignment="1" applyProtection="1">
      <alignment wrapText="1"/>
      <protection locked="0"/>
    </xf>
    <xf numFmtId="0" fontId="30" fillId="5" borderId="19" xfId="3" applyFont="1" applyFill="1" applyBorder="1" applyProtection="1">
      <protection locked="0"/>
    </xf>
    <xf numFmtId="0" fontId="6" fillId="0" borderId="28" xfId="0" applyFont="1" applyBorder="1"/>
    <xf numFmtId="0" fontId="6" fillId="9" borderId="28" xfId="0" applyFont="1" applyFill="1" applyBorder="1" applyAlignment="1">
      <alignment horizontal="center"/>
    </xf>
    <xf numFmtId="0" fontId="6" fillId="8" borderId="28" xfId="0" applyFont="1" applyFill="1" applyBorder="1" applyAlignment="1">
      <alignment horizontal="center"/>
    </xf>
    <xf numFmtId="0" fontId="6" fillId="10" borderId="28" xfId="0" applyFont="1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32" fillId="10" borderId="28" xfId="0" applyFont="1" applyFill="1" applyBorder="1" applyAlignment="1">
      <alignment horizontal="center"/>
    </xf>
    <xf numFmtId="0" fontId="32" fillId="9" borderId="28" xfId="0" applyFont="1" applyFill="1" applyBorder="1" applyAlignment="1">
      <alignment horizontal="center"/>
    </xf>
    <xf numFmtId="0" fontId="30" fillId="4" borderId="43" xfId="0" applyFont="1" applyFill="1" applyBorder="1" applyAlignment="1" applyProtection="1">
      <alignment horizontal="center" wrapText="1"/>
      <protection locked="0"/>
    </xf>
    <xf numFmtId="0" fontId="6" fillId="9" borderId="18" xfId="0" applyFont="1" applyFill="1" applyBorder="1" applyAlignment="1">
      <alignment horizontal="center"/>
    </xf>
    <xf numFmtId="0" fontId="6" fillId="9" borderId="41" xfId="0" applyFont="1" applyFill="1" applyBorder="1" applyAlignment="1">
      <alignment horizontal="center"/>
    </xf>
    <xf numFmtId="0" fontId="6" fillId="0" borderId="20" xfId="0" applyFont="1" applyBorder="1"/>
    <xf numFmtId="0" fontId="30" fillId="4" borderId="12" xfId="0" applyFont="1" applyFill="1" applyBorder="1" applyAlignment="1">
      <alignment horizontal="center" vertical="center" wrapText="1"/>
    </xf>
    <xf numFmtId="0" fontId="16" fillId="0" borderId="52" xfId="0" applyFont="1" applyBorder="1" applyAlignment="1" applyProtection="1">
      <alignment wrapText="1"/>
      <protection locked="0"/>
    </xf>
    <xf numFmtId="0" fontId="30" fillId="4" borderId="52" xfId="0" applyFont="1" applyFill="1" applyBorder="1" applyAlignment="1" applyProtection="1">
      <alignment wrapText="1"/>
      <protection locked="0"/>
    </xf>
    <xf numFmtId="0" fontId="30" fillId="0" borderId="52" xfId="0" applyFont="1" applyBorder="1" applyAlignment="1" applyProtection="1">
      <alignment wrapText="1"/>
      <protection locked="0"/>
    </xf>
    <xf numFmtId="0" fontId="30" fillId="7" borderId="52" xfId="0" applyFont="1" applyFill="1" applyBorder="1" applyAlignment="1" applyProtection="1">
      <alignment wrapText="1"/>
      <protection locked="0"/>
    </xf>
    <xf numFmtId="0" fontId="31" fillId="5" borderId="43" xfId="0" applyFont="1" applyFill="1" applyBorder="1" applyProtection="1">
      <protection locked="0"/>
    </xf>
    <xf numFmtId="0" fontId="7" fillId="9" borderId="28" xfId="0" applyFont="1" applyFill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8" borderId="28" xfId="0" applyFont="1" applyFill="1" applyBorder="1" applyAlignment="1">
      <alignment horizontal="center"/>
    </xf>
    <xf numFmtId="0" fontId="15" fillId="9" borderId="28" xfId="0" applyFont="1" applyFill="1" applyBorder="1" applyAlignment="1" applyProtection="1">
      <alignment horizontal="center" wrapText="1"/>
      <protection locked="0"/>
    </xf>
    <xf numFmtId="0" fontId="37" fillId="9" borderId="28" xfId="0" applyFont="1" applyFill="1" applyBorder="1" applyAlignment="1">
      <alignment horizontal="center"/>
    </xf>
    <xf numFmtId="0" fontId="38" fillId="9" borderId="28" xfId="0" applyFont="1" applyFill="1" applyBorder="1" applyAlignment="1">
      <alignment horizontal="center"/>
    </xf>
    <xf numFmtId="0" fontId="7" fillId="10" borderId="18" xfId="0" applyFont="1" applyFill="1" applyBorder="1" applyAlignment="1">
      <alignment horizontal="center"/>
    </xf>
    <xf numFmtId="0" fontId="7" fillId="9" borderId="41" xfId="0" applyFont="1" applyFill="1" applyBorder="1" applyAlignment="1">
      <alignment horizontal="center"/>
    </xf>
    <xf numFmtId="0" fontId="7" fillId="10" borderId="28" xfId="0" applyFont="1" applyFill="1" applyBorder="1" applyAlignment="1">
      <alignment horizontal="center"/>
    </xf>
    <xf numFmtId="0" fontId="7" fillId="9" borderId="18" xfId="0" applyFont="1" applyFill="1" applyBorder="1" applyAlignment="1">
      <alignment horizontal="center"/>
    </xf>
    <xf numFmtId="0" fontId="16" fillId="0" borderId="12" xfId="0" applyFont="1" applyBorder="1" applyAlignment="1">
      <alignment horizontal="center" vertical="center" wrapText="1"/>
    </xf>
    <xf numFmtId="0" fontId="30" fillId="5" borderId="52" xfId="0" applyFont="1" applyFill="1" applyBorder="1" applyAlignment="1" applyProtection="1">
      <alignment horizontal="center" wrapText="1"/>
      <protection locked="0"/>
    </xf>
    <xf numFmtId="0" fontId="30" fillId="5" borderId="26" xfId="0" applyFont="1" applyFill="1" applyBorder="1" applyAlignment="1" applyProtection="1">
      <alignment wrapText="1"/>
      <protection locked="0"/>
    </xf>
    <xf numFmtId="0" fontId="30" fillId="5" borderId="27" xfId="0" applyFont="1" applyFill="1" applyBorder="1" applyProtection="1">
      <protection locked="0"/>
    </xf>
    <xf numFmtId="0" fontId="30" fillId="5" borderId="28" xfId="0" applyFont="1" applyFill="1" applyBorder="1" applyProtection="1">
      <protection locked="0"/>
    </xf>
    <xf numFmtId="0" fontId="30" fillId="5" borderId="25" xfId="0" applyFont="1" applyFill="1" applyBorder="1" applyAlignment="1" applyProtection="1">
      <alignment wrapText="1"/>
      <protection locked="0"/>
    </xf>
    <xf numFmtId="0" fontId="30" fillId="5" borderId="27" xfId="0" applyFont="1" applyFill="1" applyBorder="1" applyAlignment="1" applyProtection="1">
      <alignment wrapText="1"/>
      <protection locked="0"/>
    </xf>
    <xf numFmtId="0" fontId="30" fillId="5" borderId="28" xfId="0" applyFont="1" applyFill="1" applyBorder="1" applyAlignment="1" applyProtection="1">
      <alignment wrapText="1"/>
      <protection locked="0"/>
    </xf>
    <xf numFmtId="3" fontId="30" fillId="5" borderId="28" xfId="0" applyNumberFormat="1" applyFont="1" applyFill="1" applyBorder="1" applyProtection="1">
      <protection locked="0"/>
    </xf>
    <xf numFmtId="0" fontId="30" fillId="5" borderId="26" xfId="0" applyFont="1" applyFill="1" applyBorder="1" applyProtection="1">
      <protection locked="0"/>
    </xf>
    <xf numFmtId="0" fontId="30" fillId="5" borderId="52" xfId="0" applyFont="1" applyFill="1" applyBorder="1" applyAlignment="1" applyProtection="1">
      <alignment wrapText="1"/>
      <protection locked="0"/>
    </xf>
    <xf numFmtId="0" fontId="34" fillId="9" borderId="28" xfId="0" applyFont="1" applyFill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0" xfId="0" applyFont="1"/>
    <xf numFmtId="0" fontId="7" fillId="0" borderId="24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5" fillId="0" borderId="12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3" fontId="15" fillId="0" borderId="46" xfId="0" applyNumberFormat="1" applyFont="1" applyBorder="1" applyAlignment="1">
      <alignment horizontal="center" vertical="center"/>
    </xf>
    <xf numFmtId="3" fontId="15" fillId="0" borderId="54" xfId="0" applyNumberFormat="1" applyFont="1" applyBorder="1" applyAlignment="1">
      <alignment horizontal="center" vertical="center"/>
    </xf>
    <xf numFmtId="3" fontId="15" fillId="0" borderId="0" xfId="0" applyNumberFormat="1" applyFont="1" applyAlignment="1" applyProtection="1">
      <alignment horizontal="center"/>
      <protection locked="0"/>
    </xf>
    <xf numFmtId="0" fontId="15" fillId="0" borderId="21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3" fontId="15" fillId="0" borderId="22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top" wrapText="1"/>
    </xf>
    <xf numFmtId="0" fontId="15" fillId="0" borderId="34" xfId="0" applyFont="1" applyBorder="1" applyAlignment="1">
      <alignment horizontal="center" vertical="top" wrapText="1"/>
    </xf>
    <xf numFmtId="0" fontId="15" fillId="0" borderId="37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top" wrapText="1"/>
    </xf>
    <xf numFmtId="0" fontId="15" fillId="0" borderId="47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3" fontId="16" fillId="0" borderId="26" xfId="0" applyNumberFormat="1" applyFont="1" applyBorder="1" applyAlignment="1">
      <alignment horizontal="center" vertical="center" wrapText="1"/>
    </xf>
    <xf numFmtId="3" fontId="16" fillId="0" borderId="16" xfId="0" applyNumberFormat="1" applyFont="1" applyBorder="1" applyAlignment="1">
      <alignment horizontal="center" vertical="center" wrapText="1"/>
    </xf>
    <xf numFmtId="3" fontId="16" fillId="0" borderId="28" xfId="0" applyNumberFormat="1" applyFont="1" applyBorder="1" applyAlignment="1">
      <alignment horizontal="center" vertical="center" wrapText="1"/>
    </xf>
    <xf numFmtId="3" fontId="16" fillId="0" borderId="18" xfId="0" applyNumberFormat="1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60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24" fillId="0" borderId="59" xfId="0" applyFont="1" applyBorder="1" applyAlignment="1">
      <alignment horizontal="center"/>
    </xf>
    <xf numFmtId="0" fontId="12" fillId="0" borderId="12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3" fontId="12" fillId="0" borderId="12" xfId="0" applyNumberFormat="1" applyFont="1" applyBorder="1" applyAlignment="1">
      <alignment horizontal="center" vertical="center"/>
    </xf>
    <xf numFmtId="3" fontId="12" fillId="0" borderId="14" xfId="0" applyNumberFormat="1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3" fontId="26" fillId="0" borderId="30" xfId="0" applyNumberFormat="1" applyFont="1" applyBorder="1" applyAlignment="1">
      <alignment horizontal="center" vertical="center" wrapText="1"/>
    </xf>
    <xf numFmtId="3" fontId="26" fillId="0" borderId="44" xfId="0" applyNumberFormat="1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56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top" wrapText="1"/>
    </xf>
    <xf numFmtId="0" fontId="12" fillId="0" borderId="24" xfId="0" applyFont="1" applyBorder="1" applyAlignment="1">
      <alignment horizontal="center" vertical="top" wrapText="1"/>
    </xf>
    <xf numFmtId="0" fontId="13" fillId="0" borderId="46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top" wrapText="1"/>
    </xf>
    <xf numFmtId="0" fontId="12" fillId="0" borderId="37" xfId="0" applyFont="1" applyBorder="1" applyAlignment="1">
      <alignment horizontal="center" vertical="top" wrapText="1"/>
    </xf>
    <xf numFmtId="0" fontId="26" fillId="0" borderId="30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0" borderId="45" xfId="0" applyFont="1" applyBorder="1" applyAlignment="1">
      <alignment horizontal="center" vertical="center" wrapText="1"/>
    </xf>
  </cellXfs>
  <cellStyles count="6">
    <cellStyle name="Hypertextový odkaz" xfId="2" builtinId="8"/>
    <cellStyle name="Hypertextový odkaz 2" xfId="5" xr:uid="{4F0D76FE-4754-48B9-A51D-88B5CCE9D2EA}"/>
    <cellStyle name="Normální" xfId="0" builtinId="0"/>
    <cellStyle name="Normální 2" xfId="3" xr:uid="{6258339B-BC6F-4185-B670-D7317313C06C}"/>
    <cellStyle name="Procenta" xfId="1" builtinId="5"/>
    <cellStyle name="Procenta 2" xfId="4" xr:uid="{3475FC66-20EC-469B-9B06-6DA601B507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4C932688-2A86-438B-A7BB-EC6D95DC6BF7}"/>
            </a:ext>
          </a:extLst>
        </xdr:cNvPr>
        <xdr:cNvSpPr txBox="1"/>
      </xdr:nvSpPr>
      <xdr:spPr>
        <a:xfrm>
          <a:off x="0" y="5553076"/>
          <a:ext cx="1140565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workbookViewId="0">
      <selection activeCell="A43" sqref="A43"/>
    </sheetView>
  </sheetViews>
  <sheetFormatPr defaultRowHeight="15" x14ac:dyDescent="0.25"/>
  <sheetData>
    <row r="1" spans="1:14" ht="21" x14ac:dyDescent="0.35">
      <c r="A1" s="1" t="s">
        <v>0</v>
      </c>
    </row>
    <row r="2" spans="1:14" x14ac:dyDescent="0.25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25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25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25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25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25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25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5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25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25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25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25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25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25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25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25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25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25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25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25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2"/>
    </row>
    <row r="27" spans="1:14" x14ac:dyDescent="0.25">
      <c r="A27" s="3" t="s">
        <v>29</v>
      </c>
    </row>
    <row r="28" spans="1:14" x14ac:dyDescent="0.25">
      <c r="A28" s="2" t="s">
        <v>30</v>
      </c>
    </row>
    <row r="29" spans="1:14" x14ac:dyDescent="0.25">
      <c r="A29" s="2" t="s">
        <v>31</v>
      </c>
    </row>
    <row r="30" spans="1:14" x14ac:dyDescent="0.25">
      <c r="A30" s="2"/>
    </row>
    <row r="31" spans="1:14" x14ac:dyDescent="0.25">
      <c r="A31" s="2"/>
    </row>
    <row r="32" spans="1:14" x14ac:dyDescent="0.25">
      <c r="A32" s="4"/>
    </row>
    <row r="33" spans="1:7" ht="168.75" customHeight="1" x14ac:dyDescent="0.25">
      <c r="A33" s="4"/>
    </row>
    <row r="34" spans="1:7" x14ac:dyDescent="0.25">
      <c r="A34" s="20" t="s">
        <v>32</v>
      </c>
    </row>
    <row r="35" spans="1:7" x14ac:dyDescent="0.25">
      <c r="A35" t="s">
        <v>33</v>
      </c>
    </row>
    <row r="37" spans="1:7" x14ac:dyDescent="0.25">
      <c r="A37" s="20" t="s">
        <v>34</v>
      </c>
    </row>
    <row r="38" spans="1:7" x14ac:dyDescent="0.25">
      <c r="A38" t="s">
        <v>35</v>
      </c>
    </row>
    <row r="40" spans="1:7" x14ac:dyDescent="0.25">
      <c r="A40" s="3" t="s">
        <v>36</v>
      </c>
    </row>
    <row r="41" spans="1:7" x14ac:dyDescent="0.25">
      <c r="A41" s="2" t="s">
        <v>37</v>
      </c>
    </row>
    <row r="42" spans="1:7" x14ac:dyDescent="0.25">
      <c r="A42" s="21" t="s">
        <v>38</v>
      </c>
    </row>
    <row r="43" spans="1:7" x14ac:dyDescent="0.25">
      <c r="B43" s="4"/>
      <c r="C43" s="4"/>
      <c r="D43" s="4"/>
      <c r="E43" s="4"/>
      <c r="F43" s="4"/>
      <c r="G43" s="4"/>
    </row>
    <row r="44" spans="1:7" x14ac:dyDescent="0.25">
      <c r="A44" s="22"/>
      <c r="B44" s="4"/>
      <c r="C44" s="4"/>
      <c r="D44" s="4"/>
      <c r="E44" s="4"/>
      <c r="F44" s="4"/>
      <c r="G44" s="4"/>
    </row>
    <row r="45" spans="1:7" x14ac:dyDescent="0.25">
      <c r="B45" s="4"/>
      <c r="C45" s="4"/>
      <c r="D45" s="4"/>
      <c r="E45" s="4"/>
      <c r="F45" s="4"/>
      <c r="G45" s="4"/>
    </row>
    <row r="46" spans="1:7" x14ac:dyDescent="0.25">
      <c r="A46" s="4"/>
      <c r="B46" s="4"/>
      <c r="C46" s="4"/>
      <c r="D46" s="4"/>
      <c r="E46" s="4"/>
      <c r="F46" s="4"/>
      <c r="G46" s="4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4"/>
      <c r="B48" s="4"/>
      <c r="C48" s="4"/>
      <c r="D48" s="4"/>
      <c r="E48" s="4"/>
      <c r="F48" s="4"/>
      <c r="G48" s="4"/>
    </row>
    <row r="49" spans="1:7" x14ac:dyDescent="0.25">
      <c r="A49" s="4"/>
      <c r="B49" s="4"/>
      <c r="C49" s="4"/>
      <c r="D49" s="4"/>
      <c r="E49" s="4"/>
      <c r="F49" s="4"/>
      <c r="G49" s="4"/>
    </row>
    <row r="50" spans="1:7" x14ac:dyDescent="0.25">
      <c r="A50" s="4"/>
      <c r="B50" s="4"/>
      <c r="C50" s="4"/>
      <c r="D50" s="4"/>
      <c r="E50" s="4"/>
      <c r="F50" s="4"/>
      <c r="G50" s="4"/>
    </row>
    <row r="51" spans="1:7" x14ac:dyDescent="0.25">
      <c r="A51" s="4"/>
      <c r="B51" s="4"/>
      <c r="C51" s="4"/>
      <c r="D51" s="4"/>
      <c r="E51" s="4"/>
      <c r="F51" s="4"/>
      <c r="G51" s="4"/>
    </row>
    <row r="52" spans="1:7" x14ac:dyDescent="0.25">
      <c r="A52" s="4"/>
      <c r="B52" s="4"/>
      <c r="C52" s="4"/>
      <c r="D52" s="4"/>
      <c r="E52" s="4"/>
      <c r="F52" s="4"/>
      <c r="G52" s="4"/>
    </row>
    <row r="53" spans="1:7" x14ac:dyDescent="0.25">
      <c r="A53" s="4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10"/>
  <sheetViews>
    <sheetView zoomScale="101" zoomScaleNormal="60" workbookViewId="0">
      <pane ySplit="3" topLeftCell="A4" activePane="bottomLeft" state="frozen"/>
      <selection pane="bottomLeft" activeCell="I7" sqref="I7"/>
    </sheetView>
  </sheetViews>
  <sheetFormatPr defaultColWidth="8.85546875" defaultRowHeight="15" x14ac:dyDescent="0.25"/>
  <cols>
    <col min="1" max="1" width="9.28515625" style="2" bestFit="1" customWidth="1"/>
    <col min="2" max="2" width="39.28515625" style="2" customWidth="1"/>
    <col min="3" max="3" width="18.28515625" style="2" customWidth="1"/>
    <col min="4" max="4" width="13.7109375" style="2" customWidth="1"/>
    <col min="5" max="5" width="15" style="2" customWidth="1"/>
    <col min="6" max="6" width="14.5703125" style="2" customWidth="1"/>
    <col min="7" max="7" width="39.140625" style="2" customWidth="1"/>
    <col min="8" max="8" width="15.7109375" style="2" customWidth="1"/>
    <col min="9" max="9" width="11.7109375" style="2" customWidth="1"/>
    <col min="10" max="10" width="14.5703125" style="2" customWidth="1"/>
    <col min="11" max="11" width="68.140625" style="2" customWidth="1"/>
    <col min="12" max="12" width="13.28515625" style="2" customWidth="1"/>
    <col min="13" max="13" width="12.7109375" style="2" customWidth="1"/>
    <col min="14" max="15" width="8.85546875" style="2"/>
    <col min="16" max="16" width="12.85546875" style="2" customWidth="1"/>
    <col min="17" max="17" width="13" style="2" customWidth="1"/>
    <col min="18" max="18" width="14" style="2" customWidth="1"/>
    <col min="19" max="19" width="8.85546875" style="2"/>
    <col min="20" max="20" width="11" style="2" customWidth="1"/>
    <col min="21" max="21" width="17" style="2" customWidth="1"/>
    <col min="22" max="23" width="8.85546875" style="2"/>
    <col min="24" max="24" width="19.140625" style="2" customWidth="1"/>
    <col min="25" max="16384" width="8.85546875" style="2"/>
  </cols>
  <sheetData>
    <row r="1" spans="1:25" ht="18.75" thickBot="1" x14ac:dyDescent="0.3">
      <c r="A1" s="244" t="s">
        <v>39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</row>
    <row r="2" spans="1:25" ht="54.75" customHeight="1" thickBot="1" x14ac:dyDescent="0.3">
      <c r="A2" s="248" t="s">
        <v>40</v>
      </c>
      <c r="B2" s="245" t="s">
        <v>41</v>
      </c>
      <c r="C2" s="247"/>
      <c r="D2" s="247"/>
      <c r="E2" s="247"/>
      <c r="F2" s="246"/>
      <c r="G2" s="248" t="s">
        <v>42</v>
      </c>
      <c r="H2" s="248" t="s">
        <v>43</v>
      </c>
      <c r="I2" s="248" t="s">
        <v>44</v>
      </c>
      <c r="J2" s="248" t="s">
        <v>45</v>
      </c>
      <c r="K2" s="248" t="s">
        <v>46</v>
      </c>
      <c r="L2" s="250" t="s">
        <v>410</v>
      </c>
      <c r="M2" s="251"/>
      <c r="N2" s="245" t="s">
        <v>405</v>
      </c>
      <c r="O2" s="246"/>
      <c r="P2" s="245" t="s">
        <v>406</v>
      </c>
      <c r="Q2" s="246"/>
      <c r="R2" s="245" t="s">
        <v>47</v>
      </c>
      <c r="S2" s="247"/>
      <c r="T2" s="191" t="s">
        <v>403</v>
      </c>
      <c r="U2" s="193"/>
    </row>
    <row r="3" spans="1:25" ht="91.5" thickBot="1" x14ac:dyDescent="0.3">
      <c r="A3" s="249"/>
      <c r="B3" s="120" t="s">
        <v>48</v>
      </c>
      <c r="C3" s="121" t="s">
        <v>49</v>
      </c>
      <c r="D3" s="121" t="s">
        <v>50</v>
      </c>
      <c r="E3" s="121" t="s">
        <v>51</v>
      </c>
      <c r="F3" s="122" t="s">
        <v>52</v>
      </c>
      <c r="G3" s="249"/>
      <c r="H3" s="249"/>
      <c r="I3" s="249"/>
      <c r="J3" s="249"/>
      <c r="K3" s="249"/>
      <c r="L3" s="123" t="s">
        <v>53</v>
      </c>
      <c r="M3" s="124" t="s">
        <v>54</v>
      </c>
      <c r="N3" s="125" t="s">
        <v>55</v>
      </c>
      <c r="O3" s="126" t="s">
        <v>56</v>
      </c>
      <c r="P3" s="125" t="s">
        <v>411</v>
      </c>
      <c r="Q3" s="127" t="s">
        <v>412</v>
      </c>
      <c r="R3" s="128" t="s">
        <v>57</v>
      </c>
      <c r="S3" s="127" t="s">
        <v>58</v>
      </c>
      <c r="T3" s="212"/>
      <c r="V3" s="192"/>
      <c r="W3"/>
      <c r="X3"/>
      <c r="Y3"/>
    </row>
    <row r="4" spans="1:25" ht="25.5" x14ac:dyDescent="0.25">
      <c r="A4" s="229">
        <v>1</v>
      </c>
      <c r="B4" s="151" t="s">
        <v>59</v>
      </c>
      <c r="C4" s="132" t="s">
        <v>60</v>
      </c>
      <c r="D4" s="133">
        <v>75024489</v>
      </c>
      <c r="E4" s="133">
        <v>107613964</v>
      </c>
      <c r="F4" s="152">
        <v>600125173</v>
      </c>
      <c r="G4" s="156" t="s">
        <v>422</v>
      </c>
      <c r="H4" s="151" t="s">
        <v>15</v>
      </c>
      <c r="I4" s="132" t="s">
        <v>61</v>
      </c>
      <c r="J4" s="159" t="s">
        <v>61</v>
      </c>
      <c r="K4" s="156" t="s">
        <v>423</v>
      </c>
      <c r="L4" s="163">
        <v>6000000</v>
      </c>
      <c r="M4" s="164"/>
      <c r="N4" s="168">
        <v>2025</v>
      </c>
      <c r="O4" s="152">
        <v>2027</v>
      </c>
      <c r="P4" s="151" t="s">
        <v>166</v>
      </c>
      <c r="Q4" s="173"/>
      <c r="R4" s="175" t="s">
        <v>421</v>
      </c>
      <c r="S4" s="213" t="s">
        <v>205</v>
      </c>
      <c r="T4" s="226">
        <v>4</v>
      </c>
      <c r="U4" s="193"/>
      <c r="V4"/>
      <c r="W4"/>
      <c r="X4"/>
      <c r="Y4"/>
    </row>
    <row r="5" spans="1:25" ht="26.25" x14ac:dyDescent="0.25">
      <c r="A5" s="147">
        <v>2</v>
      </c>
      <c r="B5" s="44" t="s">
        <v>59</v>
      </c>
      <c r="C5" s="54" t="s">
        <v>60</v>
      </c>
      <c r="D5" s="33">
        <v>75024489</v>
      </c>
      <c r="E5" s="33">
        <v>107613964</v>
      </c>
      <c r="F5" s="34">
        <v>600125173</v>
      </c>
      <c r="G5" s="23" t="s">
        <v>123</v>
      </c>
      <c r="H5" s="44" t="s">
        <v>15</v>
      </c>
      <c r="I5" s="54" t="s">
        <v>61</v>
      </c>
      <c r="J5" s="56" t="s">
        <v>61</v>
      </c>
      <c r="K5" s="23" t="s">
        <v>228</v>
      </c>
      <c r="L5" s="111">
        <v>1500000</v>
      </c>
      <c r="M5" s="112"/>
      <c r="N5" s="80">
        <v>2025</v>
      </c>
      <c r="O5" s="71">
        <v>2027</v>
      </c>
      <c r="P5" s="42"/>
      <c r="Q5" s="34"/>
      <c r="R5" s="23"/>
      <c r="S5" s="214"/>
      <c r="T5" s="219">
        <v>3</v>
      </c>
      <c r="U5" s="193"/>
      <c r="V5"/>
      <c r="W5"/>
      <c r="X5"/>
      <c r="Y5" s="192"/>
    </row>
    <row r="6" spans="1:25" ht="26.25" x14ac:dyDescent="0.25">
      <c r="A6" s="147">
        <v>3</v>
      </c>
      <c r="B6" s="44" t="s">
        <v>59</v>
      </c>
      <c r="C6" s="54" t="s">
        <v>60</v>
      </c>
      <c r="D6" s="33">
        <v>75024489</v>
      </c>
      <c r="E6" s="33">
        <v>107613964</v>
      </c>
      <c r="F6" s="34">
        <v>600125173</v>
      </c>
      <c r="G6" s="23" t="s">
        <v>124</v>
      </c>
      <c r="H6" s="44" t="s">
        <v>15</v>
      </c>
      <c r="I6" s="54" t="s">
        <v>61</v>
      </c>
      <c r="J6" s="56" t="s">
        <v>61</v>
      </c>
      <c r="K6" s="23" t="s">
        <v>294</v>
      </c>
      <c r="L6" s="72">
        <v>1000000</v>
      </c>
      <c r="M6" s="112"/>
      <c r="N6" s="80">
        <v>2025</v>
      </c>
      <c r="O6" s="71">
        <v>2027</v>
      </c>
      <c r="P6" s="42"/>
      <c r="Q6" s="34"/>
      <c r="R6" s="23"/>
      <c r="S6" s="214"/>
      <c r="T6" s="219">
        <v>3</v>
      </c>
      <c r="U6" s="193"/>
      <c r="W6" s="192"/>
      <c r="X6"/>
      <c r="Y6"/>
    </row>
    <row r="7" spans="1:25" ht="26.25" x14ac:dyDescent="0.25">
      <c r="A7" s="147">
        <v>4</v>
      </c>
      <c r="B7" s="44" t="s">
        <v>59</v>
      </c>
      <c r="C7" s="54" t="s">
        <v>60</v>
      </c>
      <c r="D7" s="33">
        <v>75024489</v>
      </c>
      <c r="E7" s="33">
        <v>107613964</v>
      </c>
      <c r="F7" s="34">
        <v>600125173</v>
      </c>
      <c r="G7" s="23" t="s">
        <v>125</v>
      </c>
      <c r="H7" s="44" t="s">
        <v>15</v>
      </c>
      <c r="I7" s="54" t="s">
        <v>61</v>
      </c>
      <c r="J7" s="56" t="s">
        <v>61</v>
      </c>
      <c r="K7" s="23" t="s">
        <v>218</v>
      </c>
      <c r="L7" s="111">
        <v>1000000</v>
      </c>
      <c r="M7" s="112"/>
      <c r="N7" s="80">
        <v>2025</v>
      </c>
      <c r="O7" s="71">
        <v>2027</v>
      </c>
      <c r="P7" s="42"/>
      <c r="Q7" s="34"/>
      <c r="R7" s="23"/>
      <c r="S7" s="214"/>
      <c r="T7" s="219">
        <v>3</v>
      </c>
      <c r="U7" s="193"/>
    </row>
    <row r="8" spans="1:25" ht="26.25" x14ac:dyDescent="0.25">
      <c r="A8" s="147">
        <v>5</v>
      </c>
      <c r="B8" s="44" t="s">
        <v>59</v>
      </c>
      <c r="C8" s="54" t="s">
        <v>60</v>
      </c>
      <c r="D8" s="33">
        <v>75024489</v>
      </c>
      <c r="E8" s="33">
        <v>107613964</v>
      </c>
      <c r="F8" s="34">
        <v>600125173</v>
      </c>
      <c r="G8" s="23" t="s">
        <v>219</v>
      </c>
      <c r="H8" s="44" t="s">
        <v>15</v>
      </c>
      <c r="I8" s="54" t="s">
        <v>61</v>
      </c>
      <c r="J8" s="56" t="s">
        <v>61</v>
      </c>
      <c r="K8" s="23" t="s">
        <v>220</v>
      </c>
      <c r="L8" s="111">
        <v>200000</v>
      </c>
      <c r="M8" s="112"/>
      <c r="N8" s="80">
        <v>2025</v>
      </c>
      <c r="O8" s="71">
        <v>2027</v>
      </c>
      <c r="P8" s="42"/>
      <c r="Q8" s="34"/>
      <c r="R8" s="23"/>
      <c r="S8" s="214"/>
      <c r="T8" s="220">
        <v>0</v>
      </c>
      <c r="U8" s="193"/>
    </row>
    <row r="9" spans="1:25" ht="26.25" x14ac:dyDescent="0.25">
      <c r="A9" s="147">
        <v>6</v>
      </c>
      <c r="B9" s="44" t="s">
        <v>59</v>
      </c>
      <c r="C9" s="54" t="s">
        <v>60</v>
      </c>
      <c r="D9" s="33">
        <v>75024489</v>
      </c>
      <c r="E9" s="33">
        <v>107613964</v>
      </c>
      <c r="F9" s="34">
        <v>600125173</v>
      </c>
      <c r="G9" s="23" t="s">
        <v>221</v>
      </c>
      <c r="H9" s="44" t="s">
        <v>15</v>
      </c>
      <c r="I9" s="54" t="s">
        <v>61</v>
      </c>
      <c r="J9" s="56" t="s">
        <v>61</v>
      </c>
      <c r="K9" s="23" t="s">
        <v>222</v>
      </c>
      <c r="L9" s="111">
        <v>300000</v>
      </c>
      <c r="M9" s="112"/>
      <c r="N9" s="80">
        <v>2025</v>
      </c>
      <c r="O9" s="71">
        <v>2027</v>
      </c>
      <c r="P9" s="42"/>
      <c r="Q9" s="34"/>
      <c r="R9" s="23"/>
      <c r="S9" s="214"/>
      <c r="T9" s="219">
        <v>3</v>
      </c>
      <c r="U9" s="193"/>
    </row>
    <row r="10" spans="1:25" ht="26.25" x14ac:dyDescent="0.25">
      <c r="A10" s="147">
        <v>7</v>
      </c>
      <c r="B10" s="44" t="s">
        <v>59</v>
      </c>
      <c r="C10" s="54" t="s">
        <v>60</v>
      </c>
      <c r="D10" s="33">
        <v>75024489</v>
      </c>
      <c r="E10" s="33">
        <v>107613964</v>
      </c>
      <c r="F10" s="34">
        <v>600125173</v>
      </c>
      <c r="G10" s="23" t="s">
        <v>292</v>
      </c>
      <c r="H10" s="44" t="s">
        <v>15</v>
      </c>
      <c r="I10" s="54" t="s">
        <v>61</v>
      </c>
      <c r="J10" s="56" t="s">
        <v>61</v>
      </c>
      <c r="K10" s="23" t="s">
        <v>223</v>
      </c>
      <c r="L10" s="72">
        <v>500000</v>
      </c>
      <c r="M10" s="112"/>
      <c r="N10" s="80">
        <v>2025</v>
      </c>
      <c r="O10" s="71">
        <v>2027</v>
      </c>
      <c r="P10" s="42"/>
      <c r="Q10" s="34"/>
      <c r="R10" s="23"/>
      <c r="S10" s="214"/>
      <c r="T10" s="219">
        <v>3</v>
      </c>
      <c r="U10" s="193"/>
    </row>
    <row r="11" spans="1:25" ht="26.25" x14ac:dyDescent="0.25">
      <c r="A11" s="147" t="s">
        <v>476</v>
      </c>
      <c r="B11" s="44" t="s">
        <v>59</v>
      </c>
      <c r="C11" s="54" t="s">
        <v>60</v>
      </c>
      <c r="D11" s="33">
        <v>75024489</v>
      </c>
      <c r="E11" s="33">
        <v>107613964</v>
      </c>
      <c r="F11" s="34">
        <v>600125173</v>
      </c>
      <c r="G11" s="23" t="s">
        <v>291</v>
      </c>
      <c r="H11" s="44" t="s">
        <v>15</v>
      </c>
      <c r="I11" s="54" t="s">
        <v>61</v>
      </c>
      <c r="J11" s="56" t="s">
        <v>61</v>
      </c>
      <c r="K11" s="23" t="s">
        <v>224</v>
      </c>
      <c r="L11" s="72">
        <v>600000</v>
      </c>
      <c r="M11" s="112"/>
      <c r="N11" s="80">
        <v>2025</v>
      </c>
      <c r="O11" s="71">
        <v>2027</v>
      </c>
      <c r="P11" s="42"/>
      <c r="Q11" s="34"/>
      <c r="R11" s="23"/>
      <c r="S11" s="214"/>
      <c r="T11" s="220">
        <v>0</v>
      </c>
      <c r="U11" s="193"/>
    </row>
    <row r="12" spans="1:25" ht="26.25" x14ac:dyDescent="0.25">
      <c r="A12" s="147">
        <v>9</v>
      </c>
      <c r="B12" s="44" t="s">
        <v>59</v>
      </c>
      <c r="C12" s="54" t="s">
        <v>60</v>
      </c>
      <c r="D12" s="33">
        <v>75024489</v>
      </c>
      <c r="E12" s="33">
        <v>107613964</v>
      </c>
      <c r="F12" s="34">
        <v>600125173</v>
      </c>
      <c r="G12" s="23" t="s">
        <v>290</v>
      </c>
      <c r="H12" s="44" t="s">
        <v>15</v>
      </c>
      <c r="I12" s="54" t="s">
        <v>61</v>
      </c>
      <c r="J12" s="56" t="s">
        <v>61</v>
      </c>
      <c r="K12" s="23" t="s">
        <v>339</v>
      </c>
      <c r="L12" s="72">
        <v>600000</v>
      </c>
      <c r="M12" s="112"/>
      <c r="N12" s="80">
        <v>2025</v>
      </c>
      <c r="O12" s="71">
        <v>2027</v>
      </c>
      <c r="P12" s="42"/>
      <c r="Q12" s="34"/>
      <c r="R12" s="23"/>
      <c r="S12" s="214"/>
      <c r="T12" s="219">
        <v>3</v>
      </c>
      <c r="U12" s="193"/>
    </row>
    <row r="13" spans="1:25" ht="39" x14ac:dyDescent="0.25">
      <c r="A13" s="147">
        <v>10</v>
      </c>
      <c r="B13" s="44" t="s">
        <v>59</v>
      </c>
      <c r="C13" s="54" t="s">
        <v>60</v>
      </c>
      <c r="D13" s="33">
        <v>75024489</v>
      </c>
      <c r="E13" s="33">
        <v>107613964</v>
      </c>
      <c r="F13" s="34">
        <v>600125173</v>
      </c>
      <c r="G13" s="23" t="s">
        <v>289</v>
      </c>
      <c r="H13" s="44" t="s">
        <v>15</v>
      </c>
      <c r="I13" s="54" t="s">
        <v>61</v>
      </c>
      <c r="J13" s="56" t="s">
        <v>61</v>
      </c>
      <c r="K13" s="23" t="s">
        <v>226</v>
      </c>
      <c r="L13" s="72">
        <v>600000</v>
      </c>
      <c r="M13" s="112"/>
      <c r="N13" s="80">
        <v>2025</v>
      </c>
      <c r="O13" s="71">
        <v>2027</v>
      </c>
      <c r="P13" s="42"/>
      <c r="Q13" s="34"/>
      <c r="R13" s="23"/>
      <c r="S13" s="214"/>
      <c r="T13" s="219">
        <v>3</v>
      </c>
      <c r="U13" s="193"/>
    </row>
    <row r="14" spans="1:25" ht="26.25" x14ac:dyDescent="0.25">
      <c r="A14" s="147">
        <v>11</v>
      </c>
      <c r="B14" s="44" t="s">
        <v>62</v>
      </c>
      <c r="C14" s="33" t="s">
        <v>63</v>
      </c>
      <c r="D14" s="33">
        <v>75022591</v>
      </c>
      <c r="E14" s="33">
        <v>107613441</v>
      </c>
      <c r="F14" s="34">
        <v>600125319</v>
      </c>
      <c r="G14" s="23" t="s">
        <v>126</v>
      </c>
      <c r="H14" s="44" t="s">
        <v>15</v>
      </c>
      <c r="I14" s="54" t="s">
        <v>61</v>
      </c>
      <c r="J14" s="56" t="s">
        <v>64</v>
      </c>
      <c r="K14" s="23" t="s">
        <v>227</v>
      </c>
      <c r="L14" s="111">
        <v>2000000</v>
      </c>
      <c r="M14" s="112"/>
      <c r="N14" s="42">
        <v>2022</v>
      </c>
      <c r="O14" s="34">
        <v>2023</v>
      </c>
      <c r="P14" s="42"/>
      <c r="Q14" s="34"/>
      <c r="R14" s="23"/>
      <c r="S14" s="214"/>
      <c r="T14" s="219">
        <v>3</v>
      </c>
      <c r="U14" s="193"/>
    </row>
    <row r="15" spans="1:25" ht="26.25" x14ac:dyDescent="0.25">
      <c r="A15" s="147">
        <v>12</v>
      </c>
      <c r="B15" s="44" t="s">
        <v>62</v>
      </c>
      <c r="C15" s="33" t="s">
        <v>63</v>
      </c>
      <c r="D15" s="33">
        <v>75022591</v>
      </c>
      <c r="E15" s="33">
        <v>107613441</v>
      </c>
      <c r="F15" s="34">
        <v>600125319</v>
      </c>
      <c r="G15" s="23" t="s">
        <v>426</v>
      </c>
      <c r="H15" s="44" t="s">
        <v>15</v>
      </c>
      <c r="I15" s="54" t="s">
        <v>61</v>
      </c>
      <c r="J15" s="56" t="s">
        <v>64</v>
      </c>
      <c r="K15" s="23" t="s">
        <v>225</v>
      </c>
      <c r="L15" s="111">
        <v>1000000</v>
      </c>
      <c r="M15" s="112"/>
      <c r="N15" s="42">
        <v>2023</v>
      </c>
      <c r="O15" s="34">
        <v>2025</v>
      </c>
      <c r="P15" s="42"/>
      <c r="Q15" s="34"/>
      <c r="R15" s="23"/>
      <c r="S15" s="214"/>
      <c r="T15" s="219">
        <v>3</v>
      </c>
      <c r="U15" s="193"/>
    </row>
    <row r="16" spans="1:25" s="4" customFormat="1" ht="26.25" x14ac:dyDescent="0.25">
      <c r="A16" s="148">
        <v>13</v>
      </c>
      <c r="B16" s="78" t="s">
        <v>62</v>
      </c>
      <c r="C16" s="76" t="s">
        <v>63</v>
      </c>
      <c r="D16" s="76">
        <v>75022591</v>
      </c>
      <c r="E16" s="76">
        <v>107613441</v>
      </c>
      <c r="F16" s="71">
        <v>600125319</v>
      </c>
      <c r="G16" s="77" t="s">
        <v>236</v>
      </c>
      <c r="H16" s="78" t="s">
        <v>15</v>
      </c>
      <c r="I16" s="119" t="s">
        <v>61</v>
      </c>
      <c r="J16" s="146" t="s">
        <v>64</v>
      </c>
      <c r="K16" s="77" t="s">
        <v>424</v>
      </c>
      <c r="L16" s="72">
        <v>2000000</v>
      </c>
      <c r="M16" s="79"/>
      <c r="N16" s="80">
        <v>2023</v>
      </c>
      <c r="O16" s="71">
        <v>2025</v>
      </c>
      <c r="P16" s="80"/>
      <c r="Q16" s="71"/>
      <c r="R16" s="77"/>
      <c r="S16" s="215"/>
      <c r="T16" s="219">
        <v>3</v>
      </c>
      <c r="U16" s="193"/>
    </row>
    <row r="17" spans="1:21" ht="26.25" x14ac:dyDescent="0.25">
      <c r="A17" s="147">
        <v>14</v>
      </c>
      <c r="B17" s="44" t="s">
        <v>62</v>
      </c>
      <c r="C17" s="33" t="s">
        <v>63</v>
      </c>
      <c r="D17" s="33">
        <v>75022591</v>
      </c>
      <c r="E17" s="33">
        <v>107613441</v>
      </c>
      <c r="F17" s="34">
        <v>600125319</v>
      </c>
      <c r="G17" s="23" t="s">
        <v>278</v>
      </c>
      <c r="H17" s="44" t="s">
        <v>15</v>
      </c>
      <c r="I17" s="54" t="s">
        <v>61</v>
      </c>
      <c r="J17" s="56" t="s">
        <v>64</v>
      </c>
      <c r="K17" s="23" t="s">
        <v>425</v>
      </c>
      <c r="L17" s="111">
        <v>300000</v>
      </c>
      <c r="M17" s="112"/>
      <c r="N17" s="42">
        <v>2023</v>
      </c>
      <c r="O17" s="34">
        <v>2024</v>
      </c>
      <c r="P17" s="42"/>
      <c r="Q17" s="34"/>
      <c r="R17" s="23"/>
      <c r="S17" s="214"/>
      <c r="T17" s="219">
        <v>3</v>
      </c>
      <c r="U17" s="193"/>
    </row>
    <row r="18" spans="1:21" ht="26.25" x14ac:dyDescent="0.25">
      <c r="A18" s="147">
        <v>15</v>
      </c>
      <c r="B18" s="44" t="s">
        <v>65</v>
      </c>
      <c r="C18" s="33" t="s">
        <v>66</v>
      </c>
      <c r="D18" s="33">
        <v>70987912</v>
      </c>
      <c r="E18" s="33">
        <v>107613549</v>
      </c>
      <c r="F18" s="34">
        <v>600124959</v>
      </c>
      <c r="G18" s="23" t="s">
        <v>127</v>
      </c>
      <c r="H18" s="44" t="s">
        <v>15</v>
      </c>
      <c r="I18" s="54" t="s">
        <v>61</v>
      </c>
      <c r="J18" s="56" t="s">
        <v>67</v>
      </c>
      <c r="K18" s="23" t="s">
        <v>251</v>
      </c>
      <c r="L18" s="111">
        <v>500000</v>
      </c>
      <c r="M18" s="112"/>
      <c r="N18" s="42">
        <v>2023</v>
      </c>
      <c r="O18" s="71">
        <v>2026</v>
      </c>
      <c r="P18" s="42"/>
      <c r="Q18" s="34"/>
      <c r="R18" s="23" t="s">
        <v>277</v>
      </c>
      <c r="S18" s="214" t="s">
        <v>205</v>
      </c>
      <c r="T18" s="219">
        <v>4</v>
      </c>
      <c r="U18" s="193"/>
    </row>
    <row r="19" spans="1:21" ht="26.25" x14ac:dyDescent="0.25">
      <c r="A19" s="147">
        <v>16</v>
      </c>
      <c r="B19" s="44" t="s">
        <v>65</v>
      </c>
      <c r="C19" s="33" t="s">
        <v>66</v>
      </c>
      <c r="D19" s="33">
        <v>70987912</v>
      </c>
      <c r="E19" s="33">
        <v>107613549</v>
      </c>
      <c r="F19" s="34">
        <v>600124959</v>
      </c>
      <c r="G19" s="23" t="s">
        <v>321</v>
      </c>
      <c r="H19" s="44" t="s">
        <v>15</v>
      </c>
      <c r="I19" s="54" t="s">
        <v>61</v>
      </c>
      <c r="J19" s="56" t="s">
        <v>67</v>
      </c>
      <c r="K19" s="23" t="s">
        <v>316</v>
      </c>
      <c r="L19" s="111">
        <v>2000000</v>
      </c>
      <c r="M19" s="112"/>
      <c r="N19" s="42">
        <v>2022</v>
      </c>
      <c r="O19" s="34">
        <v>2023</v>
      </c>
      <c r="P19" s="42"/>
      <c r="Q19" s="34"/>
      <c r="R19" s="23" t="s">
        <v>277</v>
      </c>
      <c r="S19" s="214" t="s">
        <v>205</v>
      </c>
      <c r="T19" s="219">
        <v>4</v>
      </c>
      <c r="U19" s="193"/>
    </row>
    <row r="20" spans="1:21" ht="33" customHeight="1" x14ac:dyDescent="0.25">
      <c r="A20" s="147">
        <v>17</v>
      </c>
      <c r="B20" s="44" t="s">
        <v>65</v>
      </c>
      <c r="C20" s="113" t="s">
        <v>66</v>
      </c>
      <c r="D20" s="114">
        <v>70987912</v>
      </c>
      <c r="E20" s="33">
        <v>107613549</v>
      </c>
      <c r="F20" s="34">
        <v>600124959</v>
      </c>
      <c r="G20" s="23" t="s">
        <v>198</v>
      </c>
      <c r="H20" s="44" t="s">
        <v>15</v>
      </c>
      <c r="I20" s="54" t="s">
        <v>61</v>
      </c>
      <c r="J20" s="56" t="s">
        <v>67</v>
      </c>
      <c r="K20" s="23" t="s">
        <v>317</v>
      </c>
      <c r="L20" s="111">
        <v>2000000</v>
      </c>
      <c r="M20" s="112"/>
      <c r="N20" s="42">
        <v>2023</v>
      </c>
      <c r="O20" s="34">
        <v>2026</v>
      </c>
      <c r="P20" s="42"/>
      <c r="Q20" s="34"/>
      <c r="R20" s="23"/>
      <c r="S20" s="214"/>
      <c r="T20" s="219">
        <v>3</v>
      </c>
      <c r="U20" s="193"/>
    </row>
    <row r="21" spans="1:21" ht="26.25" x14ac:dyDescent="0.25">
      <c r="A21" s="147">
        <v>18</v>
      </c>
      <c r="B21" s="44" t="s">
        <v>68</v>
      </c>
      <c r="C21" s="33" t="s">
        <v>69</v>
      </c>
      <c r="D21" s="33">
        <v>75007762</v>
      </c>
      <c r="E21" s="33">
        <v>150057393</v>
      </c>
      <c r="F21" s="34">
        <v>600125637</v>
      </c>
      <c r="G21" s="23" t="s">
        <v>131</v>
      </c>
      <c r="H21" s="44" t="s">
        <v>15</v>
      </c>
      <c r="I21" s="54" t="s">
        <v>61</v>
      </c>
      <c r="J21" s="56" t="s">
        <v>70</v>
      </c>
      <c r="K21" s="23" t="s">
        <v>214</v>
      </c>
      <c r="L21" s="111">
        <v>200000</v>
      </c>
      <c r="M21" s="112"/>
      <c r="N21" s="42">
        <v>2023</v>
      </c>
      <c r="O21" s="34">
        <v>2025</v>
      </c>
      <c r="P21" s="42"/>
      <c r="Q21" s="34"/>
      <c r="R21" s="23"/>
      <c r="S21" s="214"/>
      <c r="T21" s="219">
        <v>3</v>
      </c>
      <c r="U21" s="193"/>
    </row>
    <row r="22" spans="1:21" ht="26.25" x14ac:dyDescent="0.25">
      <c r="A22" s="147">
        <v>19</v>
      </c>
      <c r="B22" s="44" t="s">
        <v>68</v>
      </c>
      <c r="C22" s="33" t="s">
        <v>69</v>
      </c>
      <c r="D22" s="33">
        <v>75007762</v>
      </c>
      <c r="E22" s="33">
        <v>150057393</v>
      </c>
      <c r="F22" s="34">
        <v>600125637</v>
      </c>
      <c r="G22" s="23" t="s">
        <v>128</v>
      </c>
      <c r="H22" s="44" t="s">
        <v>15</v>
      </c>
      <c r="I22" s="54" t="s">
        <v>61</v>
      </c>
      <c r="J22" s="56" t="s">
        <v>70</v>
      </c>
      <c r="K22" s="23" t="s">
        <v>276</v>
      </c>
      <c r="L22" s="111">
        <v>200000</v>
      </c>
      <c r="M22" s="112"/>
      <c r="N22" s="42">
        <v>2023</v>
      </c>
      <c r="O22" s="34">
        <v>2025</v>
      </c>
      <c r="P22" s="42"/>
      <c r="Q22" s="34"/>
      <c r="R22" s="23"/>
      <c r="S22" s="214"/>
      <c r="T22" s="219">
        <v>3</v>
      </c>
      <c r="U22" s="193"/>
    </row>
    <row r="23" spans="1:21" ht="26.25" x14ac:dyDescent="0.25">
      <c r="A23" s="147">
        <v>20</v>
      </c>
      <c r="B23" s="44" t="s">
        <v>68</v>
      </c>
      <c r="C23" s="33" t="s">
        <v>69</v>
      </c>
      <c r="D23" s="33">
        <v>75007762</v>
      </c>
      <c r="E23" s="33">
        <v>150057393</v>
      </c>
      <c r="F23" s="34">
        <v>600125637</v>
      </c>
      <c r="G23" s="23" t="s">
        <v>129</v>
      </c>
      <c r="H23" s="44" t="s">
        <v>15</v>
      </c>
      <c r="I23" s="54" t="s">
        <v>61</v>
      </c>
      <c r="J23" s="56" t="s">
        <v>70</v>
      </c>
      <c r="K23" s="23" t="s">
        <v>215</v>
      </c>
      <c r="L23" s="111">
        <v>300000</v>
      </c>
      <c r="M23" s="112"/>
      <c r="N23" s="42">
        <v>2023</v>
      </c>
      <c r="O23" s="71">
        <v>2025</v>
      </c>
      <c r="P23" s="42"/>
      <c r="Q23" s="34"/>
      <c r="R23" s="23"/>
      <c r="S23" s="214"/>
      <c r="T23" s="219">
        <v>3</v>
      </c>
      <c r="U23" s="193"/>
    </row>
    <row r="24" spans="1:21" ht="26.25" x14ac:dyDescent="0.25">
      <c r="A24" s="147">
        <v>21</v>
      </c>
      <c r="B24" s="44" t="s">
        <v>71</v>
      </c>
      <c r="C24" s="33" t="s">
        <v>72</v>
      </c>
      <c r="D24" s="33">
        <v>75007908</v>
      </c>
      <c r="E24" s="33">
        <v>103031138</v>
      </c>
      <c r="F24" s="34">
        <v>600124754</v>
      </c>
      <c r="G24" s="23" t="s">
        <v>211</v>
      </c>
      <c r="H24" s="44" t="s">
        <v>15</v>
      </c>
      <c r="I24" s="54" t="s">
        <v>61</v>
      </c>
      <c r="J24" s="56" t="s">
        <v>118</v>
      </c>
      <c r="K24" s="23" t="s">
        <v>317</v>
      </c>
      <c r="L24" s="111">
        <v>500000</v>
      </c>
      <c r="M24" s="112"/>
      <c r="N24" s="42">
        <v>2022</v>
      </c>
      <c r="O24" s="34">
        <v>2025</v>
      </c>
      <c r="P24" s="42"/>
      <c r="Q24" s="34"/>
      <c r="R24" s="23"/>
      <c r="S24" s="214"/>
      <c r="T24" s="220">
        <v>0</v>
      </c>
      <c r="U24" s="193"/>
    </row>
    <row r="25" spans="1:21" ht="26.25" x14ac:dyDescent="0.25">
      <c r="A25" s="147">
        <v>22</v>
      </c>
      <c r="B25" s="44" t="s">
        <v>71</v>
      </c>
      <c r="C25" s="33" t="s">
        <v>72</v>
      </c>
      <c r="D25" s="33">
        <v>75007908</v>
      </c>
      <c r="E25" s="33">
        <v>103031138</v>
      </c>
      <c r="F25" s="34">
        <v>600124754</v>
      </c>
      <c r="G25" s="23" t="s">
        <v>212</v>
      </c>
      <c r="H25" s="44" t="s">
        <v>15</v>
      </c>
      <c r="I25" s="54" t="s">
        <v>61</v>
      </c>
      <c r="J25" s="56" t="s">
        <v>118</v>
      </c>
      <c r="K25" s="23" t="s">
        <v>213</v>
      </c>
      <c r="L25" s="72">
        <v>1500000</v>
      </c>
      <c r="M25" s="112"/>
      <c r="N25" s="42">
        <v>2022</v>
      </c>
      <c r="O25" s="34">
        <v>2025</v>
      </c>
      <c r="P25" s="42"/>
      <c r="Q25" s="34"/>
      <c r="R25" s="23"/>
      <c r="S25" s="214"/>
      <c r="T25" s="219">
        <v>3</v>
      </c>
      <c r="U25" s="193"/>
    </row>
    <row r="26" spans="1:21" ht="26.25" x14ac:dyDescent="0.25">
      <c r="A26" s="147">
        <v>23</v>
      </c>
      <c r="B26" s="44" t="s">
        <v>71</v>
      </c>
      <c r="C26" s="33" t="s">
        <v>72</v>
      </c>
      <c r="D26" s="33">
        <v>75007908</v>
      </c>
      <c r="E26" s="33">
        <v>103031138</v>
      </c>
      <c r="F26" s="34">
        <v>600124754</v>
      </c>
      <c r="G26" s="23" t="s">
        <v>390</v>
      </c>
      <c r="H26" s="44" t="s">
        <v>15</v>
      </c>
      <c r="I26" s="54" t="s">
        <v>61</v>
      </c>
      <c r="J26" s="56" t="s">
        <v>118</v>
      </c>
      <c r="K26" s="23" t="s">
        <v>391</v>
      </c>
      <c r="L26" s="72">
        <v>1000000</v>
      </c>
      <c r="M26" s="112"/>
      <c r="N26" s="42">
        <v>2023</v>
      </c>
      <c r="O26" s="34">
        <v>2026</v>
      </c>
      <c r="P26" s="42"/>
      <c r="Q26" s="34"/>
      <c r="R26" s="23"/>
      <c r="S26" s="214"/>
      <c r="T26" s="219">
        <v>3</v>
      </c>
      <c r="U26" s="193"/>
    </row>
    <row r="27" spans="1:21" ht="26.25" x14ac:dyDescent="0.25">
      <c r="A27" s="147">
        <v>24</v>
      </c>
      <c r="B27" s="44" t="s">
        <v>71</v>
      </c>
      <c r="C27" s="33" t="s">
        <v>72</v>
      </c>
      <c r="D27" s="33">
        <v>75007908</v>
      </c>
      <c r="E27" s="33">
        <v>103031138</v>
      </c>
      <c r="F27" s="34">
        <v>600124754</v>
      </c>
      <c r="G27" s="23" t="s">
        <v>127</v>
      </c>
      <c r="H27" s="44" t="s">
        <v>15</v>
      </c>
      <c r="I27" s="54" t="s">
        <v>61</v>
      </c>
      <c r="J27" s="56" t="s">
        <v>118</v>
      </c>
      <c r="K27" s="23" t="s">
        <v>392</v>
      </c>
      <c r="L27" s="111">
        <v>1000000</v>
      </c>
      <c r="M27" s="112"/>
      <c r="N27" s="42">
        <v>2023</v>
      </c>
      <c r="O27" s="34">
        <v>2026</v>
      </c>
      <c r="P27" s="42"/>
      <c r="Q27" s="34"/>
      <c r="R27" s="23"/>
      <c r="S27" s="214"/>
      <c r="T27" s="219">
        <v>3</v>
      </c>
      <c r="U27" s="193"/>
    </row>
    <row r="28" spans="1:21" ht="26.25" x14ac:dyDescent="0.25">
      <c r="A28" s="147">
        <v>25</v>
      </c>
      <c r="B28" s="44" t="s">
        <v>71</v>
      </c>
      <c r="C28" s="33" t="s">
        <v>72</v>
      </c>
      <c r="D28" s="33">
        <v>75007908</v>
      </c>
      <c r="E28" s="33">
        <v>103031138</v>
      </c>
      <c r="F28" s="34">
        <v>600124754</v>
      </c>
      <c r="G28" s="23" t="s">
        <v>393</v>
      </c>
      <c r="H28" s="44" t="s">
        <v>15</v>
      </c>
      <c r="I28" s="54" t="s">
        <v>61</v>
      </c>
      <c r="J28" s="56" t="s">
        <v>118</v>
      </c>
      <c r="K28" s="23" t="s">
        <v>394</v>
      </c>
      <c r="L28" s="111">
        <v>1000000</v>
      </c>
      <c r="M28" s="112"/>
      <c r="N28" s="42">
        <v>2023</v>
      </c>
      <c r="O28" s="34">
        <v>2026</v>
      </c>
      <c r="P28" s="42"/>
      <c r="Q28" s="34"/>
      <c r="R28" s="23"/>
      <c r="S28" s="214"/>
      <c r="T28" s="219">
        <v>3</v>
      </c>
      <c r="U28" s="193"/>
    </row>
    <row r="29" spans="1:21" ht="26.25" x14ac:dyDescent="0.25">
      <c r="A29" s="147">
        <v>26</v>
      </c>
      <c r="B29" s="44" t="s">
        <v>71</v>
      </c>
      <c r="C29" s="33" t="s">
        <v>72</v>
      </c>
      <c r="D29" s="33">
        <v>75007908</v>
      </c>
      <c r="E29" s="33">
        <v>103031138</v>
      </c>
      <c r="F29" s="34">
        <v>600124754</v>
      </c>
      <c r="G29" s="23" t="s">
        <v>395</v>
      </c>
      <c r="H29" s="44" t="s">
        <v>15</v>
      </c>
      <c r="I29" s="54" t="s">
        <v>61</v>
      </c>
      <c r="J29" s="56" t="s">
        <v>118</v>
      </c>
      <c r="K29" s="23" t="s">
        <v>396</v>
      </c>
      <c r="L29" s="111">
        <v>200000</v>
      </c>
      <c r="M29" s="112"/>
      <c r="N29" s="42">
        <v>2023</v>
      </c>
      <c r="O29" s="34">
        <v>2026</v>
      </c>
      <c r="P29" s="42"/>
      <c r="Q29" s="34"/>
      <c r="R29" s="23"/>
      <c r="S29" s="214"/>
      <c r="T29" s="219">
        <v>3</v>
      </c>
      <c r="U29" s="193"/>
    </row>
    <row r="30" spans="1:21" ht="26.25" x14ac:dyDescent="0.25">
      <c r="A30" s="147">
        <v>27</v>
      </c>
      <c r="B30" s="44" t="s">
        <v>71</v>
      </c>
      <c r="C30" s="33" t="s">
        <v>72</v>
      </c>
      <c r="D30" s="33">
        <v>75007908</v>
      </c>
      <c r="E30" s="33">
        <v>103031138</v>
      </c>
      <c r="F30" s="34">
        <v>600124754</v>
      </c>
      <c r="G30" s="23" t="s">
        <v>397</v>
      </c>
      <c r="H30" s="44" t="s">
        <v>15</v>
      </c>
      <c r="I30" s="54" t="s">
        <v>61</v>
      </c>
      <c r="J30" s="56" t="s">
        <v>118</v>
      </c>
      <c r="K30" s="23" t="s">
        <v>398</v>
      </c>
      <c r="L30" s="111">
        <v>150000</v>
      </c>
      <c r="M30" s="112"/>
      <c r="N30" s="42">
        <v>2023</v>
      </c>
      <c r="O30" s="34">
        <v>2026</v>
      </c>
      <c r="P30" s="42"/>
      <c r="Q30" s="34"/>
      <c r="R30" s="23"/>
      <c r="S30" s="214"/>
      <c r="T30" s="219">
        <v>3</v>
      </c>
      <c r="U30" s="193"/>
    </row>
    <row r="31" spans="1:21" ht="26.25" x14ac:dyDescent="0.25">
      <c r="A31" s="147">
        <v>28</v>
      </c>
      <c r="B31" s="44" t="s">
        <v>73</v>
      </c>
      <c r="C31" s="33" t="s">
        <v>74</v>
      </c>
      <c r="D31" s="33">
        <v>70996156</v>
      </c>
      <c r="E31" s="33">
        <v>107613239</v>
      </c>
      <c r="F31" s="34">
        <v>600124797</v>
      </c>
      <c r="G31" s="23" t="s">
        <v>130</v>
      </c>
      <c r="H31" s="44" t="s">
        <v>15</v>
      </c>
      <c r="I31" s="54" t="s">
        <v>61</v>
      </c>
      <c r="J31" s="56" t="s">
        <v>119</v>
      </c>
      <c r="K31" s="23" t="s">
        <v>248</v>
      </c>
      <c r="L31" s="111">
        <v>2000000</v>
      </c>
      <c r="M31" s="112"/>
      <c r="N31" s="42">
        <v>2024</v>
      </c>
      <c r="O31" s="34">
        <v>2025</v>
      </c>
      <c r="P31" s="42"/>
      <c r="Q31" s="34"/>
      <c r="R31" s="23"/>
      <c r="S31" s="214"/>
      <c r="T31" s="219">
        <v>3</v>
      </c>
      <c r="U31" s="193"/>
    </row>
    <row r="32" spans="1:21" ht="26.25" x14ac:dyDescent="0.25">
      <c r="A32" s="147">
        <v>29</v>
      </c>
      <c r="B32" s="44" t="s">
        <v>73</v>
      </c>
      <c r="C32" s="33" t="s">
        <v>74</v>
      </c>
      <c r="D32" s="33">
        <v>70996156</v>
      </c>
      <c r="E32" s="33">
        <v>107613239</v>
      </c>
      <c r="F32" s="34">
        <v>600124797</v>
      </c>
      <c r="G32" s="23" t="s">
        <v>131</v>
      </c>
      <c r="H32" s="44" t="s">
        <v>15</v>
      </c>
      <c r="I32" s="54" t="s">
        <v>61</v>
      </c>
      <c r="J32" s="56" t="s">
        <v>119</v>
      </c>
      <c r="K32" s="23" t="s">
        <v>279</v>
      </c>
      <c r="L32" s="111">
        <v>500000</v>
      </c>
      <c r="M32" s="112"/>
      <c r="N32" s="42">
        <v>2022</v>
      </c>
      <c r="O32" s="34">
        <v>2025</v>
      </c>
      <c r="P32" s="42"/>
      <c r="Q32" s="34"/>
      <c r="R32" s="23"/>
      <c r="S32" s="214"/>
      <c r="T32" s="219">
        <v>3</v>
      </c>
      <c r="U32" s="193"/>
    </row>
    <row r="33" spans="1:21" ht="26.25" x14ac:dyDescent="0.25">
      <c r="A33" s="147">
        <v>30</v>
      </c>
      <c r="B33" s="44" t="s">
        <v>73</v>
      </c>
      <c r="C33" s="33" t="s">
        <v>74</v>
      </c>
      <c r="D33" s="33">
        <v>70996156</v>
      </c>
      <c r="E33" s="33">
        <v>107613239</v>
      </c>
      <c r="F33" s="34">
        <v>600124797</v>
      </c>
      <c r="G33" s="23" t="s">
        <v>132</v>
      </c>
      <c r="H33" s="44" t="s">
        <v>15</v>
      </c>
      <c r="I33" s="54" t="s">
        <v>61</v>
      </c>
      <c r="J33" s="56" t="s">
        <v>119</v>
      </c>
      <c r="K33" s="23" t="s">
        <v>249</v>
      </c>
      <c r="L33" s="111">
        <v>100000</v>
      </c>
      <c r="M33" s="112"/>
      <c r="N33" s="42">
        <v>2022</v>
      </c>
      <c r="O33" s="71">
        <v>2026</v>
      </c>
      <c r="P33" s="42"/>
      <c r="Q33" s="34"/>
      <c r="R33" s="23"/>
      <c r="S33" s="214"/>
      <c r="T33" s="219">
        <v>3</v>
      </c>
      <c r="U33" s="193"/>
    </row>
    <row r="34" spans="1:21" ht="26.25" x14ac:dyDescent="0.25">
      <c r="A34" s="147">
        <v>31</v>
      </c>
      <c r="B34" s="44" t="s">
        <v>73</v>
      </c>
      <c r="C34" s="33" t="s">
        <v>74</v>
      </c>
      <c r="D34" s="33">
        <v>70996156</v>
      </c>
      <c r="E34" s="33">
        <v>107613239</v>
      </c>
      <c r="F34" s="34">
        <v>600124797</v>
      </c>
      <c r="G34" s="23" t="s">
        <v>253</v>
      </c>
      <c r="H34" s="44" t="s">
        <v>15</v>
      </c>
      <c r="I34" s="54" t="s">
        <v>61</v>
      </c>
      <c r="J34" s="56" t="s">
        <v>119</v>
      </c>
      <c r="K34" s="23" t="s">
        <v>250</v>
      </c>
      <c r="L34" s="111">
        <v>500000</v>
      </c>
      <c r="M34" s="112"/>
      <c r="N34" s="42">
        <v>2022</v>
      </c>
      <c r="O34" s="71">
        <v>2027</v>
      </c>
      <c r="P34" s="42"/>
      <c r="Q34" s="34"/>
      <c r="R34" s="23"/>
      <c r="S34" s="214"/>
      <c r="T34" s="219">
        <v>3</v>
      </c>
      <c r="U34" s="193"/>
    </row>
    <row r="35" spans="1:21" ht="39" x14ac:dyDescent="0.25">
      <c r="A35" s="147">
        <v>32</v>
      </c>
      <c r="B35" s="44" t="s">
        <v>73</v>
      </c>
      <c r="C35" s="33" t="s">
        <v>74</v>
      </c>
      <c r="D35" s="33">
        <v>70996156</v>
      </c>
      <c r="E35" s="33">
        <v>107613239</v>
      </c>
      <c r="F35" s="34">
        <v>600124797</v>
      </c>
      <c r="G35" s="23" t="s">
        <v>134</v>
      </c>
      <c r="H35" s="44" t="s">
        <v>15</v>
      </c>
      <c r="I35" s="54" t="s">
        <v>61</v>
      </c>
      <c r="J35" s="56" t="s">
        <v>119</v>
      </c>
      <c r="K35" s="23" t="s">
        <v>251</v>
      </c>
      <c r="L35" s="111">
        <v>1000000</v>
      </c>
      <c r="M35" s="112"/>
      <c r="N35" s="42">
        <v>2022</v>
      </c>
      <c r="O35" s="71">
        <v>2027</v>
      </c>
      <c r="P35" s="42"/>
      <c r="Q35" s="34"/>
      <c r="R35" s="23" t="s">
        <v>206</v>
      </c>
      <c r="S35" s="214" t="s">
        <v>205</v>
      </c>
      <c r="T35" s="221">
        <v>5</v>
      </c>
      <c r="U35" s="193"/>
    </row>
    <row r="36" spans="1:21" s="4" customFormat="1" ht="39" x14ac:dyDescent="0.25">
      <c r="A36" s="148">
        <v>33</v>
      </c>
      <c r="B36" s="78" t="s">
        <v>73</v>
      </c>
      <c r="C36" s="76" t="s">
        <v>74</v>
      </c>
      <c r="D36" s="76">
        <v>70996156</v>
      </c>
      <c r="E36" s="76">
        <v>107613239</v>
      </c>
      <c r="F36" s="71">
        <v>600124797</v>
      </c>
      <c r="G36" s="77" t="s">
        <v>428</v>
      </c>
      <c r="H36" s="78" t="s">
        <v>15</v>
      </c>
      <c r="I36" s="119" t="s">
        <v>61</v>
      </c>
      <c r="J36" s="146" t="s">
        <v>119</v>
      </c>
      <c r="K36" s="77" t="s">
        <v>429</v>
      </c>
      <c r="L36" s="72">
        <v>500000</v>
      </c>
      <c r="M36" s="79"/>
      <c r="N36" s="80">
        <v>2025</v>
      </c>
      <c r="O36" s="71">
        <v>2027</v>
      </c>
      <c r="P36" s="80"/>
      <c r="Q36" s="71"/>
      <c r="R36" s="77" t="s">
        <v>430</v>
      </c>
      <c r="S36" s="215" t="s">
        <v>205</v>
      </c>
      <c r="T36" s="221">
        <v>5</v>
      </c>
      <c r="U36" s="193"/>
    </row>
    <row r="37" spans="1:21" ht="26.25" x14ac:dyDescent="0.25">
      <c r="A37" s="147">
        <v>34</v>
      </c>
      <c r="B37" s="44" t="s">
        <v>73</v>
      </c>
      <c r="C37" s="33" t="s">
        <v>74</v>
      </c>
      <c r="D37" s="33">
        <v>70996156</v>
      </c>
      <c r="E37" s="33">
        <v>107613239</v>
      </c>
      <c r="F37" s="34">
        <v>600124797</v>
      </c>
      <c r="G37" s="23" t="s">
        <v>135</v>
      </c>
      <c r="H37" s="44" t="s">
        <v>15</v>
      </c>
      <c r="I37" s="54" t="s">
        <v>61</v>
      </c>
      <c r="J37" s="56" t="s">
        <v>119</v>
      </c>
      <c r="K37" s="23" t="s">
        <v>252</v>
      </c>
      <c r="L37" s="111">
        <v>500000</v>
      </c>
      <c r="M37" s="112"/>
      <c r="N37" s="42">
        <v>2023</v>
      </c>
      <c r="O37" s="34">
        <v>2025</v>
      </c>
      <c r="P37" s="42"/>
      <c r="Q37" s="34"/>
      <c r="R37" s="23"/>
      <c r="S37" s="214"/>
      <c r="T37" s="219">
        <v>3</v>
      </c>
      <c r="U37" s="193"/>
    </row>
    <row r="38" spans="1:21" s="129" customFormat="1" ht="38.25" x14ac:dyDescent="0.2">
      <c r="A38" s="148">
        <v>35</v>
      </c>
      <c r="B38" s="118" t="s">
        <v>73</v>
      </c>
      <c r="C38" s="134" t="s">
        <v>74</v>
      </c>
      <c r="D38" s="130">
        <v>70996156</v>
      </c>
      <c r="E38" s="130">
        <v>107613239</v>
      </c>
      <c r="F38" s="153">
        <v>600124797</v>
      </c>
      <c r="G38" s="157" t="s">
        <v>431</v>
      </c>
      <c r="H38" s="118" t="s">
        <v>15</v>
      </c>
      <c r="I38" s="134" t="s">
        <v>61</v>
      </c>
      <c r="J38" s="160" t="s">
        <v>119</v>
      </c>
      <c r="K38" s="157" t="s">
        <v>432</v>
      </c>
      <c r="L38" s="165">
        <v>700000</v>
      </c>
      <c r="M38" s="153"/>
      <c r="N38" s="165">
        <v>2025</v>
      </c>
      <c r="O38" s="169">
        <v>2027</v>
      </c>
      <c r="P38" s="107"/>
      <c r="Q38" s="153"/>
      <c r="R38" s="157" t="s">
        <v>433</v>
      </c>
      <c r="S38" s="148" t="s">
        <v>205</v>
      </c>
      <c r="T38" s="222">
        <v>4</v>
      </c>
      <c r="U38" s="195"/>
    </row>
    <row r="39" spans="1:21" ht="26.25" x14ac:dyDescent="0.25">
      <c r="A39" s="147">
        <v>36</v>
      </c>
      <c r="B39" s="44" t="s">
        <v>73</v>
      </c>
      <c r="C39" s="33" t="s">
        <v>74</v>
      </c>
      <c r="D39" s="33">
        <v>70996156</v>
      </c>
      <c r="E39" s="33">
        <v>107613239</v>
      </c>
      <c r="F39" s="34">
        <v>600124797</v>
      </c>
      <c r="G39" s="23" t="s">
        <v>136</v>
      </c>
      <c r="H39" s="44" t="s">
        <v>15</v>
      </c>
      <c r="I39" s="54" t="s">
        <v>61</v>
      </c>
      <c r="J39" s="56" t="s">
        <v>119</v>
      </c>
      <c r="K39" s="23" t="s">
        <v>474</v>
      </c>
      <c r="L39" s="111">
        <v>1000000</v>
      </c>
      <c r="M39" s="112"/>
      <c r="N39" s="42">
        <v>2023</v>
      </c>
      <c r="O39" s="34">
        <v>2025</v>
      </c>
      <c r="P39" s="42"/>
      <c r="Q39" s="34"/>
      <c r="R39" s="23"/>
      <c r="S39" s="214"/>
      <c r="T39" s="222">
        <v>3</v>
      </c>
      <c r="U39" s="195"/>
    </row>
    <row r="40" spans="1:21" ht="26.25" x14ac:dyDescent="0.25">
      <c r="A40" s="147">
        <v>37</v>
      </c>
      <c r="B40" s="44" t="s">
        <v>120</v>
      </c>
      <c r="C40" s="33" t="s">
        <v>121</v>
      </c>
      <c r="D40" s="33">
        <v>71004173</v>
      </c>
      <c r="E40" s="33">
        <v>107613522</v>
      </c>
      <c r="F40" s="34">
        <v>600124932</v>
      </c>
      <c r="G40" s="23" t="s">
        <v>137</v>
      </c>
      <c r="H40" s="44" t="s">
        <v>15</v>
      </c>
      <c r="I40" s="54" t="s">
        <v>61</v>
      </c>
      <c r="J40" s="56" t="s">
        <v>122</v>
      </c>
      <c r="K40" s="23" t="s">
        <v>217</v>
      </c>
      <c r="L40" s="111">
        <v>300000</v>
      </c>
      <c r="M40" s="112"/>
      <c r="N40" s="42">
        <v>2022</v>
      </c>
      <c r="O40" s="34">
        <v>2024</v>
      </c>
      <c r="P40" s="42"/>
      <c r="Q40" s="34"/>
      <c r="R40" s="23" t="s">
        <v>293</v>
      </c>
      <c r="S40" s="214" t="s">
        <v>205</v>
      </c>
      <c r="T40" s="220">
        <v>0</v>
      </c>
      <c r="U40" s="193"/>
    </row>
    <row r="41" spans="1:21" ht="26.25" x14ac:dyDescent="0.25">
      <c r="A41" s="147">
        <v>38</v>
      </c>
      <c r="B41" s="44" t="s">
        <v>120</v>
      </c>
      <c r="C41" s="33" t="s">
        <v>121</v>
      </c>
      <c r="D41" s="33">
        <v>71004173</v>
      </c>
      <c r="E41" s="33">
        <v>107613522</v>
      </c>
      <c r="F41" s="34">
        <v>600124932</v>
      </c>
      <c r="G41" s="23" t="s">
        <v>133</v>
      </c>
      <c r="H41" s="44" t="s">
        <v>15</v>
      </c>
      <c r="I41" s="54" t="s">
        <v>61</v>
      </c>
      <c r="J41" s="56" t="s">
        <v>122</v>
      </c>
      <c r="K41" s="81" t="s">
        <v>469</v>
      </c>
      <c r="L41" s="111">
        <v>100000</v>
      </c>
      <c r="M41" s="112"/>
      <c r="N41" s="80">
        <v>2025</v>
      </c>
      <c r="O41" s="71">
        <v>2030</v>
      </c>
      <c r="P41" s="42"/>
      <c r="Q41" s="34"/>
      <c r="R41" s="23"/>
      <c r="S41" s="214"/>
      <c r="T41" s="222">
        <v>3</v>
      </c>
      <c r="U41" s="195"/>
    </row>
    <row r="42" spans="1:21" ht="26.25" x14ac:dyDescent="0.25">
      <c r="A42" s="147">
        <v>39</v>
      </c>
      <c r="B42" s="44" t="s">
        <v>120</v>
      </c>
      <c r="C42" s="33" t="s">
        <v>121</v>
      </c>
      <c r="D42" s="33">
        <v>71004173</v>
      </c>
      <c r="E42" s="33">
        <v>107613522</v>
      </c>
      <c r="F42" s="34">
        <v>600124932</v>
      </c>
      <c r="G42" s="23" t="s">
        <v>138</v>
      </c>
      <c r="H42" s="44" t="s">
        <v>15</v>
      </c>
      <c r="I42" s="54" t="s">
        <v>61</v>
      </c>
      <c r="J42" s="56" t="s">
        <v>122</v>
      </c>
      <c r="K42" s="23" t="s">
        <v>234</v>
      </c>
      <c r="L42" s="72">
        <v>800000</v>
      </c>
      <c r="M42" s="112"/>
      <c r="N42" s="80">
        <v>2025</v>
      </c>
      <c r="O42" s="71">
        <v>2030</v>
      </c>
      <c r="P42" s="42"/>
      <c r="Q42" s="34"/>
      <c r="R42" s="23"/>
      <c r="S42" s="214"/>
      <c r="T42" s="222">
        <v>3</v>
      </c>
      <c r="U42" s="195"/>
    </row>
    <row r="43" spans="1:21" ht="26.25" x14ac:dyDescent="0.25">
      <c r="A43" s="147">
        <v>40</v>
      </c>
      <c r="B43" s="44" t="s">
        <v>120</v>
      </c>
      <c r="C43" s="33" t="s">
        <v>121</v>
      </c>
      <c r="D43" s="33">
        <v>71004173</v>
      </c>
      <c r="E43" s="33">
        <v>107613522</v>
      </c>
      <c r="F43" s="34">
        <v>600124932</v>
      </c>
      <c r="G43" s="23" t="s">
        <v>382</v>
      </c>
      <c r="H43" s="44" t="s">
        <v>15</v>
      </c>
      <c r="I43" s="54" t="s">
        <v>61</v>
      </c>
      <c r="J43" s="56" t="s">
        <v>122</v>
      </c>
      <c r="K43" s="77" t="s">
        <v>436</v>
      </c>
      <c r="L43" s="189">
        <v>500000</v>
      </c>
      <c r="M43" s="112"/>
      <c r="N43" s="80">
        <v>2025</v>
      </c>
      <c r="O43" s="71">
        <v>2030</v>
      </c>
      <c r="P43" s="42"/>
      <c r="Q43" s="34"/>
      <c r="R43" s="23"/>
      <c r="S43" s="214" t="s">
        <v>205</v>
      </c>
      <c r="T43" s="222">
        <v>3</v>
      </c>
      <c r="U43" s="195"/>
    </row>
    <row r="44" spans="1:21" ht="39" x14ac:dyDescent="0.25">
      <c r="A44" s="147">
        <v>41</v>
      </c>
      <c r="B44" s="44" t="s">
        <v>120</v>
      </c>
      <c r="C44" s="33" t="s">
        <v>121</v>
      </c>
      <c r="D44" s="33">
        <v>71004173</v>
      </c>
      <c r="E44" s="33">
        <v>107613522</v>
      </c>
      <c r="F44" s="34">
        <v>600124932</v>
      </c>
      <c r="G44" s="81" t="s">
        <v>470</v>
      </c>
      <c r="H44" s="44" t="s">
        <v>15</v>
      </c>
      <c r="I44" s="54" t="s">
        <v>61</v>
      </c>
      <c r="J44" s="56" t="s">
        <v>122</v>
      </c>
      <c r="K44" s="23" t="s">
        <v>383</v>
      </c>
      <c r="L44" s="111">
        <v>700000</v>
      </c>
      <c r="M44" s="112"/>
      <c r="N44" s="42">
        <v>2024</v>
      </c>
      <c r="O44" s="34">
        <v>2025</v>
      </c>
      <c r="P44" s="42"/>
      <c r="Q44" s="34"/>
      <c r="R44" s="23" t="s">
        <v>206</v>
      </c>
      <c r="S44" s="214" t="s">
        <v>205</v>
      </c>
      <c r="T44" s="221">
        <v>5</v>
      </c>
      <c r="U44" s="193"/>
    </row>
    <row r="45" spans="1:21" ht="26.25" x14ac:dyDescent="0.25">
      <c r="A45" s="147">
        <v>42</v>
      </c>
      <c r="B45" s="44" t="s">
        <v>120</v>
      </c>
      <c r="C45" s="33" t="s">
        <v>121</v>
      </c>
      <c r="D45" s="33">
        <v>71004173</v>
      </c>
      <c r="E45" s="33">
        <v>107613522</v>
      </c>
      <c r="F45" s="34">
        <v>600124932</v>
      </c>
      <c r="G45" s="23" t="s">
        <v>147</v>
      </c>
      <c r="H45" s="44" t="s">
        <v>15</v>
      </c>
      <c r="I45" s="54" t="s">
        <v>61</v>
      </c>
      <c r="J45" s="56" t="s">
        <v>122</v>
      </c>
      <c r="K45" s="77" t="s">
        <v>437</v>
      </c>
      <c r="L45" s="189">
        <v>300000</v>
      </c>
      <c r="M45" s="112"/>
      <c r="N45" s="42">
        <v>2025</v>
      </c>
      <c r="O45" s="34">
        <v>2030</v>
      </c>
      <c r="P45" s="42"/>
      <c r="Q45" s="34"/>
      <c r="R45" s="23"/>
      <c r="S45" s="214" t="s">
        <v>205</v>
      </c>
      <c r="T45" s="219">
        <v>3</v>
      </c>
      <c r="U45" s="193"/>
    </row>
    <row r="46" spans="1:21" ht="26.25" x14ac:dyDescent="0.25">
      <c r="A46" s="147">
        <v>43</v>
      </c>
      <c r="B46" s="44" t="s">
        <v>120</v>
      </c>
      <c r="C46" s="33" t="s">
        <v>121</v>
      </c>
      <c r="D46" s="33">
        <v>71004173</v>
      </c>
      <c r="E46" s="33">
        <v>107613522</v>
      </c>
      <c r="F46" s="34">
        <v>600124932</v>
      </c>
      <c r="G46" s="23" t="s">
        <v>384</v>
      </c>
      <c r="H46" s="44" t="s">
        <v>15</v>
      </c>
      <c r="I46" s="54" t="s">
        <v>61</v>
      </c>
      <c r="J46" s="56" t="s">
        <v>122</v>
      </c>
      <c r="K46" s="23" t="s">
        <v>385</v>
      </c>
      <c r="L46" s="111">
        <v>250000</v>
      </c>
      <c r="M46" s="112"/>
      <c r="N46" s="42">
        <v>2024</v>
      </c>
      <c r="O46" s="34">
        <v>2025</v>
      </c>
      <c r="P46" s="42"/>
      <c r="Q46" s="34"/>
      <c r="R46" s="23"/>
      <c r="S46" s="214" t="s">
        <v>205</v>
      </c>
      <c r="T46" s="220">
        <v>0</v>
      </c>
      <c r="U46" s="193"/>
    </row>
    <row r="47" spans="1:21" ht="26.25" x14ac:dyDescent="0.25">
      <c r="A47" s="147">
        <v>44</v>
      </c>
      <c r="B47" s="44" t="s">
        <v>120</v>
      </c>
      <c r="C47" s="33" t="s">
        <v>121</v>
      </c>
      <c r="D47" s="33">
        <v>71004173</v>
      </c>
      <c r="E47" s="33">
        <v>107613522</v>
      </c>
      <c r="F47" s="34">
        <v>600124932</v>
      </c>
      <c r="G47" s="23" t="s">
        <v>386</v>
      </c>
      <c r="H47" s="44" t="s">
        <v>15</v>
      </c>
      <c r="I47" s="54" t="s">
        <v>61</v>
      </c>
      <c r="J47" s="56" t="s">
        <v>122</v>
      </c>
      <c r="K47" s="77" t="s">
        <v>387</v>
      </c>
      <c r="L47" s="111">
        <v>200000</v>
      </c>
      <c r="M47" s="112"/>
      <c r="N47" s="42">
        <v>2024</v>
      </c>
      <c r="O47" s="34">
        <v>2026</v>
      </c>
      <c r="P47" s="42"/>
      <c r="Q47" s="34"/>
      <c r="R47" s="23"/>
      <c r="S47" s="214" t="s">
        <v>205</v>
      </c>
      <c r="T47" s="219">
        <v>3</v>
      </c>
      <c r="U47" s="193"/>
    </row>
    <row r="48" spans="1:21" s="242" customFormat="1" ht="31.5" customHeight="1" x14ac:dyDescent="0.25">
      <c r="A48" s="230">
        <v>45</v>
      </c>
      <c r="B48" s="231" t="s">
        <v>120</v>
      </c>
      <c r="C48" s="232" t="s">
        <v>121</v>
      </c>
      <c r="D48" s="232">
        <v>71004173</v>
      </c>
      <c r="E48" s="232">
        <v>107613522</v>
      </c>
      <c r="F48" s="233">
        <v>600124932</v>
      </c>
      <c r="G48" s="234" t="s">
        <v>438</v>
      </c>
      <c r="H48" s="231" t="s">
        <v>15</v>
      </c>
      <c r="I48" s="235" t="s">
        <v>61</v>
      </c>
      <c r="J48" s="236" t="s">
        <v>122</v>
      </c>
      <c r="K48" s="234" t="s">
        <v>439</v>
      </c>
      <c r="L48" s="189">
        <v>60000</v>
      </c>
      <c r="M48" s="237"/>
      <c r="N48" s="238">
        <v>2025</v>
      </c>
      <c r="O48" s="233">
        <v>2030</v>
      </c>
      <c r="P48" s="238"/>
      <c r="Q48" s="233"/>
      <c r="R48" s="234"/>
      <c r="S48" s="239"/>
      <c r="T48" s="240">
        <v>3</v>
      </c>
      <c r="U48" s="241"/>
    </row>
    <row r="49" spans="1:21" ht="26.25" x14ac:dyDescent="0.25">
      <c r="A49" s="147">
        <v>46</v>
      </c>
      <c r="B49" s="44" t="s">
        <v>139</v>
      </c>
      <c r="C49" s="33" t="s">
        <v>140</v>
      </c>
      <c r="D49" s="33">
        <v>46270914</v>
      </c>
      <c r="E49" s="33">
        <v>107613808</v>
      </c>
      <c r="F49" s="34">
        <v>600125807</v>
      </c>
      <c r="G49" s="23" t="s">
        <v>141</v>
      </c>
      <c r="H49" s="44" t="s">
        <v>15</v>
      </c>
      <c r="I49" s="54" t="s">
        <v>61</v>
      </c>
      <c r="J49" s="56" t="s">
        <v>142</v>
      </c>
      <c r="K49" s="23" t="s">
        <v>235</v>
      </c>
      <c r="L49" s="111">
        <v>4000000</v>
      </c>
      <c r="M49" s="112"/>
      <c r="N49" s="42">
        <v>2022</v>
      </c>
      <c r="O49" s="115">
        <v>2027</v>
      </c>
      <c r="P49" s="117"/>
      <c r="Q49" s="115"/>
      <c r="R49" s="116"/>
      <c r="S49" s="216"/>
      <c r="T49" s="219">
        <v>3</v>
      </c>
      <c r="U49" s="193"/>
    </row>
    <row r="50" spans="1:21" ht="26.25" x14ac:dyDescent="0.25">
      <c r="A50" s="147">
        <v>47</v>
      </c>
      <c r="B50" s="44" t="s">
        <v>139</v>
      </c>
      <c r="C50" s="33" t="s">
        <v>140</v>
      </c>
      <c r="D50" s="33">
        <v>46270914</v>
      </c>
      <c r="E50" s="33">
        <v>102807353</v>
      </c>
      <c r="F50" s="34">
        <v>600125807</v>
      </c>
      <c r="G50" s="23" t="s">
        <v>375</v>
      </c>
      <c r="H50" s="44" t="s">
        <v>15</v>
      </c>
      <c r="I50" s="54" t="s">
        <v>61</v>
      </c>
      <c r="J50" s="56" t="s">
        <v>142</v>
      </c>
      <c r="K50" s="23" t="s">
        <v>376</v>
      </c>
      <c r="L50" s="111">
        <v>850000</v>
      </c>
      <c r="M50" s="112"/>
      <c r="N50" s="42">
        <v>2024</v>
      </c>
      <c r="O50" s="115">
        <v>2027</v>
      </c>
      <c r="P50" s="117"/>
      <c r="Q50" s="115"/>
      <c r="R50" s="116"/>
      <c r="S50" s="216" t="s">
        <v>205</v>
      </c>
      <c r="T50" s="219">
        <v>3</v>
      </c>
      <c r="U50" s="193"/>
    </row>
    <row r="51" spans="1:21" ht="26.25" x14ac:dyDescent="0.25">
      <c r="A51" s="147">
        <v>48</v>
      </c>
      <c r="B51" s="44" t="s">
        <v>139</v>
      </c>
      <c r="C51" s="33" t="s">
        <v>140</v>
      </c>
      <c r="D51" s="33">
        <v>46270914</v>
      </c>
      <c r="E51" s="33">
        <v>102807353</v>
      </c>
      <c r="F51" s="34">
        <v>600125807</v>
      </c>
      <c r="G51" s="23" t="s">
        <v>377</v>
      </c>
      <c r="H51" s="44" t="s">
        <v>15</v>
      </c>
      <c r="I51" s="54" t="s">
        <v>61</v>
      </c>
      <c r="J51" s="56" t="s">
        <v>142</v>
      </c>
      <c r="K51" s="23" t="s">
        <v>378</v>
      </c>
      <c r="L51" s="111">
        <v>250000</v>
      </c>
      <c r="M51" s="112"/>
      <c r="N51" s="42">
        <v>2024</v>
      </c>
      <c r="O51" s="115">
        <v>2024</v>
      </c>
      <c r="P51" s="117"/>
      <c r="Q51" s="115"/>
      <c r="R51" s="116"/>
      <c r="S51" s="216" t="s">
        <v>205</v>
      </c>
      <c r="T51" s="220">
        <v>0</v>
      </c>
      <c r="U51" s="193"/>
    </row>
    <row r="52" spans="1:21" ht="26.25" x14ac:dyDescent="0.25">
      <c r="A52" s="147">
        <v>49</v>
      </c>
      <c r="B52" s="44" t="s">
        <v>139</v>
      </c>
      <c r="C52" s="33" t="s">
        <v>140</v>
      </c>
      <c r="D52" s="33">
        <v>46270914</v>
      </c>
      <c r="E52" s="33">
        <v>102807353</v>
      </c>
      <c r="F52" s="34">
        <v>600125807</v>
      </c>
      <c r="G52" s="23" t="s">
        <v>379</v>
      </c>
      <c r="H52" s="44" t="s">
        <v>15</v>
      </c>
      <c r="I52" s="54" t="s">
        <v>61</v>
      </c>
      <c r="J52" s="56" t="s">
        <v>142</v>
      </c>
      <c r="K52" s="23" t="s">
        <v>380</v>
      </c>
      <c r="L52" s="111">
        <v>100000</v>
      </c>
      <c r="M52" s="112"/>
      <c r="N52" s="42">
        <v>2023</v>
      </c>
      <c r="O52" s="115">
        <v>2027</v>
      </c>
      <c r="P52" s="117"/>
      <c r="Q52" s="115"/>
      <c r="R52" s="116"/>
      <c r="S52" s="216" t="s">
        <v>205</v>
      </c>
      <c r="T52" s="219">
        <v>3</v>
      </c>
      <c r="U52" s="193"/>
    </row>
    <row r="53" spans="1:21" ht="26.25" x14ac:dyDescent="0.25">
      <c r="A53" s="188">
        <v>50</v>
      </c>
      <c r="B53" s="78" t="s">
        <v>139</v>
      </c>
      <c r="C53" s="76" t="s">
        <v>140</v>
      </c>
      <c r="D53" s="76">
        <v>46270914</v>
      </c>
      <c r="E53" s="76">
        <v>102807353</v>
      </c>
      <c r="F53" s="71">
        <v>600125807</v>
      </c>
      <c r="G53" s="77" t="s">
        <v>466</v>
      </c>
      <c r="H53" s="78" t="s">
        <v>15</v>
      </c>
      <c r="I53" s="119" t="s">
        <v>61</v>
      </c>
      <c r="J53" s="146" t="s">
        <v>142</v>
      </c>
      <c r="K53" s="77" t="s">
        <v>467</v>
      </c>
      <c r="L53" s="72">
        <v>3000000</v>
      </c>
      <c r="M53" s="79"/>
      <c r="N53" s="80">
        <v>2025</v>
      </c>
      <c r="O53" s="71">
        <v>2027</v>
      </c>
      <c r="P53" s="80"/>
      <c r="Q53" s="71"/>
      <c r="R53" s="77"/>
      <c r="S53" s="215"/>
      <c r="T53" s="220">
        <v>0</v>
      </c>
      <c r="U53" s="193"/>
    </row>
    <row r="54" spans="1:21" ht="26.25" x14ac:dyDescent="0.25">
      <c r="A54" s="147">
        <v>51</v>
      </c>
      <c r="B54" s="44" t="s">
        <v>143</v>
      </c>
      <c r="C54" s="33" t="s">
        <v>144</v>
      </c>
      <c r="D54" s="33">
        <v>75024195</v>
      </c>
      <c r="E54" s="33">
        <v>108011747</v>
      </c>
      <c r="F54" s="34">
        <v>600125521</v>
      </c>
      <c r="G54" s="23" t="s">
        <v>145</v>
      </c>
      <c r="H54" s="44" t="s">
        <v>15</v>
      </c>
      <c r="I54" s="54" t="s">
        <v>61</v>
      </c>
      <c r="J54" s="56" t="s">
        <v>146</v>
      </c>
      <c r="K54" s="23" t="s">
        <v>266</v>
      </c>
      <c r="L54" s="111">
        <v>1000000</v>
      </c>
      <c r="M54" s="112"/>
      <c r="N54" s="170">
        <v>2026</v>
      </c>
      <c r="O54" s="71">
        <v>2029</v>
      </c>
      <c r="P54" s="42"/>
      <c r="Q54" s="34"/>
      <c r="R54" s="23"/>
      <c r="S54" s="214"/>
      <c r="T54" s="220">
        <v>0</v>
      </c>
      <c r="U54" s="193"/>
    </row>
    <row r="55" spans="1:21" ht="39" x14ac:dyDescent="0.25">
      <c r="A55" s="147">
        <v>52</v>
      </c>
      <c r="B55" s="44" t="s">
        <v>143</v>
      </c>
      <c r="C55" s="33" t="s">
        <v>144</v>
      </c>
      <c r="D55" s="33">
        <v>75024195</v>
      </c>
      <c r="E55" s="33">
        <v>108011747</v>
      </c>
      <c r="F55" s="34">
        <v>600125521</v>
      </c>
      <c r="G55" s="23" t="s">
        <v>147</v>
      </c>
      <c r="H55" s="44" t="s">
        <v>15</v>
      </c>
      <c r="I55" s="54" t="s">
        <v>61</v>
      </c>
      <c r="J55" s="56" t="s">
        <v>146</v>
      </c>
      <c r="K55" s="23" t="s">
        <v>302</v>
      </c>
      <c r="L55" s="111">
        <v>700000</v>
      </c>
      <c r="M55" s="112"/>
      <c r="N55" s="42">
        <v>2022</v>
      </c>
      <c r="O55" s="34">
        <v>2025</v>
      </c>
      <c r="P55" s="42"/>
      <c r="Q55" s="34"/>
      <c r="R55" s="23" t="s">
        <v>206</v>
      </c>
      <c r="S55" s="214" t="s">
        <v>205</v>
      </c>
      <c r="T55" s="220">
        <v>0</v>
      </c>
      <c r="U55" s="193"/>
    </row>
    <row r="56" spans="1:21" ht="26.25" x14ac:dyDescent="0.25">
      <c r="A56" s="147">
        <v>53</v>
      </c>
      <c r="B56" s="44" t="s">
        <v>143</v>
      </c>
      <c r="C56" s="33" t="s">
        <v>144</v>
      </c>
      <c r="D56" s="33">
        <v>75024195</v>
      </c>
      <c r="E56" s="33">
        <v>108011747</v>
      </c>
      <c r="F56" s="34">
        <v>600125521</v>
      </c>
      <c r="G56" s="23" t="s">
        <v>148</v>
      </c>
      <c r="H56" s="44" t="s">
        <v>15</v>
      </c>
      <c r="I56" s="54" t="s">
        <v>61</v>
      </c>
      <c r="J56" s="56" t="s">
        <v>146</v>
      </c>
      <c r="K56" s="23" t="s">
        <v>216</v>
      </c>
      <c r="L56" s="111">
        <v>700000</v>
      </c>
      <c r="M56" s="112"/>
      <c r="N56" s="80">
        <v>2026</v>
      </c>
      <c r="O56" s="71">
        <v>2029</v>
      </c>
      <c r="P56" s="42"/>
      <c r="Q56" s="34"/>
      <c r="R56" s="23"/>
      <c r="S56" s="214"/>
      <c r="T56" s="219">
        <v>3</v>
      </c>
      <c r="U56" s="193"/>
    </row>
    <row r="57" spans="1:21" ht="41.65" customHeight="1" x14ac:dyDescent="0.25">
      <c r="A57" s="147">
        <v>54</v>
      </c>
      <c r="B57" s="44" t="s">
        <v>143</v>
      </c>
      <c r="C57" s="33" t="s">
        <v>144</v>
      </c>
      <c r="D57" s="33">
        <v>75024195</v>
      </c>
      <c r="E57" s="33">
        <v>108011747</v>
      </c>
      <c r="F57" s="34">
        <v>600125521</v>
      </c>
      <c r="G57" s="23" t="s">
        <v>400</v>
      </c>
      <c r="H57" s="44" t="s">
        <v>15</v>
      </c>
      <c r="I57" s="54" t="s">
        <v>61</v>
      </c>
      <c r="J57" s="56" t="s">
        <v>146</v>
      </c>
      <c r="K57" s="23" t="s">
        <v>465</v>
      </c>
      <c r="L57" s="111">
        <v>30000000</v>
      </c>
      <c r="M57" s="112">
        <f t="shared" ref="M57" si="0">L57/100*70</f>
        <v>21000000</v>
      </c>
      <c r="N57" s="42">
        <v>2027</v>
      </c>
      <c r="O57" s="34">
        <v>2029</v>
      </c>
      <c r="P57" s="42" t="s">
        <v>166</v>
      </c>
      <c r="Q57" s="34"/>
      <c r="R57" s="23" t="s">
        <v>473</v>
      </c>
      <c r="S57" s="214" t="s">
        <v>205</v>
      </c>
      <c r="T57" s="219">
        <v>3</v>
      </c>
      <c r="U57" s="193"/>
    </row>
    <row r="58" spans="1:21" ht="26.25" x14ac:dyDescent="0.25">
      <c r="A58" s="147">
        <v>55</v>
      </c>
      <c r="B58" s="44" t="s">
        <v>150</v>
      </c>
      <c r="C58" s="33" t="s">
        <v>149</v>
      </c>
      <c r="D58" s="33">
        <v>70991618</v>
      </c>
      <c r="E58" s="33">
        <v>150036302</v>
      </c>
      <c r="F58" s="34">
        <v>600125475</v>
      </c>
      <c r="G58" s="23" t="s">
        <v>151</v>
      </c>
      <c r="H58" s="44" t="s">
        <v>15</v>
      </c>
      <c r="I58" s="54" t="s">
        <v>61</v>
      </c>
      <c r="J58" s="56" t="s">
        <v>152</v>
      </c>
      <c r="K58" s="23" t="s">
        <v>288</v>
      </c>
      <c r="L58" s="111">
        <v>1000000</v>
      </c>
      <c r="M58" s="112">
        <f>L58/100*70</f>
        <v>700000</v>
      </c>
      <c r="N58" s="42">
        <v>2023</v>
      </c>
      <c r="O58" s="34">
        <v>2024</v>
      </c>
      <c r="P58" s="42"/>
      <c r="Q58" s="34"/>
      <c r="R58" s="23"/>
      <c r="S58" s="214"/>
      <c r="T58" s="220">
        <v>0</v>
      </c>
      <c r="U58" s="193"/>
    </row>
    <row r="59" spans="1:21" s="92" customFormat="1" ht="29.65" customHeight="1" x14ac:dyDescent="0.25">
      <c r="A59" s="149">
        <v>56</v>
      </c>
      <c r="B59" s="87" t="s">
        <v>150</v>
      </c>
      <c r="C59" s="82" t="s">
        <v>149</v>
      </c>
      <c r="D59" s="82">
        <v>70991618</v>
      </c>
      <c r="E59" s="82">
        <v>150036302</v>
      </c>
      <c r="F59" s="88">
        <v>600125475</v>
      </c>
      <c r="G59" s="83" t="s">
        <v>440</v>
      </c>
      <c r="H59" s="87" t="s">
        <v>15</v>
      </c>
      <c r="I59" s="131" t="s">
        <v>61</v>
      </c>
      <c r="J59" s="161" t="s">
        <v>152</v>
      </c>
      <c r="K59" s="83" t="s">
        <v>441</v>
      </c>
      <c r="L59" s="89">
        <v>350000</v>
      </c>
      <c r="M59" s="90">
        <f t="shared" ref="M59:M61" si="1">L59/100*70</f>
        <v>245000</v>
      </c>
      <c r="N59" s="91">
        <v>2025</v>
      </c>
      <c r="O59" s="88">
        <v>2027</v>
      </c>
      <c r="P59" s="91"/>
      <c r="Q59" s="88"/>
      <c r="R59" s="83"/>
      <c r="S59" s="217"/>
      <c r="T59" s="223">
        <v>3</v>
      </c>
      <c r="U59" s="196"/>
    </row>
    <row r="60" spans="1:21" s="93" customFormat="1" ht="26.25" x14ac:dyDescent="0.25">
      <c r="A60" s="149">
        <v>57</v>
      </c>
      <c r="B60" s="87" t="s">
        <v>150</v>
      </c>
      <c r="C60" s="82" t="s">
        <v>149</v>
      </c>
      <c r="D60" s="82">
        <v>70991618</v>
      </c>
      <c r="E60" s="82">
        <v>150036302</v>
      </c>
      <c r="F60" s="88">
        <v>600125475</v>
      </c>
      <c r="G60" s="83" t="s">
        <v>442</v>
      </c>
      <c r="H60" s="87" t="s">
        <v>15</v>
      </c>
      <c r="I60" s="131" t="s">
        <v>61</v>
      </c>
      <c r="J60" s="161" t="s">
        <v>152</v>
      </c>
      <c r="K60" s="83" t="s">
        <v>443</v>
      </c>
      <c r="L60" s="89">
        <v>500000</v>
      </c>
      <c r="M60" s="90">
        <f t="shared" si="1"/>
        <v>350000</v>
      </c>
      <c r="N60" s="91">
        <v>2025</v>
      </c>
      <c r="O60" s="88">
        <v>2027</v>
      </c>
      <c r="P60" s="91"/>
      <c r="Q60" s="88"/>
      <c r="R60" s="83"/>
      <c r="S60" s="217"/>
      <c r="T60" s="224">
        <v>3</v>
      </c>
      <c r="U60" s="194"/>
    </row>
    <row r="61" spans="1:21" s="93" customFormat="1" ht="26.25" x14ac:dyDescent="0.25">
      <c r="A61" s="149">
        <v>58</v>
      </c>
      <c r="B61" s="87" t="s">
        <v>150</v>
      </c>
      <c r="C61" s="82" t="s">
        <v>149</v>
      </c>
      <c r="D61" s="82">
        <v>70991618</v>
      </c>
      <c r="E61" s="82">
        <v>150036302</v>
      </c>
      <c r="F61" s="88">
        <v>600125475</v>
      </c>
      <c r="G61" s="83" t="s">
        <v>148</v>
      </c>
      <c r="H61" s="87" t="s">
        <v>15</v>
      </c>
      <c r="I61" s="131" t="s">
        <v>61</v>
      </c>
      <c r="J61" s="161" t="s">
        <v>152</v>
      </c>
      <c r="K61" s="83" t="s">
        <v>444</v>
      </c>
      <c r="L61" s="89">
        <v>700000</v>
      </c>
      <c r="M61" s="90">
        <f t="shared" si="1"/>
        <v>490000</v>
      </c>
      <c r="N61" s="91">
        <v>2025</v>
      </c>
      <c r="O61" s="88">
        <v>2026</v>
      </c>
      <c r="P61" s="91"/>
      <c r="Q61" s="88"/>
      <c r="R61" s="83"/>
      <c r="S61" s="217"/>
      <c r="T61" s="224">
        <v>3</v>
      </c>
      <c r="U61" s="194"/>
    </row>
    <row r="62" spans="1:21" ht="26.25" x14ac:dyDescent="0.25">
      <c r="A62" s="147">
        <v>59</v>
      </c>
      <c r="B62" s="44" t="s">
        <v>153</v>
      </c>
      <c r="C62" s="33" t="s">
        <v>154</v>
      </c>
      <c r="D62" s="33">
        <v>75022052</v>
      </c>
      <c r="E62" s="33">
        <v>107613531</v>
      </c>
      <c r="F62" s="34">
        <v>600125661</v>
      </c>
      <c r="G62" s="23" t="s">
        <v>304</v>
      </c>
      <c r="H62" s="44" t="s">
        <v>15</v>
      </c>
      <c r="I62" s="54" t="s">
        <v>61</v>
      </c>
      <c r="J62" s="56" t="s">
        <v>156</v>
      </c>
      <c r="K62" s="77" t="s">
        <v>458</v>
      </c>
      <c r="L62" s="72">
        <v>200000000</v>
      </c>
      <c r="M62" s="79">
        <f>L62/100*70</f>
        <v>140000000</v>
      </c>
      <c r="N62" s="42">
        <v>2023</v>
      </c>
      <c r="O62" s="71">
        <v>2028</v>
      </c>
      <c r="P62" s="42" t="s">
        <v>166</v>
      </c>
      <c r="Q62" s="34"/>
      <c r="R62" s="23" t="s">
        <v>258</v>
      </c>
      <c r="S62" s="214" t="s">
        <v>420</v>
      </c>
      <c r="T62" s="221">
        <v>8</v>
      </c>
      <c r="U62" s="193"/>
    </row>
    <row r="63" spans="1:21" ht="26.25" x14ac:dyDescent="0.25">
      <c r="A63" s="147">
        <v>60</v>
      </c>
      <c r="B63" s="44" t="s">
        <v>153</v>
      </c>
      <c r="C63" s="33" t="s">
        <v>154</v>
      </c>
      <c r="D63" s="33">
        <v>75022052</v>
      </c>
      <c r="E63" s="33">
        <v>107613531</v>
      </c>
      <c r="F63" s="34">
        <v>600125661</v>
      </c>
      <c r="G63" s="23" t="s">
        <v>155</v>
      </c>
      <c r="H63" s="44" t="s">
        <v>15</v>
      </c>
      <c r="I63" s="54" t="s">
        <v>61</v>
      </c>
      <c r="J63" s="56" t="s">
        <v>156</v>
      </c>
      <c r="K63" s="23" t="s">
        <v>245</v>
      </c>
      <c r="L63" s="111">
        <v>300000</v>
      </c>
      <c r="M63" s="112">
        <f>L63/100*70</f>
        <v>210000</v>
      </c>
      <c r="N63" s="42">
        <v>2023</v>
      </c>
      <c r="O63" s="34">
        <v>2025</v>
      </c>
      <c r="P63" s="42"/>
      <c r="Q63" s="34"/>
      <c r="R63" s="23"/>
      <c r="S63" s="214"/>
      <c r="T63" s="219">
        <v>3</v>
      </c>
      <c r="U63" s="193"/>
    </row>
    <row r="64" spans="1:21" ht="26.25" x14ac:dyDescent="0.25">
      <c r="A64" s="147">
        <v>61</v>
      </c>
      <c r="B64" s="44" t="s">
        <v>153</v>
      </c>
      <c r="C64" s="33" t="s">
        <v>154</v>
      </c>
      <c r="D64" s="33">
        <v>75022052</v>
      </c>
      <c r="E64" s="33">
        <v>107613531</v>
      </c>
      <c r="F64" s="34">
        <v>600125661</v>
      </c>
      <c r="G64" s="23" t="s">
        <v>236</v>
      </c>
      <c r="H64" s="44" t="s">
        <v>15</v>
      </c>
      <c r="I64" s="54" t="s">
        <v>61</v>
      </c>
      <c r="J64" s="56" t="s">
        <v>156</v>
      </c>
      <c r="K64" s="23" t="s">
        <v>239</v>
      </c>
      <c r="L64" s="111">
        <v>4000000</v>
      </c>
      <c r="M64" s="112"/>
      <c r="N64" s="42">
        <v>2022</v>
      </c>
      <c r="O64" s="34">
        <v>2023</v>
      </c>
      <c r="P64" s="42"/>
      <c r="Q64" s="34"/>
      <c r="R64" s="23"/>
      <c r="S64" s="214"/>
      <c r="T64" s="220">
        <v>0</v>
      </c>
      <c r="U64" s="193"/>
    </row>
    <row r="65" spans="1:21" ht="26.25" x14ac:dyDescent="0.25">
      <c r="A65" s="149">
        <v>62</v>
      </c>
      <c r="B65" s="78" t="s">
        <v>153</v>
      </c>
      <c r="C65" s="76" t="s">
        <v>154</v>
      </c>
      <c r="D65" s="76">
        <v>75022052</v>
      </c>
      <c r="E65" s="76">
        <v>107613531</v>
      </c>
      <c r="F65" s="71">
        <v>600125661</v>
      </c>
      <c r="G65" s="77" t="s">
        <v>459</v>
      </c>
      <c r="H65" s="78" t="s">
        <v>15</v>
      </c>
      <c r="I65" s="119" t="s">
        <v>61</v>
      </c>
      <c r="J65" s="146" t="s">
        <v>156</v>
      </c>
      <c r="K65" s="77" t="s">
        <v>460</v>
      </c>
      <c r="L65" s="72">
        <v>30000000</v>
      </c>
      <c r="M65" s="79"/>
      <c r="N65" s="80">
        <v>2025</v>
      </c>
      <c r="O65" s="71">
        <v>2027</v>
      </c>
      <c r="P65" s="80"/>
      <c r="Q65" s="71"/>
      <c r="R65" s="77"/>
      <c r="S65" s="215" t="s">
        <v>205</v>
      </c>
      <c r="T65" s="219">
        <v>3</v>
      </c>
      <c r="U65" s="193"/>
    </row>
    <row r="66" spans="1:21" ht="26.25" x14ac:dyDescent="0.25">
      <c r="A66" s="149">
        <v>63</v>
      </c>
      <c r="B66" s="78" t="s">
        <v>153</v>
      </c>
      <c r="C66" s="76" t="s">
        <v>154</v>
      </c>
      <c r="D66" s="76">
        <v>75022052</v>
      </c>
      <c r="E66" s="76">
        <v>107613531</v>
      </c>
      <c r="F66" s="71">
        <v>600125661</v>
      </c>
      <c r="G66" s="77" t="s">
        <v>148</v>
      </c>
      <c r="H66" s="78" t="s">
        <v>15</v>
      </c>
      <c r="I66" s="119" t="s">
        <v>61</v>
      </c>
      <c r="J66" s="146" t="s">
        <v>156</v>
      </c>
      <c r="K66" s="77" t="s">
        <v>216</v>
      </c>
      <c r="L66" s="72">
        <v>500000</v>
      </c>
      <c r="M66" s="79"/>
      <c r="N66" s="80">
        <v>2025</v>
      </c>
      <c r="O66" s="71">
        <v>2027</v>
      </c>
      <c r="P66" s="80"/>
      <c r="Q66" s="71"/>
      <c r="R66" s="77"/>
      <c r="S66" s="215"/>
      <c r="T66" s="219">
        <v>3</v>
      </c>
      <c r="U66" s="193"/>
    </row>
    <row r="67" spans="1:21" ht="26.25" x14ac:dyDescent="0.25">
      <c r="A67" s="149">
        <v>64</v>
      </c>
      <c r="B67" s="78" t="s">
        <v>153</v>
      </c>
      <c r="C67" s="76" t="s">
        <v>154</v>
      </c>
      <c r="D67" s="76">
        <v>75022052</v>
      </c>
      <c r="E67" s="76">
        <v>107613531</v>
      </c>
      <c r="F67" s="71">
        <v>600125661</v>
      </c>
      <c r="G67" s="77" t="s">
        <v>147</v>
      </c>
      <c r="H67" s="78" t="s">
        <v>15</v>
      </c>
      <c r="I67" s="119" t="s">
        <v>61</v>
      </c>
      <c r="J67" s="146" t="s">
        <v>156</v>
      </c>
      <c r="K67" s="77" t="s">
        <v>302</v>
      </c>
      <c r="L67" s="72">
        <v>5000000</v>
      </c>
      <c r="M67" s="79"/>
      <c r="N67" s="80">
        <v>2025</v>
      </c>
      <c r="O67" s="71">
        <v>2027</v>
      </c>
      <c r="P67" s="80"/>
      <c r="Q67" s="71"/>
      <c r="R67" s="77"/>
      <c r="S67" s="215" t="s">
        <v>205</v>
      </c>
      <c r="T67" s="219">
        <v>3</v>
      </c>
      <c r="U67" s="193"/>
    </row>
    <row r="68" spans="1:21" ht="39" x14ac:dyDescent="0.25">
      <c r="A68" s="147">
        <v>65</v>
      </c>
      <c r="B68" s="44" t="s">
        <v>157</v>
      </c>
      <c r="C68" s="33" t="s">
        <v>158</v>
      </c>
      <c r="D68" s="33">
        <v>75021323</v>
      </c>
      <c r="E68" s="33">
        <v>119200627</v>
      </c>
      <c r="F68" s="34">
        <v>600125688</v>
      </c>
      <c r="G68" s="23" t="s">
        <v>134</v>
      </c>
      <c r="H68" s="44" t="s">
        <v>15</v>
      </c>
      <c r="I68" s="54" t="s">
        <v>61</v>
      </c>
      <c r="J68" s="56" t="s">
        <v>179</v>
      </c>
      <c r="K68" s="23" t="s">
        <v>241</v>
      </c>
      <c r="L68" s="111">
        <v>500000</v>
      </c>
      <c r="M68" s="112"/>
      <c r="N68" s="42">
        <v>2023</v>
      </c>
      <c r="O68" s="34">
        <v>2024</v>
      </c>
      <c r="P68" s="42"/>
      <c r="Q68" s="34"/>
      <c r="R68" s="23" t="s">
        <v>206</v>
      </c>
      <c r="S68" s="214" t="s">
        <v>205</v>
      </c>
      <c r="T68" s="220">
        <v>0</v>
      </c>
      <c r="U68" s="193"/>
    </row>
    <row r="69" spans="1:21" ht="26.25" x14ac:dyDescent="0.25">
      <c r="A69" s="147">
        <v>66</v>
      </c>
      <c r="B69" s="44" t="s">
        <v>157</v>
      </c>
      <c r="C69" s="33" t="s">
        <v>158</v>
      </c>
      <c r="D69" s="33">
        <v>75021323</v>
      </c>
      <c r="E69" s="33">
        <v>119200627</v>
      </c>
      <c r="F69" s="34">
        <v>600125688</v>
      </c>
      <c r="G69" s="23" t="s">
        <v>244</v>
      </c>
      <c r="H69" s="44" t="s">
        <v>15</v>
      </c>
      <c r="I69" s="54" t="s">
        <v>61</v>
      </c>
      <c r="J69" s="56" t="s">
        <v>179</v>
      </c>
      <c r="K69" s="23" t="s">
        <v>267</v>
      </c>
      <c r="L69" s="111">
        <v>1000000</v>
      </c>
      <c r="M69" s="112"/>
      <c r="N69" s="144">
        <v>2025</v>
      </c>
      <c r="O69" s="86">
        <v>2026</v>
      </c>
      <c r="P69" s="42"/>
      <c r="Q69" s="34"/>
      <c r="R69" s="23"/>
      <c r="S69" s="214"/>
      <c r="T69" s="219">
        <v>3</v>
      </c>
      <c r="U69" s="193"/>
    </row>
    <row r="70" spans="1:21" ht="26.25" x14ac:dyDescent="0.25">
      <c r="A70" s="147">
        <v>67</v>
      </c>
      <c r="B70" s="44" t="s">
        <v>157</v>
      </c>
      <c r="C70" s="33" t="s">
        <v>158</v>
      </c>
      <c r="D70" s="33">
        <v>75021323</v>
      </c>
      <c r="E70" s="33">
        <v>119200627</v>
      </c>
      <c r="F70" s="34">
        <v>600125688</v>
      </c>
      <c r="G70" s="23" t="s">
        <v>243</v>
      </c>
      <c r="H70" s="44" t="s">
        <v>15</v>
      </c>
      <c r="I70" s="54" t="s">
        <v>61</v>
      </c>
      <c r="J70" s="56" t="s">
        <v>179</v>
      </c>
      <c r="K70" s="23" t="s">
        <v>242</v>
      </c>
      <c r="L70" s="111">
        <v>1000000</v>
      </c>
      <c r="M70" s="112"/>
      <c r="N70" s="144">
        <v>2025</v>
      </c>
      <c r="O70" s="86">
        <v>2026</v>
      </c>
      <c r="P70" s="42"/>
      <c r="Q70" s="34"/>
      <c r="R70" s="23" t="s">
        <v>238</v>
      </c>
      <c r="S70" s="214" t="s">
        <v>205</v>
      </c>
      <c r="T70" s="219">
        <v>4</v>
      </c>
      <c r="U70" s="193"/>
    </row>
    <row r="71" spans="1:21" ht="27" thickBot="1" x14ac:dyDescent="0.3">
      <c r="A71" s="150">
        <v>68</v>
      </c>
      <c r="B71" s="154" t="s">
        <v>157</v>
      </c>
      <c r="C71" s="136" t="s">
        <v>158</v>
      </c>
      <c r="D71" s="136">
        <v>75021323</v>
      </c>
      <c r="E71" s="136">
        <v>119200627</v>
      </c>
      <c r="F71" s="155">
        <v>600125688</v>
      </c>
      <c r="G71" s="158" t="s">
        <v>456</v>
      </c>
      <c r="H71" s="154" t="s">
        <v>15</v>
      </c>
      <c r="I71" s="135" t="s">
        <v>61</v>
      </c>
      <c r="J71" s="162" t="s">
        <v>179</v>
      </c>
      <c r="K71" s="158" t="s">
        <v>455</v>
      </c>
      <c r="L71" s="166">
        <v>30000000</v>
      </c>
      <c r="M71" s="167">
        <v>21000000</v>
      </c>
      <c r="N71" s="171">
        <v>2025</v>
      </c>
      <c r="O71" s="172">
        <v>2028</v>
      </c>
      <c r="P71" s="174" t="s">
        <v>166</v>
      </c>
      <c r="Q71" s="172"/>
      <c r="R71" s="176"/>
      <c r="S71" s="218"/>
      <c r="T71" s="225">
        <v>2</v>
      </c>
      <c r="U71" s="193"/>
    </row>
    <row r="72" spans="1:21" x14ac:dyDescent="0.2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52"/>
      <c r="M72" s="52"/>
      <c r="N72" s="26"/>
      <c r="O72" s="26"/>
      <c r="P72" s="26"/>
      <c r="Q72" s="26"/>
      <c r="R72" s="26"/>
      <c r="S72" s="26"/>
    </row>
    <row r="73" spans="1:21" x14ac:dyDescent="0.2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52"/>
      <c r="M73" s="52"/>
      <c r="N73" s="26"/>
      <c r="O73" s="26"/>
      <c r="P73" s="26"/>
      <c r="Q73" s="26"/>
      <c r="R73" s="26"/>
      <c r="S73" s="26"/>
    </row>
    <row r="74" spans="1:21" x14ac:dyDescent="0.2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52"/>
      <c r="M74" s="52"/>
      <c r="N74" s="26"/>
      <c r="O74" s="26"/>
      <c r="P74" s="26"/>
      <c r="Q74" s="26"/>
      <c r="R74" s="26"/>
      <c r="S74" s="26"/>
    </row>
    <row r="75" spans="1:21" x14ac:dyDescent="0.2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52"/>
      <c r="M75" s="52"/>
      <c r="N75" s="26"/>
      <c r="O75" s="26"/>
      <c r="P75" s="26"/>
      <c r="Q75" s="26"/>
      <c r="R75" s="26"/>
      <c r="S75" s="26"/>
    </row>
    <row r="76" spans="1:21" x14ac:dyDescent="0.2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52"/>
      <c r="M76" s="52"/>
      <c r="N76" s="26"/>
      <c r="O76" s="26"/>
      <c r="P76" s="26"/>
      <c r="Q76" s="26"/>
      <c r="R76" s="26"/>
      <c r="S76" s="26"/>
    </row>
    <row r="77" spans="1:21" x14ac:dyDescent="0.2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52"/>
      <c r="M77" s="52"/>
      <c r="N77" s="26"/>
      <c r="O77" s="26"/>
      <c r="P77" s="26"/>
      <c r="Q77" s="26"/>
      <c r="R77" s="26"/>
      <c r="S77" s="26"/>
    </row>
    <row r="78" spans="1:21" x14ac:dyDescent="0.2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52"/>
      <c r="M78" s="52"/>
      <c r="N78" s="26"/>
      <c r="O78" s="26"/>
      <c r="P78" s="26"/>
      <c r="Q78" s="26"/>
      <c r="R78" s="26"/>
      <c r="S78" s="26"/>
    </row>
    <row r="79" spans="1:21" x14ac:dyDescent="0.25">
      <c r="A79" s="24" t="s">
        <v>472</v>
      </c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52"/>
      <c r="M79" s="52"/>
      <c r="N79" s="26"/>
      <c r="O79" s="26"/>
      <c r="P79" s="26"/>
      <c r="Q79" s="26"/>
      <c r="R79" s="26"/>
      <c r="S79" s="26"/>
    </row>
    <row r="80" spans="1:21" x14ac:dyDescent="0.25">
      <c r="A80" s="26" t="s">
        <v>478</v>
      </c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52"/>
      <c r="M80" s="52"/>
      <c r="N80" s="26"/>
      <c r="O80" s="26"/>
      <c r="P80" s="26"/>
      <c r="Q80" s="26"/>
      <c r="R80" s="26"/>
      <c r="S80" s="26"/>
    </row>
    <row r="81" spans="1:19" x14ac:dyDescent="0.25">
      <c r="A81" s="26" t="s">
        <v>479</v>
      </c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52"/>
      <c r="M81" s="52"/>
      <c r="N81" s="26"/>
      <c r="O81" s="26"/>
      <c r="P81" s="26"/>
      <c r="Q81" s="26"/>
      <c r="R81" s="26"/>
      <c r="S81" s="26"/>
    </row>
    <row r="82" spans="1:19" x14ac:dyDescent="0.2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52"/>
      <c r="M82" s="52"/>
      <c r="N82" s="26"/>
      <c r="O82" s="26"/>
      <c r="P82" s="26"/>
      <c r="Q82" s="26"/>
      <c r="R82" s="26"/>
      <c r="S82" s="26"/>
    </row>
    <row r="83" spans="1:19" x14ac:dyDescent="0.2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52"/>
      <c r="M83" s="52"/>
      <c r="N83" s="26"/>
      <c r="O83" s="26"/>
      <c r="P83" s="26"/>
      <c r="Q83" s="26"/>
      <c r="R83" s="26"/>
      <c r="S83" s="26"/>
    </row>
    <row r="84" spans="1:19" x14ac:dyDescent="0.25">
      <c r="A84" s="26" t="s">
        <v>75</v>
      </c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52"/>
      <c r="M84" s="52"/>
      <c r="N84" s="26"/>
      <c r="O84" s="26"/>
      <c r="P84" s="26"/>
      <c r="Q84" s="26"/>
      <c r="R84" s="26"/>
      <c r="S84" s="26"/>
    </row>
    <row r="85" spans="1:19" x14ac:dyDescent="0.25">
      <c r="A85" s="26" t="s">
        <v>165</v>
      </c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52"/>
      <c r="M85" s="52"/>
      <c r="N85" s="26"/>
      <c r="O85" s="26"/>
      <c r="P85" s="26"/>
      <c r="Q85" s="26"/>
      <c r="R85" s="26"/>
      <c r="S85" s="26"/>
    </row>
    <row r="86" spans="1:19" x14ac:dyDescent="0.25">
      <c r="A86" s="26" t="s">
        <v>76</v>
      </c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52"/>
      <c r="M86" s="52"/>
      <c r="N86" s="26"/>
      <c r="O86" s="26"/>
      <c r="P86" s="26"/>
      <c r="Q86" s="26"/>
      <c r="R86" s="26"/>
      <c r="S86" s="26"/>
    </row>
    <row r="87" spans="1:19" x14ac:dyDescent="0.2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52"/>
      <c r="M87" s="52"/>
      <c r="N87" s="26"/>
      <c r="O87" s="26"/>
      <c r="P87" s="26"/>
      <c r="Q87" s="26"/>
      <c r="R87" s="26"/>
      <c r="S87" s="26"/>
    </row>
    <row r="88" spans="1:19" x14ac:dyDescent="0.25">
      <c r="A88" s="26" t="s">
        <v>77</v>
      </c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52"/>
      <c r="M88" s="52"/>
      <c r="N88" s="26"/>
      <c r="O88" s="26"/>
      <c r="P88" s="26"/>
      <c r="Q88" s="26"/>
      <c r="R88" s="26"/>
      <c r="S88" s="26"/>
    </row>
    <row r="89" spans="1:19" x14ac:dyDescent="0.2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52"/>
      <c r="M89" s="52"/>
      <c r="N89" s="26"/>
      <c r="O89" s="26"/>
      <c r="P89" s="26"/>
      <c r="Q89" s="26"/>
      <c r="R89" s="26"/>
      <c r="S89" s="26"/>
    </row>
    <row r="90" spans="1:19" x14ac:dyDescent="0.25">
      <c r="A90" s="26" t="s">
        <v>78</v>
      </c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52"/>
      <c r="M90" s="52"/>
      <c r="N90" s="26"/>
      <c r="O90" s="26"/>
      <c r="P90" s="26"/>
      <c r="Q90" s="26"/>
      <c r="R90" s="26"/>
      <c r="S90" s="26"/>
    </row>
    <row r="91" spans="1:19" x14ac:dyDescent="0.2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52"/>
      <c r="M91" s="52"/>
      <c r="N91" s="26"/>
      <c r="O91" s="26"/>
      <c r="P91" s="26"/>
      <c r="Q91" s="26"/>
      <c r="R91" s="26"/>
      <c r="S91" s="26"/>
    </row>
    <row r="92" spans="1:19" x14ac:dyDescent="0.25">
      <c r="A92" s="26" t="s">
        <v>79</v>
      </c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52"/>
      <c r="M92" s="52"/>
      <c r="N92" s="26"/>
      <c r="O92" s="26"/>
      <c r="P92" s="26"/>
      <c r="Q92" s="26"/>
      <c r="R92" s="26"/>
      <c r="S92" s="26"/>
    </row>
    <row r="93" spans="1:19" x14ac:dyDescent="0.2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52"/>
      <c r="M93" s="52"/>
      <c r="N93" s="26"/>
      <c r="O93" s="26"/>
      <c r="P93" s="26"/>
      <c r="Q93" s="26"/>
      <c r="R93" s="26"/>
      <c r="S93" s="26"/>
    </row>
    <row r="94" spans="1:19" x14ac:dyDescent="0.2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52"/>
      <c r="M94" s="52"/>
      <c r="N94" s="26"/>
      <c r="O94" s="26"/>
      <c r="P94" s="26"/>
      <c r="Q94" s="26"/>
      <c r="R94" s="26"/>
      <c r="S94" s="26"/>
    </row>
    <row r="95" spans="1:19" x14ac:dyDescent="0.2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52"/>
      <c r="M95" s="52"/>
      <c r="N95" s="26"/>
      <c r="O95" s="26"/>
      <c r="P95" s="26"/>
      <c r="Q95" s="26"/>
      <c r="R95" s="26"/>
      <c r="S95" s="26"/>
    </row>
    <row r="96" spans="1:19" x14ac:dyDescent="0.2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52"/>
      <c r="M96" s="52"/>
      <c r="N96" s="26"/>
      <c r="O96" s="26"/>
      <c r="P96" s="26"/>
      <c r="Q96" s="26"/>
      <c r="R96" s="26"/>
      <c r="S96" s="26"/>
    </row>
    <row r="97" spans="1:19" x14ac:dyDescent="0.2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52"/>
      <c r="M97" s="52"/>
      <c r="N97" s="26"/>
      <c r="O97" s="26"/>
      <c r="P97" s="26"/>
      <c r="Q97" s="26"/>
      <c r="R97" s="26"/>
      <c r="S97" s="26"/>
    </row>
    <row r="98" spans="1:19" x14ac:dyDescent="0.2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52"/>
      <c r="M98" s="52"/>
      <c r="N98" s="26"/>
      <c r="O98" s="26"/>
      <c r="P98" s="26"/>
      <c r="Q98" s="26"/>
      <c r="R98" s="26"/>
      <c r="S98" s="26"/>
    </row>
    <row r="99" spans="1:19" x14ac:dyDescent="0.2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52"/>
      <c r="M99" s="52"/>
      <c r="N99" s="26"/>
      <c r="O99" s="26"/>
      <c r="P99" s="26"/>
      <c r="Q99" s="26"/>
      <c r="R99" s="26"/>
      <c r="S99" s="26"/>
    </row>
    <row r="100" spans="1:19" x14ac:dyDescent="0.2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52"/>
      <c r="M100" s="52"/>
      <c r="N100" s="26"/>
      <c r="O100" s="26"/>
      <c r="P100" s="26"/>
      <c r="Q100" s="26"/>
      <c r="R100" s="26"/>
      <c r="S100" s="26"/>
    </row>
    <row r="101" spans="1:19" x14ac:dyDescent="0.25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52"/>
      <c r="M101" s="52"/>
      <c r="N101" s="26"/>
      <c r="O101" s="26"/>
      <c r="P101" s="26"/>
      <c r="Q101" s="26"/>
      <c r="R101" s="26"/>
      <c r="S101" s="26"/>
    </row>
    <row r="102" spans="1:19" x14ac:dyDescent="0.2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52"/>
      <c r="M102" s="52"/>
      <c r="N102" s="26"/>
      <c r="O102" s="26"/>
      <c r="P102" s="26"/>
      <c r="Q102" s="26"/>
      <c r="R102" s="26"/>
      <c r="S102" s="26"/>
    </row>
    <row r="103" spans="1:19" x14ac:dyDescent="0.2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52"/>
      <c r="M103" s="52"/>
      <c r="N103" s="26"/>
      <c r="O103" s="26"/>
      <c r="P103" s="26"/>
      <c r="Q103" s="26"/>
      <c r="R103" s="26"/>
      <c r="S103" s="26"/>
    </row>
    <row r="104" spans="1:19" x14ac:dyDescent="0.2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52"/>
      <c r="M104" s="52"/>
      <c r="N104" s="26"/>
      <c r="O104" s="26"/>
      <c r="P104" s="26"/>
      <c r="Q104" s="26"/>
      <c r="R104" s="26"/>
      <c r="S104" s="26"/>
    </row>
    <row r="105" spans="1:19" x14ac:dyDescent="0.2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52"/>
      <c r="M105" s="52"/>
      <c r="N105" s="26"/>
      <c r="O105" s="26"/>
      <c r="P105" s="26"/>
      <c r="Q105" s="26"/>
      <c r="R105" s="26"/>
      <c r="S105" s="26"/>
    </row>
    <row r="106" spans="1:19" x14ac:dyDescent="0.2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52"/>
      <c r="M106" s="52"/>
      <c r="N106" s="26"/>
      <c r="O106" s="26"/>
      <c r="P106" s="26"/>
      <c r="Q106" s="26"/>
      <c r="R106" s="26"/>
      <c r="S106" s="26"/>
    </row>
    <row r="107" spans="1:19" x14ac:dyDescent="0.2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52"/>
      <c r="M107" s="52"/>
      <c r="N107" s="26"/>
      <c r="O107" s="26"/>
      <c r="P107" s="26"/>
      <c r="Q107" s="26"/>
      <c r="R107" s="26"/>
      <c r="S107" s="26"/>
    </row>
    <row r="108" spans="1:19" x14ac:dyDescent="0.2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52"/>
      <c r="M108" s="52"/>
      <c r="N108" s="26"/>
      <c r="O108" s="26"/>
      <c r="P108" s="26"/>
      <c r="Q108" s="26"/>
      <c r="R108" s="26"/>
      <c r="S108" s="26"/>
    </row>
    <row r="109" spans="1:19" x14ac:dyDescent="0.2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52"/>
      <c r="M109" s="52"/>
      <c r="N109" s="26"/>
      <c r="O109" s="26"/>
      <c r="P109" s="26"/>
      <c r="Q109" s="26"/>
      <c r="R109" s="26"/>
      <c r="S109" s="26"/>
    </row>
    <row r="110" spans="1:19" x14ac:dyDescent="0.25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52"/>
      <c r="M110" s="52"/>
      <c r="N110" s="26"/>
      <c r="O110" s="26"/>
      <c r="P110" s="26"/>
      <c r="Q110" s="26"/>
      <c r="R110" s="26"/>
      <c r="S110" s="26"/>
    </row>
  </sheetData>
  <mergeCells count="12">
    <mergeCell ref="A1:T1"/>
    <mergeCell ref="P2:Q2"/>
    <mergeCell ref="R2:S2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honeticPr fontId="18" type="noConversion"/>
  <pageMargins left="0.7" right="0.7" top="0.78740157499999996" bottom="0.78740157499999996" header="0.3" footer="0.3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243"/>
  <sheetViews>
    <sheetView zoomScale="85" zoomScaleNormal="85" workbookViewId="0">
      <pane ySplit="4" topLeftCell="A8" activePane="bottomLeft" state="frozen"/>
      <selection pane="bottomLeft" activeCell="P4" sqref="A4:XFD4"/>
    </sheetView>
  </sheetViews>
  <sheetFormatPr defaultColWidth="8.85546875" defaultRowHeight="15" x14ac:dyDescent="0.25"/>
  <cols>
    <col min="1" max="1" width="9.28515625" style="2" bestFit="1" customWidth="1"/>
    <col min="2" max="2" width="32.140625" style="2" customWidth="1"/>
    <col min="3" max="3" width="15" style="2" customWidth="1"/>
    <col min="4" max="4" width="11.5703125" style="2" customWidth="1"/>
    <col min="5" max="6" width="12.85546875" style="2" customWidth="1"/>
    <col min="7" max="7" width="35.28515625" style="2" customWidth="1"/>
    <col min="8" max="8" width="13.85546875" style="2" customWidth="1"/>
    <col min="9" max="9" width="10.28515625" style="2" customWidth="1"/>
    <col min="10" max="10" width="11.7109375" style="2" customWidth="1"/>
    <col min="11" max="11" width="90.28515625" style="2" customWidth="1"/>
    <col min="12" max="12" width="12.28515625" style="2" customWidth="1"/>
    <col min="13" max="13" width="12.5703125" style="2" customWidth="1"/>
    <col min="14" max="15" width="9.28515625" style="2" bestFit="1" customWidth="1"/>
    <col min="16" max="21" width="8.85546875" style="2"/>
    <col min="22" max="22" width="12.28515625" style="2" customWidth="1"/>
    <col min="23" max="24" width="8.85546875" style="2"/>
    <col min="25" max="25" width="14.5703125" style="2" customWidth="1"/>
    <col min="26" max="26" width="14.28515625" style="2" customWidth="1"/>
    <col min="27" max="27" width="10.42578125" style="2" customWidth="1"/>
    <col min="28" max="28" width="17.7109375" style="2" customWidth="1"/>
    <col min="29" max="16384" width="8.85546875" style="2"/>
  </cols>
  <sheetData>
    <row r="1" spans="1:32" ht="15.75" thickBot="1" x14ac:dyDescent="0.3">
      <c r="A1" s="252" t="s">
        <v>80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</row>
    <row r="2" spans="1:32" ht="15.75" thickBot="1" x14ac:dyDescent="0.3">
      <c r="A2" s="253" t="s">
        <v>40</v>
      </c>
      <c r="B2" s="256" t="s">
        <v>41</v>
      </c>
      <c r="C2" s="257"/>
      <c r="D2" s="257"/>
      <c r="E2" s="257"/>
      <c r="F2" s="258"/>
      <c r="G2" s="259" t="s">
        <v>42</v>
      </c>
      <c r="H2" s="253" t="s">
        <v>81</v>
      </c>
      <c r="I2" s="248" t="s">
        <v>44</v>
      </c>
      <c r="J2" s="253" t="s">
        <v>45</v>
      </c>
      <c r="K2" s="246" t="s">
        <v>46</v>
      </c>
      <c r="L2" s="266" t="s">
        <v>404</v>
      </c>
      <c r="M2" s="267"/>
      <c r="N2" s="268" t="s">
        <v>405</v>
      </c>
      <c r="O2" s="269"/>
      <c r="P2" s="256" t="s">
        <v>406</v>
      </c>
      <c r="Q2" s="257"/>
      <c r="R2" s="257"/>
      <c r="S2" s="257"/>
      <c r="T2" s="257"/>
      <c r="U2" s="257"/>
      <c r="V2" s="257"/>
      <c r="W2" s="270"/>
      <c r="X2" s="270"/>
      <c r="Y2" s="271" t="s">
        <v>47</v>
      </c>
      <c r="Z2" s="272"/>
      <c r="AA2" s="191" t="s">
        <v>403</v>
      </c>
      <c r="AB2" s="193"/>
    </row>
    <row r="3" spans="1:32" x14ac:dyDescent="0.25">
      <c r="A3" s="254"/>
      <c r="B3" s="259" t="s">
        <v>48</v>
      </c>
      <c r="C3" s="273" t="s">
        <v>49</v>
      </c>
      <c r="D3" s="273" t="s">
        <v>50</v>
      </c>
      <c r="E3" s="273" t="s">
        <v>51</v>
      </c>
      <c r="F3" s="275" t="s">
        <v>52</v>
      </c>
      <c r="G3" s="260"/>
      <c r="H3" s="254"/>
      <c r="I3" s="249"/>
      <c r="J3" s="254"/>
      <c r="K3" s="264"/>
      <c r="L3" s="277" t="s">
        <v>53</v>
      </c>
      <c r="M3" s="279" t="s">
        <v>54</v>
      </c>
      <c r="N3" s="281" t="s">
        <v>55</v>
      </c>
      <c r="O3" s="289" t="s">
        <v>56</v>
      </c>
      <c r="P3" s="245" t="s">
        <v>82</v>
      </c>
      <c r="Q3" s="247"/>
      <c r="R3" s="247"/>
      <c r="S3" s="246"/>
      <c r="T3" s="291" t="s">
        <v>83</v>
      </c>
      <c r="U3" s="293" t="s">
        <v>164</v>
      </c>
      <c r="V3" s="293" t="s">
        <v>84</v>
      </c>
      <c r="W3" s="291" t="s">
        <v>85</v>
      </c>
      <c r="X3" s="283" t="s">
        <v>86</v>
      </c>
      <c r="Y3" s="285" t="s">
        <v>57</v>
      </c>
      <c r="Z3" s="287" t="s">
        <v>58</v>
      </c>
      <c r="AA3" s="145"/>
    </row>
    <row r="4" spans="1:32" ht="100.15" customHeight="1" thickBot="1" x14ac:dyDescent="0.3">
      <c r="A4" s="255"/>
      <c r="B4" s="261"/>
      <c r="C4" s="274"/>
      <c r="D4" s="274"/>
      <c r="E4" s="274"/>
      <c r="F4" s="276"/>
      <c r="G4" s="261"/>
      <c r="H4" s="262"/>
      <c r="I4" s="263"/>
      <c r="J4" s="262"/>
      <c r="K4" s="265"/>
      <c r="L4" s="278"/>
      <c r="M4" s="280"/>
      <c r="N4" s="282"/>
      <c r="O4" s="290"/>
      <c r="P4" s="27" t="s">
        <v>87</v>
      </c>
      <c r="Q4" s="28" t="s">
        <v>407</v>
      </c>
      <c r="R4" s="28" t="s">
        <v>408</v>
      </c>
      <c r="S4" s="29" t="s">
        <v>409</v>
      </c>
      <c r="T4" s="292"/>
      <c r="U4" s="294"/>
      <c r="V4" s="294"/>
      <c r="W4" s="292"/>
      <c r="X4" s="284"/>
      <c r="Y4" s="286"/>
      <c r="Z4" s="288"/>
      <c r="AA4" s="212"/>
    </row>
    <row r="5" spans="1:32" ht="26.25" x14ac:dyDescent="0.25">
      <c r="A5" s="137">
        <v>1</v>
      </c>
      <c r="B5" s="139" t="s">
        <v>159</v>
      </c>
      <c r="C5" s="108" t="s">
        <v>60</v>
      </c>
      <c r="D5" s="108">
        <v>46271104</v>
      </c>
      <c r="E5" s="108">
        <v>102807370</v>
      </c>
      <c r="F5" s="109">
        <v>600125823</v>
      </c>
      <c r="G5" s="73" t="s">
        <v>161</v>
      </c>
      <c r="H5" s="73" t="s">
        <v>15</v>
      </c>
      <c r="I5" s="35" t="s">
        <v>61</v>
      </c>
      <c r="J5" s="35" t="s">
        <v>61</v>
      </c>
      <c r="K5" s="73" t="s">
        <v>162</v>
      </c>
      <c r="L5" s="140">
        <v>60000000</v>
      </c>
      <c r="M5" s="141">
        <f>L5/100*70</f>
        <v>42000000</v>
      </c>
      <c r="N5" s="142">
        <v>2024</v>
      </c>
      <c r="O5" s="109">
        <v>2027</v>
      </c>
      <c r="P5" s="142" t="s">
        <v>166</v>
      </c>
      <c r="Q5" s="108" t="s">
        <v>166</v>
      </c>
      <c r="R5" s="108" t="s">
        <v>166</v>
      </c>
      <c r="S5" s="109" t="s">
        <v>166</v>
      </c>
      <c r="T5" s="74"/>
      <c r="U5" s="74"/>
      <c r="V5" s="74"/>
      <c r="W5" s="74"/>
      <c r="X5" s="74" t="s">
        <v>166</v>
      </c>
      <c r="Y5" s="139"/>
      <c r="Z5" s="197"/>
      <c r="AA5" s="211">
        <v>4</v>
      </c>
      <c r="AB5" s="193"/>
      <c r="AC5"/>
      <c r="AD5"/>
      <c r="AE5" s="192"/>
      <c r="AF5"/>
    </row>
    <row r="6" spans="1:32" ht="26.25" x14ac:dyDescent="0.25">
      <c r="A6" s="138">
        <v>2</v>
      </c>
      <c r="B6" s="44" t="s">
        <v>159</v>
      </c>
      <c r="C6" s="33" t="s">
        <v>60</v>
      </c>
      <c r="D6" s="33">
        <v>46271104</v>
      </c>
      <c r="E6" s="33">
        <v>102807370</v>
      </c>
      <c r="F6" s="34">
        <v>600125823</v>
      </c>
      <c r="G6" s="35" t="s">
        <v>163</v>
      </c>
      <c r="H6" s="35" t="s">
        <v>15</v>
      </c>
      <c r="I6" s="35" t="s">
        <v>61</v>
      </c>
      <c r="J6" s="35" t="s">
        <v>61</v>
      </c>
      <c r="K6" s="35" t="s">
        <v>256</v>
      </c>
      <c r="L6" s="110">
        <v>5000000</v>
      </c>
      <c r="M6" s="112">
        <f t="shared" ref="M6:M14" si="0">L6/100*70</f>
        <v>3500000</v>
      </c>
      <c r="N6" s="37">
        <v>2023</v>
      </c>
      <c r="O6" s="36">
        <v>2025</v>
      </c>
      <c r="P6" s="37" t="s">
        <v>166</v>
      </c>
      <c r="Q6" s="38" t="s">
        <v>166</v>
      </c>
      <c r="R6" s="38" t="s">
        <v>166</v>
      </c>
      <c r="S6" s="36" t="s">
        <v>166</v>
      </c>
      <c r="T6" s="74"/>
      <c r="U6" s="74"/>
      <c r="V6" s="74" t="s">
        <v>166</v>
      </c>
      <c r="W6" s="74" t="s">
        <v>166</v>
      </c>
      <c r="X6" s="74" t="s">
        <v>166</v>
      </c>
      <c r="Y6" s="39" t="s">
        <v>238</v>
      </c>
      <c r="Z6" s="198" t="s">
        <v>205</v>
      </c>
      <c r="AA6" s="204">
        <v>9</v>
      </c>
      <c r="AB6" s="193"/>
      <c r="AC6"/>
      <c r="AD6"/>
      <c r="AE6"/>
      <c r="AF6" s="192"/>
    </row>
    <row r="7" spans="1:32" ht="26.25" x14ac:dyDescent="0.25">
      <c r="A7" s="138">
        <v>3</v>
      </c>
      <c r="B7" s="44" t="s">
        <v>159</v>
      </c>
      <c r="C7" s="33" t="s">
        <v>60</v>
      </c>
      <c r="D7" s="33">
        <v>46271104</v>
      </c>
      <c r="E7" s="33">
        <v>102807370</v>
      </c>
      <c r="F7" s="34">
        <v>600125823</v>
      </c>
      <c r="G7" s="35" t="s">
        <v>184</v>
      </c>
      <c r="H7" s="35" t="s">
        <v>15</v>
      </c>
      <c r="I7" s="35" t="s">
        <v>61</v>
      </c>
      <c r="J7" s="35" t="s">
        <v>61</v>
      </c>
      <c r="K7" s="35" t="s">
        <v>257</v>
      </c>
      <c r="L7" s="110">
        <v>2000000</v>
      </c>
      <c r="M7" s="112">
        <f t="shared" si="0"/>
        <v>1400000</v>
      </c>
      <c r="N7" s="143">
        <v>2025</v>
      </c>
      <c r="O7" s="70">
        <v>2025</v>
      </c>
      <c r="P7" s="37"/>
      <c r="Q7" s="38"/>
      <c r="R7" s="38"/>
      <c r="S7" s="36"/>
      <c r="T7" s="74"/>
      <c r="U7" s="74"/>
      <c r="V7" s="74" t="s">
        <v>166</v>
      </c>
      <c r="W7" s="74"/>
      <c r="X7" s="74"/>
      <c r="Y7" s="39"/>
      <c r="Z7" s="198"/>
      <c r="AA7" s="203">
        <v>4</v>
      </c>
      <c r="AB7" s="193"/>
      <c r="AD7" s="192"/>
      <c r="AE7"/>
      <c r="AF7"/>
    </row>
    <row r="8" spans="1:32" ht="26.25" x14ac:dyDescent="0.25">
      <c r="A8" s="138">
        <v>4</v>
      </c>
      <c r="B8" s="44" t="s">
        <v>159</v>
      </c>
      <c r="C8" s="33" t="s">
        <v>60</v>
      </c>
      <c r="D8" s="33">
        <v>46271104</v>
      </c>
      <c r="E8" s="33">
        <v>102807370</v>
      </c>
      <c r="F8" s="34">
        <v>600125823</v>
      </c>
      <c r="G8" s="35" t="s">
        <v>197</v>
      </c>
      <c r="H8" s="35" t="s">
        <v>15</v>
      </c>
      <c r="I8" s="35" t="s">
        <v>61</v>
      </c>
      <c r="J8" s="35" t="s">
        <v>61</v>
      </c>
      <c r="K8" s="35" t="s">
        <v>259</v>
      </c>
      <c r="L8" s="110">
        <v>6000000</v>
      </c>
      <c r="M8" s="112">
        <f t="shared" si="0"/>
        <v>4200000</v>
      </c>
      <c r="N8" s="37">
        <v>2023</v>
      </c>
      <c r="O8" s="36">
        <v>2025</v>
      </c>
      <c r="P8" s="37"/>
      <c r="Q8" s="38"/>
      <c r="R8" s="38"/>
      <c r="S8" s="36"/>
      <c r="T8" s="74"/>
      <c r="U8" s="74"/>
      <c r="V8" s="74" t="s">
        <v>166</v>
      </c>
      <c r="W8" s="74"/>
      <c r="X8" s="74"/>
      <c r="Y8" s="39"/>
      <c r="Z8" s="198"/>
      <c r="AA8" s="203">
        <v>4</v>
      </c>
      <c r="AB8" s="193"/>
    </row>
    <row r="9" spans="1:32" ht="26.25" x14ac:dyDescent="0.25">
      <c r="A9" s="138">
        <v>5</v>
      </c>
      <c r="B9" s="44" t="s">
        <v>159</v>
      </c>
      <c r="C9" s="33" t="s">
        <v>60</v>
      </c>
      <c r="D9" s="33">
        <v>46271104</v>
      </c>
      <c r="E9" s="33">
        <v>102807370</v>
      </c>
      <c r="F9" s="34">
        <v>600125823</v>
      </c>
      <c r="G9" s="35" t="s">
        <v>198</v>
      </c>
      <c r="H9" s="35" t="s">
        <v>15</v>
      </c>
      <c r="I9" s="35" t="s">
        <v>61</v>
      </c>
      <c r="J9" s="35" t="s">
        <v>61</v>
      </c>
      <c r="K9" s="35" t="s">
        <v>262</v>
      </c>
      <c r="L9" s="75">
        <v>10000000</v>
      </c>
      <c r="M9" s="112">
        <f t="shared" si="0"/>
        <v>7000000</v>
      </c>
      <c r="N9" s="143">
        <v>2025</v>
      </c>
      <c r="O9" s="70">
        <v>2026</v>
      </c>
      <c r="P9" s="37"/>
      <c r="Q9" s="38"/>
      <c r="R9" s="38"/>
      <c r="S9" s="36"/>
      <c r="T9" s="74"/>
      <c r="U9" s="74"/>
      <c r="V9" s="74"/>
      <c r="W9" s="74"/>
      <c r="X9" s="74"/>
      <c r="Y9" s="39" t="s">
        <v>326</v>
      </c>
      <c r="Z9" s="198" t="s">
        <v>420</v>
      </c>
      <c r="AA9" s="203">
        <v>6</v>
      </c>
      <c r="AB9" s="193"/>
    </row>
    <row r="10" spans="1:32" ht="39" x14ac:dyDescent="0.25">
      <c r="A10" s="138">
        <v>6</v>
      </c>
      <c r="B10" s="44" t="s">
        <v>159</v>
      </c>
      <c r="C10" s="33" t="s">
        <v>60</v>
      </c>
      <c r="D10" s="33">
        <v>46271104</v>
      </c>
      <c r="E10" s="33">
        <v>102807370</v>
      </c>
      <c r="F10" s="34">
        <v>600125823</v>
      </c>
      <c r="G10" s="35" t="s">
        <v>260</v>
      </c>
      <c r="H10" s="35" t="s">
        <v>15</v>
      </c>
      <c r="I10" s="35" t="s">
        <v>61</v>
      </c>
      <c r="J10" s="35" t="s">
        <v>61</v>
      </c>
      <c r="K10" s="35" t="s">
        <v>268</v>
      </c>
      <c r="L10" s="110">
        <v>2500000</v>
      </c>
      <c r="M10" s="112">
        <f t="shared" si="0"/>
        <v>1750000</v>
      </c>
      <c r="N10" s="37">
        <v>2023</v>
      </c>
      <c r="O10" s="70">
        <v>2026</v>
      </c>
      <c r="P10" s="37"/>
      <c r="Q10" s="38"/>
      <c r="R10" s="38" t="s">
        <v>166</v>
      </c>
      <c r="S10" s="36"/>
      <c r="T10" s="74"/>
      <c r="U10" s="74"/>
      <c r="V10" s="74"/>
      <c r="W10" s="74"/>
      <c r="X10" s="74"/>
      <c r="Y10" s="39" t="s">
        <v>261</v>
      </c>
      <c r="Z10" s="198" t="s">
        <v>205</v>
      </c>
      <c r="AA10" s="205">
        <v>2</v>
      </c>
      <c r="AB10" s="193"/>
    </row>
    <row r="11" spans="1:32" ht="26.25" x14ac:dyDescent="0.25">
      <c r="A11" s="138">
        <v>7</v>
      </c>
      <c r="B11" s="44" t="s">
        <v>159</v>
      </c>
      <c r="C11" s="33" t="s">
        <v>60</v>
      </c>
      <c r="D11" s="33">
        <v>46271104</v>
      </c>
      <c r="E11" s="33">
        <v>102807370</v>
      </c>
      <c r="F11" s="34">
        <v>600125823</v>
      </c>
      <c r="G11" s="35" t="s">
        <v>280</v>
      </c>
      <c r="H11" s="35" t="s">
        <v>15</v>
      </c>
      <c r="I11" s="35" t="s">
        <v>61</v>
      </c>
      <c r="J11" s="35" t="s">
        <v>61</v>
      </c>
      <c r="K11" s="35" t="s">
        <v>281</v>
      </c>
      <c r="L11" s="75">
        <v>5000000</v>
      </c>
      <c r="M11" s="79">
        <f t="shared" si="0"/>
        <v>3500000</v>
      </c>
      <c r="N11" s="37">
        <v>2023</v>
      </c>
      <c r="O11" s="36">
        <v>2025</v>
      </c>
      <c r="P11" s="37" t="s">
        <v>166</v>
      </c>
      <c r="Q11" s="38" t="s">
        <v>166</v>
      </c>
      <c r="R11" s="38" t="s">
        <v>166</v>
      </c>
      <c r="S11" s="36" t="s">
        <v>166</v>
      </c>
      <c r="T11" s="74"/>
      <c r="U11" s="74"/>
      <c r="V11" s="74" t="s">
        <v>166</v>
      </c>
      <c r="W11" s="74"/>
      <c r="X11" s="74"/>
      <c r="Y11" s="39"/>
      <c r="Z11" s="198"/>
      <c r="AA11" s="203">
        <v>5</v>
      </c>
      <c r="AB11" s="193"/>
    </row>
    <row r="12" spans="1:32" ht="26.25" x14ac:dyDescent="0.25">
      <c r="A12" s="138">
        <v>8</v>
      </c>
      <c r="B12" s="44" t="s">
        <v>159</v>
      </c>
      <c r="C12" s="33" t="s">
        <v>60</v>
      </c>
      <c r="D12" s="33">
        <v>46271104</v>
      </c>
      <c r="E12" s="33">
        <v>102807370</v>
      </c>
      <c r="F12" s="34">
        <v>600125823</v>
      </c>
      <c r="G12" s="35" t="s">
        <v>327</v>
      </c>
      <c r="H12" s="35" t="s">
        <v>15</v>
      </c>
      <c r="I12" s="35" t="s">
        <v>61</v>
      </c>
      <c r="J12" s="35" t="s">
        <v>61</v>
      </c>
      <c r="K12" s="35" t="s">
        <v>282</v>
      </c>
      <c r="L12" s="110">
        <v>7500000</v>
      </c>
      <c r="M12" s="112">
        <f t="shared" si="0"/>
        <v>5250000</v>
      </c>
      <c r="N12" s="37">
        <v>2023</v>
      </c>
      <c r="O12" s="36">
        <v>2025</v>
      </c>
      <c r="P12" s="37" t="s">
        <v>166</v>
      </c>
      <c r="Q12" s="38" t="s">
        <v>166</v>
      </c>
      <c r="R12" s="38" t="s">
        <v>166</v>
      </c>
      <c r="S12" s="36" t="s">
        <v>166</v>
      </c>
      <c r="T12" s="74"/>
      <c r="U12" s="74"/>
      <c r="V12" s="74"/>
      <c r="W12" s="74" t="s">
        <v>166</v>
      </c>
      <c r="X12" s="74"/>
      <c r="Y12" s="39"/>
      <c r="Z12" s="198"/>
      <c r="AA12" s="203">
        <v>4</v>
      </c>
      <c r="AB12" s="193"/>
    </row>
    <row r="13" spans="1:32" ht="26.25" x14ac:dyDescent="0.25">
      <c r="A13" s="138">
        <v>9</v>
      </c>
      <c r="B13" s="44" t="s">
        <v>159</v>
      </c>
      <c r="C13" s="33" t="s">
        <v>60</v>
      </c>
      <c r="D13" s="33">
        <v>46271104</v>
      </c>
      <c r="E13" s="33">
        <v>102807370</v>
      </c>
      <c r="F13" s="34">
        <v>600125823</v>
      </c>
      <c r="G13" s="35" t="s">
        <v>176</v>
      </c>
      <c r="H13" s="35" t="s">
        <v>15</v>
      </c>
      <c r="I13" s="35" t="s">
        <v>61</v>
      </c>
      <c r="J13" s="35" t="s">
        <v>61</v>
      </c>
      <c r="K13" s="35" t="s">
        <v>322</v>
      </c>
      <c r="L13" s="110">
        <v>3000000</v>
      </c>
      <c r="M13" s="112">
        <f t="shared" si="0"/>
        <v>2100000</v>
      </c>
      <c r="N13" s="37">
        <v>2023</v>
      </c>
      <c r="O13" s="36">
        <v>2025</v>
      </c>
      <c r="P13" s="37" t="s">
        <v>166</v>
      </c>
      <c r="Q13" s="38" t="s">
        <v>166</v>
      </c>
      <c r="R13" s="38" t="s">
        <v>166</v>
      </c>
      <c r="S13" s="36" t="s">
        <v>166</v>
      </c>
      <c r="T13" s="74"/>
      <c r="U13" s="74"/>
      <c r="V13" s="74"/>
      <c r="W13" s="74" t="s">
        <v>166</v>
      </c>
      <c r="X13" s="74"/>
      <c r="Y13" s="39"/>
      <c r="Z13" s="198"/>
      <c r="AA13" s="203">
        <v>4</v>
      </c>
      <c r="AB13" s="193"/>
    </row>
    <row r="14" spans="1:32" ht="26.25" x14ac:dyDescent="0.25">
      <c r="A14" s="138">
        <v>10</v>
      </c>
      <c r="B14" s="44" t="s">
        <v>159</v>
      </c>
      <c r="C14" s="33" t="s">
        <v>60</v>
      </c>
      <c r="D14" s="33">
        <v>46271104</v>
      </c>
      <c r="E14" s="33">
        <v>102807370</v>
      </c>
      <c r="F14" s="34">
        <v>600125823</v>
      </c>
      <c r="G14" s="35" t="s">
        <v>324</v>
      </c>
      <c r="H14" s="35" t="s">
        <v>15</v>
      </c>
      <c r="I14" s="35" t="s">
        <v>61</v>
      </c>
      <c r="J14" s="35" t="s">
        <v>61</v>
      </c>
      <c r="K14" s="35" t="s">
        <v>325</v>
      </c>
      <c r="L14" s="75">
        <v>10000000</v>
      </c>
      <c r="M14" s="112">
        <f t="shared" si="0"/>
        <v>7000000</v>
      </c>
      <c r="N14" s="143">
        <v>2025</v>
      </c>
      <c r="O14" s="70">
        <v>2026</v>
      </c>
      <c r="P14" s="37"/>
      <c r="Q14" s="38"/>
      <c r="R14" s="38"/>
      <c r="S14" s="36"/>
      <c r="T14" s="74"/>
      <c r="U14" s="74"/>
      <c r="V14" s="74"/>
      <c r="W14" s="74"/>
      <c r="X14" s="74"/>
      <c r="Y14" s="39" t="s">
        <v>326</v>
      </c>
      <c r="Z14" s="198" t="s">
        <v>205</v>
      </c>
      <c r="AA14" s="203">
        <v>4</v>
      </c>
      <c r="AB14" s="193"/>
    </row>
    <row r="15" spans="1:32" ht="26.25" x14ac:dyDescent="0.25">
      <c r="A15" s="138">
        <v>11</v>
      </c>
      <c r="B15" s="39" t="s">
        <v>160</v>
      </c>
      <c r="C15" s="33" t="s">
        <v>60</v>
      </c>
      <c r="D15" s="33">
        <v>46271171</v>
      </c>
      <c r="E15" s="33">
        <v>102807361</v>
      </c>
      <c r="F15" s="34">
        <v>600125815</v>
      </c>
      <c r="G15" s="23" t="s">
        <v>181</v>
      </c>
      <c r="H15" s="23" t="s">
        <v>15</v>
      </c>
      <c r="I15" s="23" t="s">
        <v>61</v>
      </c>
      <c r="J15" s="23" t="s">
        <v>61</v>
      </c>
      <c r="K15" s="23" t="s">
        <v>230</v>
      </c>
      <c r="L15" s="111">
        <v>12000000</v>
      </c>
      <c r="M15" s="112">
        <f t="shared" ref="M15:M55" si="1">L15/100*70</f>
        <v>8400000</v>
      </c>
      <c r="N15" s="42">
        <v>2022</v>
      </c>
      <c r="O15" s="34">
        <v>2025</v>
      </c>
      <c r="P15" s="42" t="s">
        <v>166</v>
      </c>
      <c r="Q15" s="33"/>
      <c r="R15" s="33" t="s">
        <v>166</v>
      </c>
      <c r="S15" s="34" t="s">
        <v>166</v>
      </c>
      <c r="T15" s="43"/>
      <c r="U15" s="43"/>
      <c r="V15" s="43"/>
      <c r="W15" s="43"/>
      <c r="X15" s="43" t="s">
        <v>166</v>
      </c>
      <c r="Y15" s="44" t="s">
        <v>231</v>
      </c>
      <c r="Z15" s="199" t="s">
        <v>205</v>
      </c>
      <c r="AA15" s="206">
        <v>0</v>
      </c>
      <c r="AB15" s="193"/>
    </row>
    <row r="16" spans="1:32" ht="26.25" x14ac:dyDescent="0.25">
      <c r="A16" s="138">
        <v>12</v>
      </c>
      <c r="B16" s="39" t="s">
        <v>160</v>
      </c>
      <c r="C16" s="33" t="s">
        <v>60</v>
      </c>
      <c r="D16" s="33">
        <v>46271171</v>
      </c>
      <c r="E16" s="33">
        <v>102807361</v>
      </c>
      <c r="F16" s="34">
        <v>600125815</v>
      </c>
      <c r="G16" s="23" t="s">
        <v>301</v>
      </c>
      <c r="H16" s="35" t="s">
        <v>15</v>
      </c>
      <c r="I16" s="35" t="s">
        <v>61</v>
      </c>
      <c r="J16" s="35" t="s">
        <v>61</v>
      </c>
      <c r="K16" s="23" t="s">
        <v>229</v>
      </c>
      <c r="L16" s="111">
        <v>5000000</v>
      </c>
      <c r="M16" s="112">
        <f t="shared" si="1"/>
        <v>3500000</v>
      </c>
      <c r="N16" s="42">
        <v>2022</v>
      </c>
      <c r="O16" s="34">
        <v>2025</v>
      </c>
      <c r="P16" s="42"/>
      <c r="Q16" s="33"/>
      <c r="R16" s="33" t="s">
        <v>166</v>
      </c>
      <c r="S16" s="34" t="s">
        <v>166</v>
      </c>
      <c r="T16" s="43"/>
      <c r="U16" s="43"/>
      <c r="V16" s="43"/>
      <c r="W16" s="43"/>
      <c r="X16" s="43"/>
      <c r="Y16" s="44"/>
      <c r="Z16" s="199"/>
      <c r="AA16" s="206">
        <v>0</v>
      </c>
      <c r="AB16" s="193"/>
    </row>
    <row r="17" spans="1:28" ht="26.25" x14ac:dyDescent="0.25">
      <c r="A17" s="138">
        <v>13</v>
      </c>
      <c r="B17" s="39" t="s">
        <v>160</v>
      </c>
      <c r="C17" s="33" t="s">
        <v>60</v>
      </c>
      <c r="D17" s="33">
        <v>46271171</v>
      </c>
      <c r="E17" s="33">
        <v>102807361</v>
      </c>
      <c r="F17" s="34">
        <v>600125815</v>
      </c>
      <c r="G17" s="23" t="s">
        <v>284</v>
      </c>
      <c r="H17" s="23" t="s">
        <v>15</v>
      </c>
      <c r="I17" s="23" t="s">
        <v>61</v>
      </c>
      <c r="J17" s="23" t="s">
        <v>61</v>
      </c>
      <c r="K17" s="23" t="s">
        <v>229</v>
      </c>
      <c r="L17" s="111">
        <v>5000000</v>
      </c>
      <c r="M17" s="112">
        <f t="shared" si="1"/>
        <v>3500000</v>
      </c>
      <c r="N17" s="42">
        <v>2022</v>
      </c>
      <c r="O17" s="34">
        <v>2025</v>
      </c>
      <c r="P17" s="42" t="s">
        <v>166</v>
      </c>
      <c r="Q17" s="33"/>
      <c r="R17" s="33"/>
      <c r="S17" s="34"/>
      <c r="T17" s="43"/>
      <c r="U17" s="43"/>
      <c r="V17" s="43"/>
      <c r="W17" s="43"/>
      <c r="X17" s="43"/>
      <c r="Y17" s="44"/>
      <c r="Z17" s="199"/>
      <c r="AA17" s="206">
        <v>0</v>
      </c>
      <c r="AB17" s="193"/>
    </row>
    <row r="18" spans="1:28" ht="26.25" x14ac:dyDescent="0.25">
      <c r="A18" s="138">
        <v>14</v>
      </c>
      <c r="B18" s="39" t="s">
        <v>160</v>
      </c>
      <c r="C18" s="33" t="s">
        <v>60</v>
      </c>
      <c r="D18" s="33">
        <v>46271171</v>
      </c>
      <c r="E18" s="33">
        <v>102807361</v>
      </c>
      <c r="F18" s="34">
        <v>600125815</v>
      </c>
      <c r="G18" s="23" t="s">
        <v>134</v>
      </c>
      <c r="H18" s="23" t="s">
        <v>15</v>
      </c>
      <c r="I18" s="23" t="s">
        <v>61</v>
      </c>
      <c r="J18" s="23" t="s">
        <v>61</v>
      </c>
      <c r="K18" s="23" t="s">
        <v>285</v>
      </c>
      <c r="L18" s="111">
        <v>2500000</v>
      </c>
      <c r="M18" s="112">
        <f t="shared" si="1"/>
        <v>1750000</v>
      </c>
      <c r="N18" s="42">
        <v>2022</v>
      </c>
      <c r="O18" s="34">
        <v>2025</v>
      </c>
      <c r="P18" s="42" t="s">
        <v>166</v>
      </c>
      <c r="Q18" s="33" t="s">
        <v>166</v>
      </c>
      <c r="R18" s="33" t="s">
        <v>166</v>
      </c>
      <c r="S18" s="34" t="s">
        <v>166</v>
      </c>
      <c r="T18" s="43"/>
      <c r="U18" s="43"/>
      <c r="V18" s="43" t="s">
        <v>166</v>
      </c>
      <c r="W18" s="43"/>
      <c r="X18" s="43"/>
      <c r="Y18" s="44" t="s">
        <v>232</v>
      </c>
      <c r="Z18" s="199" t="s">
        <v>233</v>
      </c>
      <c r="AA18" s="206">
        <v>0</v>
      </c>
      <c r="AB18" s="193"/>
    </row>
    <row r="19" spans="1:28" ht="26.25" x14ac:dyDescent="0.25">
      <c r="A19" s="138">
        <v>15</v>
      </c>
      <c r="B19" s="39" t="s">
        <v>160</v>
      </c>
      <c r="C19" s="33" t="s">
        <v>60</v>
      </c>
      <c r="D19" s="33">
        <v>46271171</v>
      </c>
      <c r="E19" s="33">
        <v>102807361</v>
      </c>
      <c r="F19" s="34">
        <v>600125815</v>
      </c>
      <c r="G19" s="23" t="s">
        <v>167</v>
      </c>
      <c r="H19" s="23" t="s">
        <v>15</v>
      </c>
      <c r="I19" s="23" t="s">
        <v>61</v>
      </c>
      <c r="J19" s="23" t="s">
        <v>61</v>
      </c>
      <c r="K19" s="23" t="s">
        <v>273</v>
      </c>
      <c r="L19" s="111">
        <v>40000000</v>
      </c>
      <c r="M19" s="112">
        <f t="shared" si="1"/>
        <v>28000000</v>
      </c>
      <c r="N19" s="42">
        <v>2024</v>
      </c>
      <c r="O19" s="34">
        <v>2027</v>
      </c>
      <c r="P19" s="42" t="s">
        <v>166</v>
      </c>
      <c r="Q19" s="33"/>
      <c r="R19" s="33" t="s">
        <v>166</v>
      </c>
      <c r="S19" s="34" t="s">
        <v>166</v>
      </c>
      <c r="T19" s="43"/>
      <c r="U19" s="43" t="s">
        <v>166</v>
      </c>
      <c r="V19" s="43" t="s">
        <v>166</v>
      </c>
      <c r="W19" s="43"/>
      <c r="X19" s="43" t="s">
        <v>166</v>
      </c>
      <c r="Y19" s="44"/>
      <c r="Z19" s="199"/>
      <c r="AA19" s="204">
        <v>6</v>
      </c>
      <c r="AB19" s="193"/>
    </row>
    <row r="20" spans="1:28" ht="26.25" x14ac:dyDescent="0.25">
      <c r="A20" s="138">
        <v>16</v>
      </c>
      <c r="B20" s="39" t="s">
        <v>160</v>
      </c>
      <c r="C20" s="33" t="s">
        <v>60</v>
      </c>
      <c r="D20" s="33">
        <v>46271171</v>
      </c>
      <c r="E20" s="33">
        <v>102807361</v>
      </c>
      <c r="F20" s="34">
        <v>600125815</v>
      </c>
      <c r="G20" s="23" t="s">
        <v>280</v>
      </c>
      <c r="H20" s="23" t="s">
        <v>15</v>
      </c>
      <c r="I20" s="23" t="s">
        <v>61</v>
      </c>
      <c r="J20" s="23" t="s">
        <v>61</v>
      </c>
      <c r="K20" s="23" t="s">
        <v>354</v>
      </c>
      <c r="L20" s="111">
        <v>3000000</v>
      </c>
      <c r="M20" s="112">
        <f t="shared" si="1"/>
        <v>2100000</v>
      </c>
      <c r="N20" s="80">
        <v>2026</v>
      </c>
      <c r="O20" s="34">
        <v>2027</v>
      </c>
      <c r="P20" s="42" t="s">
        <v>166</v>
      </c>
      <c r="Q20" s="33" t="s">
        <v>166</v>
      </c>
      <c r="R20" s="33" t="s">
        <v>166</v>
      </c>
      <c r="S20" s="34" t="s">
        <v>166</v>
      </c>
      <c r="T20" s="43"/>
      <c r="U20" s="43"/>
      <c r="V20" s="43" t="s">
        <v>166</v>
      </c>
      <c r="W20" s="43" t="s">
        <v>166</v>
      </c>
      <c r="X20" s="43"/>
      <c r="Y20" s="44" t="s">
        <v>357</v>
      </c>
      <c r="Z20" s="199"/>
      <c r="AA20" s="204">
        <v>6</v>
      </c>
      <c r="AB20" s="193"/>
    </row>
    <row r="21" spans="1:28" ht="26.25" x14ac:dyDescent="0.25">
      <c r="A21" s="138">
        <v>17</v>
      </c>
      <c r="B21" s="39" t="s">
        <v>160</v>
      </c>
      <c r="C21" s="33" t="s">
        <v>60</v>
      </c>
      <c r="D21" s="33">
        <v>46271171</v>
      </c>
      <c r="E21" s="33">
        <v>102807361</v>
      </c>
      <c r="F21" s="34">
        <v>600125815</v>
      </c>
      <c r="G21" s="23" t="s">
        <v>355</v>
      </c>
      <c r="H21" s="23" t="s">
        <v>15</v>
      </c>
      <c r="I21" s="23" t="s">
        <v>61</v>
      </c>
      <c r="J21" s="23" t="s">
        <v>61</v>
      </c>
      <c r="K21" s="23" t="s">
        <v>356</v>
      </c>
      <c r="L21" s="111">
        <v>25000000</v>
      </c>
      <c r="M21" s="112">
        <f t="shared" ref="M21" si="2">L21/100*70</f>
        <v>17500000</v>
      </c>
      <c r="N21" s="42">
        <v>2025</v>
      </c>
      <c r="O21" s="34">
        <v>2027</v>
      </c>
      <c r="P21" s="42"/>
      <c r="Q21" s="33" t="s">
        <v>166</v>
      </c>
      <c r="R21" s="33" t="s">
        <v>166</v>
      </c>
      <c r="S21" s="34"/>
      <c r="T21" s="43"/>
      <c r="U21" s="43"/>
      <c r="V21" s="43" t="s">
        <v>166</v>
      </c>
      <c r="W21" s="43"/>
      <c r="X21" s="43" t="s">
        <v>166</v>
      </c>
      <c r="Y21" s="44" t="s">
        <v>357</v>
      </c>
      <c r="Z21" s="199"/>
      <c r="AA21" s="203">
        <v>4</v>
      </c>
      <c r="AB21" s="193"/>
    </row>
    <row r="22" spans="1:28" ht="26.25" x14ac:dyDescent="0.25">
      <c r="A22" s="138">
        <v>18</v>
      </c>
      <c r="B22" s="39" t="s">
        <v>160</v>
      </c>
      <c r="C22" s="33" t="s">
        <v>60</v>
      </c>
      <c r="D22" s="33">
        <v>46271171</v>
      </c>
      <c r="E22" s="33">
        <v>102807361</v>
      </c>
      <c r="F22" s="34">
        <v>600125815</v>
      </c>
      <c r="G22" s="23" t="s">
        <v>286</v>
      </c>
      <c r="H22" s="23" t="s">
        <v>15</v>
      </c>
      <c r="I22" s="23" t="s">
        <v>61</v>
      </c>
      <c r="J22" s="23" t="s">
        <v>61</v>
      </c>
      <c r="K22" s="23" t="s">
        <v>287</v>
      </c>
      <c r="L22" s="111">
        <v>20000000</v>
      </c>
      <c r="M22" s="112">
        <f t="shared" si="1"/>
        <v>14000000</v>
      </c>
      <c r="N22" s="42">
        <v>2022</v>
      </c>
      <c r="O22" s="34">
        <v>2024</v>
      </c>
      <c r="P22" s="42"/>
      <c r="Q22" s="33"/>
      <c r="R22" s="33"/>
      <c r="S22" s="34"/>
      <c r="T22" s="43"/>
      <c r="U22" s="43"/>
      <c r="V22" s="43" t="s">
        <v>166</v>
      </c>
      <c r="W22" s="43"/>
      <c r="X22" s="43"/>
      <c r="Y22" s="44" t="s">
        <v>283</v>
      </c>
      <c r="Z22" s="199" t="s">
        <v>420</v>
      </c>
      <c r="AA22" s="204">
        <v>7</v>
      </c>
      <c r="AB22" s="193"/>
    </row>
    <row r="23" spans="1:28" ht="26.25" x14ac:dyDescent="0.25">
      <c r="A23" s="138">
        <v>19</v>
      </c>
      <c r="B23" s="39" t="s">
        <v>174</v>
      </c>
      <c r="C23" s="33" t="s">
        <v>63</v>
      </c>
      <c r="D23" s="33">
        <v>75022605</v>
      </c>
      <c r="E23" s="33">
        <v>102807086</v>
      </c>
      <c r="F23" s="34">
        <v>600125611</v>
      </c>
      <c r="G23" s="23" t="s">
        <v>173</v>
      </c>
      <c r="H23" s="23" t="s">
        <v>15</v>
      </c>
      <c r="I23" s="23" t="s">
        <v>61</v>
      </c>
      <c r="J23" s="23" t="s">
        <v>64</v>
      </c>
      <c r="K23" s="23" t="s">
        <v>185</v>
      </c>
      <c r="L23" s="111">
        <v>2000000</v>
      </c>
      <c r="M23" s="112">
        <f t="shared" ref="M23:M29" si="3">L23/100*70</f>
        <v>1400000</v>
      </c>
      <c r="N23" s="80">
        <v>2025</v>
      </c>
      <c r="O23" s="71">
        <v>2026</v>
      </c>
      <c r="P23" s="42" t="s">
        <v>166</v>
      </c>
      <c r="Q23" s="33" t="s">
        <v>166</v>
      </c>
      <c r="R23" s="33" t="s">
        <v>166</v>
      </c>
      <c r="S23" s="34" t="s">
        <v>166</v>
      </c>
      <c r="T23" s="43" t="s">
        <v>166</v>
      </c>
      <c r="U23" s="43"/>
      <c r="V23" s="43"/>
      <c r="W23" s="43"/>
      <c r="X23" s="43"/>
      <c r="Y23" s="44"/>
      <c r="Z23" s="199"/>
      <c r="AA23" s="204">
        <v>7</v>
      </c>
      <c r="AB23" s="193"/>
    </row>
    <row r="24" spans="1:28" ht="26.25" x14ac:dyDescent="0.25">
      <c r="A24" s="138">
        <v>20</v>
      </c>
      <c r="B24" s="39" t="s">
        <v>174</v>
      </c>
      <c r="C24" s="33" t="s">
        <v>63</v>
      </c>
      <c r="D24" s="33">
        <v>75022605</v>
      </c>
      <c r="E24" s="33">
        <v>102807086</v>
      </c>
      <c r="F24" s="34">
        <v>600125611</v>
      </c>
      <c r="G24" s="23" t="s">
        <v>175</v>
      </c>
      <c r="H24" s="23" t="s">
        <v>15</v>
      </c>
      <c r="I24" s="23" t="s">
        <v>61</v>
      </c>
      <c r="J24" s="23" t="s">
        <v>64</v>
      </c>
      <c r="K24" s="23" t="s">
        <v>269</v>
      </c>
      <c r="L24" s="72">
        <v>6000000</v>
      </c>
      <c r="M24" s="79">
        <f t="shared" si="3"/>
        <v>4200000</v>
      </c>
      <c r="N24" s="80">
        <v>2026</v>
      </c>
      <c r="O24" s="71">
        <v>2027</v>
      </c>
      <c r="P24" s="42" t="s">
        <v>166</v>
      </c>
      <c r="Q24" s="33"/>
      <c r="R24" s="33"/>
      <c r="S24" s="34" t="s">
        <v>166</v>
      </c>
      <c r="T24" s="43"/>
      <c r="U24" s="43"/>
      <c r="V24" s="43"/>
      <c r="W24" s="43"/>
      <c r="X24" s="43"/>
      <c r="Y24" s="44"/>
      <c r="Z24" s="199"/>
      <c r="AA24" s="204">
        <v>8</v>
      </c>
      <c r="AB24" s="193"/>
    </row>
    <row r="25" spans="1:28" ht="26.25" x14ac:dyDescent="0.25">
      <c r="A25" s="138">
        <v>21</v>
      </c>
      <c r="B25" s="39" t="s">
        <v>174</v>
      </c>
      <c r="C25" s="33" t="s">
        <v>63</v>
      </c>
      <c r="D25" s="33">
        <v>75022605</v>
      </c>
      <c r="E25" s="33">
        <v>102807086</v>
      </c>
      <c r="F25" s="34">
        <v>600125611</v>
      </c>
      <c r="G25" s="23" t="s">
        <v>186</v>
      </c>
      <c r="H25" s="23" t="s">
        <v>15</v>
      </c>
      <c r="I25" s="23" t="s">
        <v>61</v>
      </c>
      <c r="J25" s="23" t="s">
        <v>64</v>
      </c>
      <c r="K25" s="23" t="s">
        <v>209</v>
      </c>
      <c r="L25" s="111">
        <v>1000000</v>
      </c>
      <c r="M25" s="112">
        <f t="shared" si="3"/>
        <v>700000</v>
      </c>
      <c r="N25" s="80">
        <v>2025</v>
      </c>
      <c r="O25" s="71">
        <v>2027</v>
      </c>
      <c r="P25" s="42" t="s">
        <v>166</v>
      </c>
      <c r="Q25" s="33" t="s">
        <v>166</v>
      </c>
      <c r="R25" s="33" t="s">
        <v>166</v>
      </c>
      <c r="S25" s="34" t="s">
        <v>166</v>
      </c>
      <c r="T25" s="43" t="s">
        <v>166</v>
      </c>
      <c r="U25" s="43"/>
      <c r="V25" s="43" t="s">
        <v>166</v>
      </c>
      <c r="W25" s="43"/>
      <c r="X25" s="43"/>
      <c r="Y25" s="44"/>
      <c r="Z25" s="199"/>
      <c r="AA25" s="204">
        <v>8</v>
      </c>
      <c r="AB25" s="193"/>
    </row>
    <row r="26" spans="1:28" ht="26.25" x14ac:dyDescent="0.25">
      <c r="A26" s="138">
        <v>22</v>
      </c>
      <c r="B26" s="39" t="s">
        <v>174</v>
      </c>
      <c r="C26" s="33" t="s">
        <v>63</v>
      </c>
      <c r="D26" s="33">
        <v>75022605</v>
      </c>
      <c r="E26" s="33">
        <v>102807086</v>
      </c>
      <c r="F26" s="34">
        <v>600125611</v>
      </c>
      <c r="G26" s="23" t="s">
        <v>210</v>
      </c>
      <c r="H26" s="23" t="s">
        <v>15</v>
      </c>
      <c r="I26" s="23" t="s">
        <v>61</v>
      </c>
      <c r="J26" s="23" t="s">
        <v>64</v>
      </c>
      <c r="K26" s="77" t="s">
        <v>435</v>
      </c>
      <c r="L26" s="111">
        <v>1000000</v>
      </c>
      <c r="M26" s="112">
        <f t="shared" si="3"/>
        <v>700000</v>
      </c>
      <c r="N26" s="80">
        <v>2025</v>
      </c>
      <c r="O26" s="71">
        <v>2026</v>
      </c>
      <c r="P26" s="80" t="s">
        <v>166</v>
      </c>
      <c r="Q26" s="33" t="s">
        <v>166</v>
      </c>
      <c r="R26" s="33"/>
      <c r="S26" s="34"/>
      <c r="T26" s="43"/>
      <c r="U26" s="43"/>
      <c r="V26" s="43" t="s">
        <v>166</v>
      </c>
      <c r="W26" s="43"/>
      <c r="X26" s="43"/>
      <c r="Y26" s="44"/>
      <c r="Z26" s="199"/>
      <c r="AA26" s="203">
        <v>6</v>
      </c>
      <c r="AB26" s="193"/>
    </row>
    <row r="27" spans="1:28" ht="26.25" x14ac:dyDescent="0.25">
      <c r="A27" s="138">
        <v>23</v>
      </c>
      <c r="B27" s="39" t="s">
        <v>174</v>
      </c>
      <c r="C27" s="33" t="s">
        <v>63</v>
      </c>
      <c r="D27" s="33">
        <v>75022605</v>
      </c>
      <c r="E27" s="33">
        <v>102807086</v>
      </c>
      <c r="F27" s="34">
        <v>600125611</v>
      </c>
      <c r="G27" s="23" t="s">
        <v>194</v>
      </c>
      <c r="H27" s="23" t="s">
        <v>15</v>
      </c>
      <c r="I27" s="23" t="s">
        <v>61</v>
      </c>
      <c r="J27" s="23" t="s">
        <v>64</v>
      </c>
      <c r="K27" s="77" t="s">
        <v>434</v>
      </c>
      <c r="L27" s="111">
        <v>500000</v>
      </c>
      <c r="M27" s="112">
        <f t="shared" si="3"/>
        <v>350000</v>
      </c>
      <c r="N27" s="80">
        <v>2025</v>
      </c>
      <c r="O27" s="71">
        <v>2026</v>
      </c>
      <c r="P27" s="42"/>
      <c r="Q27" s="33"/>
      <c r="R27" s="33"/>
      <c r="S27" s="34"/>
      <c r="T27" s="43"/>
      <c r="U27" s="43"/>
      <c r="V27" s="43"/>
      <c r="W27" s="43"/>
      <c r="X27" s="43"/>
      <c r="Y27" s="44"/>
      <c r="Z27" s="199"/>
      <c r="AA27" s="205">
        <v>3</v>
      </c>
      <c r="AB27" s="193"/>
    </row>
    <row r="28" spans="1:28" ht="26.25" x14ac:dyDescent="0.25">
      <c r="A28" s="138">
        <v>24</v>
      </c>
      <c r="B28" s="39" t="s">
        <v>174</v>
      </c>
      <c r="C28" s="33" t="s">
        <v>63</v>
      </c>
      <c r="D28" s="33">
        <v>75022605</v>
      </c>
      <c r="E28" s="33">
        <v>102807086</v>
      </c>
      <c r="F28" s="34">
        <v>600125611</v>
      </c>
      <c r="G28" s="23" t="s">
        <v>323</v>
      </c>
      <c r="H28" s="23" t="s">
        <v>15</v>
      </c>
      <c r="I28" s="23" t="s">
        <v>61</v>
      </c>
      <c r="J28" s="23" t="s">
        <v>64</v>
      </c>
      <c r="K28" s="23" t="s">
        <v>340</v>
      </c>
      <c r="L28" s="111">
        <v>700000</v>
      </c>
      <c r="M28" s="112">
        <f t="shared" si="3"/>
        <v>490000</v>
      </c>
      <c r="N28" s="80">
        <v>2026</v>
      </c>
      <c r="O28" s="71">
        <v>2027</v>
      </c>
      <c r="P28" s="42"/>
      <c r="Q28" s="33"/>
      <c r="R28" s="33"/>
      <c r="S28" s="34" t="s">
        <v>166</v>
      </c>
      <c r="T28" s="43" t="s">
        <v>166</v>
      </c>
      <c r="U28" s="43"/>
      <c r="V28" s="43"/>
      <c r="W28" s="43"/>
      <c r="X28" s="43" t="s">
        <v>166</v>
      </c>
      <c r="Y28" s="44"/>
      <c r="Z28" s="199"/>
      <c r="AA28" s="203">
        <v>4</v>
      </c>
      <c r="AB28" s="193"/>
    </row>
    <row r="29" spans="1:28" ht="26.25" x14ac:dyDescent="0.25">
      <c r="A29" s="138">
        <v>25</v>
      </c>
      <c r="B29" s="44" t="s">
        <v>139</v>
      </c>
      <c r="C29" s="33" t="s">
        <v>140</v>
      </c>
      <c r="D29" s="33">
        <v>46270914</v>
      </c>
      <c r="E29" s="33">
        <v>102807353</v>
      </c>
      <c r="F29" s="34">
        <v>600125807</v>
      </c>
      <c r="G29" s="23" t="s">
        <v>204</v>
      </c>
      <c r="H29" s="23" t="s">
        <v>15</v>
      </c>
      <c r="I29" s="23" t="s">
        <v>61</v>
      </c>
      <c r="J29" s="23" t="s">
        <v>142</v>
      </c>
      <c r="K29" s="23" t="s">
        <v>328</v>
      </c>
      <c r="L29" s="111">
        <v>1000000</v>
      </c>
      <c r="M29" s="112">
        <f t="shared" si="3"/>
        <v>700000</v>
      </c>
      <c r="N29" s="42">
        <v>2022</v>
      </c>
      <c r="O29" s="71">
        <v>2027</v>
      </c>
      <c r="P29" s="42" t="s">
        <v>166</v>
      </c>
      <c r="Q29" s="33" t="s">
        <v>166</v>
      </c>
      <c r="R29" s="33"/>
      <c r="S29" s="34" t="s">
        <v>166</v>
      </c>
      <c r="T29" s="43"/>
      <c r="U29" s="43" t="s">
        <v>166</v>
      </c>
      <c r="V29" s="43" t="s">
        <v>166</v>
      </c>
      <c r="W29" s="43"/>
      <c r="X29" s="43"/>
      <c r="Y29" s="44"/>
      <c r="Z29" s="199"/>
      <c r="AA29" s="204">
        <v>7</v>
      </c>
      <c r="AB29" s="193"/>
    </row>
    <row r="30" spans="1:28" ht="26.25" x14ac:dyDescent="0.25">
      <c r="A30" s="138">
        <v>26</v>
      </c>
      <c r="B30" s="44" t="s">
        <v>139</v>
      </c>
      <c r="C30" s="33" t="s">
        <v>140</v>
      </c>
      <c r="D30" s="33">
        <v>46270914</v>
      </c>
      <c r="E30" s="33">
        <v>102807353</v>
      </c>
      <c r="F30" s="34">
        <v>600125807</v>
      </c>
      <c r="G30" s="23" t="s">
        <v>177</v>
      </c>
      <c r="H30" s="23" t="s">
        <v>15</v>
      </c>
      <c r="I30" s="23" t="s">
        <v>61</v>
      </c>
      <c r="J30" s="23" t="s">
        <v>142</v>
      </c>
      <c r="K30" s="23" t="s">
        <v>178</v>
      </c>
      <c r="L30" s="111">
        <v>1000000</v>
      </c>
      <c r="M30" s="112">
        <f t="shared" si="1"/>
        <v>700000</v>
      </c>
      <c r="N30" s="42">
        <v>2023</v>
      </c>
      <c r="O30" s="71">
        <v>2027</v>
      </c>
      <c r="P30" s="42"/>
      <c r="Q30" s="33" t="s">
        <v>166</v>
      </c>
      <c r="R30" s="33"/>
      <c r="S30" s="34"/>
      <c r="T30" s="43"/>
      <c r="U30" s="43"/>
      <c r="V30" s="43" t="s">
        <v>166</v>
      </c>
      <c r="W30" s="43"/>
      <c r="X30" s="43"/>
      <c r="Y30" s="44"/>
      <c r="Z30" s="199"/>
      <c r="AA30" s="203">
        <v>5</v>
      </c>
      <c r="AB30" s="193"/>
    </row>
    <row r="31" spans="1:28" ht="26.25" x14ac:dyDescent="0.25">
      <c r="A31" s="138">
        <v>27</v>
      </c>
      <c r="B31" s="44" t="s">
        <v>139</v>
      </c>
      <c r="C31" s="33" t="s">
        <v>140</v>
      </c>
      <c r="D31" s="33">
        <v>46270914</v>
      </c>
      <c r="E31" s="33">
        <v>102807353</v>
      </c>
      <c r="F31" s="34">
        <v>600125807</v>
      </c>
      <c r="G31" s="23" t="s">
        <v>187</v>
      </c>
      <c r="H31" s="23" t="s">
        <v>15</v>
      </c>
      <c r="I31" s="23" t="s">
        <v>61</v>
      </c>
      <c r="J31" s="23" t="s">
        <v>142</v>
      </c>
      <c r="K31" s="23" t="s">
        <v>187</v>
      </c>
      <c r="L31" s="111">
        <v>18000000</v>
      </c>
      <c r="M31" s="112">
        <f t="shared" si="1"/>
        <v>12600000</v>
      </c>
      <c r="N31" s="42">
        <v>2022</v>
      </c>
      <c r="O31" s="71">
        <v>2027</v>
      </c>
      <c r="P31" s="42"/>
      <c r="Q31" s="33"/>
      <c r="R31" s="33"/>
      <c r="S31" s="34"/>
      <c r="T31" s="43"/>
      <c r="U31" s="43"/>
      <c r="V31" s="43" t="s">
        <v>166</v>
      </c>
      <c r="W31" s="43"/>
      <c r="X31" s="43"/>
      <c r="Y31" s="44"/>
      <c r="Z31" s="199"/>
      <c r="AA31" s="205">
        <v>1</v>
      </c>
      <c r="AB31" s="193"/>
    </row>
    <row r="32" spans="1:28" ht="26.25" x14ac:dyDescent="0.25">
      <c r="A32" s="138">
        <v>28</v>
      </c>
      <c r="B32" s="44" t="s">
        <v>139</v>
      </c>
      <c r="C32" s="33" t="s">
        <v>140</v>
      </c>
      <c r="D32" s="33">
        <v>46270914</v>
      </c>
      <c r="E32" s="33">
        <v>102807353</v>
      </c>
      <c r="F32" s="34">
        <v>600125807</v>
      </c>
      <c r="G32" s="23" t="s">
        <v>188</v>
      </c>
      <c r="H32" s="23" t="s">
        <v>15</v>
      </c>
      <c r="I32" s="23" t="s">
        <v>61</v>
      </c>
      <c r="J32" s="23" t="s">
        <v>142</v>
      </c>
      <c r="K32" s="23" t="s">
        <v>188</v>
      </c>
      <c r="L32" s="111">
        <v>6000000</v>
      </c>
      <c r="M32" s="112">
        <f t="shared" si="1"/>
        <v>4200000</v>
      </c>
      <c r="N32" s="42">
        <v>2022</v>
      </c>
      <c r="O32" s="71">
        <v>2027</v>
      </c>
      <c r="P32" s="42"/>
      <c r="Q32" s="33"/>
      <c r="R32" s="33"/>
      <c r="S32" s="34"/>
      <c r="T32" s="43"/>
      <c r="U32" s="43"/>
      <c r="V32" s="43" t="s">
        <v>166</v>
      </c>
      <c r="W32" s="43"/>
      <c r="X32" s="43"/>
      <c r="Y32" s="44"/>
      <c r="Z32" s="199"/>
      <c r="AA32" s="203">
        <v>4</v>
      </c>
      <c r="AB32" s="193"/>
    </row>
    <row r="33" spans="1:28" ht="26.25" x14ac:dyDescent="0.25">
      <c r="A33" s="138">
        <v>29</v>
      </c>
      <c r="B33" s="44" t="s">
        <v>139</v>
      </c>
      <c r="C33" s="33" t="s">
        <v>140</v>
      </c>
      <c r="D33" s="33">
        <v>46270914</v>
      </c>
      <c r="E33" s="33">
        <v>102807353</v>
      </c>
      <c r="F33" s="34">
        <v>600125807</v>
      </c>
      <c r="G33" s="23" t="s">
        <v>189</v>
      </c>
      <c r="H33" s="23" t="s">
        <v>15</v>
      </c>
      <c r="I33" s="23" t="s">
        <v>61</v>
      </c>
      <c r="J33" s="23" t="s">
        <v>142</v>
      </c>
      <c r="K33" s="23" t="s">
        <v>190</v>
      </c>
      <c r="L33" s="111">
        <v>500000</v>
      </c>
      <c r="M33" s="112">
        <f t="shared" si="1"/>
        <v>350000</v>
      </c>
      <c r="N33" s="42">
        <v>2022</v>
      </c>
      <c r="O33" s="71">
        <v>2027</v>
      </c>
      <c r="P33" s="42"/>
      <c r="Q33" s="33"/>
      <c r="R33" s="33"/>
      <c r="S33" s="34"/>
      <c r="T33" s="43"/>
      <c r="U33" s="43"/>
      <c r="V33" s="43" t="s">
        <v>166</v>
      </c>
      <c r="W33" s="43"/>
      <c r="X33" s="43"/>
      <c r="Y33" s="44"/>
      <c r="Z33" s="199"/>
      <c r="AA33" s="203">
        <v>4</v>
      </c>
      <c r="AB33" s="193"/>
    </row>
    <row r="34" spans="1:28" ht="26.25" x14ac:dyDescent="0.25">
      <c r="A34" s="138">
        <v>30</v>
      </c>
      <c r="B34" s="44" t="s">
        <v>139</v>
      </c>
      <c r="C34" s="33" t="s">
        <v>140</v>
      </c>
      <c r="D34" s="33">
        <v>46270914</v>
      </c>
      <c r="E34" s="33">
        <v>102807353</v>
      </c>
      <c r="F34" s="34">
        <v>600125807</v>
      </c>
      <c r="G34" s="23" t="s">
        <v>341</v>
      </c>
      <c r="H34" s="23" t="s">
        <v>15</v>
      </c>
      <c r="I34" s="23" t="s">
        <v>61</v>
      </c>
      <c r="J34" s="23" t="s">
        <v>142</v>
      </c>
      <c r="K34" s="23" t="s">
        <v>329</v>
      </c>
      <c r="L34" s="111">
        <v>800000</v>
      </c>
      <c r="M34" s="112">
        <f t="shared" si="1"/>
        <v>560000</v>
      </c>
      <c r="N34" s="42">
        <v>2023</v>
      </c>
      <c r="O34" s="71">
        <v>2027</v>
      </c>
      <c r="P34" s="42" t="s">
        <v>166</v>
      </c>
      <c r="Q34" s="33" t="s">
        <v>166</v>
      </c>
      <c r="R34" s="33" t="s">
        <v>166</v>
      </c>
      <c r="S34" s="34" t="s">
        <v>166</v>
      </c>
      <c r="T34" s="43"/>
      <c r="U34" s="43"/>
      <c r="V34" s="43"/>
      <c r="W34" s="43"/>
      <c r="X34" s="43"/>
      <c r="Y34" s="44"/>
      <c r="Z34" s="199"/>
      <c r="AA34" s="204">
        <v>7</v>
      </c>
      <c r="AB34" s="193"/>
    </row>
    <row r="35" spans="1:28" ht="26.25" x14ac:dyDescent="0.25">
      <c r="A35" s="138">
        <v>31</v>
      </c>
      <c r="B35" s="44" t="s">
        <v>139</v>
      </c>
      <c r="C35" s="33" t="s">
        <v>140</v>
      </c>
      <c r="D35" s="33">
        <v>46270914</v>
      </c>
      <c r="E35" s="33">
        <v>102807353</v>
      </c>
      <c r="F35" s="34">
        <v>600125807</v>
      </c>
      <c r="G35" s="23" t="s">
        <v>330</v>
      </c>
      <c r="H35" s="23" t="s">
        <v>15</v>
      </c>
      <c r="I35" s="23" t="s">
        <v>61</v>
      </c>
      <c r="J35" s="23" t="s">
        <v>142</v>
      </c>
      <c r="K35" s="23" t="s">
        <v>331</v>
      </c>
      <c r="L35" s="111">
        <v>300000</v>
      </c>
      <c r="M35" s="112">
        <f t="shared" si="1"/>
        <v>210000</v>
      </c>
      <c r="N35" s="42">
        <v>2024</v>
      </c>
      <c r="O35" s="34">
        <v>2025</v>
      </c>
      <c r="P35" s="42"/>
      <c r="Q35" s="33"/>
      <c r="R35" s="33" t="s">
        <v>166</v>
      </c>
      <c r="S35" s="34"/>
      <c r="T35" s="43"/>
      <c r="U35" s="43"/>
      <c r="V35" s="43" t="s">
        <v>166</v>
      </c>
      <c r="W35" s="43"/>
      <c r="X35" s="43"/>
      <c r="Y35" s="44"/>
      <c r="Z35" s="199"/>
      <c r="AA35" s="206">
        <v>0</v>
      </c>
      <c r="AB35" s="193"/>
    </row>
    <row r="36" spans="1:28" ht="26.25" x14ac:dyDescent="0.25">
      <c r="A36" s="138">
        <v>32</v>
      </c>
      <c r="B36" s="44" t="s">
        <v>139</v>
      </c>
      <c r="C36" s="33" t="s">
        <v>140</v>
      </c>
      <c r="D36" s="33">
        <v>46270914</v>
      </c>
      <c r="E36" s="33">
        <v>102807353</v>
      </c>
      <c r="F36" s="34">
        <v>600125807</v>
      </c>
      <c r="G36" s="23" t="s">
        <v>332</v>
      </c>
      <c r="H36" s="23" t="s">
        <v>15</v>
      </c>
      <c r="I36" s="23" t="s">
        <v>61</v>
      </c>
      <c r="J36" s="23" t="s">
        <v>142</v>
      </c>
      <c r="K36" s="23" t="s">
        <v>352</v>
      </c>
      <c r="L36" s="111">
        <v>1000000</v>
      </c>
      <c r="M36" s="112">
        <f t="shared" si="1"/>
        <v>700000</v>
      </c>
      <c r="N36" s="42">
        <v>2023</v>
      </c>
      <c r="O36" s="71">
        <v>2027</v>
      </c>
      <c r="P36" s="42"/>
      <c r="Q36" s="33"/>
      <c r="R36" s="33"/>
      <c r="S36" s="34"/>
      <c r="T36" s="43"/>
      <c r="U36" s="43" t="s">
        <v>166</v>
      </c>
      <c r="V36" s="43" t="s">
        <v>166</v>
      </c>
      <c r="W36" s="43"/>
      <c r="X36" s="43"/>
      <c r="Y36" s="44"/>
      <c r="Z36" s="199"/>
      <c r="AA36" s="203">
        <v>4</v>
      </c>
      <c r="AB36" s="193"/>
    </row>
    <row r="37" spans="1:28" ht="26.25" x14ac:dyDescent="0.25">
      <c r="A37" s="138">
        <v>33</v>
      </c>
      <c r="B37" s="44" t="s">
        <v>139</v>
      </c>
      <c r="C37" s="33" t="s">
        <v>140</v>
      </c>
      <c r="D37" s="33">
        <v>46270914</v>
      </c>
      <c r="E37" s="33">
        <v>102807353</v>
      </c>
      <c r="F37" s="34">
        <v>600125807</v>
      </c>
      <c r="G37" s="23" t="s">
        <v>333</v>
      </c>
      <c r="H37" s="23" t="s">
        <v>15</v>
      </c>
      <c r="I37" s="23" t="s">
        <v>61</v>
      </c>
      <c r="J37" s="23" t="s">
        <v>142</v>
      </c>
      <c r="K37" s="23" t="s">
        <v>334</v>
      </c>
      <c r="L37" s="111">
        <v>1400000</v>
      </c>
      <c r="M37" s="112">
        <f t="shared" si="1"/>
        <v>980000</v>
      </c>
      <c r="N37" s="42">
        <v>2023</v>
      </c>
      <c r="O37" s="34">
        <v>2025</v>
      </c>
      <c r="P37" s="42" t="s">
        <v>166</v>
      </c>
      <c r="Q37" s="33" t="s">
        <v>166</v>
      </c>
      <c r="R37" s="33"/>
      <c r="S37" s="34" t="s">
        <v>166</v>
      </c>
      <c r="T37" s="43"/>
      <c r="U37" s="43"/>
      <c r="V37" s="43"/>
      <c r="W37" s="43"/>
      <c r="X37" s="43" t="s">
        <v>166</v>
      </c>
      <c r="Y37" s="44"/>
      <c r="Z37" s="199"/>
      <c r="AA37" s="206">
        <v>0</v>
      </c>
      <c r="AB37" s="193"/>
    </row>
    <row r="38" spans="1:28" ht="26.25" x14ac:dyDescent="0.25">
      <c r="A38" s="138">
        <v>34</v>
      </c>
      <c r="B38" s="44" t="s">
        <v>139</v>
      </c>
      <c r="C38" s="33" t="s">
        <v>140</v>
      </c>
      <c r="D38" s="33">
        <v>46270914</v>
      </c>
      <c r="E38" s="33">
        <v>102807353</v>
      </c>
      <c r="F38" s="34">
        <v>600125807</v>
      </c>
      <c r="G38" s="23" t="s">
        <v>335</v>
      </c>
      <c r="H38" s="23" t="s">
        <v>15</v>
      </c>
      <c r="I38" s="23" t="s">
        <v>61</v>
      </c>
      <c r="J38" s="23" t="s">
        <v>142</v>
      </c>
      <c r="K38" s="23" t="s">
        <v>336</v>
      </c>
      <c r="L38" s="111">
        <v>700000</v>
      </c>
      <c r="M38" s="112">
        <f t="shared" si="1"/>
        <v>490000</v>
      </c>
      <c r="N38" s="42">
        <v>2024</v>
      </c>
      <c r="O38" s="34">
        <v>2025</v>
      </c>
      <c r="P38" s="42"/>
      <c r="Q38" s="33"/>
      <c r="R38" s="33" t="s">
        <v>166</v>
      </c>
      <c r="S38" s="34"/>
      <c r="T38" s="43"/>
      <c r="U38" s="43"/>
      <c r="V38" s="43"/>
      <c r="W38" s="43"/>
      <c r="X38" s="43"/>
      <c r="Y38" s="44"/>
      <c r="Z38" s="199"/>
      <c r="AA38" s="203">
        <v>4</v>
      </c>
      <c r="AB38" s="193"/>
    </row>
    <row r="39" spans="1:28" ht="26.25" x14ac:dyDescent="0.25">
      <c r="A39" s="138">
        <v>35</v>
      </c>
      <c r="B39" s="44" t="s">
        <v>139</v>
      </c>
      <c r="C39" s="33" t="s">
        <v>140</v>
      </c>
      <c r="D39" s="33">
        <v>46270914</v>
      </c>
      <c r="E39" s="33">
        <v>102807353</v>
      </c>
      <c r="F39" s="34">
        <v>600125807</v>
      </c>
      <c r="G39" s="23" t="s">
        <v>337</v>
      </c>
      <c r="H39" s="23" t="s">
        <v>15</v>
      </c>
      <c r="I39" s="23" t="s">
        <v>61</v>
      </c>
      <c r="J39" s="23" t="s">
        <v>142</v>
      </c>
      <c r="K39" s="23" t="s">
        <v>338</v>
      </c>
      <c r="L39" s="111">
        <v>5000000</v>
      </c>
      <c r="M39" s="112">
        <f t="shared" si="1"/>
        <v>3500000</v>
      </c>
      <c r="N39" s="42">
        <v>2022</v>
      </c>
      <c r="O39" s="34">
        <v>2027</v>
      </c>
      <c r="P39" s="42"/>
      <c r="Q39" s="33"/>
      <c r="R39" s="33"/>
      <c r="S39" s="34"/>
      <c r="T39" s="43"/>
      <c r="U39" s="43"/>
      <c r="V39" s="43" t="s">
        <v>166</v>
      </c>
      <c r="W39" s="43"/>
      <c r="X39" s="43"/>
      <c r="Y39" s="44"/>
      <c r="Z39" s="199"/>
      <c r="AA39" s="205">
        <v>3</v>
      </c>
      <c r="AB39" s="193"/>
    </row>
    <row r="40" spans="1:28" ht="26.25" x14ac:dyDescent="0.25">
      <c r="A40" s="138">
        <v>36</v>
      </c>
      <c r="B40" s="44" t="s">
        <v>139</v>
      </c>
      <c r="C40" s="33" t="s">
        <v>140</v>
      </c>
      <c r="D40" s="33">
        <v>46270914</v>
      </c>
      <c r="E40" s="33">
        <v>102807353</v>
      </c>
      <c r="F40" s="34">
        <v>600125807</v>
      </c>
      <c r="G40" s="23" t="s">
        <v>358</v>
      </c>
      <c r="H40" s="23" t="s">
        <v>15</v>
      </c>
      <c r="I40" s="23" t="s">
        <v>61</v>
      </c>
      <c r="J40" s="23" t="s">
        <v>142</v>
      </c>
      <c r="K40" s="23" t="s">
        <v>359</v>
      </c>
      <c r="L40" s="111">
        <v>14000000</v>
      </c>
      <c r="M40" s="112">
        <f t="shared" si="1"/>
        <v>9800000</v>
      </c>
      <c r="N40" s="42">
        <v>2024</v>
      </c>
      <c r="O40" s="71">
        <v>2027</v>
      </c>
      <c r="P40" s="42" t="s">
        <v>166</v>
      </c>
      <c r="Q40" s="33" t="s">
        <v>166</v>
      </c>
      <c r="R40" s="33" t="s">
        <v>166</v>
      </c>
      <c r="S40" s="34"/>
      <c r="T40" s="43"/>
      <c r="U40" s="43"/>
      <c r="V40" s="43" t="s">
        <v>166</v>
      </c>
      <c r="W40" s="43"/>
      <c r="X40" s="43"/>
      <c r="Y40" s="44"/>
      <c r="Z40" s="199"/>
      <c r="AA40" s="203">
        <v>4</v>
      </c>
      <c r="AB40" s="193"/>
    </row>
    <row r="41" spans="1:28" ht="26.25" x14ac:dyDescent="0.25">
      <c r="A41" s="138">
        <v>37</v>
      </c>
      <c r="B41" s="44" t="s">
        <v>139</v>
      </c>
      <c r="C41" s="33" t="s">
        <v>140</v>
      </c>
      <c r="D41" s="33">
        <v>46270914</v>
      </c>
      <c r="E41" s="33">
        <v>102807353</v>
      </c>
      <c r="F41" s="34">
        <v>600125807</v>
      </c>
      <c r="G41" s="23" t="s">
        <v>360</v>
      </c>
      <c r="H41" s="23" t="s">
        <v>15</v>
      </c>
      <c r="I41" s="23" t="s">
        <v>61</v>
      </c>
      <c r="J41" s="23" t="s">
        <v>142</v>
      </c>
      <c r="K41" s="23" t="s">
        <v>361</v>
      </c>
      <c r="L41" s="111">
        <v>5000000</v>
      </c>
      <c r="M41" s="112">
        <f t="shared" si="1"/>
        <v>3500000</v>
      </c>
      <c r="N41" s="42">
        <v>2024</v>
      </c>
      <c r="O41" s="71">
        <v>2027</v>
      </c>
      <c r="P41" s="42"/>
      <c r="Q41" s="33"/>
      <c r="R41" s="33"/>
      <c r="S41" s="34"/>
      <c r="T41" s="43"/>
      <c r="U41" s="43"/>
      <c r="V41" s="43"/>
      <c r="W41" s="43"/>
      <c r="X41" s="43"/>
      <c r="Y41" s="44"/>
      <c r="Z41" s="199"/>
      <c r="AA41" s="205">
        <v>3</v>
      </c>
      <c r="AB41" s="193"/>
    </row>
    <row r="42" spans="1:28" ht="26.25" x14ac:dyDescent="0.25">
      <c r="A42" s="138">
        <v>38</v>
      </c>
      <c r="B42" s="44" t="s">
        <v>139</v>
      </c>
      <c r="C42" s="33" t="s">
        <v>140</v>
      </c>
      <c r="D42" s="33">
        <v>46270914</v>
      </c>
      <c r="E42" s="33">
        <v>102807353</v>
      </c>
      <c r="F42" s="34">
        <v>600125807</v>
      </c>
      <c r="G42" s="23" t="s">
        <v>362</v>
      </c>
      <c r="H42" s="23" t="s">
        <v>15</v>
      </c>
      <c r="I42" s="23" t="s">
        <v>61</v>
      </c>
      <c r="J42" s="23" t="s">
        <v>142</v>
      </c>
      <c r="K42" s="23" t="s">
        <v>363</v>
      </c>
      <c r="L42" s="111">
        <v>700000</v>
      </c>
      <c r="M42" s="112">
        <f t="shared" si="1"/>
        <v>490000</v>
      </c>
      <c r="N42" s="42">
        <v>2024</v>
      </c>
      <c r="O42" s="71">
        <v>2027</v>
      </c>
      <c r="P42" s="42"/>
      <c r="Q42" s="33"/>
      <c r="R42" s="33"/>
      <c r="S42" s="34"/>
      <c r="T42" s="43"/>
      <c r="U42" s="43"/>
      <c r="V42" s="43"/>
      <c r="W42" s="43"/>
      <c r="X42" s="43"/>
      <c r="Y42" s="44"/>
      <c r="Z42" s="199"/>
      <c r="AA42" s="205">
        <v>3</v>
      </c>
      <c r="AB42" s="193"/>
    </row>
    <row r="43" spans="1:28" ht="26.25" x14ac:dyDescent="0.25">
      <c r="A43" s="138">
        <v>39</v>
      </c>
      <c r="B43" s="44" t="s">
        <v>139</v>
      </c>
      <c r="C43" s="33" t="s">
        <v>140</v>
      </c>
      <c r="D43" s="33">
        <v>46270914</v>
      </c>
      <c r="E43" s="33">
        <v>102807353</v>
      </c>
      <c r="F43" s="34">
        <v>600125807</v>
      </c>
      <c r="G43" s="23" t="s">
        <v>389</v>
      </c>
      <c r="H43" s="23" t="s">
        <v>15</v>
      </c>
      <c r="I43" s="23" t="s">
        <v>61</v>
      </c>
      <c r="J43" s="23" t="s">
        <v>142</v>
      </c>
      <c r="K43" s="23" t="s">
        <v>399</v>
      </c>
      <c r="L43" s="111">
        <v>150000</v>
      </c>
      <c r="M43" s="112">
        <f t="shared" si="1"/>
        <v>105000</v>
      </c>
      <c r="N43" s="42">
        <v>2024</v>
      </c>
      <c r="O43" s="71">
        <v>2027</v>
      </c>
      <c r="P43" s="42" t="s">
        <v>166</v>
      </c>
      <c r="Q43" s="33" t="s">
        <v>166</v>
      </c>
      <c r="R43" s="33" t="s">
        <v>166</v>
      </c>
      <c r="S43" s="34"/>
      <c r="T43" s="43"/>
      <c r="U43" s="43"/>
      <c r="V43" s="43" t="s">
        <v>166</v>
      </c>
      <c r="W43" s="43"/>
      <c r="X43" s="43"/>
      <c r="Y43" s="44"/>
      <c r="Z43" s="199"/>
      <c r="AA43" s="203">
        <v>7</v>
      </c>
      <c r="AB43" s="193"/>
    </row>
    <row r="44" spans="1:28" ht="39" x14ac:dyDescent="0.25">
      <c r="A44" s="138">
        <v>40</v>
      </c>
      <c r="B44" s="44" t="s">
        <v>139</v>
      </c>
      <c r="C44" s="33" t="s">
        <v>140</v>
      </c>
      <c r="D44" s="33">
        <v>46270914</v>
      </c>
      <c r="E44" s="33">
        <v>102807353</v>
      </c>
      <c r="F44" s="34">
        <v>600125807</v>
      </c>
      <c r="G44" s="23" t="s">
        <v>364</v>
      </c>
      <c r="H44" s="23" t="s">
        <v>15</v>
      </c>
      <c r="I44" s="23" t="s">
        <v>61</v>
      </c>
      <c r="J44" s="23" t="s">
        <v>142</v>
      </c>
      <c r="K44" s="23" t="s">
        <v>365</v>
      </c>
      <c r="L44" s="111">
        <v>850000</v>
      </c>
      <c r="M44" s="112">
        <f t="shared" si="1"/>
        <v>595000</v>
      </c>
      <c r="N44" s="42">
        <v>2024</v>
      </c>
      <c r="O44" s="34">
        <v>2025</v>
      </c>
      <c r="P44" s="42" t="s">
        <v>166</v>
      </c>
      <c r="Q44" s="33" t="s">
        <v>166</v>
      </c>
      <c r="R44" s="33" t="s">
        <v>166</v>
      </c>
      <c r="S44" s="34"/>
      <c r="T44" s="43"/>
      <c r="U44" s="43"/>
      <c r="V44" s="43" t="s">
        <v>166</v>
      </c>
      <c r="W44" s="43"/>
      <c r="X44" s="43"/>
      <c r="Y44" s="44"/>
      <c r="Z44" s="199"/>
      <c r="AA44" s="206">
        <v>0</v>
      </c>
      <c r="AB44" s="193"/>
    </row>
    <row r="45" spans="1:28" ht="26.25" x14ac:dyDescent="0.25">
      <c r="A45" s="138">
        <v>41</v>
      </c>
      <c r="B45" s="44" t="s">
        <v>139</v>
      </c>
      <c r="C45" s="33" t="s">
        <v>140</v>
      </c>
      <c r="D45" s="33">
        <v>46270914</v>
      </c>
      <c r="E45" s="33">
        <v>102807353</v>
      </c>
      <c r="F45" s="34">
        <v>600125807</v>
      </c>
      <c r="G45" s="23" t="s">
        <v>366</v>
      </c>
      <c r="H45" s="23" t="s">
        <v>15</v>
      </c>
      <c r="I45" s="23" t="s">
        <v>61</v>
      </c>
      <c r="J45" s="23" t="s">
        <v>142</v>
      </c>
      <c r="K45" s="23" t="s">
        <v>367</v>
      </c>
      <c r="L45" s="111">
        <v>6000000</v>
      </c>
      <c r="M45" s="112">
        <f t="shared" si="1"/>
        <v>4200000</v>
      </c>
      <c r="N45" s="42">
        <v>2025</v>
      </c>
      <c r="O45" s="34">
        <v>2027</v>
      </c>
      <c r="P45" s="42"/>
      <c r="Q45" s="33"/>
      <c r="R45" s="33"/>
      <c r="S45" s="34"/>
      <c r="T45" s="43"/>
      <c r="U45" s="43"/>
      <c r="V45" s="43" t="s">
        <v>166</v>
      </c>
      <c r="W45" s="43" t="s">
        <v>166</v>
      </c>
      <c r="X45" s="43"/>
      <c r="Y45" s="44"/>
      <c r="Z45" s="199"/>
      <c r="AA45" s="205">
        <v>1</v>
      </c>
      <c r="AB45" s="193"/>
    </row>
    <row r="46" spans="1:28" ht="26.25" x14ac:dyDescent="0.25">
      <c r="A46" s="138">
        <v>42</v>
      </c>
      <c r="B46" s="44" t="s">
        <v>139</v>
      </c>
      <c r="C46" s="33" t="s">
        <v>140</v>
      </c>
      <c r="D46" s="33">
        <v>46270914</v>
      </c>
      <c r="E46" s="33">
        <v>102807353</v>
      </c>
      <c r="F46" s="34">
        <v>600125807</v>
      </c>
      <c r="G46" s="23" t="s">
        <v>368</v>
      </c>
      <c r="H46" s="23" t="s">
        <v>15</v>
      </c>
      <c r="I46" s="23" t="s">
        <v>61</v>
      </c>
      <c r="J46" s="23" t="s">
        <v>142</v>
      </c>
      <c r="K46" s="23" t="s">
        <v>468</v>
      </c>
      <c r="L46" s="111">
        <v>820000</v>
      </c>
      <c r="M46" s="112">
        <f t="shared" si="1"/>
        <v>574000</v>
      </c>
      <c r="N46" s="42">
        <v>2024</v>
      </c>
      <c r="O46" s="71">
        <v>2027</v>
      </c>
      <c r="P46" s="42"/>
      <c r="Q46" s="33"/>
      <c r="R46" s="33"/>
      <c r="S46" s="34" t="s">
        <v>166</v>
      </c>
      <c r="T46" s="43"/>
      <c r="U46" s="43"/>
      <c r="V46" s="43"/>
      <c r="W46" s="43"/>
      <c r="X46" s="43" t="s">
        <v>166</v>
      </c>
      <c r="Y46" s="44"/>
      <c r="Z46" s="199"/>
      <c r="AA46" s="203">
        <v>4</v>
      </c>
      <c r="AB46" s="193"/>
    </row>
    <row r="47" spans="1:28" ht="26.25" x14ac:dyDescent="0.25">
      <c r="A47" s="138">
        <v>43</v>
      </c>
      <c r="B47" s="44" t="s">
        <v>139</v>
      </c>
      <c r="C47" s="33" t="s">
        <v>140</v>
      </c>
      <c r="D47" s="33">
        <v>46270914</v>
      </c>
      <c r="E47" s="33">
        <v>102807353</v>
      </c>
      <c r="F47" s="34">
        <v>600125807</v>
      </c>
      <c r="G47" s="23" t="s">
        <v>369</v>
      </c>
      <c r="H47" s="23" t="s">
        <v>15</v>
      </c>
      <c r="I47" s="23" t="s">
        <v>61</v>
      </c>
      <c r="J47" s="23" t="s">
        <v>142</v>
      </c>
      <c r="K47" s="23" t="s">
        <v>370</v>
      </c>
      <c r="L47" s="111">
        <v>7000000</v>
      </c>
      <c r="M47" s="112">
        <f t="shared" si="1"/>
        <v>4900000</v>
      </c>
      <c r="N47" s="42">
        <v>2024</v>
      </c>
      <c r="O47" s="34">
        <v>2024</v>
      </c>
      <c r="P47" s="42"/>
      <c r="Q47" s="33"/>
      <c r="R47" s="33"/>
      <c r="S47" s="34" t="s">
        <v>166</v>
      </c>
      <c r="T47" s="43"/>
      <c r="U47" s="43"/>
      <c r="V47" s="43"/>
      <c r="W47" s="43"/>
      <c r="X47" s="43"/>
      <c r="Y47" s="44"/>
      <c r="Z47" s="199"/>
      <c r="AA47" s="206">
        <v>0</v>
      </c>
      <c r="AB47" s="193"/>
    </row>
    <row r="48" spans="1:28" ht="26.25" x14ac:dyDescent="0.25">
      <c r="A48" s="138">
        <v>44</v>
      </c>
      <c r="B48" s="44" t="s">
        <v>139</v>
      </c>
      <c r="C48" s="33" t="s">
        <v>140</v>
      </c>
      <c r="D48" s="33">
        <v>46270914</v>
      </c>
      <c r="E48" s="33">
        <v>102807353</v>
      </c>
      <c r="F48" s="34">
        <v>600125807</v>
      </c>
      <c r="G48" s="23" t="s">
        <v>371</v>
      </c>
      <c r="H48" s="23" t="s">
        <v>15</v>
      </c>
      <c r="I48" s="23" t="s">
        <v>61</v>
      </c>
      <c r="J48" s="23" t="s">
        <v>142</v>
      </c>
      <c r="K48" s="23" t="s">
        <v>371</v>
      </c>
      <c r="L48" s="111">
        <v>1500000</v>
      </c>
      <c r="M48" s="112">
        <f t="shared" si="1"/>
        <v>1050000</v>
      </c>
      <c r="N48" s="42">
        <v>2025</v>
      </c>
      <c r="O48" s="71">
        <v>2027</v>
      </c>
      <c r="P48" s="42"/>
      <c r="Q48" s="33"/>
      <c r="R48" s="33"/>
      <c r="S48" s="34"/>
      <c r="T48" s="43"/>
      <c r="U48" s="43" t="s">
        <v>166</v>
      </c>
      <c r="V48" s="43" t="s">
        <v>166</v>
      </c>
      <c r="W48" s="43" t="s">
        <v>166</v>
      </c>
      <c r="X48" s="43"/>
      <c r="Y48" s="44"/>
      <c r="Z48" s="199"/>
      <c r="AA48" s="203">
        <v>4</v>
      </c>
      <c r="AB48" s="193"/>
    </row>
    <row r="49" spans="1:28" ht="26.25" x14ac:dyDescent="0.25">
      <c r="A49" s="138">
        <v>45</v>
      </c>
      <c r="B49" s="44" t="s">
        <v>139</v>
      </c>
      <c r="C49" s="33" t="s">
        <v>140</v>
      </c>
      <c r="D49" s="33">
        <v>46270914</v>
      </c>
      <c r="E49" s="33">
        <v>102807353</v>
      </c>
      <c r="F49" s="34">
        <v>600125807</v>
      </c>
      <c r="G49" s="23" t="s">
        <v>388</v>
      </c>
      <c r="H49" s="23" t="s">
        <v>15</v>
      </c>
      <c r="I49" s="23" t="s">
        <v>61</v>
      </c>
      <c r="J49" s="23" t="s">
        <v>142</v>
      </c>
      <c r="K49" s="23" t="s">
        <v>372</v>
      </c>
      <c r="L49" s="111">
        <v>120000</v>
      </c>
      <c r="M49" s="112">
        <f t="shared" si="1"/>
        <v>84000</v>
      </c>
      <c r="N49" s="42">
        <v>2023</v>
      </c>
      <c r="O49" s="71">
        <v>2027</v>
      </c>
      <c r="P49" s="42"/>
      <c r="Q49" s="33" t="s">
        <v>166</v>
      </c>
      <c r="R49" s="33" t="s">
        <v>166</v>
      </c>
      <c r="S49" s="34"/>
      <c r="T49" s="43"/>
      <c r="U49" s="43"/>
      <c r="V49" s="43"/>
      <c r="W49" s="43"/>
      <c r="X49" s="43"/>
      <c r="Y49" s="44"/>
      <c r="Z49" s="199"/>
      <c r="AA49" s="203">
        <v>5</v>
      </c>
      <c r="AB49" s="193"/>
    </row>
    <row r="50" spans="1:28" ht="26.25" x14ac:dyDescent="0.25">
      <c r="A50" s="138">
        <v>46</v>
      </c>
      <c r="B50" s="44" t="s">
        <v>139</v>
      </c>
      <c r="C50" s="33" t="s">
        <v>140</v>
      </c>
      <c r="D50" s="33">
        <v>46270914</v>
      </c>
      <c r="E50" s="33">
        <v>102807353</v>
      </c>
      <c r="F50" s="34">
        <v>600125807</v>
      </c>
      <c r="G50" s="23" t="s">
        <v>373</v>
      </c>
      <c r="H50" s="23" t="s">
        <v>15</v>
      </c>
      <c r="I50" s="23" t="s">
        <v>61</v>
      </c>
      <c r="J50" s="23" t="s">
        <v>142</v>
      </c>
      <c r="K50" s="23" t="s">
        <v>374</v>
      </c>
      <c r="L50" s="111">
        <v>8000000</v>
      </c>
      <c r="M50" s="112">
        <f t="shared" si="1"/>
        <v>5600000</v>
      </c>
      <c r="N50" s="42">
        <v>2026</v>
      </c>
      <c r="O50" s="71">
        <v>2027</v>
      </c>
      <c r="P50" s="42"/>
      <c r="Q50" s="33"/>
      <c r="R50" s="33"/>
      <c r="S50" s="34"/>
      <c r="T50" s="43"/>
      <c r="U50" s="43"/>
      <c r="V50" s="43"/>
      <c r="W50" s="43"/>
      <c r="X50" s="43"/>
      <c r="Y50" s="44"/>
      <c r="Z50" s="199"/>
      <c r="AA50" s="205">
        <v>3</v>
      </c>
      <c r="AB50" s="193"/>
    </row>
    <row r="51" spans="1:28" ht="26.25" x14ac:dyDescent="0.25">
      <c r="A51" s="138">
        <v>47</v>
      </c>
      <c r="B51" s="44" t="s">
        <v>139</v>
      </c>
      <c r="C51" s="33" t="s">
        <v>140</v>
      </c>
      <c r="D51" s="33">
        <v>46270914</v>
      </c>
      <c r="E51" s="33">
        <v>102807353</v>
      </c>
      <c r="F51" s="34">
        <v>600125807</v>
      </c>
      <c r="G51" s="23" t="s">
        <v>401</v>
      </c>
      <c r="H51" s="23" t="s">
        <v>15</v>
      </c>
      <c r="I51" s="23" t="s">
        <v>61</v>
      </c>
      <c r="J51" s="23" t="s">
        <v>142</v>
      </c>
      <c r="K51" s="23" t="s">
        <v>402</v>
      </c>
      <c r="L51" s="111">
        <v>300000</v>
      </c>
      <c r="M51" s="112">
        <f t="shared" si="1"/>
        <v>210000</v>
      </c>
      <c r="N51" s="42">
        <v>2023</v>
      </c>
      <c r="O51" s="71">
        <v>2027</v>
      </c>
      <c r="P51" s="42"/>
      <c r="Q51" s="33" t="s">
        <v>166</v>
      </c>
      <c r="R51" s="33"/>
      <c r="S51" s="34"/>
      <c r="T51" s="43"/>
      <c r="U51" s="43"/>
      <c r="V51" s="43"/>
      <c r="W51" s="43"/>
      <c r="X51" s="43"/>
      <c r="Y51" s="44"/>
      <c r="Z51" s="199"/>
      <c r="AA51" s="203">
        <v>4</v>
      </c>
      <c r="AB51" s="193"/>
    </row>
    <row r="52" spans="1:28" ht="39" x14ac:dyDescent="0.25">
      <c r="A52" s="138">
        <v>48</v>
      </c>
      <c r="B52" s="39" t="s">
        <v>143</v>
      </c>
      <c r="C52" s="33" t="s">
        <v>144</v>
      </c>
      <c r="D52" s="33">
        <v>75024195</v>
      </c>
      <c r="E52" s="33">
        <v>102791970</v>
      </c>
      <c r="F52" s="34">
        <v>600125521</v>
      </c>
      <c r="G52" s="23" t="s">
        <v>263</v>
      </c>
      <c r="H52" s="23" t="s">
        <v>15</v>
      </c>
      <c r="I52" s="23" t="s">
        <v>61</v>
      </c>
      <c r="J52" s="23" t="s">
        <v>146</v>
      </c>
      <c r="K52" s="23" t="s">
        <v>270</v>
      </c>
      <c r="L52" s="111">
        <v>500000</v>
      </c>
      <c r="M52" s="112">
        <f t="shared" si="1"/>
        <v>350000</v>
      </c>
      <c r="N52" s="80">
        <v>2026</v>
      </c>
      <c r="O52" s="71">
        <v>2029</v>
      </c>
      <c r="P52" s="42" t="s">
        <v>166</v>
      </c>
      <c r="Q52" s="33" t="s">
        <v>166</v>
      </c>
      <c r="R52" s="33"/>
      <c r="S52" s="34" t="s">
        <v>166</v>
      </c>
      <c r="T52" s="43" t="s">
        <v>166</v>
      </c>
      <c r="U52" s="43"/>
      <c r="V52" s="43"/>
      <c r="W52" s="43"/>
      <c r="X52" s="43"/>
      <c r="Y52" s="44"/>
      <c r="Z52" s="199"/>
      <c r="AA52" s="203">
        <v>6</v>
      </c>
      <c r="AB52" s="193"/>
    </row>
    <row r="53" spans="1:28" ht="39" x14ac:dyDescent="0.25">
      <c r="A53" s="138">
        <v>49</v>
      </c>
      <c r="B53" s="39" t="s">
        <v>143</v>
      </c>
      <c r="C53" s="33" t="s">
        <v>144</v>
      </c>
      <c r="D53" s="33">
        <v>75024195</v>
      </c>
      <c r="E53" s="33">
        <v>102791970</v>
      </c>
      <c r="F53" s="34">
        <v>600125521</v>
      </c>
      <c r="G53" s="23" t="s">
        <v>168</v>
      </c>
      <c r="H53" s="23" t="s">
        <v>15</v>
      </c>
      <c r="I53" s="23" t="s">
        <v>61</v>
      </c>
      <c r="J53" s="23" t="s">
        <v>146</v>
      </c>
      <c r="K53" s="23" t="s">
        <v>264</v>
      </c>
      <c r="L53" s="111">
        <v>500000</v>
      </c>
      <c r="M53" s="112">
        <f t="shared" si="1"/>
        <v>350000</v>
      </c>
      <c r="N53" s="80">
        <v>2026</v>
      </c>
      <c r="O53" s="71">
        <v>2029</v>
      </c>
      <c r="P53" s="42" t="s">
        <v>166</v>
      </c>
      <c r="Q53" s="33" t="s">
        <v>166</v>
      </c>
      <c r="R53" s="33" t="s">
        <v>166</v>
      </c>
      <c r="S53" s="34"/>
      <c r="T53" s="43"/>
      <c r="U53" s="43"/>
      <c r="V53" s="43" t="s">
        <v>166</v>
      </c>
      <c r="W53" s="43"/>
      <c r="X53" s="43"/>
      <c r="Y53" s="44" t="s">
        <v>207</v>
      </c>
      <c r="Z53" s="199"/>
      <c r="AA53" s="204">
        <v>8</v>
      </c>
      <c r="AB53" s="193"/>
    </row>
    <row r="54" spans="1:28" ht="39" x14ac:dyDescent="0.25">
      <c r="A54" s="138">
        <v>50</v>
      </c>
      <c r="B54" s="39" t="s">
        <v>143</v>
      </c>
      <c r="C54" s="33" t="s">
        <v>144</v>
      </c>
      <c r="D54" s="33">
        <v>75024195</v>
      </c>
      <c r="E54" s="33">
        <v>102791970</v>
      </c>
      <c r="F54" s="34">
        <v>600125521</v>
      </c>
      <c r="G54" s="23" t="s">
        <v>208</v>
      </c>
      <c r="H54" s="23" t="s">
        <v>15</v>
      </c>
      <c r="I54" s="23" t="s">
        <v>61</v>
      </c>
      <c r="J54" s="23" t="s">
        <v>146</v>
      </c>
      <c r="K54" s="23" t="s">
        <v>275</v>
      </c>
      <c r="L54" s="111">
        <v>500000</v>
      </c>
      <c r="M54" s="112">
        <f t="shared" si="1"/>
        <v>350000</v>
      </c>
      <c r="N54" s="80">
        <v>2026</v>
      </c>
      <c r="O54" s="71">
        <v>2029</v>
      </c>
      <c r="P54" s="42" t="s">
        <v>166</v>
      </c>
      <c r="Q54" s="33" t="s">
        <v>166</v>
      </c>
      <c r="R54" s="33" t="s">
        <v>166</v>
      </c>
      <c r="S54" s="34" t="s">
        <v>166</v>
      </c>
      <c r="T54" s="43"/>
      <c r="U54" s="43"/>
      <c r="V54" s="43" t="s">
        <v>166</v>
      </c>
      <c r="W54" s="43"/>
      <c r="X54" s="43"/>
      <c r="Y54" s="44"/>
      <c r="Z54" s="199"/>
      <c r="AA54" s="204">
        <v>8</v>
      </c>
      <c r="AB54" s="193"/>
    </row>
    <row r="55" spans="1:28" ht="39" x14ac:dyDescent="0.25">
      <c r="A55" s="138">
        <v>51</v>
      </c>
      <c r="B55" s="39" t="s">
        <v>143</v>
      </c>
      <c r="C55" s="33" t="s">
        <v>144</v>
      </c>
      <c r="D55" s="33">
        <v>75024195</v>
      </c>
      <c r="E55" s="33">
        <v>102791970</v>
      </c>
      <c r="F55" s="34">
        <v>600125521</v>
      </c>
      <c r="G55" s="23" t="s">
        <v>300</v>
      </c>
      <c r="H55" s="23" t="s">
        <v>15</v>
      </c>
      <c r="I55" s="23" t="s">
        <v>61</v>
      </c>
      <c r="J55" s="23" t="s">
        <v>146</v>
      </c>
      <c r="K55" s="23" t="s">
        <v>306</v>
      </c>
      <c r="L55" s="111">
        <v>1000000</v>
      </c>
      <c r="M55" s="112">
        <f t="shared" si="1"/>
        <v>700000</v>
      </c>
      <c r="N55" s="42">
        <v>2022</v>
      </c>
      <c r="O55" s="34">
        <v>2025</v>
      </c>
      <c r="P55" s="42" t="s">
        <v>166</v>
      </c>
      <c r="Q55" s="33"/>
      <c r="R55" s="33" t="s">
        <v>166</v>
      </c>
      <c r="S55" s="34" t="s">
        <v>166</v>
      </c>
      <c r="T55" s="43" t="s">
        <v>166</v>
      </c>
      <c r="U55" s="43"/>
      <c r="V55" s="43"/>
      <c r="W55" s="43"/>
      <c r="X55" s="43" t="s">
        <v>166</v>
      </c>
      <c r="Y55" s="44" t="s">
        <v>305</v>
      </c>
      <c r="Z55" s="199" t="s">
        <v>171</v>
      </c>
      <c r="AA55" s="206">
        <v>0</v>
      </c>
      <c r="AB55" s="193"/>
    </row>
    <row r="56" spans="1:28" ht="39" x14ac:dyDescent="0.25">
      <c r="A56" s="138">
        <v>52</v>
      </c>
      <c r="B56" s="39" t="s">
        <v>143</v>
      </c>
      <c r="C56" s="33" t="s">
        <v>144</v>
      </c>
      <c r="D56" s="33">
        <v>75024195</v>
      </c>
      <c r="E56" s="33">
        <v>102791970</v>
      </c>
      <c r="F56" s="34">
        <v>600125521</v>
      </c>
      <c r="G56" s="23" t="s">
        <v>169</v>
      </c>
      <c r="H56" s="23" t="s">
        <v>15</v>
      </c>
      <c r="I56" s="23" t="s">
        <v>61</v>
      </c>
      <c r="J56" s="23" t="s">
        <v>146</v>
      </c>
      <c r="K56" s="23" t="s">
        <v>170</v>
      </c>
      <c r="L56" s="111">
        <v>40000000</v>
      </c>
      <c r="M56" s="112">
        <f t="shared" ref="M56:M81" si="4">L56/100*70</f>
        <v>28000000</v>
      </c>
      <c r="N56" s="42">
        <v>2022</v>
      </c>
      <c r="O56" s="34">
        <v>2025</v>
      </c>
      <c r="P56" s="42" t="s">
        <v>166</v>
      </c>
      <c r="Q56" s="33"/>
      <c r="R56" s="33" t="s">
        <v>166</v>
      </c>
      <c r="S56" s="34" t="s">
        <v>166</v>
      </c>
      <c r="T56" s="43" t="s">
        <v>166</v>
      </c>
      <c r="U56" s="43"/>
      <c r="V56" s="43"/>
      <c r="W56" s="43"/>
      <c r="X56" s="43" t="s">
        <v>166</v>
      </c>
      <c r="Y56" s="44" t="s">
        <v>305</v>
      </c>
      <c r="Z56" s="199" t="s">
        <v>171</v>
      </c>
      <c r="AA56" s="206">
        <v>0</v>
      </c>
      <c r="AB56" s="193"/>
    </row>
    <row r="57" spans="1:28" ht="39" x14ac:dyDescent="0.25">
      <c r="A57" s="138">
        <v>53</v>
      </c>
      <c r="B57" s="39" t="s">
        <v>143</v>
      </c>
      <c r="C57" s="33" t="s">
        <v>144</v>
      </c>
      <c r="D57" s="33">
        <v>75024195</v>
      </c>
      <c r="E57" s="33">
        <v>102791970</v>
      </c>
      <c r="F57" s="34">
        <v>600125521</v>
      </c>
      <c r="G57" s="23" t="s">
        <v>181</v>
      </c>
      <c r="H57" s="23" t="s">
        <v>15</v>
      </c>
      <c r="I57" s="23" t="s">
        <v>61</v>
      </c>
      <c r="J57" s="23" t="s">
        <v>146</v>
      </c>
      <c r="K57" s="23" t="s">
        <v>320</v>
      </c>
      <c r="L57" s="111">
        <v>5000000</v>
      </c>
      <c r="M57" s="112">
        <v>3500000</v>
      </c>
      <c r="N57" s="42">
        <v>2023</v>
      </c>
      <c r="O57" s="34">
        <v>2025</v>
      </c>
      <c r="P57" s="42" t="s">
        <v>166</v>
      </c>
      <c r="Q57" s="33"/>
      <c r="R57" s="33"/>
      <c r="S57" s="34" t="s">
        <v>166</v>
      </c>
      <c r="T57" s="43" t="s">
        <v>166</v>
      </c>
      <c r="U57" s="43"/>
      <c r="V57" s="43"/>
      <c r="W57" s="43"/>
      <c r="X57" s="43" t="s">
        <v>166</v>
      </c>
      <c r="Y57" s="44" t="s">
        <v>305</v>
      </c>
      <c r="Z57" s="199" t="s">
        <v>171</v>
      </c>
      <c r="AA57" s="206">
        <v>0</v>
      </c>
      <c r="AB57" s="193"/>
    </row>
    <row r="58" spans="1:28" ht="39" x14ac:dyDescent="0.25">
      <c r="A58" s="138">
        <v>54</v>
      </c>
      <c r="B58" s="39" t="s">
        <v>143</v>
      </c>
      <c r="C58" s="33" t="s">
        <v>144</v>
      </c>
      <c r="D58" s="33">
        <v>75024195</v>
      </c>
      <c r="E58" s="33">
        <v>102791970</v>
      </c>
      <c r="F58" s="34">
        <v>600125521</v>
      </c>
      <c r="G58" s="23" t="s">
        <v>301</v>
      </c>
      <c r="H58" s="23" t="s">
        <v>15</v>
      </c>
      <c r="I58" s="23" t="s">
        <v>61</v>
      </c>
      <c r="J58" s="23" t="s">
        <v>146</v>
      </c>
      <c r="K58" s="23" t="s">
        <v>319</v>
      </c>
      <c r="L58" s="111">
        <v>5000000</v>
      </c>
      <c r="M58" s="112">
        <v>3500000</v>
      </c>
      <c r="N58" s="42">
        <v>2023</v>
      </c>
      <c r="O58" s="34">
        <v>2025</v>
      </c>
      <c r="P58" s="42"/>
      <c r="Q58" s="33"/>
      <c r="R58" s="33" t="s">
        <v>166</v>
      </c>
      <c r="S58" s="34" t="s">
        <v>166</v>
      </c>
      <c r="T58" s="43" t="s">
        <v>166</v>
      </c>
      <c r="U58" s="43"/>
      <c r="V58" s="43"/>
      <c r="W58" s="43"/>
      <c r="X58" s="43" t="s">
        <v>166</v>
      </c>
      <c r="Y58" s="44" t="s">
        <v>305</v>
      </c>
      <c r="Z58" s="199" t="s">
        <v>171</v>
      </c>
      <c r="AA58" s="206">
        <v>0</v>
      </c>
      <c r="AB58" s="193"/>
    </row>
    <row r="59" spans="1:28" ht="39" x14ac:dyDescent="0.25">
      <c r="A59" s="138">
        <v>55</v>
      </c>
      <c r="B59" s="39" t="s">
        <v>143</v>
      </c>
      <c r="C59" s="33" t="s">
        <v>144</v>
      </c>
      <c r="D59" s="33">
        <v>75024195</v>
      </c>
      <c r="E59" s="33">
        <v>102791970</v>
      </c>
      <c r="F59" s="34">
        <v>600125521</v>
      </c>
      <c r="G59" s="23" t="s">
        <v>172</v>
      </c>
      <c r="H59" s="23" t="s">
        <v>15</v>
      </c>
      <c r="I59" s="23" t="s">
        <v>61</v>
      </c>
      <c r="J59" s="23" t="s">
        <v>146</v>
      </c>
      <c r="K59" s="23" t="s">
        <v>274</v>
      </c>
      <c r="L59" s="111">
        <v>500000</v>
      </c>
      <c r="M59" s="112">
        <f t="shared" si="4"/>
        <v>350000</v>
      </c>
      <c r="N59" s="42">
        <v>2022</v>
      </c>
      <c r="O59" s="34">
        <v>2025</v>
      </c>
      <c r="P59" s="42" t="s">
        <v>166</v>
      </c>
      <c r="Q59" s="33" t="s">
        <v>166</v>
      </c>
      <c r="R59" s="33" t="s">
        <v>166</v>
      </c>
      <c r="S59" s="34" t="s">
        <v>166</v>
      </c>
      <c r="T59" s="43"/>
      <c r="U59" s="43"/>
      <c r="V59" s="43"/>
      <c r="W59" s="43"/>
      <c r="X59" s="43" t="s">
        <v>166</v>
      </c>
      <c r="Y59" s="44"/>
      <c r="Z59" s="199"/>
      <c r="AA59" s="206">
        <v>0</v>
      </c>
      <c r="AB59" s="193"/>
    </row>
    <row r="60" spans="1:28" ht="39" x14ac:dyDescent="0.25">
      <c r="A60" s="138">
        <v>56</v>
      </c>
      <c r="B60" s="39" t="s">
        <v>143</v>
      </c>
      <c r="C60" s="33" t="s">
        <v>144</v>
      </c>
      <c r="D60" s="33">
        <v>75024195</v>
      </c>
      <c r="E60" s="33">
        <v>102791970</v>
      </c>
      <c r="F60" s="34">
        <v>600125521</v>
      </c>
      <c r="G60" s="23" t="s">
        <v>191</v>
      </c>
      <c r="H60" s="23" t="s">
        <v>15</v>
      </c>
      <c r="I60" s="23" t="s">
        <v>61</v>
      </c>
      <c r="J60" s="23" t="s">
        <v>146</v>
      </c>
      <c r="K60" s="23" t="s">
        <v>307</v>
      </c>
      <c r="L60" s="111">
        <v>2500000</v>
      </c>
      <c r="M60" s="112">
        <f t="shared" si="4"/>
        <v>1750000</v>
      </c>
      <c r="N60" s="42">
        <v>2022</v>
      </c>
      <c r="O60" s="34">
        <v>2025</v>
      </c>
      <c r="P60" s="42"/>
      <c r="Q60" s="33"/>
      <c r="R60" s="33"/>
      <c r="S60" s="34"/>
      <c r="T60" s="43"/>
      <c r="U60" s="43"/>
      <c r="V60" s="43" t="s">
        <v>166</v>
      </c>
      <c r="W60" s="43"/>
      <c r="X60" s="43"/>
      <c r="Y60" s="44"/>
      <c r="Z60" s="199"/>
      <c r="AA60" s="206">
        <v>0</v>
      </c>
      <c r="AB60" s="193"/>
    </row>
    <row r="61" spans="1:28" ht="39" x14ac:dyDescent="0.25">
      <c r="A61" s="138">
        <v>57</v>
      </c>
      <c r="B61" s="39" t="s">
        <v>143</v>
      </c>
      <c r="C61" s="33" t="s">
        <v>144</v>
      </c>
      <c r="D61" s="33">
        <v>75024195</v>
      </c>
      <c r="E61" s="33">
        <v>102791970</v>
      </c>
      <c r="F61" s="34">
        <v>600125521</v>
      </c>
      <c r="G61" s="23" t="s">
        <v>192</v>
      </c>
      <c r="H61" s="23" t="s">
        <v>15</v>
      </c>
      <c r="I61" s="23" t="s">
        <v>61</v>
      </c>
      <c r="J61" s="23" t="s">
        <v>146</v>
      </c>
      <c r="K61" s="23" t="s">
        <v>192</v>
      </c>
      <c r="L61" s="72">
        <v>1000000</v>
      </c>
      <c r="M61" s="79">
        <v>750000</v>
      </c>
      <c r="N61" s="80">
        <v>2026</v>
      </c>
      <c r="O61" s="71">
        <v>2029</v>
      </c>
      <c r="P61" s="42"/>
      <c r="Q61" s="33"/>
      <c r="R61" s="33"/>
      <c r="S61" s="34"/>
      <c r="T61" s="43"/>
      <c r="U61" s="43"/>
      <c r="V61" s="43"/>
      <c r="W61" s="43"/>
      <c r="X61" s="43"/>
      <c r="Y61" s="44"/>
      <c r="Z61" s="199"/>
      <c r="AA61" s="205">
        <v>3</v>
      </c>
      <c r="AB61" s="193"/>
    </row>
    <row r="62" spans="1:28" ht="39" x14ac:dyDescent="0.25">
      <c r="A62" s="138">
        <v>58</v>
      </c>
      <c r="B62" s="39" t="s">
        <v>143</v>
      </c>
      <c r="C62" s="33" t="s">
        <v>144</v>
      </c>
      <c r="D62" s="33">
        <v>75024195</v>
      </c>
      <c r="E62" s="33">
        <v>102791970</v>
      </c>
      <c r="F62" s="34">
        <v>600125521</v>
      </c>
      <c r="G62" s="23" t="s">
        <v>381</v>
      </c>
      <c r="H62" s="23" t="s">
        <v>15</v>
      </c>
      <c r="I62" s="23" t="s">
        <v>61</v>
      </c>
      <c r="J62" s="23" t="s">
        <v>146</v>
      </c>
      <c r="K62" s="23" t="s">
        <v>381</v>
      </c>
      <c r="L62" s="72">
        <v>1500000</v>
      </c>
      <c r="M62" s="79">
        <v>750000</v>
      </c>
      <c r="N62" s="80">
        <v>2026</v>
      </c>
      <c r="O62" s="71">
        <v>2028</v>
      </c>
      <c r="P62" s="42"/>
      <c r="Q62" s="33"/>
      <c r="R62" s="33"/>
      <c r="S62" s="34"/>
      <c r="T62" s="43"/>
      <c r="U62" s="43"/>
      <c r="V62" s="43"/>
      <c r="W62" s="43"/>
      <c r="X62" s="43"/>
      <c r="Y62" s="44"/>
      <c r="Z62" s="199"/>
      <c r="AA62" s="205">
        <v>3</v>
      </c>
      <c r="AB62" s="193"/>
    </row>
    <row r="63" spans="1:28" ht="26.25" x14ac:dyDescent="0.25">
      <c r="A63" s="138">
        <v>59</v>
      </c>
      <c r="B63" s="44" t="s">
        <v>150</v>
      </c>
      <c r="C63" s="33" t="s">
        <v>149</v>
      </c>
      <c r="D63" s="33">
        <v>70991618</v>
      </c>
      <c r="E63" s="33">
        <v>102807060</v>
      </c>
      <c r="F63" s="34">
        <v>600125475</v>
      </c>
      <c r="G63" s="23" t="s">
        <v>181</v>
      </c>
      <c r="H63" s="23" t="s">
        <v>15</v>
      </c>
      <c r="I63" s="23" t="s">
        <v>61</v>
      </c>
      <c r="J63" s="23" t="s">
        <v>152</v>
      </c>
      <c r="K63" s="23" t="s">
        <v>318</v>
      </c>
      <c r="L63" s="111">
        <v>1500000</v>
      </c>
      <c r="M63" s="112">
        <f t="shared" si="4"/>
        <v>1050000</v>
      </c>
      <c r="N63" s="42">
        <v>2023</v>
      </c>
      <c r="O63" s="34">
        <v>2024</v>
      </c>
      <c r="P63" s="42" t="s">
        <v>166</v>
      </c>
      <c r="Q63" s="33"/>
      <c r="R63" s="33"/>
      <c r="S63" s="34" t="s">
        <v>166</v>
      </c>
      <c r="T63" s="43" t="s">
        <v>166</v>
      </c>
      <c r="U63" s="43"/>
      <c r="V63" s="43"/>
      <c r="W63" s="43"/>
      <c r="X63" s="43" t="s">
        <v>166</v>
      </c>
      <c r="Y63" s="44"/>
      <c r="Z63" s="199"/>
      <c r="AA63" s="203">
        <v>5</v>
      </c>
      <c r="AB63" s="193"/>
    </row>
    <row r="64" spans="1:28" ht="26.25" x14ac:dyDescent="0.25">
      <c r="A64" s="138">
        <v>60</v>
      </c>
      <c r="B64" s="44" t="s">
        <v>150</v>
      </c>
      <c r="C64" s="33" t="s">
        <v>149</v>
      </c>
      <c r="D64" s="33">
        <v>70991618</v>
      </c>
      <c r="E64" s="33">
        <v>102807060</v>
      </c>
      <c r="F64" s="34">
        <v>600125475</v>
      </c>
      <c r="G64" s="23" t="s">
        <v>183</v>
      </c>
      <c r="H64" s="23" t="s">
        <v>15</v>
      </c>
      <c r="I64" s="23" t="s">
        <v>61</v>
      </c>
      <c r="J64" s="23" t="s">
        <v>152</v>
      </c>
      <c r="K64" s="23" t="s">
        <v>271</v>
      </c>
      <c r="L64" s="111">
        <v>500000</v>
      </c>
      <c r="M64" s="112">
        <f t="shared" si="4"/>
        <v>350000</v>
      </c>
      <c r="N64" s="42">
        <v>2022</v>
      </c>
      <c r="O64" s="34">
        <v>2024</v>
      </c>
      <c r="P64" s="42" t="s">
        <v>166</v>
      </c>
      <c r="Q64" s="33" t="s">
        <v>166</v>
      </c>
      <c r="R64" s="33" t="s">
        <v>166</v>
      </c>
      <c r="S64" s="34" t="s">
        <v>166</v>
      </c>
      <c r="T64" s="43"/>
      <c r="U64" s="43"/>
      <c r="V64" s="43"/>
      <c r="W64" s="43"/>
      <c r="X64" s="43"/>
      <c r="Y64" s="44"/>
      <c r="Z64" s="199"/>
      <c r="AA64" s="206">
        <v>0</v>
      </c>
      <c r="AB64" s="193"/>
    </row>
    <row r="65" spans="1:28" ht="26.25" x14ac:dyDescent="0.25">
      <c r="A65" s="138">
        <v>61</v>
      </c>
      <c r="B65" s="44" t="s">
        <v>150</v>
      </c>
      <c r="C65" s="33" t="s">
        <v>149</v>
      </c>
      <c r="D65" s="33">
        <v>70991618</v>
      </c>
      <c r="E65" s="33">
        <v>102807060</v>
      </c>
      <c r="F65" s="34">
        <v>600125475</v>
      </c>
      <c r="G65" s="23" t="s">
        <v>182</v>
      </c>
      <c r="H65" s="23" t="s">
        <v>15</v>
      </c>
      <c r="I65" s="23" t="s">
        <v>61</v>
      </c>
      <c r="J65" s="23" t="s">
        <v>152</v>
      </c>
      <c r="K65" s="23" t="s">
        <v>182</v>
      </c>
      <c r="L65" s="111">
        <v>300000</v>
      </c>
      <c r="M65" s="112">
        <f t="shared" si="4"/>
        <v>210000</v>
      </c>
      <c r="N65" s="42">
        <v>2022</v>
      </c>
      <c r="O65" s="34">
        <v>2024</v>
      </c>
      <c r="P65" s="42"/>
      <c r="Q65" s="33"/>
      <c r="R65" s="33"/>
      <c r="S65" s="34" t="s">
        <v>166</v>
      </c>
      <c r="T65" s="43"/>
      <c r="U65" s="43"/>
      <c r="V65" s="43"/>
      <c r="W65" s="43"/>
      <c r="X65" s="43"/>
      <c r="Y65" s="44"/>
      <c r="Z65" s="199"/>
      <c r="AA65" s="206">
        <v>0</v>
      </c>
      <c r="AB65" s="193"/>
    </row>
    <row r="66" spans="1:28" ht="26.25" x14ac:dyDescent="0.25">
      <c r="A66" s="138">
        <v>62</v>
      </c>
      <c r="B66" s="44" t="s">
        <v>150</v>
      </c>
      <c r="C66" s="33" t="s">
        <v>149</v>
      </c>
      <c r="D66" s="33">
        <v>70991618</v>
      </c>
      <c r="E66" s="33">
        <v>102807060</v>
      </c>
      <c r="F66" s="34">
        <v>600125475</v>
      </c>
      <c r="G66" s="23" t="s">
        <v>193</v>
      </c>
      <c r="H66" s="23" t="s">
        <v>15</v>
      </c>
      <c r="I66" s="23" t="s">
        <v>61</v>
      </c>
      <c r="J66" s="23" t="s">
        <v>152</v>
      </c>
      <c r="K66" s="23" t="s">
        <v>475</v>
      </c>
      <c r="L66" s="111">
        <v>2500000</v>
      </c>
      <c r="M66" s="112">
        <f t="shared" si="4"/>
        <v>1750000</v>
      </c>
      <c r="N66" s="42">
        <v>2023</v>
      </c>
      <c r="O66" s="34">
        <v>2025</v>
      </c>
      <c r="P66" s="42"/>
      <c r="Q66" s="33"/>
      <c r="R66" s="33"/>
      <c r="S66" s="34"/>
      <c r="T66" s="43"/>
      <c r="U66" s="43"/>
      <c r="V66" s="43" t="s">
        <v>166</v>
      </c>
      <c r="W66" s="43"/>
      <c r="X66" s="43"/>
      <c r="Y66" s="44"/>
      <c r="Z66" s="199"/>
      <c r="AA66" s="205">
        <v>1</v>
      </c>
      <c r="AB66" s="193"/>
    </row>
    <row r="67" spans="1:28" s="85" customFormat="1" ht="26.25" x14ac:dyDescent="0.25">
      <c r="A67" s="148">
        <v>63</v>
      </c>
      <c r="B67" s="78" t="s">
        <v>150</v>
      </c>
      <c r="C67" s="82" t="s">
        <v>149</v>
      </c>
      <c r="D67" s="76">
        <v>70991618</v>
      </c>
      <c r="E67" s="76">
        <v>102807060</v>
      </c>
      <c r="F67" s="71">
        <v>600125475</v>
      </c>
      <c r="G67" s="77" t="s">
        <v>445</v>
      </c>
      <c r="H67" s="77" t="s">
        <v>15</v>
      </c>
      <c r="I67" s="77" t="s">
        <v>61</v>
      </c>
      <c r="J67" s="83" t="s">
        <v>152</v>
      </c>
      <c r="K67" s="77" t="s">
        <v>446</v>
      </c>
      <c r="L67" s="72">
        <v>350000</v>
      </c>
      <c r="M67" s="79">
        <f t="shared" si="4"/>
        <v>245000</v>
      </c>
      <c r="N67" s="80">
        <v>2025</v>
      </c>
      <c r="O67" s="71">
        <v>2026</v>
      </c>
      <c r="P67" s="80"/>
      <c r="Q67" s="76"/>
      <c r="R67" s="76"/>
      <c r="S67" s="71"/>
      <c r="T67" s="84"/>
      <c r="U67" s="84"/>
      <c r="V67" s="84"/>
      <c r="W67" s="84"/>
      <c r="X67" s="84" t="s">
        <v>427</v>
      </c>
      <c r="Y67" s="78"/>
      <c r="Z67" s="200"/>
      <c r="AA67" s="207">
        <v>3</v>
      </c>
      <c r="AB67" s="194"/>
    </row>
    <row r="68" spans="1:28" s="85" customFormat="1" ht="26.25" x14ac:dyDescent="0.25">
      <c r="A68" s="148">
        <v>64</v>
      </c>
      <c r="B68" s="78" t="s">
        <v>150</v>
      </c>
      <c r="C68" s="82" t="s">
        <v>149</v>
      </c>
      <c r="D68" s="76">
        <v>70991618</v>
      </c>
      <c r="E68" s="76">
        <v>102807060</v>
      </c>
      <c r="F68" s="71">
        <v>600125475</v>
      </c>
      <c r="G68" s="77" t="s">
        <v>447</v>
      </c>
      <c r="H68" s="77" t="s">
        <v>15</v>
      </c>
      <c r="I68" s="77" t="s">
        <v>61</v>
      </c>
      <c r="J68" s="83" t="s">
        <v>152</v>
      </c>
      <c r="K68" s="77" t="s">
        <v>448</v>
      </c>
      <c r="L68" s="72">
        <v>150000</v>
      </c>
      <c r="M68" s="79">
        <f t="shared" si="4"/>
        <v>105000</v>
      </c>
      <c r="N68" s="80">
        <v>2025</v>
      </c>
      <c r="O68" s="71">
        <v>2026</v>
      </c>
      <c r="P68" s="80"/>
      <c r="Q68" s="76"/>
      <c r="R68" s="76"/>
      <c r="S68" s="71"/>
      <c r="T68" s="84"/>
      <c r="U68" s="84"/>
      <c r="V68" s="84"/>
      <c r="W68" s="84"/>
      <c r="X68" s="84" t="s">
        <v>427</v>
      </c>
      <c r="Y68" s="78"/>
      <c r="Z68" s="200"/>
      <c r="AA68" s="207">
        <v>3</v>
      </c>
      <c r="AB68" s="194"/>
    </row>
    <row r="69" spans="1:28" s="85" customFormat="1" ht="26.25" x14ac:dyDescent="0.25">
      <c r="A69" s="148">
        <v>65</v>
      </c>
      <c r="B69" s="78" t="s">
        <v>150</v>
      </c>
      <c r="C69" s="82" t="s">
        <v>149</v>
      </c>
      <c r="D69" s="76">
        <v>70991618</v>
      </c>
      <c r="E69" s="76">
        <v>102807060</v>
      </c>
      <c r="F69" s="71">
        <v>600125475</v>
      </c>
      <c r="G69" s="77" t="s">
        <v>449</v>
      </c>
      <c r="H69" s="77" t="s">
        <v>15</v>
      </c>
      <c r="I69" s="77" t="s">
        <v>61</v>
      </c>
      <c r="J69" s="83" t="s">
        <v>152</v>
      </c>
      <c r="K69" s="77" t="s">
        <v>450</v>
      </c>
      <c r="L69" s="72">
        <v>200000</v>
      </c>
      <c r="M69" s="79">
        <f t="shared" si="4"/>
        <v>140000</v>
      </c>
      <c r="N69" s="80">
        <v>2025</v>
      </c>
      <c r="O69" s="71">
        <v>2025</v>
      </c>
      <c r="P69" s="80"/>
      <c r="Q69" s="76"/>
      <c r="R69" s="76"/>
      <c r="S69" s="71"/>
      <c r="T69" s="84"/>
      <c r="U69" s="84"/>
      <c r="V69" s="84"/>
      <c r="W69" s="84"/>
      <c r="X69" s="84"/>
      <c r="Y69" s="78"/>
      <c r="Z69" s="200"/>
      <c r="AA69" s="207">
        <v>3</v>
      </c>
      <c r="AB69" s="194"/>
    </row>
    <row r="70" spans="1:28" s="85" customFormat="1" ht="26.25" x14ac:dyDescent="0.25">
      <c r="A70" s="148">
        <v>66</v>
      </c>
      <c r="B70" s="78" t="s">
        <v>150</v>
      </c>
      <c r="C70" s="82" t="s">
        <v>149</v>
      </c>
      <c r="D70" s="76">
        <v>70991618</v>
      </c>
      <c r="E70" s="76">
        <v>102807060</v>
      </c>
      <c r="F70" s="71">
        <v>600125475</v>
      </c>
      <c r="G70" s="77" t="s">
        <v>451</v>
      </c>
      <c r="H70" s="77" t="s">
        <v>15</v>
      </c>
      <c r="I70" s="77" t="s">
        <v>61</v>
      </c>
      <c r="J70" s="83" t="s">
        <v>152</v>
      </c>
      <c r="K70" s="77" t="s">
        <v>452</v>
      </c>
      <c r="L70" s="72">
        <v>70000</v>
      </c>
      <c r="M70" s="79">
        <f t="shared" si="4"/>
        <v>49000</v>
      </c>
      <c r="N70" s="80">
        <v>2025</v>
      </c>
      <c r="O70" s="71">
        <v>2025</v>
      </c>
      <c r="P70" s="80"/>
      <c r="Q70" s="76" t="s">
        <v>166</v>
      </c>
      <c r="R70" s="76"/>
      <c r="S70" s="71"/>
      <c r="T70" s="84"/>
      <c r="U70" s="84"/>
      <c r="V70" s="84"/>
      <c r="W70" s="84"/>
      <c r="X70" s="84"/>
      <c r="Y70" s="78"/>
      <c r="Z70" s="200"/>
      <c r="AA70" s="208">
        <v>4</v>
      </c>
      <c r="AB70" s="194"/>
    </row>
    <row r="71" spans="1:28" s="85" customFormat="1" ht="26.25" x14ac:dyDescent="0.25">
      <c r="A71" s="148">
        <v>67</v>
      </c>
      <c r="B71" s="78" t="s">
        <v>150</v>
      </c>
      <c r="C71" s="82" t="s">
        <v>149</v>
      </c>
      <c r="D71" s="76">
        <v>70991618</v>
      </c>
      <c r="E71" s="76">
        <v>102807060</v>
      </c>
      <c r="F71" s="71">
        <v>600125475</v>
      </c>
      <c r="G71" s="77" t="s">
        <v>453</v>
      </c>
      <c r="H71" s="77" t="s">
        <v>15</v>
      </c>
      <c r="I71" s="77" t="s">
        <v>61</v>
      </c>
      <c r="J71" s="83" t="s">
        <v>152</v>
      </c>
      <c r="K71" s="77" t="s">
        <v>454</v>
      </c>
      <c r="L71" s="72">
        <v>200000</v>
      </c>
      <c r="M71" s="79">
        <f t="shared" si="4"/>
        <v>140000</v>
      </c>
      <c r="N71" s="80">
        <v>2025</v>
      </c>
      <c r="O71" s="71">
        <v>2025</v>
      </c>
      <c r="P71" s="80"/>
      <c r="Q71" s="76"/>
      <c r="R71" s="76"/>
      <c r="S71" s="71"/>
      <c r="T71" s="84"/>
      <c r="U71" s="84"/>
      <c r="V71" s="84"/>
      <c r="W71" s="84"/>
      <c r="X71" s="84"/>
      <c r="Y71" s="78"/>
      <c r="Z71" s="200"/>
      <c r="AA71" s="207">
        <v>3</v>
      </c>
      <c r="AB71" s="194"/>
    </row>
    <row r="72" spans="1:28" ht="26.25" x14ac:dyDescent="0.25">
      <c r="A72" s="138">
        <v>68</v>
      </c>
      <c r="B72" s="44" t="s">
        <v>153</v>
      </c>
      <c r="C72" s="33" t="s">
        <v>154</v>
      </c>
      <c r="D72" s="33">
        <v>75022052</v>
      </c>
      <c r="E72" s="33">
        <v>102807159</v>
      </c>
      <c r="F72" s="34">
        <v>600125661</v>
      </c>
      <c r="G72" s="23" t="s">
        <v>176</v>
      </c>
      <c r="H72" s="23" t="s">
        <v>15</v>
      </c>
      <c r="I72" s="23" t="s">
        <v>61</v>
      </c>
      <c r="J72" s="23" t="s">
        <v>156</v>
      </c>
      <c r="K72" s="23" t="s">
        <v>265</v>
      </c>
      <c r="L72" s="111">
        <v>1000000</v>
      </c>
      <c r="M72" s="112">
        <f t="shared" si="4"/>
        <v>700000</v>
      </c>
      <c r="N72" s="42">
        <v>2023</v>
      </c>
      <c r="O72" s="34">
        <v>2025</v>
      </c>
      <c r="P72" s="42" t="s">
        <v>166</v>
      </c>
      <c r="Q72" s="33" t="s">
        <v>166</v>
      </c>
      <c r="R72" s="33" t="s">
        <v>166</v>
      </c>
      <c r="S72" s="34" t="s">
        <v>166</v>
      </c>
      <c r="T72" s="43"/>
      <c r="U72" s="43"/>
      <c r="V72" s="43"/>
      <c r="W72" s="43" t="s">
        <v>166</v>
      </c>
      <c r="X72" s="43"/>
      <c r="Y72" s="44"/>
      <c r="Z72" s="199"/>
      <c r="AA72" s="204">
        <v>7</v>
      </c>
      <c r="AB72" s="193"/>
    </row>
    <row r="73" spans="1:28" ht="26.25" x14ac:dyDescent="0.25">
      <c r="A73" s="138">
        <v>69</v>
      </c>
      <c r="B73" s="44" t="s">
        <v>153</v>
      </c>
      <c r="C73" s="33" t="s">
        <v>154</v>
      </c>
      <c r="D73" s="33">
        <v>75022052</v>
      </c>
      <c r="E73" s="33">
        <v>102807159</v>
      </c>
      <c r="F73" s="34">
        <v>600125661</v>
      </c>
      <c r="G73" s="23" t="s">
        <v>304</v>
      </c>
      <c r="H73" s="23" t="s">
        <v>15</v>
      </c>
      <c r="I73" s="23" t="s">
        <v>61</v>
      </c>
      <c r="J73" s="23" t="s">
        <v>156</v>
      </c>
      <c r="K73" s="77" t="s">
        <v>461</v>
      </c>
      <c r="L73" s="111">
        <v>300000000</v>
      </c>
      <c r="M73" s="112">
        <f t="shared" si="4"/>
        <v>210000000</v>
      </c>
      <c r="N73" s="42">
        <v>2023</v>
      </c>
      <c r="O73" s="190" t="s">
        <v>471</v>
      </c>
      <c r="P73" s="42" t="s">
        <v>166</v>
      </c>
      <c r="Q73" s="33" t="s">
        <v>166</v>
      </c>
      <c r="R73" s="33" t="s">
        <v>166</v>
      </c>
      <c r="S73" s="34" t="s">
        <v>166</v>
      </c>
      <c r="T73" s="43" t="s">
        <v>166</v>
      </c>
      <c r="U73" s="43" t="s">
        <v>166</v>
      </c>
      <c r="V73" s="43" t="s">
        <v>166</v>
      </c>
      <c r="W73" s="43" t="s">
        <v>166</v>
      </c>
      <c r="X73" s="43" t="s">
        <v>166</v>
      </c>
      <c r="Y73" s="44" t="s">
        <v>258</v>
      </c>
      <c r="Z73" s="200" t="s">
        <v>420</v>
      </c>
      <c r="AA73" s="204">
        <v>10</v>
      </c>
      <c r="AB73" s="193"/>
    </row>
    <row r="74" spans="1:28" ht="26.25" x14ac:dyDescent="0.25">
      <c r="A74" s="138">
        <v>70</v>
      </c>
      <c r="B74" s="44" t="s">
        <v>153</v>
      </c>
      <c r="C74" s="33" t="s">
        <v>154</v>
      </c>
      <c r="D74" s="33">
        <v>75022052</v>
      </c>
      <c r="E74" s="33">
        <v>102807159</v>
      </c>
      <c r="F74" s="34">
        <v>600125661</v>
      </c>
      <c r="G74" s="23" t="s">
        <v>195</v>
      </c>
      <c r="H74" s="23" t="s">
        <v>15</v>
      </c>
      <c r="I74" s="23" t="s">
        <v>61</v>
      </c>
      <c r="J74" s="23" t="s">
        <v>156</v>
      </c>
      <c r="K74" s="23" t="s">
        <v>303</v>
      </c>
      <c r="L74" s="111">
        <v>17000000</v>
      </c>
      <c r="M74" s="112">
        <f t="shared" si="4"/>
        <v>11900000</v>
      </c>
      <c r="N74" s="42">
        <v>2023</v>
      </c>
      <c r="O74" s="71">
        <v>2028</v>
      </c>
      <c r="P74" s="42"/>
      <c r="Q74" s="33"/>
      <c r="R74" s="33"/>
      <c r="S74" s="34"/>
      <c r="T74" s="43"/>
      <c r="U74" s="43"/>
      <c r="V74" s="43" t="s">
        <v>166</v>
      </c>
      <c r="W74" s="43"/>
      <c r="X74" s="43"/>
      <c r="Y74" s="44" t="s">
        <v>237</v>
      </c>
      <c r="Z74" s="199"/>
      <c r="AA74" s="205">
        <v>3</v>
      </c>
      <c r="AB74" s="193"/>
    </row>
    <row r="75" spans="1:28" ht="26.25" x14ac:dyDescent="0.25">
      <c r="A75" s="148">
        <v>71</v>
      </c>
      <c r="B75" s="78" t="s">
        <v>153</v>
      </c>
      <c r="C75" s="76" t="s">
        <v>154</v>
      </c>
      <c r="D75" s="76">
        <v>75022052</v>
      </c>
      <c r="E75" s="76">
        <v>102807159</v>
      </c>
      <c r="F75" s="71">
        <v>600125661</v>
      </c>
      <c r="G75" s="77" t="s">
        <v>280</v>
      </c>
      <c r="H75" s="77" t="s">
        <v>15</v>
      </c>
      <c r="I75" s="77" t="s">
        <v>61</v>
      </c>
      <c r="J75" s="77" t="s">
        <v>156</v>
      </c>
      <c r="K75" s="94" t="s">
        <v>281</v>
      </c>
      <c r="L75" s="72">
        <v>3000000</v>
      </c>
      <c r="M75" s="79">
        <f t="shared" si="4"/>
        <v>2100000</v>
      </c>
      <c r="N75" s="80">
        <v>2025</v>
      </c>
      <c r="O75" s="71">
        <v>2027</v>
      </c>
      <c r="P75" s="80" t="s">
        <v>166</v>
      </c>
      <c r="Q75" s="76" t="s">
        <v>166</v>
      </c>
      <c r="R75" s="76" t="s">
        <v>166</v>
      </c>
      <c r="S75" s="71" t="s">
        <v>166</v>
      </c>
      <c r="T75" s="84"/>
      <c r="U75" s="84"/>
      <c r="V75" s="84" t="s">
        <v>166</v>
      </c>
      <c r="W75" s="84" t="s">
        <v>166</v>
      </c>
      <c r="X75" s="84"/>
      <c r="Y75" s="78"/>
      <c r="Z75" s="200"/>
      <c r="AA75" s="203">
        <v>6</v>
      </c>
      <c r="AB75" s="193"/>
    </row>
    <row r="76" spans="1:28" ht="26.25" x14ac:dyDescent="0.25">
      <c r="A76" s="148">
        <v>72</v>
      </c>
      <c r="B76" s="78" t="s">
        <v>153</v>
      </c>
      <c r="C76" s="76" t="s">
        <v>154</v>
      </c>
      <c r="D76" s="76">
        <v>75022052</v>
      </c>
      <c r="E76" s="76">
        <v>102807159</v>
      </c>
      <c r="F76" s="71">
        <v>600125661</v>
      </c>
      <c r="G76" s="77" t="s">
        <v>172</v>
      </c>
      <c r="H76" s="77" t="s">
        <v>15</v>
      </c>
      <c r="I76" s="77" t="s">
        <v>61</v>
      </c>
      <c r="J76" s="77" t="s">
        <v>156</v>
      </c>
      <c r="K76" s="94" t="s">
        <v>462</v>
      </c>
      <c r="L76" s="72">
        <v>500000</v>
      </c>
      <c r="M76" s="79">
        <f t="shared" si="4"/>
        <v>350000</v>
      </c>
      <c r="N76" s="80">
        <v>2025</v>
      </c>
      <c r="O76" s="71">
        <v>2027</v>
      </c>
      <c r="P76" s="80" t="s">
        <v>166</v>
      </c>
      <c r="Q76" s="76" t="s">
        <v>166</v>
      </c>
      <c r="R76" s="76" t="s">
        <v>166</v>
      </c>
      <c r="S76" s="71" t="s">
        <v>166</v>
      </c>
      <c r="T76" s="84" t="s">
        <v>166</v>
      </c>
      <c r="U76" s="84"/>
      <c r="V76" s="84" t="s">
        <v>166</v>
      </c>
      <c r="W76" s="84"/>
      <c r="X76" s="84" t="s">
        <v>166</v>
      </c>
      <c r="Y76" s="78"/>
      <c r="Z76" s="200"/>
      <c r="AA76" s="204">
        <v>8</v>
      </c>
      <c r="AB76" s="193"/>
    </row>
    <row r="77" spans="1:28" ht="26.25" x14ac:dyDescent="0.25">
      <c r="A77" s="148">
        <v>73</v>
      </c>
      <c r="B77" s="78" t="s">
        <v>153</v>
      </c>
      <c r="C77" s="76" t="s">
        <v>154</v>
      </c>
      <c r="D77" s="76">
        <v>75022052</v>
      </c>
      <c r="E77" s="76">
        <v>102807159</v>
      </c>
      <c r="F77" s="71">
        <v>600125661</v>
      </c>
      <c r="G77" s="77" t="s">
        <v>134</v>
      </c>
      <c r="H77" s="77" t="s">
        <v>15</v>
      </c>
      <c r="I77" s="77" t="s">
        <v>61</v>
      </c>
      <c r="J77" s="77" t="s">
        <v>156</v>
      </c>
      <c r="K77" s="77" t="s">
        <v>240</v>
      </c>
      <c r="L77" s="72">
        <v>700000</v>
      </c>
      <c r="M77" s="79">
        <f t="shared" si="4"/>
        <v>490000</v>
      </c>
      <c r="N77" s="80">
        <v>2025</v>
      </c>
      <c r="O77" s="71">
        <v>2027</v>
      </c>
      <c r="P77" s="80"/>
      <c r="Q77" s="76" t="s">
        <v>166</v>
      </c>
      <c r="R77" s="76"/>
      <c r="S77" s="71" t="s">
        <v>166</v>
      </c>
      <c r="T77" s="84"/>
      <c r="U77" s="84"/>
      <c r="V77" s="84" t="s">
        <v>166</v>
      </c>
      <c r="W77" s="84" t="s">
        <v>166</v>
      </c>
      <c r="X77" s="84"/>
      <c r="Y77" s="78"/>
      <c r="Z77" s="200"/>
      <c r="AA77" s="203">
        <v>6</v>
      </c>
      <c r="AB77" s="193"/>
    </row>
    <row r="78" spans="1:28" ht="39" x14ac:dyDescent="0.25">
      <c r="A78" s="138">
        <v>74</v>
      </c>
      <c r="B78" s="44" t="s">
        <v>157</v>
      </c>
      <c r="C78" s="33" t="s">
        <v>158</v>
      </c>
      <c r="D78" s="33">
        <v>75021323</v>
      </c>
      <c r="E78" s="33">
        <v>102807183</v>
      </c>
      <c r="F78" s="34">
        <v>600125688</v>
      </c>
      <c r="G78" s="23" t="s">
        <v>180</v>
      </c>
      <c r="H78" s="23" t="s">
        <v>15</v>
      </c>
      <c r="I78" s="23" t="s">
        <v>61</v>
      </c>
      <c r="J78" s="23" t="s">
        <v>179</v>
      </c>
      <c r="K78" s="23" t="s">
        <v>272</v>
      </c>
      <c r="L78" s="111">
        <v>1500000</v>
      </c>
      <c r="M78" s="112">
        <f t="shared" si="4"/>
        <v>1050000</v>
      </c>
      <c r="N78" s="144">
        <v>2025</v>
      </c>
      <c r="O78" s="86">
        <v>2027</v>
      </c>
      <c r="P78" s="42" t="s">
        <v>166</v>
      </c>
      <c r="Q78" s="33" t="s">
        <v>166</v>
      </c>
      <c r="R78" s="33" t="s">
        <v>166</v>
      </c>
      <c r="S78" s="34" t="s">
        <v>166</v>
      </c>
      <c r="T78" s="43" t="s">
        <v>166</v>
      </c>
      <c r="U78" s="43" t="s">
        <v>166</v>
      </c>
      <c r="V78" s="43" t="s">
        <v>166</v>
      </c>
      <c r="W78" s="43" t="s">
        <v>166</v>
      </c>
      <c r="X78" s="43" t="s">
        <v>166</v>
      </c>
      <c r="Y78" s="44" t="s">
        <v>238</v>
      </c>
      <c r="Z78" s="199" t="s">
        <v>205</v>
      </c>
      <c r="AA78" s="204">
        <v>9</v>
      </c>
      <c r="AB78" s="193"/>
    </row>
    <row r="79" spans="1:28" ht="39" x14ac:dyDescent="0.25">
      <c r="A79" s="138">
        <v>75</v>
      </c>
      <c r="B79" s="44" t="s">
        <v>157</v>
      </c>
      <c r="C79" s="33" t="s">
        <v>158</v>
      </c>
      <c r="D79" s="33">
        <v>75021323</v>
      </c>
      <c r="E79" s="33">
        <v>102807183</v>
      </c>
      <c r="F79" s="34">
        <v>600125688</v>
      </c>
      <c r="G79" s="23" t="s">
        <v>196</v>
      </c>
      <c r="H79" s="23" t="s">
        <v>15</v>
      </c>
      <c r="I79" s="23" t="s">
        <v>61</v>
      </c>
      <c r="J79" s="23" t="s">
        <v>179</v>
      </c>
      <c r="K79" s="23" t="s">
        <v>196</v>
      </c>
      <c r="L79" s="111">
        <v>3000000</v>
      </c>
      <c r="M79" s="112">
        <f t="shared" si="4"/>
        <v>2100000</v>
      </c>
      <c r="N79" s="144">
        <v>2025</v>
      </c>
      <c r="O79" s="86">
        <v>2027</v>
      </c>
      <c r="P79" s="42"/>
      <c r="Q79" s="76" t="s">
        <v>166</v>
      </c>
      <c r="R79" s="76" t="s">
        <v>166</v>
      </c>
      <c r="S79" s="34"/>
      <c r="T79" s="43"/>
      <c r="U79" s="43"/>
      <c r="V79" s="43" t="s">
        <v>166</v>
      </c>
      <c r="W79" s="43"/>
      <c r="X79" s="43"/>
      <c r="Y79" s="44"/>
      <c r="Z79" s="199"/>
      <c r="AA79" s="205">
        <v>3</v>
      </c>
      <c r="AB79" s="193"/>
    </row>
    <row r="80" spans="1:28" ht="39" x14ac:dyDescent="0.25">
      <c r="A80" s="138">
        <v>76</v>
      </c>
      <c r="B80" s="44" t="s">
        <v>157</v>
      </c>
      <c r="C80" s="33" t="s">
        <v>158</v>
      </c>
      <c r="D80" s="33">
        <v>75021323</v>
      </c>
      <c r="E80" s="33">
        <v>102807183</v>
      </c>
      <c r="F80" s="34">
        <v>600125688</v>
      </c>
      <c r="G80" s="23" t="s">
        <v>134</v>
      </c>
      <c r="H80" s="23" t="s">
        <v>15</v>
      </c>
      <c r="I80" s="23" t="s">
        <v>61</v>
      </c>
      <c r="J80" s="23" t="s">
        <v>179</v>
      </c>
      <c r="K80" s="23" t="s">
        <v>240</v>
      </c>
      <c r="L80" s="111">
        <v>500000</v>
      </c>
      <c r="M80" s="112">
        <f t="shared" si="4"/>
        <v>350000</v>
      </c>
      <c r="N80" s="42">
        <v>2023</v>
      </c>
      <c r="O80" s="34">
        <v>2024</v>
      </c>
      <c r="P80" s="42" t="s">
        <v>166</v>
      </c>
      <c r="Q80" s="33" t="s">
        <v>166</v>
      </c>
      <c r="R80" s="33" t="s">
        <v>166</v>
      </c>
      <c r="S80" s="34"/>
      <c r="T80" s="43"/>
      <c r="U80" s="43"/>
      <c r="V80" s="43" t="s">
        <v>166</v>
      </c>
      <c r="W80" s="43"/>
      <c r="X80" s="43"/>
      <c r="Y80" s="44" t="s">
        <v>237</v>
      </c>
      <c r="Z80" s="199" t="s">
        <v>205</v>
      </c>
      <c r="AA80" s="206">
        <v>0</v>
      </c>
      <c r="AB80" s="193"/>
    </row>
    <row r="81" spans="1:28" ht="39" x14ac:dyDescent="0.25">
      <c r="A81" s="138">
        <v>77</v>
      </c>
      <c r="B81" s="44" t="s">
        <v>157</v>
      </c>
      <c r="C81" s="33" t="s">
        <v>158</v>
      </c>
      <c r="D81" s="33">
        <v>75021323</v>
      </c>
      <c r="E81" s="33">
        <v>102807183</v>
      </c>
      <c r="F81" s="34">
        <v>600125688</v>
      </c>
      <c r="G81" s="23" t="s">
        <v>353</v>
      </c>
      <c r="H81" s="23" t="s">
        <v>15</v>
      </c>
      <c r="I81" s="23" t="s">
        <v>61</v>
      </c>
      <c r="J81" s="23" t="s">
        <v>179</v>
      </c>
      <c r="K81" s="81" t="s">
        <v>457</v>
      </c>
      <c r="L81" s="111">
        <v>2000000</v>
      </c>
      <c r="M81" s="112">
        <f t="shared" si="4"/>
        <v>1400000</v>
      </c>
      <c r="N81" s="80">
        <v>2025</v>
      </c>
      <c r="O81" s="71">
        <v>2026</v>
      </c>
      <c r="P81" s="42" t="s">
        <v>166</v>
      </c>
      <c r="Q81" s="33"/>
      <c r="R81" s="33"/>
      <c r="S81" s="34" t="s">
        <v>166</v>
      </c>
      <c r="T81" s="43" t="s">
        <v>166</v>
      </c>
      <c r="U81" s="43"/>
      <c r="V81" s="43"/>
      <c r="W81" s="43"/>
      <c r="X81" s="43" t="s">
        <v>166</v>
      </c>
      <c r="Y81" s="44"/>
      <c r="Z81" s="199"/>
      <c r="AA81" s="203">
        <v>5</v>
      </c>
      <c r="AB81" s="193"/>
    </row>
    <row r="82" spans="1:28" ht="39.75" thickBot="1" x14ac:dyDescent="0.3">
      <c r="A82" s="209">
        <v>78</v>
      </c>
      <c r="B82" s="177" t="s">
        <v>157</v>
      </c>
      <c r="C82" s="178" t="s">
        <v>158</v>
      </c>
      <c r="D82" s="178">
        <v>75021323</v>
      </c>
      <c r="E82" s="178">
        <v>102807183</v>
      </c>
      <c r="F82" s="179">
        <v>600125688</v>
      </c>
      <c r="G82" s="180" t="s">
        <v>463</v>
      </c>
      <c r="H82" s="180" t="s">
        <v>15</v>
      </c>
      <c r="I82" s="180" t="s">
        <v>61</v>
      </c>
      <c r="J82" s="180" t="s">
        <v>179</v>
      </c>
      <c r="K82" s="180" t="s">
        <v>464</v>
      </c>
      <c r="L82" s="181">
        <v>30000000</v>
      </c>
      <c r="M82" s="182">
        <v>21000000</v>
      </c>
      <c r="N82" s="183">
        <v>2025</v>
      </c>
      <c r="O82" s="179">
        <v>2028</v>
      </c>
      <c r="P82" s="184" t="s">
        <v>166</v>
      </c>
      <c r="Q82" s="185" t="s">
        <v>166</v>
      </c>
      <c r="R82" s="185" t="s">
        <v>166</v>
      </c>
      <c r="S82" s="186" t="s">
        <v>166</v>
      </c>
      <c r="T82" s="187"/>
      <c r="U82" s="187"/>
      <c r="V82" s="187" t="s">
        <v>166</v>
      </c>
      <c r="W82" s="187"/>
      <c r="X82" s="187"/>
      <c r="Y82" s="183"/>
      <c r="Z82" s="201" t="s">
        <v>205</v>
      </c>
      <c r="AA82" s="210">
        <v>5</v>
      </c>
      <c r="AB82" s="193"/>
    </row>
    <row r="83" spans="1:28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5"/>
      <c r="M83" s="25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8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5"/>
      <c r="M84" s="25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8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5"/>
      <c r="M85" s="25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8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5"/>
      <c r="M86" s="25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8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5"/>
      <c r="M87" s="25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8" x14ac:dyDescent="0.25">
      <c r="A88" s="24" t="s">
        <v>472</v>
      </c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5"/>
      <c r="M88" s="25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8" x14ac:dyDescent="0.25">
      <c r="A89" s="26" t="s">
        <v>478</v>
      </c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5"/>
      <c r="M89" s="25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8" x14ac:dyDescent="0.25">
      <c r="A90" s="26" t="s">
        <v>479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5"/>
      <c r="M90" s="25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8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5"/>
      <c r="M91" s="25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8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5"/>
      <c r="M92" s="25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8" x14ac:dyDescent="0.25">
      <c r="A93" s="24" t="s">
        <v>75</v>
      </c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5"/>
      <c r="M93" s="25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8" x14ac:dyDescent="0.25">
      <c r="A94" s="51" t="s">
        <v>88</v>
      </c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5"/>
      <c r="M94" s="25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8" x14ac:dyDescent="0.25">
      <c r="A95" s="24" t="s">
        <v>165</v>
      </c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5"/>
      <c r="M95" s="25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8" x14ac:dyDescent="0.25">
      <c r="A96" s="24" t="s">
        <v>76</v>
      </c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5"/>
      <c r="M96" s="25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5"/>
      <c r="M97" s="25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x14ac:dyDescent="0.25">
      <c r="A98" s="24" t="s">
        <v>89</v>
      </c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5"/>
      <c r="M98" s="25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5"/>
      <c r="M99" s="25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 x14ac:dyDescent="0.25">
      <c r="A100" s="24" t="s">
        <v>90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5"/>
      <c r="M100" s="25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 x14ac:dyDescent="0.25">
      <c r="A101" s="24" t="s">
        <v>91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5"/>
      <c r="M101" s="25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 x14ac:dyDescent="0.25">
      <c r="A102" s="24" t="s">
        <v>92</v>
      </c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5"/>
      <c r="M102" s="25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 x14ac:dyDescent="0.25">
      <c r="A103" s="24" t="s">
        <v>93</v>
      </c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5"/>
      <c r="M103" s="25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 x14ac:dyDescent="0.25">
      <c r="A104" s="24" t="s">
        <v>94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5"/>
      <c r="M104" s="25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 x14ac:dyDescent="0.25">
      <c r="A105" s="24" t="s">
        <v>95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5"/>
      <c r="M105" s="25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 x14ac:dyDescent="0.25">
      <c r="A106" s="24" t="s">
        <v>96</v>
      </c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5"/>
      <c r="M106" s="25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 x14ac:dyDescent="0.25">
      <c r="A107" s="24" t="s">
        <v>97</v>
      </c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5"/>
      <c r="M107" s="25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 x14ac:dyDescent="0.25">
      <c r="A108" s="24" t="s">
        <v>98</v>
      </c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5"/>
      <c r="M108" s="25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 x14ac:dyDescent="0.25">
      <c r="A109" s="24" t="s">
        <v>99</v>
      </c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5"/>
      <c r="M109" s="25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5"/>
      <c r="M110" s="25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 x14ac:dyDescent="0.25">
      <c r="A111" s="24" t="s">
        <v>100</v>
      </c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5"/>
      <c r="M111" s="25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 x14ac:dyDescent="0.25">
      <c r="A112" s="24" t="s">
        <v>101</v>
      </c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5"/>
      <c r="M112" s="25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5"/>
      <c r="M113" s="25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 x14ac:dyDescent="0.25">
      <c r="A114" s="24" t="s">
        <v>102</v>
      </c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5"/>
      <c r="M114" s="25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 x14ac:dyDescent="0.25">
      <c r="A115" s="24" t="s">
        <v>103</v>
      </c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5"/>
      <c r="M115" s="25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 x14ac:dyDescent="0.25">
      <c r="A116" s="24" t="s">
        <v>104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5"/>
      <c r="M116" s="25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5"/>
      <c r="M117" s="25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5"/>
      <c r="M118" s="25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5"/>
      <c r="M119" s="25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 x14ac:dyDescent="0.2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5"/>
      <c r="M120" s="25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 x14ac:dyDescent="0.2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5"/>
      <c r="M121" s="25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 x14ac:dyDescent="0.2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5"/>
      <c r="M122" s="25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 x14ac:dyDescent="0.2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5"/>
      <c r="M123" s="25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 x14ac:dyDescent="0.2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5"/>
      <c r="M124" s="25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 x14ac:dyDescent="0.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5"/>
      <c r="M125" s="25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 x14ac:dyDescent="0.2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5"/>
      <c r="M126" s="25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 x14ac:dyDescent="0.2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5"/>
      <c r="M127" s="25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 x14ac:dyDescent="0.2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5"/>
      <c r="M128" s="25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 x14ac:dyDescent="0.2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5"/>
      <c r="M129" s="25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 x14ac:dyDescent="0.2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5"/>
      <c r="M130" s="25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 x14ac:dyDescent="0.2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5"/>
      <c r="M131" s="25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 x14ac:dyDescent="0.2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5"/>
      <c r="M132" s="25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 x14ac:dyDescent="0.2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5"/>
      <c r="M133" s="25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 x14ac:dyDescent="0.2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5"/>
      <c r="M134" s="25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 x14ac:dyDescent="0.2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5"/>
      <c r="M135" s="25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x14ac:dyDescent="0.2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5"/>
      <c r="M136" s="25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5"/>
      <c r="M137" s="25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 x14ac:dyDescent="0.2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5"/>
      <c r="M138" s="25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 x14ac:dyDescent="0.2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5"/>
      <c r="M139" s="25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 x14ac:dyDescent="0.2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5"/>
      <c r="M140" s="25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1:26" x14ac:dyDescent="0.2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5"/>
      <c r="M141" s="25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 x14ac:dyDescent="0.2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5"/>
      <c r="M142" s="25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5"/>
      <c r="M143" s="25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1:26" x14ac:dyDescent="0.2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5"/>
      <c r="M144" s="25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 x14ac:dyDescent="0.2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5"/>
      <c r="M145" s="25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 x14ac:dyDescent="0.2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5"/>
      <c r="M146" s="25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1:26" x14ac:dyDescent="0.2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5"/>
      <c r="M147" s="25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1:26" x14ac:dyDescent="0.2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5"/>
      <c r="M148" s="25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1:26" x14ac:dyDescent="0.25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5"/>
      <c r="M149" s="25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1:26" x14ac:dyDescent="0.25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5"/>
      <c r="M150" s="25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1:26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5"/>
      <c r="M151" s="25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 x14ac:dyDescent="0.25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5"/>
      <c r="M152" s="25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 x14ac:dyDescent="0.2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5"/>
      <c r="M153" s="25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 x14ac:dyDescent="0.2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5"/>
      <c r="M154" s="25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1:26" x14ac:dyDescent="0.2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5"/>
      <c r="M155" s="25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 x14ac:dyDescent="0.2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5"/>
      <c r="M156" s="25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1:26" x14ac:dyDescent="0.2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5"/>
      <c r="M157" s="25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 x14ac:dyDescent="0.2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5"/>
      <c r="M158" s="25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1:26" x14ac:dyDescent="0.2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5"/>
      <c r="M159" s="25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1:26" x14ac:dyDescent="0.2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5"/>
      <c r="M160" s="25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 x14ac:dyDescent="0.25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5"/>
      <c r="M161" s="25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1:26" x14ac:dyDescent="0.2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5"/>
      <c r="M162" s="25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1:26" x14ac:dyDescent="0.2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5"/>
      <c r="M163" s="25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1:26" x14ac:dyDescent="0.25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5"/>
      <c r="M164" s="25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 x14ac:dyDescent="0.2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5"/>
      <c r="M165" s="25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 x14ac:dyDescent="0.2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5"/>
      <c r="M166" s="25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1:26" x14ac:dyDescent="0.25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5"/>
      <c r="M167" s="25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1:26" x14ac:dyDescent="0.25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5"/>
      <c r="M168" s="25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 x14ac:dyDescent="0.25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5"/>
      <c r="M169" s="25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1:26" x14ac:dyDescent="0.25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5"/>
      <c r="M170" s="25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1:26" x14ac:dyDescent="0.2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5"/>
      <c r="M171" s="25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5"/>
      <c r="M172" s="25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1:26" x14ac:dyDescent="0.2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5"/>
      <c r="M173" s="25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1:26" x14ac:dyDescent="0.2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5"/>
      <c r="M174" s="25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1:26" x14ac:dyDescent="0.2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5"/>
      <c r="M175" s="25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 x14ac:dyDescent="0.2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5"/>
      <c r="M176" s="25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6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5"/>
      <c r="M177" s="25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 x14ac:dyDescent="0.2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5"/>
      <c r="M178" s="25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1:26" x14ac:dyDescent="0.2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5"/>
      <c r="M179" s="25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1:26" x14ac:dyDescent="0.2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5"/>
      <c r="M180" s="25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1:26" x14ac:dyDescent="0.25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5"/>
      <c r="M181" s="25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1:26" x14ac:dyDescent="0.25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5"/>
      <c r="M182" s="25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1:26" x14ac:dyDescent="0.25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5"/>
      <c r="M183" s="25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1:26" x14ac:dyDescent="0.2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5"/>
      <c r="M184" s="25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 x14ac:dyDescent="0.2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5"/>
      <c r="M185" s="25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1:26" x14ac:dyDescent="0.25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5"/>
      <c r="M186" s="25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1:26" x14ac:dyDescent="0.25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5"/>
      <c r="M187" s="25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 x14ac:dyDescent="0.25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5"/>
      <c r="M188" s="25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1:26" x14ac:dyDescent="0.25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5"/>
      <c r="M189" s="25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1:26" x14ac:dyDescent="0.2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5"/>
      <c r="M190" s="25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1:26" x14ac:dyDescent="0.2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5"/>
      <c r="M191" s="25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1:26" x14ac:dyDescent="0.25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5"/>
      <c r="M192" s="25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1:26" x14ac:dyDescent="0.2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5"/>
      <c r="M193" s="25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1:26" x14ac:dyDescent="0.2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5"/>
      <c r="M194" s="25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1:26" x14ac:dyDescent="0.2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5"/>
      <c r="M195" s="25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 x14ac:dyDescent="0.25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5"/>
      <c r="M196" s="25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 x14ac:dyDescent="0.2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5"/>
      <c r="M197" s="25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1:26" x14ac:dyDescent="0.25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5"/>
      <c r="M198" s="25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1:26" x14ac:dyDescent="0.2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5"/>
      <c r="M199" s="25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 x14ac:dyDescent="0.2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5"/>
      <c r="M200" s="25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1:26" x14ac:dyDescent="0.2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5"/>
      <c r="M201" s="25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1:26" x14ac:dyDescent="0.2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5"/>
      <c r="M202" s="25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1:26" x14ac:dyDescent="0.2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5"/>
      <c r="M203" s="25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1:26" x14ac:dyDescent="0.2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5"/>
      <c r="M204" s="25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1:26" x14ac:dyDescent="0.2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5"/>
      <c r="M205" s="25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1:26" x14ac:dyDescent="0.2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5"/>
      <c r="M206" s="25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1:26" x14ac:dyDescent="0.2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5"/>
      <c r="M207" s="25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 x14ac:dyDescent="0.2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5"/>
      <c r="M208" s="25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6" x14ac:dyDescent="0.2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5"/>
      <c r="M209" s="25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6" x14ac:dyDescent="0.2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5"/>
      <c r="M210" s="25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6" x14ac:dyDescent="0.2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5"/>
      <c r="M211" s="25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6" x14ac:dyDescent="0.2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5"/>
      <c r="M212" s="25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1:26" x14ac:dyDescent="0.2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5"/>
      <c r="M213" s="25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1:26" x14ac:dyDescent="0.2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5"/>
      <c r="M214" s="25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spans="1:26" x14ac:dyDescent="0.2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5"/>
      <c r="M215" s="25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1:26" x14ac:dyDescent="0.2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5"/>
      <c r="M216" s="25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spans="1:26" x14ac:dyDescent="0.2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5"/>
      <c r="M217" s="25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1:26" x14ac:dyDescent="0.2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5"/>
      <c r="M218" s="25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1:26" x14ac:dyDescent="0.2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5"/>
      <c r="M219" s="25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1:26" x14ac:dyDescent="0.2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5"/>
      <c r="M220" s="25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1:26" x14ac:dyDescent="0.2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5"/>
      <c r="M221" s="25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 x14ac:dyDescent="0.2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5"/>
      <c r="M222" s="25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 x14ac:dyDescent="0.2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5"/>
      <c r="M223" s="25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 x14ac:dyDescent="0.2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5"/>
      <c r="M224" s="25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 x14ac:dyDescent="0.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5"/>
      <c r="M225" s="25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x14ac:dyDescent="0.2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5"/>
      <c r="M226" s="25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x14ac:dyDescent="0.2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5"/>
      <c r="M227" s="25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x14ac:dyDescent="0.2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5"/>
      <c r="M228" s="25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 x14ac:dyDescent="0.2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5"/>
      <c r="M229" s="25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 x14ac:dyDescent="0.2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5"/>
      <c r="M230" s="25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1:26" x14ac:dyDescent="0.2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5"/>
      <c r="M231" s="25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1:26" x14ac:dyDescent="0.2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5"/>
      <c r="M232" s="25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1:26" x14ac:dyDescent="0.2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5"/>
      <c r="M233" s="25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1:26" x14ac:dyDescent="0.2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5"/>
      <c r="M234" s="25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1:26" x14ac:dyDescent="0.2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5"/>
      <c r="M235" s="25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1:26" x14ac:dyDescent="0.25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5"/>
      <c r="M236" s="25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 x14ac:dyDescent="0.25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5"/>
      <c r="M237" s="25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 x14ac:dyDescent="0.25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52"/>
      <c r="M238" s="52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x14ac:dyDescent="0.25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52"/>
      <c r="M239" s="52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x14ac:dyDescent="0.25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52"/>
      <c r="M240" s="52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x14ac:dyDescent="0.25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52"/>
      <c r="M241" s="52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x14ac:dyDescent="0.25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52"/>
      <c r="M242" s="52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x14ac:dyDescent="0.25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52"/>
      <c r="M243" s="52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</sheetData>
  <mergeCells count="29"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AA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ageMargins left="0.7" right="0.7" top="0.78740157499999996" bottom="0.78740157499999996" header="0.3" footer="0.3"/>
  <pageSetup paperSize="8" scale="3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96"/>
  <sheetViews>
    <sheetView tabSelected="1" topLeftCell="B1" zoomScaleNormal="100" workbookViewId="0">
      <pane ySplit="4" topLeftCell="A5" activePane="bottomLeft" state="frozen"/>
      <selection activeCell="B1" sqref="B1"/>
      <selection pane="bottomLeft" activeCell="H8" sqref="H8"/>
    </sheetView>
  </sheetViews>
  <sheetFormatPr defaultColWidth="8.85546875" defaultRowHeight="15" x14ac:dyDescent="0.25"/>
  <cols>
    <col min="1" max="1" width="1.28515625" style="2" hidden="1" customWidth="1"/>
    <col min="2" max="2" width="5.7109375" style="2" customWidth="1"/>
    <col min="3" max="3" width="20.7109375" style="2" customWidth="1"/>
    <col min="4" max="4" width="14.85546875" style="2" customWidth="1"/>
    <col min="5" max="5" width="9.28515625" style="2" customWidth="1"/>
    <col min="6" max="6" width="15.140625" style="2" customWidth="1"/>
    <col min="7" max="7" width="13.42578125" style="2" customWidth="1"/>
    <col min="8" max="8" width="10.140625" style="2" customWidth="1"/>
    <col min="9" max="9" width="9.28515625" style="2" customWidth="1"/>
    <col min="10" max="10" width="39.7109375" style="2" customWidth="1"/>
    <col min="11" max="11" width="10.5703125" style="2" customWidth="1"/>
    <col min="12" max="12" width="10" style="2" customWidth="1"/>
    <col min="13" max="13" width="5.140625" style="2" customWidth="1"/>
    <col min="14" max="14" width="5.7109375" style="2" customWidth="1"/>
    <col min="15" max="16" width="4.42578125" style="2" customWidth="1"/>
    <col min="17" max="17" width="4.5703125" style="2" customWidth="1"/>
    <col min="18" max="18" width="4.28515625" style="2" customWidth="1"/>
    <col min="19" max="19" width="4.7109375" style="2" customWidth="1"/>
    <col min="20" max="20" width="3.28515625" style="2" customWidth="1"/>
    <col min="21" max="21" width="6.7109375" style="2" customWidth="1"/>
    <col min="22" max="22" width="13.42578125" style="2" customWidth="1"/>
    <col min="23" max="16384" width="8.85546875" style="2"/>
  </cols>
  <sheetData>
    <row r="1" spans="1:22" ht="19.5" thickBot="1" x14ac:dyDescent="0.35">
      <c r="A1" s="295" t="s">
        <v>105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</row>
    <row r="2" spans="1:22" ht="37.5" customHeight="1" thickBot="1" x14ac:dyDescent="0.3">
      <c r="A2" s="296" t="s">
        <v>106</v>
      </c>
      <c r="B2" s="299" t="s">
        <v>40</v>
      </c>
      <c r="C2" s="301" t="s">
        <v>107</v>
      </c>
      <c r="D2" s="302"/>
      <c r="E2" s="302"/>
      <c r="F2" s="303" t="s">
        <v>42</v>
      </c>
      <c r="G2" s="303" t="s">
        <v>81</v>
      </c>
      <c r="H2" s="299" t="s">
        <v>44</v>
      </c>
      <c r="I2" s="299" t="s">
        <v>45</v>
      </c>
      <c r="J2" s="303" t="s">
        <v>46</v>
      </c>
      <c r="K2" s="307" t="s">
        <v>413</v>
      </c>
      <c r="L2" s="308"/>
      <c r="M2" s="321" t="s">
        <v>414</v>
      </c>
      <c r="N2" s="322"/>
      <c r="O2" s="323" t="s">
        <v>415</v>
      </c>
      <c r="P2" s="324"/>
      <c r="Q2" s="324"/>
      <c r="R2" s="324"/>
      <c r="S2" s="325" t="s">
        <v>47</v>
      </c>
      <c r="T2" s="326"/>
      <c r="U2" s="243" t="s">
        <v>477</v>
      </c>
      <c r="V2" s="193"/>
    </row>
    <row r="3" spans="1:22" ht="15.75" thickBot="1" x14ac:dyDescent="0.3">
      <c r="A3" s="297"/>
      <c r="B3" s="300"/>
      <c r="C3" s="309" t="s">
        <v>108</v>
      </c>
      <c r="D3" s="311" t="s">
        <v>109</v>
      </c>
      <c r="E3" s="311" t="s">
        <v>110</v>
      </c>
      <c r="F3" s="304"/>
      <c r="G3" s="304"/>
      <c r="H3" s="300"/>
      <c r="I3" s="300"/>
      <c r="J3" s="304"/>
      <c r="K3" s="313" t="s">
        <v>111</v>
      </c>
      <c r="L3" s="313" t="s">
        <v>54</v>
      </c>
      <c r="M3" s="327" t="s">
        <v>55</v>
      </c>
      <c r="N3" s="329" t="s">
        <v>56</v>
      </c>
      <c r="O3" s="315" t="s">
        <v>82</v>
      </c>
      <c r="P3" s="316"/>
      <c r="Q3" s="316"/>
      <c r="R3" s="316"/>
      <c r="S3" s="317" t="s">
        <v>416</v>
      </c>
      <c r="T3" s="319" t="s">
        <v>58</v>
      </c>
      <c r="U3" s="202"/>
    </row>
    <row r="4" spans="1:22" ht="106.9" customHeight="1" thickBot="1" x14ac:dyDescent="0.3">
      <c r="A4" s="298"/>
      <c r="B4" s="300"/>
      <c r="C4" s="310"/>
      <c r="D4" s="312"/>
      <c r="E4" s="312"/>
      <c r="F4" s="305"/>
      <c r="G4" s="305"/>
      <c r="H4" s="306"/>
      <c r="I4" s="306"/>
      <c r="J4" s="305"/>
      <c r="K4" s="314"/>
      <c r="L4" s="314"/>
      <c r="M4" s="328"/>
      <c r="N4" s="330"/>
      <c r="O4" s="66" t="s">
        <v>87</v>
      </c>
      <c r="P4" s="67" t="s">
        <v>417</v>
      </c>
      <c r="Q4" s="68" t="s">
        <v>418</v>
      </c>
      <c r="R4" s="69" t="s">
        <v>419</v>
      </c>
      <c r="S4" s="318"/>
      <c r="T4" s="320"/>
      <c r="U4" s="202"/>
    </row>
    <row r="5" spans="1:22" ht="39" x14ac:dyDescent="0.25">
      <c r="A5" s="26">
        <v>1</v>
      </c>
      <c r="B5" s="30">
        <v>1</v>
      </c>
      <c r="C5" s="40" t="s">
        <v>199</v>
      </c>
      <c r="D5" s="38" t="s">
        <v>60</v>
      </c>
      <c r="E5" s="36">
        <v>67006761</v>
      </c>
      <c r="F5" s="35" t="s">
        <v>200</v>
      </c>
      <c r="G5" s="39" t="s">
        <v>15</v>
      </c>
      <c r="H5" s="53" t="s">
        <v>61</v>
      </c>
      <c r="I5" s="64" t="s">
        <v>61</v>
      </c>
      <c r="J5" s="35" t="s">
        <v>314</v>
      </c>
      <c r="K5" s="65">
        <v>500000</v>
      </c>
      <c r="L5" s="65"/>
      <c r="M5" s="37">
        <v>2022</v>
      </c>
      <c r="N5" s="36">
        <v>2023</v>
      </c>
      <c r="O5" s="37"/>
      <c r="P5" s="38"/>
      <c r="Q5" s="38"/>
      <c r="R5" s="36"/>
      <c r="S5" s="37"/>
      <c r="T5" s="55"/>
      <c r="U5" s="227">
        <v>3</v>
      </c>
      <c r="V5" s="193"/>
    </row>
    <row r="6" spans="1:22" ht="39" x14ac:dyDescent="0.25">
      <c r="A6" s="26">
        <v>2</v>
      </c>
      <c r="B6" s="31">
        <v>2</v>
      </c>
      <c r="C6" s="32" t="s">
        <v>199</v>
      </c>
      <c r="D6" s="33" t="s">
        <v>60</v>
      </c>
      <c r="E6" s="34">
        <v>67006761</v>
      </c>
      <c r="F6" s="23" t="s">
        <v>201</v>
      </c>
      <c r="G6" s="44" t="s">
        <v>15</v>
      </c>
      <c r="H6" s="54" t="s">
        <v>61</v>
      </c>
      <c r="I6" s="56" t="s">
        <v>61</v>
      </c>
      <c r="J6" s="23" t="s">
        <v>315</v>
      </c>
      <c r="K6" s="57">
        <v>3000000</v>
      </c>
      <c r="L6" s="57">
        <f t="shared" ref="L6:L19" si="0">K6/100*70</f>
        <v>2100000</v>
      </c>
      <c r="M6" s="42">
        <v>2023</v>
      </c>
      <c r="N6" s="34">
        <v>2024</v>
      </c>
      <c r="O6" s="42"/>
      <c r="P6" s="33"/>
      <c r="Q6" s="33" t="s">
        <v>166</v>
      </c>
      <c r="R6" s="34" t="s">
        <v>166</v>
      </c>
      <c r="S6" s="42"/>
      <c r="T6" s="58"/>
      <c r="U6" s="219">
        <v>5</v>
      </c>
      <c r="V6" s="193"/>
    </row>
    <row r="7" spans="1:22" ht="39" x14ac:dyDescent="0.25">
      <c r="A7" s="26">
        <v>3</v>
      </c>
      <c r="B7" s="31">
        <v>3</v>
      </c>
      <c r="C7" s="32" t="s">
        <v>199</v>
      </c>
      <c r="D7" s="33" t="s">
        <v>60</v>
      </c>
      <c r="E7" s="34">
        <v>67006761</v>
      </c>
      <c r="F7" s="23" t="s">
        <v>202</v>
      </c>
      <c r="G7" s="44" t="s">
        <v>15</v>
      </c>
      <c r="H7" s="54" t="s">
        <v>61</v>
      </c>
      <c r="I7" s="56" t="s">
        <v>61</v>
      </c>
      <c r="J7" s="23" t="s">
        <v>203</v>
      </c>
      <c r="K7" s="57">
        <v>1000000</v>
      </c>
      <c r="L7" s="57">
        <f t="shared" si="0"/>
        <v>700000</v>
      </c>
      <c r="M7" s="42">
        <v>2023</v>
      </c>
      <c r="N7" s="34">
        <v>2024</v>
      </c>
      <c r="O7" s="42"/>
      <c r="P7" s="33"/>
      <c r="Q7" s="33"/>
      <c r="R7" s="34" t="s">
        <v>166</v>
      </c>
      <c r="S7" s="42"/>
      <c r="T7" s="58"/>
      <c r="U7" s="219">
        <v>4</v>
      </c>
      <c r="V7" s="193"/>
    </row>
    <row r="8" spans="1:22" ht="39" x14ac:dyDescent="0.25">
      <c r="A8" s="26"/>
      <c r="B8" s="31">
        <v>4</v>
      </c>
      <c r="C8" s="32" t="s">
        <v>199</v>
      </c>
      <c r="D8" s="33" t="s">
        <v>60</v>
      </c>
      <c r="E8" s="34">
        <v>67006761</v>
      </c>
      <c r="F8" s="23" t="s">
        <v>181</v>
      </c>
      <c r="G8" s="44" t="s">
        <v>15</v>
      </c>
      <c r="H8" s="54" t="s">
        <v>61</v>
      </c>
      <c r="I8" s="56" t="s">
        <v>61</v>
      </c>
      <c r="J8" s="23" t="s">
        <v>308</v>
      </c>
      <c r="K8" s="57">
        <v>5000000</v>
      </c>
      <c r="L8" s="57">
        <f t="shared" si="0"/>
        <v>3500000</v>
      </c>
      <c r="M8" s="42">
        <v>2023</v>
      </c>
      <c r="N8" s="34">
        <v>2025</v>
      </c>
      <c r="O8" s="42"/>
      <c r="P8" s="33"/>
      <c r="Q8" s="33" t="s">
        <v>166</v>
      </c>
      <c r="R8" s="34" t="s">
        <v>166</v>
      </c>
      <c r="S8" s="42"/>
      <c r="T8" s="58"/>
      <c r="U8" s="219">
        <v>5</v>
      </c>
      <c r="V8" s="193"/>
    </row>
    <row r="9" spans="1:22" ht="39" x14ac:dyDescent="0.25">
      <c r="A9" s="26"/>
      <c r="B9" s="31">
        <v>5</v>
      </c>
      <c r="C9" s="32" t="s">
        <v>199</v>
      </c>
      <c r="D9" s="33" t="s">
        <v>60</v>
      </c>
      <c r="E9" s="34">
        <v>67006761</v>
      </c>
      <c r="F9" s="23" t="s">
        <v>246</v>
      </c>
      <c r="G9" s="44" t="s">
        <v>15</v>
      </c>
      <c r="H9" s="54" t="s">
        <v>61</v>
      </c>
      <c r="I9" s="56" t="s">
        <v>61</v>
      </c>
      <c r="J9" s="23" t="s">
        <v>247</v>
      </c>
      <c r="K9" s="57">
        <v>3000000</v>
      </c>
      <c r="L9" s="57">
        <f t="shared" si="0"/>
        <v>2100000</v>
      </c>
      <c r="M9" s="42">
        <v>2025</v>
      </c>
      <c r="N9" s="34">
        <v>2026</v>
      </c>
      <c r="O9" s="42"/>
      <c r="P9" s="33"/>
      <c r="Q9" s="33" t="s">
        <v>166</v>
      </c>
      <c r="R9" s="34" t="s">
        <v>166</v>
      </c>
      <c r="S9" s="42"/>
      <c r="T9" s="58"/>
      <c r="U9" s="227">
        <v>2</v>
      </c>
      <c r="V9" s="193"/>
    </row>
    <row r="10" spans="1:22" ht="64.5" x14ac:dyDescent="0.25">
      <c r="A10" s="26"/>
      <c r="B10" s="31">
        <v>6</v>
      </c>
      <c r="C10" s="32" t="s">
        <v>199</v>
      </c>
      <c r="D10" s="33" t="s">
        <v>60</v>
      </c>
      <c r="E10" s="34">
        <v>67006761</v>
      </c>
      <c r="F10" s="23" t="s">
        <v>298</v>
      </c>
      <c r="G10" s="44" t="s">
        <v>15</v>
      </c>
      <c r="H10" s="54" t="s">
        <v>61</v>
      </c>
      <c r="I10" s="56" t="s">
        <v>61</v>
      </c>
      <c r="J10" s="23" t="s">
        <v>299</v>
      </c>
      <c r="K10" s="57">
        <v>6000000</v>
      </c>
      <c r="L10" s="57">
        <f t="shared" si="0"/>
        <v>4200000</v>
      </c>
      <c r="M10" s="42">
        <v>2025</v>
      </c>
      <c r="N10" s="34">
        <v>2026</v>
      </c>
      <c r="O10" s="42"/>
      <c r="P10" s="33"/>
      <c r="Q10" s="33" t="s">
        <v>166</v>
      </c>
      <c r="R10" s="34" t="s">
        <v>166</v>
      </c>
      <c r="S10" s="42"/>
      <c r="T10" s="58"/>
      <c r="U10" s="227">
        <v>2</v>
      </c>
      <c r="V10" s="193"/>
    </row>
    <row r="11" spans="1:22" ht="39" x14ac:dyDescent="0.25">
      <c r="A11" s="26"/>
      <c r="B11" s="31">
        <v>7</v>
      </c>
      <c r="C11" s="32" t="s">
        <v>309</v>
      </c>
      <c r="D11" s="33" t="s">
        <v>60</v>
      </c>
      <c r="E11" s="34">
        <v>70284083</v>
      </c>
      <c r="F11" s="23" t="s">
        <v>254</v>
      </c>
      <c r="G11" s="44" t="s">
        <v>15</v>
      </c>
      <c r="H11" s="54" t="s">
        <v>61</v>
      </c>
      <c r="I11" s="56" t="s">
        <v>61</v>
      </c>
      <c r="J11" s="23" t="s">
        <v>310</v>
      </c>
      <c r="K11" s="57">
        <v>1000000</v>
      </c>
      <c r="L11" s="57">
        <f t="shared" si="0"/>
        <v>700000</v>
      </c>
      <c r="M11" s="42">
        <v>2023</v>
      </c>
      <c r="N11" s="71">
        <v>2027</v>
      </c>
      <c r="O11" s="42" t="s">
        <v>166</v>
      </c>
      <c r="P11" s="33" t="s">
        <v>166</v>
      </c>
      <c r="Q11" s="33"/>
      <c r="R11" s="34" t="s">
        <v>166</v>
      </c>
      <c r="S11" s="42"/>
      <c r="T11" s="58"/>
      <c r="U11" s="219">
        <v>6</v>
      </c>
      <c r="V11" s="193"/>
    </row>
    <row r="12" spans="1:22" ht="39" x14ac:dyDescent="0.25">
      <c r="A12" s="26"/>
      <c r="B12" s="31">
        <v>8</v>
      </c>
      <c r="C12" s="32" t="s">
        <v>309</v>
      </c>
      <c r="D12" s="33" t="s">
        <v>60</v>
      </c>
      <c r="E12" s="34">
        <v>70284083</v>
      </c>
      <c r="F12" s="23" t="s">
        <v>255</v>
      </c>
      <c r="G12" s="44" t="s">
        <v>15</v>
      </c>
      <c r="H12" s="54" t="s">
        <v>61</v>
      </c>
      <c r="I12" s="56" t="s">
        <v>61</v>
      </c>
      <c r="J12" s="23" t="s">
        <v>255</v>
      </c>
      <c r="K12" s="57">
        <v>120000</v>
      </c>
      <c r="L12" s="57">
        <f t="shared" si="0"/>
        <v>84000</v>
      </c>
      <c r="M12" s="42">
        <v>2023</v>
      </c>
      <c r="N12" s="71">
        <v>2027</v>
      </c>
      <c r="O12" s="42"/>
      <c r="P12" s="33"/>
      <c r="Q12" s="33" t="s">
        <v>166</v>
      </c>
      <c r="R12" s="34"/>
      <c r="S12" s="42"/>
      <c r="T12" s="58"/>
      <c r="U12" s="219">
        <v>4</v>
      </c>
      <c r="V12" s="193"/>
    </row>
    <row r="13" spans="1:22" ht="39" x14ac:dyDescent="0.25">
      <c r="A13" s="26"/>
      <c r="B13" s="31">
        <v>9</v>
      </c>
      <c r="C13" s="32" t="s">
        <v>309</v>
      </c>
      <c r="D13" s="33" t="s">
        <v>60</v>
      </c>
      <c r="E13" s="34">
        <v>70284083</v>
      </c>
      <c r="F13" s="23" t="s">
        <v>311</v>
      </c>
      <c r="G13" s="44" t="s">
        <v>15</v>
      </c>
      <c r="H13" s="54" t="s">
        <v>61</v>
      </c>
      <c r="I13" s="56" t="s">
        <v>61</v>
      </c>
      <c r="J13" s="23" t="s">
        <v>312</v>
      </c>
      <c r="K13" s="57">
        <v>2500000</v>
      </c>
      <c r="L13" s="57">
        <f t="shared" si="0"/>
        <v>1750000</v>
      </c>
      <c r="M13" s="42">
        <v>2023</v>
      </c>
      <c r="N13" s="71">
        <v>2027</v>
      </c>
      <c r="O13" s="42"/>
      <c r="P13" s="33" t="s">
        <v>166</v>
      </c>
      <c r="Q13" s="33"/>
      <c r="R13" s="34"/>
      <c r="S13" s="42"/>
      <c r="T13" s="58"/>
      <c r="U13" s="227">
        <v>1</v>
      </c>
      <c r="V13" s="193"/>
    </row>
    <row r="14" spans="1:22" ht="115.5" x14ac:dyDescent="0.25">
      <c r="A14" s="26"/>
      <c r="B14" s="31">
        <v>10</v>
      </c>
      <c r="C14" s="97" t="s">
        <v>309</v>
      </c>
      <c r="D14" s="98" t="s">
        <v>60</v>
      </c>
      <c r="E14" s="99">
        <v>70284083</v>
      </c>
      <c r="F14" s="100" t="s">
        <v>297</v>
      </c>
      <c r="G14" s="101" t="s">
        <v>15</v>
      </c>
      <c r="H14" s="102" t="s">
        <v>61</v>
      </c>
      <c r="I14" s="103" t="s">
        <v>61</v>
      </c>
      <c r="J14" s="100" t="s">
        <v>313</v>
      </c>
      <c r="K14" s="104">
        <v>2500000</v>
      </c>
      <c r="L14" s="104">
        <f t="shared" si="0"/>
        <v>1750000</v>
      </c>
      <c r="M14" s="105">
        <v>2023</v>
      </c>
      <c r="N14" s="99">
        <v>2027</v>
      </c>
      <c r="O14" s="105"/>
      <c r="P14" s="98"/>
      <c r="Q14" s="98" t="s">
        <v>166</v>
      </c>
      <c r="R14" s="99"/>
      <c r="S14" s="105"/>
      <c r="T14" s="106"/>
      <c r="U14" s="219">
        <v>6</v>
      </c>
      <c r="V14" s="193"/>
    </row>
    <row r="15" spans="1:22" ht="141" x14ac:dyDescent="0.25">
      <c r="A15" s="26"/>
      <c r="B15" s="31">
        <v>11</v>
      </c>
      <c r="C15" s="32" t="s">
        <v>309</v>
      </c>
      <c r="D15" s="33" t="s">
        <v>60</v>
      </c>
      <c r="E15" s="34">
        <v>70284083</v>
      </c>
      <c r="F15" s="23" t="s">
        <v>295</v>
      </c>
      <c r="G15" s="44" t="s">
        <v>15</v>
      </c>
      <c r="H15" s="54" t="s">
        <v>61</v>
      </c>
      <c r="I15" s="56" t="s">
        <v>61</v>
      </c>
      <c r="J15" s="23" t="s">
        <v>296</v>
      </c>
      <c r="K15" s="95">
        <v>18000000</v>
      </c>
      <c r="L15" s="57"/>
      <c r="M15" s="42">
        <v>2023</v>
      </c>
      <c r="N15" s="34">
        <v>2027</v>
      </c>
      <c r="O15" s="42"/>
      <c r="P15" s="33"/>
      <c r="Q15" s="33"/>
      <c r="R15" s="34"/>
      <c r="S15" s="42"/>
      <c r="T15" s="58"/>
      <c r="U15" s="227">
        <v>2</v>
      </c>
      <c r="V15" s="193"/>
    </row>
    <row r="16" spans="1:22" ht="123" customHeight="1" x14ac:dyDescent="0.25">
      <c r="A16" s="26"/>
      <c r="B16" s="31">
        <v>12</v>
      </c>
      <c r="C16" s="32" t="s">
        <v>346</v>
      </c>
      <c r="D16" s="54" t="s">
        <v>346</v>
      </c>
      <c r="E16" s="34">
        <v>27052664</v>
      </c>
      <c r="F16" s="23" t="s">
        <v>347</v>
      </c>
      <c r="G16" s="44" t="s">
        <v>15</v>
      </c>
      <c r="H16" s="54" t="s">
        <v>61</v>
      </c>
      <c r="I16" s="56" t="s">
        <v>64</v>
      </c>
      <c r="J16" s="23" t="s">
        <v>348</v>
      </c>
      <c r="K16" s="57">
        <v>5000000</v>
      </c>
      <c r="L16" s="57">
        <f t="shared" si="0"/>
        <v>3500000</v>
      </c>
      <c r="M16" s="42">
        <v>2022</v>
      </c>
      <c r="N16" s="34">
        <v>2025</v>
      </c>
      <c r="O16" s="42" t="s">
        <v>166</v>
      </c>
      <c r="P16" s="33" t="s">
        <v>166</v>
      </c>
      <c r="Q16" s="33" t="s">
        <v>166</v>
      </c>
      <c r="R16" s="34"/>
      <c r="S16" s="42"/>
      <c r="T16" s="58"/>
      <c r="U16" s="219">
        <v>5</v>
      </c>
      <c r="V16" s="193"/>
    </row>
    <row r="17" spans="1:22" ht="26.25" x14ac:dyDescent="0.25">
      <c r="A17" s="26"/>
      <c r="B17" s="31">
        <v>13</v>
      </c>
      <c r="C17" s="32" t="s">
        <v>346</v>
      </c>
      <c r="D17" s="54" t="s">
        <v>346</v>
      </c>
      <c r="E17" s="34">
        <v>27052664</v>
      </c>
      <c r="F17" s="43" t="s">
        <v>342</v>
      </c>
      <c r="G17" s="42" t="s">
        <v>15</v>
      </c>
      <c r="H17" s="33" t="s">
        <v>61</v>
      </c>
      <c r="I17" s="34" t="s">
        <v>64</v>
      </c>
      <c r="J17" s="23" t="s">
        <v>351</v>
      </c>
      <c r="K17" s="57">
        <v>2000000</v>
      </c>
      <c r="L17" s="57">
        <f t="shared" si="0"/>
        <v>1400000</v>
      </c>
      <c r="M17" s="42">
        <v>2022</v>
      </c>
      <c r="N17" s="34">
        <v>2025</v>
      </c>
      <c r="O17" s="42" t="s">
        <v>166</v>
      </c>
      <c r="P17" s="33" t="s">
        <v>166</v>
      </c>
      <c r="Q17" s="33" t="s">
        <v>166</v>
      </c>
      <c r="R17" s="34"/>
      <c r="S17" s="42"/>
      <c r="T17" s="58"/>
      <c r="U17" s="219">
        <v>6</v>
      </c>
      <c r="V17" s="193"/>
    </row>
    <row r="18" spans="1:22" ht="141" x14ac:dyDescent="0.25">
      <c r="A18" s="26"/>
      <c r="B18" s="31">
        <v>14</v>
      </c>
      <c r="C18" s="41" t="s">
        <v>343</v>
      </c>
      <c r="D18" s="54" t="s">
        <v>343</v>
      </c>
      <c r="E18" s="34">
        <v>65840968</v>
      </c>
      <c r="F18" s="23" t="s">
        <v>344</v>
      </c>
      <c r="G18" s="42" t="s">
        <v>15</v>
      </c>
      <c r="H18" s="33" t="s">
        <v>61</v>
      </c>
      <c r="I18" s="34" t="s">
        <v>64</v>
      </c>
      <c r="J18" s="23" t="s">
        <v>349</v>
      </c>
      <c r="K18" s="95">
        <v>5000000</v>
      </c>
      <c r="L18" s="95">
        <f t="shared" si="0"/>
        <v>3500000</v>
      </c>
      <c r="M18" s="42">
        <v>2022</v>
      </c>
      <c r="N18" s="71">
        <v>2030</v>
      </c>
      <c r="O18" s="42" t="s">
        <v>166</v>
      </c>
      <c r="P18" s="33" t="s">
        <v>166</v>
      </c>
      <c r="Q18" s="33"/>
      <c r="R18" s="34" t="s">
        <v>166</v>
      </c>
      <c r="S18" s="42"/>
      <c r="T18" s="58"/>
      <c r="U18" s="227">
        <v>3</v>
      </c>
      <c r="V18" s="193"/>
    </row>
    <row r="19" spans="1:22" ht="39" customHeight="1" thickBot="1" x14ac:dyDescent="0.3">
      <c r="A19" s="26"/>
      <c r="B19" s="45">
        <v>15</v>
      </c>
      <c r="C19" s="46" t="s">
        <v>343</v>
      </c>
      <c r="D19" s="59" t="s">
        <v>343</v>
      </c>
      <c r="E19" s="48">
        <v>65840968</v>
      </c>
      <c r="F19" s="60" t="s">
        <v>345</v>
      </c>
      <c r="G19" s="49" t="s">
        <v>15</v>
      </c>
      <c r="H19" s="47" t="s">
        <v>61</v>
      </c>
      <c r="I19" s="48" t="s">
        <v>64</v>
      </c>
      <c r="J19" s="60" t="s">
        <v>350</v>
      </c>
      <c r="K19" s="61">
        <v>2500000</v>
      </c>
      <c r="L19" s="61">
        <f t="shared" si="0"/>
        <v>1750000</v>
      </c>
      <c r="M19" s="49">
        <v>2022</v>
      </c>
      <c r="N19" s="96">
        <v>2030</v>
      </c>
      <c r="O19" s="49" t="s">
        <v>166</v>
      </c>
      <c r="P19" s="47" t="s">
        <v>166</v>
      </c>
      <c r="Q19" s="47"/>
      <c r="R19" s="48" t="s">
        <v>166</v>
      </c>
      <c r="S19" s="49"/>
      <c r="T19" s="50"/>
      <c r="U19" s="228">
        <v>6</v>
      </c>
      <c r="V19" s="193"/>
    </row>
    <row r="20" spans="1:22" x14ac:dyDescent="0.25">
      <c r="A20" s="26"/>
      <c r="B20" s="62"/>
      <c r="C20" s="26"/>
      <c r="D20" s="26"/>
      <c r="E20" s="26"/>
      <c r="F20" s="63"/>
      <c r="G20" s="26"/>
      <c r="H20" s="26"/>
      <c r="I20" s="26"/>
      <c r="J20" s="26"/>
      <c r="K20" s="52"/>
      <c r="L20" s="52"/>
      <c r="M20" s="26"/>
      <c r="N20" s="26"/>
      <c r="O20" s="26"/>
      <c r="P20" s="26"/>
      <c r="Q20" s="26"/>
      <c r="R20" s="26"/>
      <c r="S20" s="26"/>
      <c r="T20" s="26"/>
    </row>
    <row r="21" spans="1:22" x14ac:dyDescent="0.25">
      <c r="A21" s="26"/>
      <c r="B21" s="62"/>
      <c r="C21" s="26"/>
      <c r="D21" s="26"/>
      <c r="E21" s="26"/>
      <c r="F21" s="63"/>
      <c r="G21" s="26"/>
      <c r="H21" s="26"/>
      <c r="I21" s="26"/>
      <c r="J21" s="26"/>
      <c r="K21" s="52"/>
      <c r="L21" s="52"/>
      <c r="M21" s="26"/>
      <c r="N21" s="26"/>
      <c r="O21" s="26"/>
      <c r="P21" s="26"/>
      <c r="Q21" s="26"/>
      <c r="R21" s="26"/>
      <c r="S21" s="26"/>
      <c r="T21" s="26"/>
    </row>
    <row r="22" spans="1:22" x14ac:dyDescent="0.25">
      <c r="A22" s="26"/>
      <c r="B22" s="62"/>
      <c r="C22" s="26"/>
      <c r="D22" s="26"/>
      <c r="E22" s="26"/>
      <c r="F22" s="63"/>
      <c r="G22" s="26"/>
      <c r="H22" s="26"/>
      <c r="I22" s="26"/>
      <c r="J22" s="26"/>
      <c r="K22" s="52"/>
      <c r="L22" s="52"/>
      <c r="M22" s="26"/>
      <c r="N22" s="26"/>
      <c r="O22" s="26"/>
      <c r="P22" s="26"/>
      <c r="Q22" s="26"/>
      <c r="R22" s="26"/>
      <c r="S22" s="26"/>
      <c r="T22" s="26"/>
    </row>
    <row r="23" spans="1:22" x14ac:dyDescent="0.25">
      <c r="A23" s="26"/>
      <c r="B23" s="62"/>
      <c r="C23" s="26"/>
      <c r="D23" s="26"/>
      <c r="E23" s="26"/>
      <c r="F23" s="63"/>
      <c r="G23" s="26"/>
      <c r="H23" s="26"/>
      <c r="I23" s="26"/>
      <c r="J23" s="26"/>
      <c r="K23" s="52"/>
      <c r="L23" s="52"/>
      <c r="M23" s="26"/>
      <c r="N23" s="26"/>
      <c r="O23" s="26"/>
      <c r="P23" s="26"/>
      <c r="Q23" s="26"/>
      <c r="R23" s="26"/>
      <c r="S23" s="26"/>
      <c r="T23" s="26"/>
    </row>
    <row r="24" spans="1:22" x14ac:dyDescent="0.25">
      <c r="A24" s="26"/>
      <c r="B24" s="24" t="s">
        <v>472</v>
      </c>
      <c r="C24" s="26"/>
      <c r="D24" s="26"/>
      <c r="E24" s="26"/>
      <c r="F24" s="26"/>
      <c r="G24" s="26"/>
      <c r="H24" s="26"/>
      <c r="I24" s="26"/>
      <c r="J24" s="26"/>
      <c r="K24" s="52"/>
      <c r="L24" s="52"/>
      <c r="M24" s="26"/>
      <c r="N24" s="26"/>
      <c r="O24" s="26"/>
      <c r="P24" s="26"/>
      <c r="Q24" s="26"/>
      <c r="R24" s="26"/>
      <c r="S24" s="26"/>
      <c r="T24" s="26"/>
    </row>
    <row r="25" spans="1:22" x14ac:dyDescent="0.25">
      <c r="A25" s="26"/>
      <c r="B25" s="26" t="s">
        <v>478</v>
      </c>
      <c r="C25" s="26"/>
      <c r="D25" s="26"/>
      <c r="E25" s="26"/>
      <c r="F25" s="26"/>
      <c r="G25" s="26"/>
      <c r="H25" s="26"/>
      <c r="I25" s="26"/>
      <c r="J25" s="26"/>
      <c r="K25" s="52"/>
      <c r="L25" s="52"/>
      <c r="M25" s="26"/>
      <c r="N25" s="26"/>
      <c r="O25" s="26"/>
      <c r="P25" s="26"/>
      <c r="Q25" s="26"/>
      <c r="R25" s="26"/>
      <c r="S25" s="26"/>
      <c r="T25" s="26"/>
    </row>
    <row r="26" spans="1:22" x14ac:dyDescent="0.25">
      <c r="A26" s="26"/>
      <c r="B26" s="26" t="s">
        <v>479</v>
      </c>
      <c r="C26" s="26"/>
      <c r="D26" s="26"/>
      <c r="E26" s="26"/>
      <c r="F26" s="26"/>
      <c r="G26" s="26"/>
      <c r="H26" s="26"/>
      <c r="I26" s="26"/>
      <c r="J26" s="26"/>
      <c r="K26" s="52"/>
      <c r="L26" s="52"/>
      <c r="M26" s="26"/>
      <c r="N26" s="26"/>
      <c r="O26" s="26"/>
      <c r="P26" s="26"/>
      <c r="Q26" s="26"/>
      <c r="R26" s="26"/>
      <c r="S26" s="26"/>
      <c r="T26" s="26"/>
    </row>
    <row r="27" spans="1:22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52"/>
      <c r="L27" s="52"/>
      <c r="M27" s="26"/>
      <c r="N27" s="26"/>
      <c r="O27" s="26"/>
      <c r="P27" s="26"/>
      <c r="Q27" s="26"/>
      <c r="R27" s="26"/>
      <c r="S27" s="26"/>
      <c r="T27" s="26"/>
    </row>
    <row r="28" spans="1:22" x14ac:dyDescent="0.25">
      <c r="A28" s="26" t="s">
        <v>112</v>
      </c>
      <c r="B28" s="26"/>
      <c r="C28" s="26"/>
      <c r="D28" s="26"/>
      <c r="E28" s="26"/>
      <c r="F28" s="26"/>
      <c r="G28" s="26"/>
      <c r="H28" s="26"/>
      <c r="I28" s="26"/>
      <c r="J28" s="26"/>
      <c r="K28" s="52"/>
      <c r="L28" s="52"/>
      <c r="M28" s="26"/>
      <c r="N28" s="26"/>
      <c r="O28" s="26"/>
      <c r="P28" s="26"/>
      <c r="Q28" s="26"/>
      <c r="R28" s="26"/>
      <c r="S28" s="26"/>
      <c r="T28" s="26"/>
    </row>
    <row r="29" spans="1:22" x14ac:dyDescent="0.25">
      <c r="A29" s="26"/>
      <c r="B29" s="26" t="s">
        <v>113</v>
      </c>
      <c r="C29" s="26"/>
      <c r="D29" s="26"/>
      <c r="E29" s="26"/>
      <c r="F29" s="26"/>
      <c r="G29" s="26"/>
      <c r="H29" s="26"/>
      <c r="I29" s="26"/>
      <c r="J29" s="26"/>
      <c r="K29" s="52"/>
      <c r="L29" s="52"/>
      <c r="M29" s="26"/>
      <c r="N29" s="26"/>
      <c r="O29" s="26"/>
      <c r="P29" s="26"/>
      <c r="Q29" s="26"/>
      <c r="R29" s="26"/>
      <c r="S29" s="26"/>
      <c r="T29" s="26"/>
    </row>
    <row r="30" spans="1:22" x14ac:dyDescent="0.25">
      <c r="A30" s="26"/>
      <c r="B30" s="26" t="s">
        <v>114</v>
      </c>
      <c r="C30" s="26"/>
      <c r="D30" s="26"/>
      <c r="E30" s="26"/>
      <c r="F30" s="26"/>
      <c r="G30" s="26"/>
      <c r="H30" s="26"/>
      <c r="I30" s="26"/>
      <c r="J30" s="26"/>
      <c r="K30" s="52"/>
      <c r="L30" s="52"/>
      <c r="M30" s="26"/>
      <c r="N30" s="26"/>
      <c r="O30" s="26"/>
      <c r="P30" s="26"/>
      <c r="Q30" s="26"/>
      <c r="R30" s="26"/>
      <c r="S30" s="26"/>
      <c r="T30" s="26"/>
    </row>
    <row r="31" spans="1:22" x14ac:dyDescent="0.25">
      <c r="A31" s="26"/>
      <c r="B31" s="26" t="s">
        <v>165</v>
      </c>
      <c r="C31" s="26"/>
      <c r="D31" s="26"/>
      <c r="E31" s="26"/>
      <c r="F31" s="26"/>
      <c r="G31" s="26"/>
      <c r="H31" s="26"/>
      <c r="I31" s="26"/>
      <c r="J31" s="26"/>
      <c r="K31" s="52"/>
      <c r="L31" s="52"/>
      <c r="M31" s="26"/>
      <c r="N31" s="26"/>
      <c r="O31" s="26"/>
      <c r="P31" s="26"/>
      <c r="Q31" s="26"/>
      <c r="R31" s="26"/>
      <c r="S31" s="26"/>
      <c r="T31" s="26"/>
    </row>
    <row r="32" spans="1:22" x14ac:dyDescent="0.25">
      <c r="A32" s="26"/>
      <c r="B32" s="26" t="s">
        <v>76</v>
      </c>
      <c r="C32" s="26"/>
      <c r="D32" s="26"/>
      <c r="E32" s="26"/>
      <c r="F32" s="26"/>
      <c r="G32" s="26"/>
      <c r="H32" s="26"/>
      <c r="I32" s="26"/>
      <c r="J32" s="26"/>
      <c r="K32" s="52"/>
      <c r="L32" s="52"/>
      <c r="M32" s="26"/>
      <c r="N32" s="26"/>
      <c r="O32" s="26"/>
      <c r="P32" s="26"/>
      <c r="Q32" s="26"/>
      <c r="R32" s="26"/>
      <c r="S32" s="26"/>
      <c r="T32" s="26"/>
    </row>
    <row r="33" spans="1:20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52"/>
      <c r="L33" s="52"/>
      <c r="M33" s="26"/>
      <c r="N33" s="26"/>
      <c r="O33" s="26"/>
      <c r="P33" s="26"/>
      <c r="Q33" s="26"/>
      <c r="R33" s="26"/>
      <c r="S33" s="26"/>
      <c r="T33" s="26"/>
    </row>
    <row r="34" spans="1:20" x14ac:dyDescent="0.25">
      <c r="A34" s="26"/>
      <c r="B34" s="26" t="s">
        <v>89</v>
      </c>
      <c r="C34" s="26"/>
      <c r="D34" s="26"/>
      <c r="E34" s="26"/>
      <c r="F34" s="26"/>
      <c r="G34" s="26"/>
      <c r="H34" s="26"/>
      <c r="I34" s="26"/>
      <c r="J34" s="26"/>
      <c r="K34" s="52"/>
      <c r="L34" s="52"/>
      <c r="M34" s="26"/>
      <c r="N34" s="26"/>
      <c r="O34" s="26"/>
      <c r="P34" s="26"/>
      <c r="Q34" s="26"/>
      <c r="R34" s="26"/>
      <c r="S34" s="26"/>
      <c r="T34" s="26"/>
    </row>
    <row r="35" spans="1:20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52"/>
      <c r="L35" s="52"/>
      <c r="M35" s="26"/>
      <c r="N35" s="26"/>
      <c r="O35" s="26"/>
      <c r="P35" s="26"/>
      <c r="Q35" s="26"/>
      <c r="R35" s="26"/>
      <c r="S35" s="26"/>
      <c r="T35" s="26"/>
    </row>
    <row r="36" spans="1:20" x14ac:dyDescent="0.25">
      <c r="A36" s="26" t="s">
        <v>115</v>
      </c>
      <c r="B36" s="26" t="s">
        <v>116</v>
      </c>
      <c r="C36" s="26"/>
      <c r="D36" s="26"/>
      <c r="E36" s="26"/>
      <c r="F36" s="26"/>
      <c r="G36" s="26"/>
      <c r="H36" s="26"/>
      <c r="I36" s="26"/>
      <c r="J36" s="26"/>
      <c r="K36" s="52"/>
      <c r="L36" s="52"/>
      <c r="M36" s="26"/>
      <c r="N36" s="26"/>
      <c r="O36" s="26"/>
      <c r="P36" s="26"/>
      <c r="Q36" s="26"/>
      <c r="R36" s="26"/>
      <c r="S36" s="26"/>
      <c r="T36" s="26"/>
    </row>
    <row r="37" spans="1:20" x14ac:dyDescent="0.25">
      <c r="A37" s="26" t="s">
        <v>99</v>
      </c>
      <c r="B37" s="26" t="s">
        <v>91</v>
      </c>
      <c r="C37" s="26"/>
      <c r="D37" s="26"/>
      <c r="E37" s="26"/>
      <c r="F37" s="26"/>
      <c r="G37" s="26"/>
      <c r="H37" s="26"/>
      <c r="I37" s="26"/>
      <c r="J37" s="26"/>
      <c r="K37" s="52"/>
      <c r="L37" s="52"/>
      <c r="M37" s="26"/>
      <c r="N37" s="26"/>
      <c r="O37" s="26"/>
      <c r="P37" s="26"/>
      <c r="Q37" s="26"/>
      <c r="R37" s="26"/>
      <c r="S37" s="26"/>
      <c r="T37" s="26"/>
    </row>
    <row r="38" spans="1:20" x14ac:dyDescent="0.25">
      <c r="A38" s="26"/>
      <c r="B38" s="26" t="s">
        <v>92</v>
      </c>
      <c r="C38" s="26"/>
      <c r="D38" s="26"/>
      <c r="E38" s="26"/>
      <c r="F38" s="26"/>
      <c r="G38" s="26"/>
      <c r="H38" s="26"/>
      <c r="I38" s="26"/>
      <c r="J38" s="26"/>
      <c r="K38" s="52"/>
      <c r="L38" s="52"/>
      <c r="M38" s="26"/>
      <c r="N38" s="26"/>
      <c r="O38" s="26"/>
      <c r="P38" s="26"/>
      <c r="Q38" s="26"/>
      <c r="R38" s="26"/>
      <c r="S38" s="26"/>
      <c r="T38" s="26"/>
    </row>
    <row r="39" spans="1:20" x14ac:dyDescent="0.25">
      <c r="A39" s="26"/>
      <c r="B39" s="26" t="s">
        <v>93</v>
      </c>
      <c r="C39" s="26"/>
      <c r="D39" s="26"/>
      <c r="E39" s="26"/>
      <c r="F39" s="26"/>
      <c r="G39" s="26"/>
      <c r="H39" s="26"/>
      <c r="I39" s="26"/>
      <c r="J39" s="26"/>
      <c r="K39" s="52"/>
      <c r="L39" s="52"/>
      <c r="M39" s="26"/>
      <c r="N39" s="26"/>
      <c r="O39" s="26"/>
      <c r="P39" s="26"/>
      <c r="Q39" s="26"/>
      <c r="R39" s="26"/>
      <c r="S39" s="26"/>
      <c r="T39" s="26"/>
    </row>
    <row r="40" spans="1:20" x14ac:dyDescent="0.25">
      <c r="A40" s="26"/>
      <c r="B40" s="26" t="s">
        <v>94</v>
      </c>
      <c r="C40" s="26"/>
      <c r="D40" s="26"/>
      <c r="E40" s="26"/>
      <c r="F40" s="26"/>
      <c r="G40" s="26"/>
      <c r="H40" s="26"/>
      <c r="I40" s="26"/>
      <c r="J40" s="26"/>
      <c r="K40" s="52"/>
      <c r="L40" s="52"/>
      <c r="M40" s="26"/>
      <c r="N40" s="26"/>
      <c r="O40" s="26"/>
      <c r="P40" s="26"/>
      <c r="Q40" s="26"/>
      <c r="R40" s="26"/>
      <c r="S40" s="26"/>
      <c r="T40" s="26"/>
    </row>
    <row r="41" spans="1:20" x14ac:dyDescent="0.25">
      <c r="A41" s="26"/>
      <c r="B41" s="26" t="s">
        <v>95</v>
      </c>
      <c r="C41" s="26"/>
      <c r="D41" s="26"/>
      <c r="E41" s="26"/>
      <c r="F41" s="26"/>
      <c r="G41" s="26"/>
      <c r="H41" s="26"/>
      <c r="I41" s="26"/>
      <c r="J41" s="26"/>
      <c r="K41" s="52"/>
      <c r="L41" s="52"/>
      <c r="M41" s="26"/>
      <c r="N41" s="26"/>
      <c r="O41" s="26"/>
      <c r="P41" s="26"/>
      <c r="Q41" s="26"/>
      <c r="R41" s="26"/>
      <c r="S41" s="26"/>
      <c r="T41" s="26"/>
    </row>
    <row r="42" spans="1:20" x14ac:dyDescent="0.25">
      <c r="A42" s="26"/>
      <c r="B42" s="26" t="s">
        <v>96</v>
      </c>
      <c r="C42" s="26"/>
      <c r="D42" s="26"/>
      <c r="E42" s="26"/>
      <c r="F42" s="26"/>
      <c r="G42" s="26"/>
      <c r="H42" s="26"/>
      <c r="I42" s="26"/>
      <c r="J42" s="26"/>
      <c r="K42" s="52"/>
      <c r="L42" s="52"/>
      <c r="M42" s="26"/>
      <c r="N42" s="26"/>
      <c r="O42" s="26"/>
      <c r="P42" s="26"/>
      <c r="Q42" s="26"/>
      <c r="R42" s="26"/>
      <c r="S42" s="26"/>
      <c r="T42" s="26"/>
    </row>
    <row r="43" spans="1:20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52"/>
      <c r="L43" s="52"/>
      <c r="M43" s="26"/>
      <c r="N43" s="26"/>
      <c r="O43" s="26"/>
      <c r="P43" s="26"/>
      <c r="Q43" s="26"/>
      <c r="R43" s="26"/>
      <c r="S43" s="26"/>
      <c r="T43" s="26"/>
    </row>
    <row r="44" spans="1:20" x14ac:dyDescent="0.25">
      <c r="A44" s="26"/>
      <c r="B44" s="26" t="s">
        <v>117</v>
      </c>
      <c r="C44" s="26"/>
      <c r="D44" s="26"/>
      <c r="E44" s="26"/>
      <c r="F44" s="26"/>
      <c r="G44" s="26"/>
      <c r="H44" s="26"/>
      <c r="I44" s="26"/>
      <c r="J44" s="26"/>
      <c r="K44" s="52"/>
      <c r="L44" s="52"/>
      <c r="M44" s="26"/>
      <c r="N44" s="26"/>
      <c r="O44" s="26"/>
      <c r="P44" s="26"/>
      <c r="Q44" s="26"/>
      <c r="R44" s="26"/>
      <c r="S44" s="26"/>
      <c r="T44" s="26"/>
    </row>
    <row r="45" spans="1:20" x14ac:dyDescent="0.25">
      <c r="A45" s="26"/>
      <c r="B45" s="26" t="s">
        <v>99</v>
      </c>
      <c r="C45" s="26"/>
      <c r="D45" s="26"/>
      <c r="E45" s="26"/>
      <c r="F45" s="26"/>
      <c r="G45" s="26"/>
      <c r="H45" s="26"/>
      <c r="I45" s="26"/>
      <c r="J45" s="26"/>
      <c r="K45" s="52"/>
      <c r="L45" s="52"/>
      <c r="M45" s="26"/>
      <c r="N45" s="26"/>
      <c r="O45" s="26"/>
      <c r="P45" s="26"/>
      <c r="Q45" s="26"/>
      <c r="R45" s="26"/>
      <c r="S45" s="26"/>
      <c r="T45" s="26"/>
    </row>
    <row r="46" spans="1:20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52"/>
      <c r="L46" s="52"/>
      <c r="M46" s="26"/>
      <c r="N46" s="26"/>
      <c r="O46" s="26"/>
      <c r="P46" s="26"/>
      <c r="Q46" s="26"/>
      <c r="R46" s="26"/>
      <c r="S46" s="26"/>
      <c r="T46" s="26"/>
    </row>
    <row r="47" spans="1:20" x14ac:dyDescent="0.25">
      <c r="A47" s="26"/>
      <c r="B47" s="26" t="s">
        <v>100</v>
      </c>
      <c r="C47" s="26"/>
      <c r="D47" s="26"/>
      <c r="E47" s="26"/>
      <c r="F47" s="26"/>
      <c r="G47" s="26"/>
      <c r="H47" s="26"/>
      <c r="I47" s="26"/>
      <c r="J47" s="26"/>
      <c r="K47" s="52"/>
      <c r="L47" s="52"/>
      <c r="M47" s="26"/>
      <c r="N47" s="26"/>
      <c r="O47" s="26"/>
      <c r="P47" s="26"/>
      <c r="Q47" s="26"/>
      <c r="R47" s="26"/>
      <c r="S47" s="26"/>
      <c r="T47" s="26"/>
    </row>
    <row r="48" spans="1:20" x14ac:dyDescent="0.25">
      <c r="A48" s="26"/>
      <c r="B48" s="26" t="s">
        <v>101</v>
      </c>
      <c r="C48" s="26"/>
      <c r="D48" s="26"/>
      <c r="E48" s="26"/>
      <c r="F48" s="26"/>
      <c r="G48" s="26"/>
      <c r="H48" s="26"/>
      <c r="I48" s="26"/>
      <c r="J48" s="26"/>
      <c r="K48" s="52"/>
      <c r="L48" s="52"/>
      <c r="M48" s="26"/>
      <c r="N48" s="26"/>
      <c r="O48" s="26"/>
      <c r="P48" s="26"/>
      <c r="Q48" s="26"/>
      <c r="R48" s="26"/>
      <c r="S48" s="26"/>
      <c r="T48" s="26"/>
    </row>
    <row r="49" spans="1:20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52"/>
      <c r="L49" s="52"/>
      <c r="M49" s="26"/>
      <c r="N49" s="26"/>
      <c r="O49" s="26"/>
      <c r="P49" s="26"/>
      <c r="Q49" s="26"/>
      <c r="R49" s="26"/>
      <c r="S49" s="26"/>
      <c r="T49" s="26"/>
    </row>
    <row r="50" spans="1:20" x14ac:dyDescent="0.25">
      <c r="A50" s="26"/>
      <c r="B50" s="26" t="s">
        <v>102</v>
      </c>
      <c r="C50" s="26"/>
      <c r="D50" s="26"/>
      <c r="E50" s="26"/>
      <c r="F50" s="26"/>
      <c r="G50" s="26"/>
      <c r="H50" s="26"/>
      <c r="I50" s="26"/>
      <c r="J50" s="26"/>
      <c r="K50" s="52"/>
      <c r="L50" s="52"/>
      <c r="M50" s="26"/>
      <c r="N50" s="26"/>
      <c r="O50" s="26"/>
      <c r="P50" s="26"/>
      <c r="Q50" s="26"/>
      <c r="R50" s="26"/>
      <c r="S50" s="26"/>
      <c r="T50" s="26"/>
    </row>
    <row r="51" spans="1:20" x14ac:dyDescent="0.25">
      <c r="A51" s="26"/>
      <c r="B51" s="26" t="s">
        <v>103</v>
      </c>
      <c r="C51" s="26"/>
      <c r="D51" s="26"/>
      <c r="E51" s="26"/>
      <c r="F51" s="26"/>
      <c r="G51" s="26"/>
      <c r="H51" s="26"/>
      <c r="I51" s="26"/>
      <c r="J51" s="26"/>
      <c r="K51" s="52"/>
      <c r="L51" s="52"/>
      <c r="M51" s="26"/>
      <c r="N51" s="26"/>
      <c r="O51" s="26"/>
      <c r="P51" s="26"/>
      <c r="Q51" s="26"/>
      <c r="R51" s="26"/>
      <c r="S51" s="26"/>
      <c r="T51" s="26"/>
    </row>
    <row r="52" spans="1:20" x14ac:dyDescent="0.25">
      <c r="A52" s="26"/>
      <c r="B52" s="26" t="s">
        <v>104</v>
      </c>
      <c r="C52" s="26"/>
      <c r="D52" s="26"/>
      <c r="E52" s="26"/>
      <c r="F52" s="26"/>
      <c r="G52" s="26"/>
      <c r="H52" s="26"/>
      <c r="I52" s="26"/>
      <c r="J52" s="26"/>
      <c r="K52" s="52"/>
      <c r="L52" s="52"/>
      <c r="M52" s="26"/>
      <c r="N52" s="26"/>
      <c r="O52" s="26"/>
      <c r="P52" s="26"/>
      <c r="Q52" s="26"/>
      <c r="R52" s="26"/>
      <c r="S52" s="26"/>
      <c r="T52" s="26"/>
    </row>
    <row r="53" spans="1:20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52"/>
      <c r="L53" s="52"/>
      <c r="M53" s="26"/>
      <c r="N53" s="26"/>
      <c r="O53" s="26"/>
      <c r="P53" s="26"/>
      <c r="Q53" s="26"/>
      <c r="R53" s="26"/>
      <c r="S53" s="26"/>
      <c r="T53" s="26"/>
    </row>
    <row r="54" spans="1:20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52"/>
      <c r="L54" s="52"/>
      <c r="M54" s="26"/>
      <c r="N54" s="26"/>
      <c r="O54" s="26"/>
      <c r="P54" s="26"/>
      <c r="Q54" s="26"/>
      <c r="R54" s="26"/>
      <c r="S54" s="26"/>
      <c r="T54" s="26"/>
    </row>
    <row r="55" spans="1:20" x14ac:dyDescent="0.2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52"/>
      <c r="L55" s="52"/>
      <c r="M55" s="26"/>
      <c r="N55" s="26"/>
      <c r="O55" s="26"/>
      <c r="P55" s="26"/>
      <c r="Q55" s="26"/>
      <c r="R55" s="26"/>
      <c r="S55" s="26"/>
      <c r="T55" s="26"/>
    </row>
    <row r="56" spans="1:20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52"/>
      <c r="L56" s="52"/>
      <c r="M56" s="26"/>
      <c r="N56" s="26"/>
      <c r="O56" s="26"/>
      <c r="P56" s="26"/>
      <c r="Q56" s="26"/>
      <c r="R56" s="26"/>
      <c r="S56" s="26"/>
      <c r="T56" s="26"/>
    </row>
    <row r="57" spans="1:20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52"/>
      <c r="L57" s="52"/>
      <c r="M57" s="26"/>
      <c r="N57" s="26"/>
      <c r="O57" s="26"/>
      <c r="P57" s="26"/>
      <c r="Q57" s="26"/>
      <c r="R57" s="26"/>
      <c r="S57" s="26"/>
      <c r="T57" s="26"/>
    </row>
    <row r="58" spans="1:20" x14ac:dyDescent="0.25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52"/>
      <c r="L58" s="52"/>
      <c r="M58" s="26"/>
      <c r="N58" s="26"/>
      <c r="O58" s="26"/>
      <c r="P58" s="26"/>
      <c r="Q58" s="26"/>
      <c r="R58" s="26"/>
      <c r="S58" s="26"/>
      <c r="T58" s="26"/>
    </row>
    <row r="59" spans="1:20" x14ac:dyDescent="0.25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52"/>
      <c r="L59" s="52"/>
      <c r="M59" s="26"/>
      <c r="N59" s="26"/>
      <c r="O59" s="26"/>
      <c r="P59" s="26"/>
      <c r="Q59" s="26"/>
      <c r="R59" s="26"/>
      <c r="S59" s="26"/>
      <c r="T59" s="26"/>
    </row>
    <row r="60" spans="1:20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52"/>
      <c r="L60" s="52"/>
      <c r="M60" s="26"/>
      <c r="N60" s="26"/>
      <c r="O60" s="26"/>
      <c r="P60" s="26"/>
      <c r="Q60" s="26"/>
      <c r="R60" s="26"/>
      <c r="S60" s="26"/>
      <c r="T60" s="26"/>
    </row>
    <row r="61" spans="1:20" x14ac:dyDescent="0.2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52"/>
      <c r="L61" s="52"/>
      <c r="M61" s="26"/>
      <c r="N61" s="26"/>
      <c r="O61" s="26"/>
      <c r="P61" s="26"/>
      <c r="Q61" s="26"/>
      <c r="R61" s="26"/>
      <c r="S61" s="26"/>
      <c r="T61" s="26"/>
    </row>
    <row r="62" spans="1:20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52"/>
      <c r="L62" s="52"/>
      <c r="M62" s="26"/>
      <c r="N62" s="26"/>
      <c r="O62" s="26"/>
      <c r="P62" s="26"/>
      <c r="Q62" s="26"/>
      <c r="R62" s="26"/>
      <c r="S62" s="26"/>
      <c r="T62" s="26"/>
    </row>
    <row r="63" spans="1:20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52"/>
      <c r="L63" s="52"/>
      <c r="M63" s="26"/>
      <c r="N63" s="26"/>
      <c r="O63" s="26"/>
      <c r="P63" s="26"/>
      <c r="Q63" s="26"/>
      <c r="R63" s="26"/>
      <c r="S63" s="26"/>
      <c r="T63" s="26"/>
    </row>
    <row r="64" spans="1:20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52"/>
      <c r="L64" s="52"/>
      <c r="M64" s="26"/>
      <c r="N64" s="26"/>
      <c r="O64" s="26"/>
      <c r="P64" s="26"/>
      <c r="Q64" s="26"/>
      <c r="R64" s="26"/>
      <c r="S64" s="26"/>
      <c r="T64" s="26"/>
    </row>
    <row r="65" spans="1:20" x14ac:dyDescent="0.2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52"/>
      <c r="L65" s="52"/>
      <c r="M65" s="26"/>
      <c r="N65" s="26"/>
      <c r="O65" s="26"/>
      <c r="P65" s="26"/>
      <c r="Q65" s="26"/>
      <c r="R65" s="26"/>
      <c r="S65" s="26"/>
      <c r="T65" s="26"/>
    </row>
    <row r="66" spans="1:20" x14ac:dyDescent="0.2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52"/>
      <c r="L66" s="52"/>
      <c r="M66" s="26"/>
      <c r="N66" s="26"/>
      <c r="O66" s="26"/>
      <c r="P66" s="26"/>
      <c r="Q66" s="26"/>
      <c r="R66" s="26"/>
      <c r="S66" s="26"/>
      <c r="T66" s="26"/>
    </row>
    <row r="67" spans="1:20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52"/>
      <c r="L67" s="52"/>
      <c r="M67" s="26"/>
      <c r="N67" s="26"/>
      <c r="O67" s="26"/>
      <c r="P67" s="26"/>
      <c r="Q67" s="26"/>
      <c r="R67" s="26"/>
      <c r="S67" s="26"/>
      <c r="T67" s="26"/>
    </row>
    <row r="68" spans="1:20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52"/>
      <c r="L68" s="52"/>
      <c r="M68" s="26"/>
      <c r="N68" s="26"/>
      <c r="O68" s="26"/>
      <c r="P68" s="26"/>
      <c r="Q68" s="26"/>
      <c r="R68" s="26"/>
      <c r="S68" s="26"/>
      <c r="T68" s="26"/>
    </row>
    <row r="69" spans="1:20" x14ac:dyDescent="0.2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52"/>
      <c r="L69" s="52"/>
      <c r="M69" s="26"/>
      <c r="N69" s="26"/>
      <c r="O69" s="26"/>
      <c r="P69" s="26"/>
      <c r="Q69" s="26"/>
      <c r="R69" s="26"/>
      <c r="S69" s="26"/>
      <c r="T69" s="26"/>
    </row>
    <row r="70" spans="1:20" x14ac:dyDescent="0.2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52"/>
      <c r="L70" s="52"/>
      <c r="M70" s="26"/>
      <c r="N70" s="26"/>
      <c r="O70" s="26"/>
      <c r="P70" s="26"/>
      <c r="Q70" s="26"/>
      <c r="R70" s="26"/>
      <c r="S70" s="26"/>
      <c r="T70" s="26"/>
    </row>
    <row r="71" spans="1:20" x14ac:dyDescent="0.2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52"/>
      <c r="L71" s="52"/>
      <c r="M71" s="26"/>
      <c r="N71" s="26"/>
      <c r="O71" s="26"/>
      <c r="P71" s="26"/>
      <c r="Q71" s="26"/>
      <c r="R71" s="26"/>
      <c r="S71" s="26"/>
      <c r="T71" s="26"/>
    </row>
    <row r="72" spans="1:20" x14ac:dyDescent="0.2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52"/>
      <c r="L72" s="52"/>
      <c r="M72" s="26"/>
      <c r="N72" s="26"/>
      <c r="O72" s="26"/>
      <c r="P72" s="26"/>
      <c r="Q72" s="26"/>
      <c r="R72" s="26"/>
      <c r="S72" s="26"/>
      <c r="T72" s="26"/>
    </row>
    <row r="73" spans="1:20" x14ac:dyDescent="0.2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52"/>
      <c r="L73" s="52"/>
      <c r="M73" s="26"/>
      <c r="N73" s="26"/>
      <c r="O73" s="26"/>
      <c r="P73" s="26"/>
      <c r="Q73" s="26"/>
      <c r="R73" s="26"/>
      <c r="S73" s="26"/>
      <c r="T73" s="26"/>
    </row>
    <row r="74" spans="1:20" x14ac:dyDescent="0.2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52"/>
      <c r="L74" s="52"/>
      <c r="M74" s="26"/>
      <c r="N74" s="26"/>
      <c r="O74" s="26"/>
      <c r="P74" s="26"/>
      <c r="Q74" s="26"/>
      <c r="R74" s="26"/>
      <c r="S74" s="26"/>
      <c r="T74" s="26"/>
    </row>
    <row r="75" spans="1:20" x14ac:dyDescent="0.2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52"/>
      <c r="L75" s="52"/>
      <c r="M75" s="26"/>
      <c r="N75" s="26"/>
      <c r="O75" s="26"/>
      <c r="P75" s="26"/>
      <c r="Q75" s="26"/>
      <c r="R75" s="26"/>
      <c r="S75" s="26"/>
      <c r="T75" s="26"/>
    </row>
    <row r="76" spans="1:20" x14ac:dyDescent="0.2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52"/>
      <c r="L76" s="52"/>
      <c r="M76" s="26"/>
      <c r="N76" s="26"/>
      <c r="O76" s="26"/>
      <c r="P76" s="26"/>
      <c r="Q76" s="26"/>
      <c r="R76" s="26"/>
      <c r="S76" s="26"/>
      <c r="T76" s="26"/>
    </row>
    <row r="77" spans="1:20" x14ac:dyDescent="0.2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52"/>
      <c r="L77" s="52"/>
      <c r="M77" s="26"/>
      <c r="N77" s="26"/>
      <c r="O77" s="26"/>
      <c r="P77" s="26"/>
      <c r="Q77" s="26"/>
      <c r="R77" s="26"/>
      <c r="S77" s="26"/>
      <c r="T77" s="26"/>
    </row>
    <row r="78" spans="1:20" x14ac:dyDescent="0.2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52"/>
      <c r="L78" s="52"/>
      <c r="M78" s="26"/>
      <c r="N78" s="26"/>
      <c r="O78" s="26"/>
      <c r="P78" s="26"/>
      <c r="Q78" s="26"/>
      <c r="R78" s="26"/>
      <c r="S78" s="26"/>
      <c r="T78" s="26"/>
    </row>
    <row r="79" spans="1:20" x14ac:dyDescent="0.2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52"/>
      <c r="L79" s="52"/>
      <c r="M79" s="26"/>
      <c r="N79" s="26"/>
      <c r="O79" s="26"/>
      <c r="P79" s="26"/>
      <c r="Q79" s="26"/>
      <c r="R79" s="26"/>
      <c r="S79" s="26"/>
      <c r="T79" s="26"/>
    </row>
    <row r="80" spans="1:20" x14ac:dyDescent="0.2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52"/>
      <c r="L80" s="52"/>
      <c r="M80" s="26"/>
      <c r="N80" s="26"/>
      <c r="O80" s="26"/>
      <c r="P80" s="26"/>
      <c r="Q80" s="26"/>
      <c r="R80" s="26"/>
      <c r="S80" s="26"/>
      <c r="T80" s="26"/>
    </row>
    <row r="81" spans="1:20" x14ac:dyDescent="0.2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52"/>
      <c r="L81" s="52"/>
      <c r="M81" s="26"/>
      <c r="N81" s="26"/>
      <c r="O81" s="26"/>
      <c r="P81" s="26"/>
      <c r="Q81" s="26"/>
      <c r="R81" s="26"/>
      <c r="S81" s="26"/>
      <c r="T81" s="26"/>
    </row>
    <row r="82" spans="1:20" x14ac:dyDescent="0.2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52"/>
      <c r="L82" s="52"/>
      <c r="M82" s="26"/>
      <c r="N82" s="26"/>
      <c r="O82" s="26"/>
      <c r="P82" s="26"/>
      <c r="Q82" s="26"/>
      <c r="R82" s="26"/>
      <c r="S82" s="26"/>
      <c r="T82" s="26"/>
    </row>
    <row r="83" spans="1:20" x14ac:dyDescent="0.2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52"/>
      <c r="L83" s="52"/>
      <c r="M83" s="26"/>
      <c r="N83" s="26"/>
      <c r="O83" s="26"/>
      <c r="P83" s="26"/>
      <c r="Q83" s="26"/>
      <c r="R83" s="26"/>
      <c r="S83" s="26"/>
      <c r="T83" s="26"/>
    </row>
    <row r="84" spans="1:20" x14ac:dyDescent="0.2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52"/>
      <c r="L84" s="52"/>
      <c r="M84" s="26"/>
      <c r="N84" s="26"/>
      <c r="O84" s="26"/>
      <c r="P84" s="26"/>
      <c r="Q84" s="26"/>
      <c r="R84" s="26"/>
      <c r="S84" s="26"/>
      <c r="T84" s="26"/>
    </row>
    <row r="85" spans="1:20" x14ac:dyDescent="0.2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52"/>
      <c r="L85" s="52"/>
      <c r="M85" s="26"/>
      <c r="N85" s="26"/>
      <c r="O85" s="26"/>
      <c r="P85" s="26"/>
      <c r="Q85" s="26"/>
      <c r="R85" s="26"/>
      <c r="S85" s="26"/>
      <c r="T85" s="26"/>
    </row>
    <row r="86" spans="1:20" x14ac:dyDescent="0.2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52"/>
      <c r="L86" s="52"/>
      <c r="M86" s="26"/>
      <c r="N86" s="26"/>
      <c r="O86" s="26"/>
      <c r="P86" s="26"/>
      <c r="Q86" s="26"/>
      <c r="R86" s="26"/>
      <c r="S86" s="26"/>
      <c r="T86" s="26"/>
    </row>
    <row r="87" spans="1:20" x14ac:dyDescent="0.2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52"/>
      <c r="L87" s="52"/>
      <c r="M87" s="26"/>
      <c r="N87" s="26"/>
      <c r="O87" s="26"/>
      <c r="P87" s="26"/>
      <c r="Q87" s="26"/>
      <c r="R87" s="26"/>
      <c r="S87" s="26"/>
      <c r="T87" s="26"/>
    </row>
    <row r="88" spans="1:20" x14ac:dyDescent="0.2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52"/>
      <c r="L88" s="52"/>
      <c r="M88" s="26"/>
      <c r="N88" s="26"/>
      <c r="O88" s="26"/>
      <c r="P88" s="26"/>
      <c r="Q88" s="26"/>
      <c r="R88" s="26"/>
      <c r="S88" s="26"/>
      <c r="T88" s="26"/>
    </row>
    <row r="89" spans="1:20" x14ac:dyDescent="0.2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52"/>
      <c r="L89" s="52"/>
      <c r="M89" s="26"/>
      <c r="N89" s="26"/>
      <c r="O89" s="26"/>
      <c r="P89" s="26"/>
      <c r="Q89" s="26"/>
      <c r="R89" s="26"/>
      <c r="S89" s="26"/>
      <c r="T89" s="26"/>
    </row>
    <row r="90" spans="1:20" x14ac:dyDescent="0.2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52"/>
      <c r="L90" s="52"/>
      <c r="M90" s="26"/>
      <c r="N90" s="26"/>
      <c r="O90" s="26"/>
      <c r="P90" s="26"/>
      <c r="Q90" s="26"/>
      <c r="R90" s="26"/>
      <c r="S90" s="26"/>
      <c r="T90" s="26"/>
    </row>
    <row r="91" spans="1:20" x14ac:dyDescent="0.2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52"/>
      <c r="L91" s="52"/>
      <c r="M91" s="26"/>
      <c r="N91" s="26"/>
      <c r="O91" s="26"/>
      <c r="P91" s="26"/>
      <c r="Q91" s="26"/>
      <c r="R91" s="26"/>
      <c r="S91" s="26"/>
      <c r="T91" s="26"/>
    </row>
    <row r="92" spans="1:20" x14ac:dyDescent="0.2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52"/>
      <c r="L92" s="52"/>
      <c r="M92" s="26"/>
      <c r="N92" s="26"/>
      <c r="O92" s="26"/>
      <c r="P92" s="26"/>
      <c r="Q92" s="26"/>
      <c r="R92" s="26"/>
      <c r="S92" s="26"/>
      <c r="T92" s="26"/>
    </row>
    <row r="93" spans="1:20" x14ac:dyDescent="0.2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52"/>
      <c r="L93" s="52"/>
      <c r="M93" s="26"/>
      <c r="N93" s="26"/>
      <c r="O93" s="26"/>
      <c r="P93" s="26"/>
      <c r="Q93" s="26"/>
      <c r="R93" s="26"/>
      <c r="S93" s="26"/>
      <c r="T93" s="26"/>
    </row>
    <row r="94" spans="1:20" x14ac:dyDescent="0.2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52"/>
      <c r="L94" s="52"/>
      <c r="M94" s="26"/>
      <c r="N94" s="26"/>
      <c r="O94" s="26"/>
      <c r="P94" s="26"/>
      <c r="Q94" s="26"/>
      <c r="R94" s="26"/>
      <c r="S94" s="26"/>
      <c r="T94" s="26"/>
    </row>
    <row r="95" spans="1:20" x14ac:dyDescent="0.2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52"/>
      <c r="L95" s="52"/>
      <c r="M95" s="26"/>
      <c r="N95" s="26"/>
      <c r="O95" s="26"/>
      <c r="P95" s="26"/>
      <c r="Q95" s="26"/>
      <c r="R95" s="26"/>
      <c r="S95" s="26"/>
      <c r="T95" s="26"/>
    </row>
    <row r="96" spans="1:20" x14ac:dyDescent="0.2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52"/>
      <c r="L96" s="52"/>
      <c r="M96" s="26"/>
      <c r="N96" s="26"/>
      <c r="O96" s="26"/>
      <c r="P96" s="26"/>
      <c r="Q96" s="26"/>
      <c r="R96" s="26"/>
      <c r="S96" s="26"/>
      <c r="T96" s="26"/>
    </row>
  </sheetData>
  <mergeCells count="23">
    <mergeCell ref="S3:S4"/>
    <mergeCell ref="T3:T4"/>
    <mergeCell ref="M2:N2"/>
    <mergeCell ref="O2:R2"/>
    <mergeCell ref="S2:T2"/>
    <mergeCell ref="M3:M4"/>
    <mergeCell ref="N3:N4"/>
    <mergeCell ref="A1:U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</mergeCells>
  <pageMargins left="0.7" right="0.7" top="0.78740157499999996" bottom="0.78740157499999996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Zájmové, neformální, celoživotn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Adamcová</dc:creator>
  <cp:lastModifiedBy>Eva Kreizlová</cp:lastModifiedBy>
  <cp:lastPrinted>2025-06-30T07:01:44Z</cp:lastPrinted>
  <dcterms:created xsi:type="dcterms:W3CDTF">2022-03-14T09:40:35Z</dcterms:created>
  <dcterms:modified xsi:type="dcterms:W3CDTF">2025-06-30T07:15:06Z</dcterms:modified>
</cp:coreProperties>
</file>