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CLLD 2014 - 2020\MAP IV\03_Rozvoj a aktualizace MAP (KA 3)\3.1 ŘV\ÚO_ČT\2024_09_24\Podklady\Otevreny format\"/>
    </mc:Choice>
  </mc:AlternateContent>
  <xr:revisionPtr revIDLastSave="0" documentId="13_ncr:1_{56595E9D-0CBE-4EAA-AB10-BF1E49504242}" xr6:coauthVersionLast="47" xr6:coauthVersionMax="47" xr10:uidLastSave="{00000000-0000-0000-0000-000000000000}"/>
  <bookViews>
    <workbookView xWindow="28680" yWindow="-120" windowWidth="29040" windowHeight="15720" tabRatio="710" activeTab="2"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6" l="1"/>
  <c r="M15" i="6"/>
  <c r="L12" i="8"/>
  <c r="L11" i="8"/>
  <c r="L10" i="8"/>
  <c r="L9" i="8"/>
  <c r="L8" i="8"/>
  <c r="L7" i="8"/>
  <c r="L6" i="8"/>
  <c r="L5" i="8"/>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4" i="6"/>
  <c r="M13" i="6"/>
  <c r="M12" i="6"/>
  <c r="M11" i="6"/>
  <c r="M10" i="6"/>
  <c r="M9" i="6"/>
  <c r="M8" i="6"/>
  <c r="M7" i="6"/>
  <c r="M6" i="6"/>
  <c r="M5" i="6"/>
  <c r="M4" i="6"/>
</calcChain>
</file>

<file path=xl/sharedStrings.xml><?xml version="1.0" encoding="utf-8"?>
<sst xmlns="http://schemas.openxmlformats.org/spreadsheetml/2006/main" count="2340" uniqueCount="673">
  <si>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</si>
  <si>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</si>
  <si>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</si>
  <si>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</si>
  <si>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</si>
  <si>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</si>
  <si>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</si>
  <si>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</si>
  <si>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</si>
  <si>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</si>
  <si>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</si>
  <si>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</si>
  <si>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</si>
  <si>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</si>
  <si>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</si>
  <si>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</si>
  <si>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</si>
  <si>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</si>
  <si>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</si>
  <si>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</si>
  <si>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</si>
  <si>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</si>
  <si>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</si>
  <si>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</si>
  <si>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</si>
  <si>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</si>
  <si>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</si>
  <si>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</si>
  <si>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</si>
  <si>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</si>
  <si>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</si>
  <si>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</si>
  <si>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</si>
  <si>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</si>
  <si>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</si>
  <si>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</si>
  <si>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</si>
  <si>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</si>
  <si>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</si>
  <si>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</si>
  <si>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</si>
  <si>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</si>
  <si>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</si>
  <si>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</si>
  <si>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</si>
  <si>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</si>
  <si>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</si>
  <si>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</si>
  <si>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</si>
  <si>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</si>
  <si>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</si>
  <si>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</si>
  <si>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</si>
  <si>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</si>
  <si>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</si>
  <si>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Mateřská škola Česká Třebová, Habrmanova</t>
  </si>
  <si>
    <t>Město Česká Třebová</t>
  </si>
  <si>
    <t>Pardubický kraj</t>
  </si>
  <si>
    <t>ORP Česká Třebová</t>
  </si>
  <si>
    <t>Česká Třebová</t>
  </si>
  <si>
    <t>Ne</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</si>
  <si>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</si>
  <si>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</si>
  <si>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</si>
  <si>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</si>
  <si>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</si>
  <si>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</si>
  <si>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</si>
  <si>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</si>
  <si>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</si>
  <si>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</si>
  <si>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</si>
  <si>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</si>
  <si>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Současným trendem vzdělávání je trávení času s dětmi venku, což je ze zdravotního pohledu velice prospěšné. Naše škola tak potřebuje podpořit rekonstrukci hřiště, aby se z něj stalo bezpečné multifunkční hřiště.</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</si>
  <si>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</si>
  <si>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</si>
  <si>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</si>
  <si>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</si>
  <si>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</si>
  <si>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</si>
  <si>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</si>
  <si>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</si>
  <si>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</si>
  <si>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Mateřská škola Dolní Dobrouč, okres Ústí nad Orlicí</t>
  </si>
  <si>
    <t>Obec Dolní Dobrouč</t>
  </si>
  <si>
    <t>75016290</t>
  </si>
  <si>
    <t>107589290</t>
  </si>
  <si>
    <t>600103226</t>
  </si>
  <si>
    <t>Rekonstrukce toalet a umýváren mateřské školy</t>
  </si>
  <si>
    <t>ORP Ústí nad Orlicí</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</si>
  <si>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</si>
  <si>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</si>
  <si>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</si>
  <si>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</si>
  <si>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</si>
  <si>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</si>
  <si>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</si>
  <si>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</si>
  <si>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</si>
  <si>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</si>
  <si>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</si>
  <si>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</si>
  <si>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</si>
  <si>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</si>
  <si>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</si>
  <si>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</si>
  <si>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</si>
  <si>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</si>
  <si>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Revitalizace zahrady mateřské školy</t>
  </si>
  <si>
    <t>Umístění nových herních prvků, které plně rozvíjí všechny oblasti dítěte a zvyšují prožitek dětí při pobytu na zahradě MŠ. Srovnání povrchu zahrady a vytvoření plochy pro bezpečné usazení těchto herních prvků (případně dopravní hřiště).</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</si>
  <si>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</si>
  <si>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</si>
  <si>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</si>
  <si>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</si>
  <si>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</si>
  <si>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</si>
  <si>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</si>
  <si>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</si>
  <si>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</si>
  <si>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</si>
  <si>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Ústí nad Orlicí</t>
  </si>
  <si>
    <t xml:space="preserve">Rádi bychom šli s dobou a umožnili dětem pracovat s interaktivní tabulí v rámci výchovně-vzdělávacího procesu. </t>
  </si>
  <si>
    <t>01/2017</t>
  </si>
  <si>
    <t>2024</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</si>
  <si>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</si>
  <si>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</si>
  <si>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</si>
  <si>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</si>
  <si>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</si>
  <si>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</si>
  <si>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</si>
  <si>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</si>
  <si>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</si>
  <si>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</si>
  <si>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</si>
  <si>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</si>
  <si>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</si>
  <si>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</si>
  <si>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</si>
  <si>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</si>
  <si>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</si>
  <si>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</si>
  <si>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</si>
  <si>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</si>
  <si>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</si>
  <si>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</si>
  <si>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</si>
  <si>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</si>
  <si>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</si>
  <si>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irelevantní (stavební povolení není potřeba)</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</si>
  <si>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</si>
  <si>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</si>
  <si>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</si>
  <si>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</si>
  <si>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</si>
  <si>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</si>
  <si>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</si>
  <si>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</si>
  <si>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</si>
  <si>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</si>
  <si>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</si>
  <si>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</si>
  <si>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</si>
  <si>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</si>
  <si>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</si>
  <si>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</si>
  <si>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</si>
  <si>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</si>
  <si>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</si>
  <si>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</si>
  <si>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</si>
  <si>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</si>
  <si>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</si>
  <si>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</si>
  <si>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</si>
  <si>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</si>
  <si>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</si>
  <si>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</si>
  <si>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</si>
  <si>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</si>
  <si>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</si>
  <si>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Oplocení zahrady MŠ</t>
  </si>
  <si>
    <t>Nové oplocení zahrady školky. Rozdělení zahrady na část, kde si děti hrají, a na část, kde je umístěn septik.</t>
  </si>
  <si>
    <t>Oprava střechy</t>
  </si>
  <si>
    <t>Oprava střešní krytiny na budově MŠ.</t>
  </si>
  <si>
    <t>Rekonstrukce sklepních prostor - kotelna</t>
  </si>
  <si>
    <t>Výměna odpadních rour - spádovost, výměna vodovodních ventilů, funkční uzávěr vody a vodoměr sousedního domu přemístěn na sousední pozemek.</t>
  </si>
  <si>
    <t>Mateřská škola Ústí nad Orlicí, Černovír 96</t>
  </si>
  <si>
    <t>Výstavba 3 hřišť na zahradě MŠ</t>
  </si>
  <si>
    <t>01/2022</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</si>
  <si>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</si>
  <si>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</si>
  <si>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</si>
  <si>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</si>
  <si>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</si>
  <si>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</si>
  <si>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</si>
  <si>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</si>
  <si>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</si>
  <si>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Mateřská škola Ústí nad Orlicí, Pod Lesem 290</t>
  </si>
  <si>
    <t xml:space="preserve">Dopravní hřiště </t>
  </si>
  <si>
    <t>Osloveny firmy na vypracování nabídek.</t>
  </si>
  <si>
    <t>Mateřská škola Ústí nad Orlicí, Sokolská 165</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</si>
  <si>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</si>
  <si>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</si>
  <si>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</si>
  <si>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</si>
  <si>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</si>
  <si>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</si>
  <si>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</si>
  <si>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07/2023</t>
  </si>
  <si>
    <t>08/2023</t>
  </si>
  <si>
    <t>Rekonstrukce interiérových dveří</t>
  </si>
  <si>
    <t>Cílem projektu je pořízení nových interiérových dveří se zárubněmi. Nové dveře budou splňovat současné bezpečnostní normy a velmi obohatí estetiku interiéru školky.</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</si>
  <si>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</si>
  <si>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</si>
  <si>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Základní a mateřská škola Rybník, okres Ústí nad Orlicí</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</si>
  <si>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</si>
  <si>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</si>
  <si>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</si>
  <si>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</si>
  <si>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</si>
  <si>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</si>
  <si>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</si>
  <si>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</si>
  <si>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Půdní přestavba v budově MŠ</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</si>
  <si>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</si>
  <si>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</si>
  <si>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</si>
  <si>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</si>
  <si>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</si>
  <si>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</si>
  <si>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</si>
  <si>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</si>
  <si>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Základní škola a mateřská škola Libchavy</t>
  </si>
  <si>
    <t>Obec Libchavy</t>
  </si>
  <si>
    <t>600104796</t>
  </si>
  <si>
    <t>Relaxační patra ve třídách - MŠ Kamarád Horní Libchavy</t>
  </si>
  <si>
    <t>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</si>
  <si>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</si>
  <si>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07/2022</t>
  </si>
  <si>
    <t>08/2024</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</si>
  <si>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</si>
  <si>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</si>
  <si>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06/2022</t>
  </si>
  <si>
    <t>12/2024</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</si>
  <si>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</si>
  <si>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</si>
  <si>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</si>
  <si>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</si>
  <si>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</si>
  <si>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</si>
  <si>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</si>
  <si>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2025</t>
  </si>
  <si>
    <t>Návrh vybavení.</t>
  </si>
  <si>
    <t>Modernizace školní kuchyně</t>
  </si>
  <si>
    <t>Izolace, výměna podlahové krytiny, elektroinstalace, vzduchotechnika, vybavení.</t>
  </si>
  <si>
    <t>Vybavení třídy v MŠ</t>
  </si>
  <si>
    <t>Nákup lehátek, interaktivní koutek, didaktické učební pomůcky, knihy, nábytek.</t>
  </si>
  <si>
    <t>2020</t>
  </si>
  <si>
    <t>Zázemí pro polytechnickou výchovu/rozvoj motoriky v mateřské škole</t>
  </si>
  <si>
    <t>Pořízení vybavení pro rozvoj polytechnické výchovy, motoriky. Nábytek k uložení.</t>
  </si>
  <si>
    <t>projektový 
záměr</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</si>
  <si>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</si>
  <si>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</si>
  <si>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</si>
  <si>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</si>
  <si>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</si>
  <si>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</si>
  <si>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</si>
  <si>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IT v MŠ</t>
  </si>
  <si>
    <t xml:space="preserve">Projekt je zaměřený na vybavení MŠ digitálními technologiemi, kterými škola v tuto chvíli vůbec nedisponuje. </t>
  </si>
  <si>
    <t>2/2022</t>
  </si>
  <si>
    <t>8/2026</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</si>
  <si>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</si>
  <si>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</si>
  <si>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</si>
  <si>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</si>
  <si>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</si>
  <si>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</si>
  <si>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2023</t>
  </si>
  <si>
    <t>MŠ - nákup nových didaktických pomůcek, vybavení kmenových tříd novým nábytkem</t>
  </si>
  <si>
    <t>V rámci projektu dojde k nákupu nových didaktických pomůcek, k dovybavení MŠ novým nábytkem, kobercem, úložnými prostory a IT technikou.</t>
  </si>
  <si>
    <t>Multifunkční hřiště</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</si>
  <si>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</si>
  <si>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</si>
  <si>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</si>
  <si>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</si>
  <si>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</si>
  <si>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Hemžení</t>
  </si>
  <si>
    <t>Sopotnice</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</si>
  <si>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</si>
  <si>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</si>
  <si>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</si>
  <si>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</si>
  <si>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</si>
  <si>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</si>
  <si>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</si>
  <si>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</si>
  <si>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71004467</t>
  </si>
  <si>
    <t>107590247</t>
  </si>
  <si>
    <t>600104681</t>
  </si>
  <si>
    <t>Užitečná zahrada - revitalizace zahrady mateřské školy v oblasti polytechnického vzdělávání</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</si>
  <si>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</si>
  <si>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</si>
  <si>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</si>
  <si>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Venkovní učebna</t>
  </si>
  <si>
    <t>Výuka dětí venku, zázemí pro činnost školy, družiny - přírodní vědy a cizí jazyky</t>
  </si>
  <si>
    <t>x</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</si>
  <si>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</si>
  <si>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</si>
  <si>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</si>
  <si>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</si>
  <si>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</si>
  <si>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</si>
  <si>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</si>
  <si>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</si>
  <si>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</si>
  <si>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</si>
  <si>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</si>
  <si>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</si>
  <si>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</si>
  <si>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</si>
  <si>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</si>
  <si>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</si>
  <si>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06/2023</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</si>
  <si>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</si>
  <si>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</si>
  <si>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12/2023</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</si>
  <si>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</si>
  <si>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</si>
  <si>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</si>
  <si>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</si>
  <si>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</si>
  <si>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09/2023</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</si>
  <si>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</si>
  <si>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</si>
  <si>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Ano</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</si>
  <si>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</si>
  <si>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</si>
  <si>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</si>
  <si>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</si>
  <si>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</si>
  <si>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</si>
  <si>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</si>
  <si>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</si>
  <si>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Základní škola a mateřská škola Orlické Podhůří</t>
  </si>
  <si>
    <t>Elektronický systém - vchod ZŠ</t>
  </si>
  <si>
    <t>Elektroinstalace, nákup systému.</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</si>
  <si>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</si>
  <si>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</si>
  <si>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</si>
  <si>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</si>
  <si>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</si>
  <si>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</si>
  <si>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</si>
  <si>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</si>
  <si>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</si>
  <si>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Základní škola a mateřská škola Pramínek, Semanín</t>
  </si>
  <si>
    <t>Obec Semanín</t>
  </si>
  <si>
    <t>Vybavení školních zahrad k výuce a herním aktivitám</t>
  </si>
  <si>
    <t>Semanín</t>
  </si>
  <si>
    <t>Cílem projektu je efektivní využití školní zahrady, která dosud nebyla využívána. Vybudování venkovní učebny pro žáky 1. stupně ZŠ za účelem vzdělávání a relaxačních chvilek o přestávkách, relaxační koutek + zázemí pro hračky a školní pomůcky, pískoviště, vybudování volejbalového hřiště, lavičky k sezení + lavice ve venkovní učebně, zahradní herní prvky, oplocení zahrady.</t>
  </si>
  <si>
    <t>zatím NE, bude řešeno operativně</t>
  </si>
  <si>
    <t>Základní škola a mateřská škola Rybník, okres Ústí nad Orlicí</t>
  </si>
  <si>
    <t>102642028</t>
  </si>
  <si>
    <t>Modernizace školní zahrady ZŠ - venkovní učebna</t>
  </si>
  <si>
    <t>102654042</t>
  </si>
  <si>
    <t>Rekonstrukce podlah - chodby</t>
  </si>
  <si>
    <t>Škola potřebuje rekonstruovat podlahy na chodbách školy -dlažba. Výměna</t>
  </si>
  <si>
    <t>Vybavení prostor ŠD novými IT</t>
  </si>
  <si>
    <t>V rámci projektu dojde k zařízení prostor ŠD interaktivní tabulí, PC, projektorem.</t>
  </si>
  <si>
    <t>Práce s digitálními technologiemi</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</si>
  <si>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</si>
  <si>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</si>
  <si>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</si>
  <si>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</si>
  <si>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</si>
  <si>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</si>
  <si>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</si>
  <si>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</si>
  <si>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</si>
  <si>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</si>
  <si>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</si>
  <si>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</si>
  <si>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</si>
  <si>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</si>
  <si>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</si>
  <si>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</si>
  <si>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</si>
  <si>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</si>
  <si>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</si>
  <si>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</si>
  <si>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</si>
  <si>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</si>
  <si>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</si>
  <si>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</si>
  <si>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</si>
  <si>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</si>
  <si>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</si>
  <si>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</si>
  <si>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</si>
  <si>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</si>
  <si>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</si>
  <si>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</si>
  <si>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</si>
  <si>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</si>
  <si>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</si>
  <si>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</si>
  <si>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</si>
  <si>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</si>
  <si>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</si>
  <si>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</si>
  <si>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</si>
  <si>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</si>
  <si>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</si>
  <si>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</si>
  <si>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</si>
  <si>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</si>
  <si>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Poradenské pracoviště</t>
  </si>
  <si>
    <t>Projektem vybudujeme odpovídající zázemí pro školní poradenské pracoviště - odbornou učebnu pro výuku pro žáky se SVP a také pro jednání s rodiči.</t>
  </si>
  <si>
    <t>Renovace šaten II. stupně</t>
  </si>
  <si>
    <t>Renovace stávajících prostor šaten na budově II. stupně.</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</si>
  <si>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</si>
  <si>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</si>
  <si>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</si>
  <si>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</si>
  <si>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</si>
  <si>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</si>
  <si>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</si>
  <si>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</si>
  <si>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</si>
  <si>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</si>
  <si>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</si>
  <si>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</si>
  <si>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</si>
  <si>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</si>
  <si>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</si>
  <si>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</si>
  <si>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</si>
  <si>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</si>
  <si>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</si>
  <si>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</si>
  <si>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</si>
  <si>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</si>
  <si>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2027</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</si>
  <si>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</si>
  <si>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</si>
  <si>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</si>
  <si>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</si>
  <si>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</si>
  <si>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</si>
  <si>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</si>
  <si>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</si>
  <si>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</si>
  <si>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</si>
  <si>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</si>
  <si>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</si>
  <si>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</si>
  <si>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</si>
  <si>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</si>
  <si>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</si>
  <si>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</si>
  <si>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</si>
  <si>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</si>
  <si>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</si>
  <si>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</si>
  <si>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</si>
  <si>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</si>
  <si>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</si>
  <si>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</si>
  <si>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</si>
  <si>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</si>
  <si>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</si>
  <si>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</si>
  <si>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</si>
  <si>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</si>
  <si>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</si>
  <si>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</si>
  <si>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</si>
  <si>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</si>
  <si>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</si>
  <si>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</si>
  <si>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</si>
  <si>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</si>
  <si>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</si>
  <si>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</si>
  <si>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</si>
  <si>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</si>
  <si>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</si>
  <si>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</si>
  <si>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</si>
  <si>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</si>
  <si>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</si>
  <si>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</si>
  <si>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</si>
  <si>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</si>
  <si>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</si>
  <si>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</si>
  <si>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</si>
  <si>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</si>
  <si>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</si>
  <si>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</si>
  <si>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</si>
  <si>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</si>
  <si>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</si>
  <si>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Dům dětí a mládeže Kamarád, Česká Třebová</t>
  </si>
  <si>
    <t>Rozšíření činnosti DDM  Kamarád</t>
  </si>
  <si>
    <t>01/2023</t>
  </si>
  <si>
    <t>Rozšíření volnočasových aktivit - venkovní učebna</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</si>
  <si>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</si>
  <si>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</si>
  <si>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</si>
  <si>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</si>
  <si>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</si>
  <si>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</si>
  <si>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Robert Holmes</t>
  </si>
  <si>
    <t>72844574</t>
  </si>
  <si>
    <t>Venkovní učebna pro výuku cizích jazyků</t>
  </si>
  <si>
    <t xml:space="preserve">Cílem projektu je rozšíření možností při výuce cizích jazyků výstavbou venkovní učebny – zastřešeného prostranství, které bude vybaveno elektroinstalací, umyvadlem, stolem a židlemi. Kapacita prostranství bude 15 studentů.
Součástí projektu bude vybudování bezbariérového přístupu do venkovní učebny. 
</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</si>
  <si>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</si>
  <si>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</si>
  <si>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</si>
  <si>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Cílem projektu je rozšířit činnost zájmových kroužků jazykových, technických a řemeslných, kroužků v oblasti přírodních věd a celkově činnost kroužků propojit digitálními technologiemi. Organizace i nabídka činností je otevřena dětem ze sociálně znevýhodněných a kulturně odlišných rodin.</t>
  </si>
  <si>
    <t>Zatím není připraveno</t>
  </si>
  <si>
    <t xml:space="preserve">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také našly uplatnění. 
Během příměstských táborů by využití venkovní učebny bylo velmi žádané. Zájem o příměstské tábory narůstá a během letních měsíců je lepší být s dětmi venku než v budově organizace. 
</t>
  </si>
  <si>
    <t>Připravený rozpočet</t>
  </si>
  <si>
    <t>Městská knihovna Česká Třebová</t>
  </si>
  <si>
    <t>70957177</t>
  </si>
  <si>
    <t>Venkovní učebna s edukační zahradou</t>
  </si>
  <si>
    <t>Stavba venkovního altánu pro neformální a volnočasové vzdělávání a aktivity knihovny. Nákup vybavení (venkovní skládací židle, stoly), zřízení edukační zahrady. 
Městská knihovna má připravenou nabídku tematických vzdělávacích programů, která je určena pro mateřské, základní a střední školy. Máme připraveny programy také pro školní družiny i celé rodiny. Každý program je interaktivní a příjemnou formou předává dětem dle jejich věku nové znalosti. Vhodně doplňuje a rozšiřuje školní výuku, rozvíjí základní klíčové kompetence (kompetence k učení, k řešení problémů, komunikativní, digitální, …). Spojuje formální a neformální vzdělávání.
Rádi bychom tímto projektem rozšířili nabídku našich služeb i do venkovních prostor naší pobočky na Parníku, která těsně sousedí se ZŠ Ústeckou a v dochozí vzdálenosti jsou i MŠ a ZŠ Na Rovině a Mateřské centrum Rosa. Zároveň vznikne venkovní zázemí pro komunitní  odpolední nebo víkendové aktivity.</t>
  </si>
  <si>
    <t>Zahájeny přípravné práce na projektové dokumentaci.</t>
  </si>
  <si>
    <t>04/2022</t>
  </si>
  <si>
    <t>projektová dokumentace</t>
  </si>
  <si>
    <t xml:space="preserve">irelevantní </t>
  </si>
  <si>
    <t>-</t>
  </si>
  <si>
    <t>Školní družina</t>
  </si>
  <si>
    <t>Cílem projektu je postavení nového objektu školní družiny, protože kapacita stávajícího objektu školy nedostačuje všem potřebám školy. Objekt školní družiny by poskytoval zázemí pro dvě oddělení školní družiny.</t>
  </si>
  <si>
    <t>12/2026</t>
  </si>
  <si>
    <t>Konzultace s odbornými firmami</t>
  </si>
  <si>
    <t>3/2023</t>
  </si>
  <si>
    <t>Projektová dokumentace není, dodavatel také ne</t>
  </si>
  <si>
    <t>Připravená projektová dokumentace</t>
  </si>
  <si>
    <t>Připraven plán</t>
  </si>
  <si>
    <t xml:space="preserve">Rekonstrukce zázemí multifunkční místnosti (herny, archivní místnost, kancelář). </t>
  </si>
  <si>
    <t>Firma RYDO, s.r.o., ČT</t>
  </si>
  <si>
    <t>Zednické práce Pavel Brindzák</t>
  </si>
  <si>
    <t>Dodavatel zajištěn</t>
  </si>
  <si>
    <t>Bezpečnost dětí při využívání plochy před školkou, rovný terén, vybudování dopr. prvků / křižovatka, přechod, apod. /</t>
  </si>
  <si>
    <t>04/2024</t>
  </si>
  <si>
    <t>Pouze informace od ředitelky jiné MŠ.</t>
  </si>
  <si>
    <t>Navýšení kapacity MŠ a bezbariérovost</t>
  </si>
  <si>
    <t>Rádi bychom navýšili kapacitu mat. školy i šk. jídelny na 50 dětí. Také by s tím souviselo upravení vstupů pro zajištění bezbariérovosti.</t>
  </si>
  <si>
    <t xml:space="preserve">04/2024 </t>
  </si>
  <si>
    <t>06/2025</t>
  </si>
  <si>
    <t>Zpracován investiční záměr.</t>
  </si>
  <si>
    <t>10/2024</t>
  </si>
  <si>
    <t>Firma Novotný by měla zájem střechu školky opravit.</t>
  </si>
  <si>
    <t xml:space="preserve">Dopravní hřiště s pryžovým povrchem pro děti předškolního věku. Na povrchu vyznačené silnice, přechody, značky. Využití v rámci vzdělávání  orlickoústeckých mateřských škol. 
</t>
  </si>
  <si>
    <t>Oplocení objektu mateřské školy Horní Libchavy Kamarád</t>
  </si>
  <si>
    <t>Zajištění bezpečnosti dětí při pobytu na venkovní zahradě mateřské školy.</t>
  </si>
  <si>
    <t xml:space="preserve">01/2023 </t>
  </si>
  <si>
    <t>Venkovní omítka, zateplení objektu MŠ Horní Libchavy Kamarád</t>
  </si>
  <si>
    <t>Zajištění energetických úspor objektu a provedení venkovní omítky a prodloužení životnosti objektu.</t>
  </si>
  <si>
    <t>Mateřská škola a Základní škola Na rovině v České Třebové</t>
  </si>
  <si>
    <t>Slavomíra Petrová a Tomáš Lebeda</t>
  </si>
  <si>
    <t>Odpočinková dřevěnná jurta R 4m - 12,6m2</t>
  </si>
  <si>
    <t>Zastřešená plocha na zahradě MŠ pro možnost realizace aktivit v nepříznivém počasí, v letním období možnost úniku před slunečními paprsky na zahradě bez stromů. Prostor pro setkávání, pro umožnění her, v čistotě. Zvýšení možností aktivit MŠ a odpolední aktivity školní družiny.</t>
  </si>
  <si>
    <t>05/2023</t>
  </si>
  <si>
    <t>Výrobní dokumentace je zajištěna, včetně vybraného dodavatele.</t>
  </si>
  <si>
    <t>7/2024</t>
  </si>
  <si>
    <t>7/2025</t>
  </si>
  <si>
    <t>Mateřská škola Česká Třebová, U Koupaliště</t>
  </si>
  <si>
    <t>Interaktivní sestava Motýlek</t>
  </si>
  <si>
    <t>Mobilní interaktivní displey je nový standard ve vzdělávání. Umožní práci s aktuálně nejmodernějšími dotykovými technologiemi. Děti si prostřednictvím vzdělávacích programů osvojí některé poznatky a dovednosti, které předcházejí čtení i psaní, rozvoji zájmů o psanou podobu jazyka. Programy iŠkolička vycházejí z tradičních českých hodnot a kulturních zvyků. Jsou vytvářeny v souladu s RVP PV a se Strategií vzdělávací politiky ČR do roku 2030+.</t>
  </si>
  <si>
    <t>9/2023</t>
  </si>
  <si>
    <t>8/2025</t>
  </si>
  <si>
    <t>SchoolBoard Technologie</t>
  </si>
  <si>
    <t xml:space="preserve">Náš záměr se týká rekonstrukce podkrovní části budovy MŠ. Je zde malé oddělení, které je umístěno v malých prostorách společně s velmi malými šatnami pro děti. Chybí zde šatny pro pedagogy. Rádi bychom zažádali o rekonstrukci půdních prostor a tím by se zvětšila část 
malého oddělení a zároveň vyhovující šatny pro děti i pedagogy, případně zvětšení malého oddělení. Zlepšení podmínek pro výchovně vzdělávací proces, který je potřebný vzhledem ke Strategii2030+ a jejímu naplnění. Dále jde také o to, aby se zlepšily podmínky pro děti i pedagogy. </t>
  </si>
  <si>
    <t>Projekt k této rekonstrukci je v návrhu u projektanta.</t>
  </si>
  <si>
    <t>Počítačová učebna</t>
  </si>
  <si>
    <t>Počítačová učebna pro 10 žáků, s 10 pracovními plochami a 10ks I-PAD a řídícím PC včetně LCD monitoru, pro práce s digitálními technologiemi, digitální knihovnou, polytechnickým vzděláváním, výukou na AUTO CAD, zázemí školního klubu a družiny.</t>
  </si>
  <si>
    <t>X</t>
  </si>
  <si>
    <t>Je zpracován investiční záměr a vybíráme dodavatele IT technologií.</t>
  </si>
  <si>
    <t>Zahradní potok s rybníkem, s posezením a oplocením zahrady,</t>
  </si>
  <si>
    <t>Klidová zóna v exterieru zahrady, prostor pro výuku přírodních věd a enviromentální výuku.</t>
  </si>
  <si>
    <t>Je zpracován investiční záměr.</t>
  </si>
  <si>
    <t>Zřízení 2 učeben v podkroví - počítačová učebna, učebna cizích jazyků a knihovna , zázemí pro pedagogy.</t>
  </si>
  <si>
    <t>Rekonstrukce půdních prostor objektu školy Lhotka 98 na zřízení 2 učeben - počítačová učebna, učebna cizích jazyků a knihovna , zázemí pro pedagogy.</t>
  </si>
  <si>
    <t>01/2025</t>
  </si>
  <si>
    <t>Pouze záměr realizace</t>
  </si>
  <si>
    <t>Rekonstrukce tělocvičny na třídu</t>
  </si>
  <si>
    <t xml:space="preserve">Předělání tělocvičny na kmenovou třídu v budově ZŠ. </t>
  </si>
  <si>
    <t>Projektový záměr</t>
  </si>
  <si>
    <t>ne</t>
  </si>
  <si>
    <t>Základní škola Hnátnice, okres Ústí nad Orlicí</t>
  </si>
  <si>
    <t xml:space="preserve">Obnova počítačového vybavení pro žáky </t>
  </si>
  <si>
    <t>Výměna zastaralého počítačového vybavení tříd za moderní</t>
  </si>
  <si>
    <t>dodavatel bude zvolen na základě aktuální nabídky</t>
  </si>
  <si>
    <t>Jde o součást budovy mateřské školy, bývalá hospodářská část. Projekt je vázán na zvýšení využitelnosti budovy k účelům pro využití skupin dětí z důvodu většího prostoru pro hudební, výtvarné, pracovní vyžití. Multifunkční místnost by byla dále využívána pro semináře, workshopy, on-line pracovní příležitosti pro zaměstnance, besedy pro rodiče. Další místnost, která by vznikla by byla využita jako kancelář. Pro skupinu dětí a zaměstnance je plánována šatna, WC a umývárna. Vše je již zpracováno v dokumentaci projektu pro tento účel. Okna jsou vyměněna, také vstup má nové dveře. Dále je zde bezbariérový přístup s vchodem mimo vstupy pro děti a rodiče z MŠ. Budou se zde moci vzdělávat nejenom děti, ale také zaměstnanci školy, popřípadě dle dohody se zřizovatelem by mohlo jít také o zápůjčky pro ostatní zájemce v oblastech polytechniky, dititálních technologií atp.</t>
  </si>
  <si>
    <t>Programová dokumentace je zajištěna zřizovatelem města Česká Třebová</t>
  </si>
  <si>
    <t>Edukační prvek „Lesní měřidlo“</t>
  </si>
  <si>
    <t xml:space="preserve">V rámci projektu dojde k nákupu edukačního prvku pro venkovní učebnu, která je součástí školní zahrady. Jedná se o tematický prvek „Lesní měřidlo“, vztahující se k přirovnání zvířat žijících v lese. Prvek je vyroben z masivního smrkového dřeva, v nadčasovém designu, a to zajišťuj propojení s umístěním MŠ v přírodě. </t>
  </si>
  <si>
    <t>1/2024</t>
  </si>
  <si>
    <t>Dodavatel firma AUREDNIK CS, spol. s r.o.</t>
  </si>
  <si>
    <t>Obnova dřevěných zahradních domků na školní zahradě</t>
  </si>
  <si>
    <t xml:space="preserve">Projekt je zaměřen na obnovu stávajících dřevěných domků s podsadou, které slouží pro námětové a konstruktivní hry dětí. Záměrem je zvětšení prostoru k multifukčnímu využití, kde mohou děti trávit čas při pobytu na zahradě. Zároveň tento prostor lze využít k uskladnění didaktických a venkovních pomůcek na zahradě. </t>
  </si>
  <si>
    <t>Cenová nabídka - Truhlářství Broulík</t>
  </si>
  <si>
    <t>8/2022 zahájena oprava zadní části z vlastních zdrojů</t>
  </si>
  <si>
    <t>08/2025</t>
  </si>
  <si>
    <t>zahájena oprava zadní části</t>
  </si>
  <si>
    <t>8/2024</t>
  </si>
  <si>
    <t>Rekonstrukci provede firma z Ústí nad Orlicí během letních prázdnin a bude financována z vlastních zdrojů</t>
  </si>
  <si>
    <t>"Výstavba 3 různých venkovních center sportovních, pohybových a odpočinkových aktivit. 2 centra - horní a dolní zahrada MŠ - domečky s lavičkami, skluzavky, houpačky - závěsné i pružinové, dopadové plochy, průlezky, stavby - např. auto, vlak, smyslový chodník,
zastíněná pískoviště, lavičky a stoly k odpočinku. 1 centrum - horní zahrada - malé fotbalové hřiště se zarovnaným trávníkem-plochou, malými připevněnými brankami a sítěmi proti úniku míče."</t>
  </si>
  <si>
    <t>Rekonstrukce sociálního zařízení v suterénu školy</t>
  </si>
  <si>
    <t>Rekonstrukce sociálního zařízení, které je umístěno v suterénu školy a užívá se dětmi i dospělými při pobytu na školní zahradě. Zařízení navazuje na již zrekonstruovanou přírodní zahradu, jeho modernizace dotvoří celkový dojem objektu, bude odpovídat současným nárokům na hygienu a estetiku prostředí.</t>
  </si>
  <si>
    <t>dle stávající projektové dokumentace, s úpravou</t>
  </si>
  <si>
    <t xml:space="preserve">Vytvoření moderního, venkovního, především herního zázemí, které bude mít jak klidové zóny, tak bude sloužit k sociální inkluzi a konektivitě. Bude splňovat všechny potřebné normy a podmínky pro bezpečnou hru dětí a jejich rozvoj. Bude zde možnost uplatňování prvků z přírodních věd, pohybových aktivit a výchovně vzdělávacímu procesu, jenž je naplňován dle ŠVP PV. </t>
  </si>
  <si>
    <t xml:space="preserve">V tuto chvíli je projekt plánován. </t>
  </si>
  <si>
    <t>6/2024</t>
  </si>
  <si>
    <t>zhotoven projekt</t>
  </si>
  <si>
    <t>Rekonstrukce učeben neúplných škol.</t>
  </si>
  <si>
    <t>Zajištěné výstupy</t>
  </si>
  <si>
    <t>Venkovní učebna bude využívána pro vzdělávání žáků základní školy.</t>
  </si>
  <si>
    <t>2030</t>
  </si>
  <si>
    <t>Úprava zázemí pro pedagogy</t>
  </si>
  <si>
    <t xml:space="preserve">Cílem projektu je upravit pracovní prostředí pro ředitele školy. Místnost by měla nově odpovídat moderním trendům - místo pro setkávání s pracovním týmem, se žáky, s rodiči, s hosty. Místnost by nově měla být uzpůsobena pro práci dalšího zaměstnance a vybavena potřebnou technikou. </t>
  </si>
  <si>
    <t>2031</t>
  </si>
  <si>
    <t>Rekonstrukce odborné učebny a dalších prostor</t>
  </si>
  <si>
    <t xml:space="preserve">Cílem projektu je rekonstrukce počítačové učebny (snížení stropu, nová podlaha, rozvody, vybavení). Součástí projektu je i celková rekonstrukce toalet pro žáky a snížení stropů na chodbě a schodišti z důvodu úspory energií. </t>
  </si>
  <si>
    <t>Přírodní vědy a polytechnické vzdělávání.</t>
  </si>
  <si>
    <t>4/2024</t>
  </si>
  <si>
    <t>zajištěný dodavatel a plán na rekonstrukci včetně nastínění rozpočtu realizace</t>
  </si>
  <si>
    <t>Renovace a vybavení PC učebny</t>
  </si>
  <si>
    <t>Renovace a vybavení PC učebny.</t>
  </si>
  <si>
    <t xml:space="preserve">zajištěn výběr dodavatele </t>
  </si>
  <si>
    <t xml:space="preserve">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
</t>
  </si>
  <si>
    <t>Úprava půdních prostor v budově Komenského</t>
  </si>
  <si>
    <t>Rekonstrukce půdních prostor budovy v ulici Komenského. Zde by vznikla učebna výpočetní techniky, učebna jazyků a prostory pro školní družinu. Součástí rekonstrukce budou i toalety.</t>
  </si>
  <si>
    <t>9/2025</t>
  </si>
  <si>
    <t>12/2028</t>
  </si>
  <si>
    <t>Zatím nebylo realizováno</t>
  </si>
  <si>
    <t>Venkovní učebna včetně bezbariérového WC</t>
  </si>
  <si>
    <t>Vybudování venkovní učebny na školním dvoře, které bude sloužit nejen k výuce přírodovědných předmětů, ale umožní také více zařazovat badatelsky zaměřené aktivity, pozorování přírody a počasí. Učebna bude v odpoledních hodinách využívána i k činnosti školní družiny a setkávání s rodiči a místní komunitou formou společných akcí. Součástí projektu je výstavba bezbariérového WC a obnova vydláždění dvora, které by mohlo sloužit jako učební pomůcka.</t>
  </si>
  <si>
    <t>05/2024</t>
  </si>
  <si>
    <t>05/2025</t>
  </si>
  <si>
    <t>venkovní učebna - projektová dokumentace připravená, bezbariérové WC - projektová dokumentace rozpracovaná</t>
  </si>
  <si>
    <t>7/2026</t>
  </si>
  <si>
    <t xml:space="preserve"> 3/2025</t>
  </si>
  <si>
    <t xml:space="preserve"> 8/2025</t>
  </si>
  <si>
    <t>Přestavba budovy mateřské školy Kamarád v Horních Libchavách</t>
  </si>
  <si>
    <t>Cílem projektu je adaptace stávající budovy mateřské školy pro potřeby předškolního vzdělávání dětí a vytvoření zázemí pro dětskou skupinu pro péči o děti mladší dvou let.</t>
  </si>
  <si>
    <t>1/2025</t>
  </si>
  <si>
    <t>12/2027</t>
  </si>
  <si>
    <t>Výměna vchodových dvěří v budově odloučeného pracoviště</t>
  </si>
  <si>
    <t xml:space="preserve">Budova odloučeného pracoviště mateřské školy v lokalitě s velkým počtem dětí ohrožených školním neúspěchem potřebuje kompletní rekonstrukci. V současné době jsou nejplačivějším problémem dvoje nevyhovující vchodové dvěře, které nesplňují požadavky funčních a bezpečných stavebních prvků. </t>
  </si>
  <si>
    <t>Výběr dodavatele je zatím ve fázi před zadáním zakázky</t>
  </si>
  <si>
    <t>Vybudování parkoviště pro MŠ</t>
  </si>
  <si>
    <t xml:space="preserve">Vybudování parkovací plochy pro potřeby mateřské školy v místě méně využité části školní zahrady včetně části nového oplocení a vjezdové brány. V místě, kde se naše MŠ nachází je velmi obtížná dopravní obsluha a mateřská škola v současné době disponuje pouze jedním parkovacím místem. To je naprosto nedostačující kapacita.  Místo plánované parkovací plochy není využíváno ke vzdělávání ani se zde nenachází žádné herní prvky. </t>
  </si>
  <si>
    <t>3/2025</t>
  </si>
  <si>
    <t>Vzhledem k tomu, že projektová dokumentace je nákladná záležitost, je zde dostatečný časový prostor pro její vytvoření.</t>
  </si>
  <si>
    <t>připravená projektová dokumentace</t>
  </si>
  <si>
    <t>9/2024</t>
  </si>
  <si>
    <t>Projektová dokumentace připravena</t>
  </si>
  <si>
    <t xml:space="preserve">V rámci projektu bude na školní zahradě vybudována venkovní učebna, jako zázemí pro realizaci výukových a zájmových aktivit mimo budovu školy. Učebna bude umístěná na stávající travnaté ploše v těsné blízkosti školy. Vznikne tak funkční a bezpečný prostor s širokým využitím, který rozšíří možnost výuky všech předmětů, včetně polytechnického vzdělávání a přírodních věd. Vybavení učebny bude účelné a variabilní (20 míst).
</t>
  </si>
  <si>
    <t>2026</t>
  </si>
  <si>
    <t>2028</t>
  </si>
  <si>
    <t>Příprava bude řešena operativně</t>
  </si>
  <si>
    <t>72085363</t>
  </si>
  <si>
    <t>Zateplení budovy DDM včetně fasády</t>
  </si>
  <si>
    <t>Budova prošla celkovou vnitřní rekonstrukcí, ale neřešila se úsporná energetická opatření. Proto je cílem projektu budovu zateplit a zvýšit úspory energií při činnosti DDM.</t>
  </si>
  <si>
    <t>Připravuje se posouzení energetického auditu</t>
  </si>
  <si>
    <t>Schváleno ŘV MAP dne 24. 9. 2024 v Libchavách.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</si>
</sst>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2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0"/>
      <color theme="1"/>
      <name val="Arial"/>
      <family val="2"/>
      <charset val="238"/>
    </font>
    <font>
      <sz val="11"/>
      <color theme="1"/>
      <name val="Calibri"/>
      <family val="2"/>
      <charset val="238"/>
      <scheme val="minor"/>
    </font>
    <font>
      <sz val="10"/>
      <name val="Arial"/>
      <family val="2"/>
      <charset val="238"/>
    </font>
    <font>
      <sz val="10"/>
      <name val="Calibri"/>
      <family val="2"/>
      <scheme val="minor"/>
    </font>
    <font>
      <sz val="10"/>
      <color rgb="FF000000"/>
      <name val="Calibri"/>
      <family val="2"/>
      <scheme val="minor"/>
    </font>
    <font>
      <sz val="9"/>
      <color theme="1"/>
      <name val="Calibri"/>
      <family val="2"/>
      <scheme val="minor"/>
    </font>
    <font>
      <sz val="9"/>
      <color theme="1"/>
      <name val="Calibri"/>
      <family val="2"/>
      <charset val="238"/>
      <scheme val="minor"/>
    </font>
    <font>
      <sz val="14"/>
      <color rgb="FFFF0000"/>
      <name val="Calibri"/>
      <family val="2"/>
      <charset val="238"/>
      <scheme val="minor"/>
    </font>
    <font>
      <sz val="14"/>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0" fontId="18" fillId="0" borderId="0"/>
  </cellStyleXfs>
  <cellXfs count="496">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5" fillId="0" borderId="0" xfId="0" applyFont="1" applyProtection="1">
      <protection locked="0"/>
    </xf>
    <xf numFmtId="0" fontId="14" fillId="0" borderId="0" xfId="0" applyFont="1" applyProtection="1">
      <protection locked="0"/>
    </xf>
    <xf numFmtId="3" fontId="14" fillId="0" borderId="0" xfId="0" applyNumberFormat="1" applyFont="1" applyProtection="1">
      <protection locked="0"/>
    </xf>
    <xf numFmtId="0" fontId="0" fillId="2" borderId="0" xfId="0" applyFill="1" applyProtection="1">
      <protection locked="0"/>
    </xf>
    <xf numFmtId="0" fontId="0" fillId="0" borderId="0" xfId="0" applyAlignment="1" applyProtection="1">
      <alignment wrapText="1"/>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shrinkToFit="1"/>
      <protection locked="0"/>
    </xf>
    <xf numFmtId="0" fontId="4" fillId="0" borderId="0" xfId="0" applyFont="1" applyAlignment="1" applyProtection="1">
      <alignment vertical="center"/>
      <protection locked="0"/>
    </xf>
    <xf numFmtId="164" fontId="13" fillId="0" borderId="0" xfId="0" applyNumberFormat="1"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13" fillId="0" borderId="0" xfId="0" applyFont="1" applyAlignment="1" applyProtection="1">
      <alignment horizontal="center" vertical="center" wrapText="1" shrinkToFit="1"/>
      <protection locked="0"/>
    </xf>
    <xf numFmtId="0" fontId="4" fillId="0" borderId="40"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40" xfId="0" applyFont="1" applyBorder="1" applyAlignment="1" applyProtection="1">
      <alignment horizontal="center" vertical="center" wrapText="1"/>
      <protection locked="0"/>
    </xf>
    <xf numFmtId="0" fontId="4" fillId="0" borderId="70" xfId="0" applyFont="1" applyBorder="1" applyAlignment="1" applyProtection="1">
      <alignment horizontal="left" vertical="center" wrapText="1" shrinkToFit="1"/>
      <protection locked="0"/>
    </xf>
    <xf numFmtId="0" fontId="13" fillId="0" borderId="40" xfId="0" applyFont="1"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4" fillId="0" borderId="62" xfId="0" applyFont="1" applyBorder="1" applyAlignment="1" applyProtection="1">
      <alignment vertical="center"/>
      <protection locked="0"/>
    </xf>
    <xf numFmtId="0" fontId="0" fillId="0" borderId="62" xfId="0" applyBorder="1" applyAlignment="1" applyProtection="1">
      <alignment horizontal="left" vertical="center"/>
      <protection locked="0"/>
    </xf>
    <xf numFmtId="0" fontId="13" fillId="0" borderId="62" xfId="0" applyFont="1" applyBorder="1" applyAlignment="1" applyProtection="1">
      <alignment horizontal="left" vertical="center"/>
      <protection locked="0"/>
    </xf>
    <xf numFmtId="49" fontId="4" fillId="0" borderId="66" xfId="0" applyNumberFormat="1" applyFont="1" applyBorder="1" applyAlignment="1" applyProtection="1">
      <alignment horizontal="center" vertical="center"/>
      <protection locked="0"/>
    </xf>
    <xf numFmtId="0" fontId="13" fillId="0" borderId="11" xfId="0" applyFont="1" applyBorder="1" applyAlignment="1" applyProtection="1">
      <alignment horizontal="center" vertical="center" wrapText="1" shrinkToFit="1"/>
      <protection locked="0"/>
    </xf>
    <xf numFmtId="0" fontId="4" fillId="0" borderId="40" xfId="0" applyFont="1" applyBorder="1" applyProtection="1">
      <protection locked="0"/>
    </xf>
    <xf numFmtId="0" fontId="4" fillId="0" borderId="70" xfId="0" applyFont="1" applyBorder="1" applyProtection="1">
      <protection locked="0"/>
    </xf>
    <xf numFmtId="49" fontId="4" fillId="0" borderId="40" xfId="0" applyNumberFormat="1" applyFont="1" applyBorder="1" applyAlignment="1" applyProtection="1">
      <alignment horizontal="center" vertical="center"/>
      <protection locked="0"/>
    </xf>
    <xf numFmtId="164" fontId="13" fillId="0" borderId="40" xfId="0" applyNumberFormat="1" applyFont="1" applyBorder="1" applyAlignment="1" applyProtection="1">
      <alignment horizontal="center" vertical="center"/>
      <protection locked="0"/>
    </xf>
    <xf numFmtId="164" fontId="4" fillId="0" borderId="40" xfId="0" applyNumberFormat="1"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164" fontId="4" fillId="0" borderId="22" xfId="0" applyNumberFormat="1"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0" fontId="4" fillId="0" borderId="22" xfId="0" applyFont="1" applyBorder="1" applyProtection="1">
      <protection locked="0"/>
    </xf>
    <xf numFmtId="0" fontId="26" fillId="0" borderId="0" xfId="0" applyFont="1" applyProtection="1">
      <protection locked="0"/>
    </xf>
    <xf numFmtId="0" fontId="26" fillId="0" borderId="0" xfId="0" applyFont="1" applyAlignment="1" applyProtection="1">
      <alignment wrapText="1"/>
      <protection locked="0"/>
    </xf>
    <xf numFmtId="0" fontId="27" fillId="2" borderId="0" xfId="0" applyFont="1" applyFill="1" applyProtection="1">
      <protection locked="0"/>
    </xf>
    <xf numFmtId="0" fontId="13" fillId="0" borderId="16" xfId="0" applyFont="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4" fillId="0" borderId="0" xfId="0" applyFont="1" applyAlignment="1" applyProtection="1">
      <alignment horizontal="center"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37" xfId="0" applyFont="1" applyBorder="1" applyAlignment="1" applyProtection="1">
      <alignment horizontal="left" vertical="center" wrapText="1"/>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1" xfId="0" applyFont="1" applyBorder="1" applyAlignment="1" applyProtection="1">
      <alignment horizontal="left" vertical="center" wrapText="1"/>
      <protection locked="0"/>
    </xf>
    <xf numFmtId="0" fontId="4" fillId="0" borderId="51" xfId="0" applyFont="1" applyBorder="1" applyAlignment="1" applyProtection="1">
      <alignment vertical="center"/>
      <protection locked="0"/>
    </xf>
    <xf numFmtId="0" fontId="4" fillId="0" borderId="51" xfId="0" applyFont="1" applyBorder="1" applyAlignment="1" applyProtection="1">
      <alignment horizontal="left" vertical="center"/>
      <protection locked="0"/>
    </xf>
    <xf numFmtId="0" fontId="4"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164" fontId="13"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4" fillId="0" borderId="23" xfId="0" applyFont="1" applyBorder="1" applyProtection="1">
      <protection locked="0"/>
    </xf>
    <xf numFmtId="0" fontId="4" fillId="0" borderId="25" xfId="0" applyFont="1" applyBorder="1" applyProtection="1">
      <protection locked="0"/>
    </xf>
    <xf numFmtId="0" fontId="4" fillId="0" borderId="9"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protection locked="0"/>
    </xf>
    <xf numFmtId="0" fontId="4" fillId="0" borderId="51" xfId="0"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51" xfId="0" applyFont="1" applyBorder="1" applyAlignment="1" applyProtection="1">
      <alignment vertical="center" wrapText="1"/>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7" xfId="0" applyFont="1" applyBorder="1" applyAlignment="1" applyProtection="1">
      <alignment horizontal="left" vertical="center" wrapText="1"/>
      <protection locked="0"/>
    </xf>
    <xf numFmtId="0" fontId="4" fillId="0" borderId="5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56" xfId="0" applyFont="1" applyBorder="1" applyAlignment="1" applyProtection="1">
      <alignment horizontal="left" vertical="center" wrapText="1"/>
      <protection locked="0"/>
    </xf>
    <xf numFmtId="0" fontId="4" fillId="0" borderId="56" xfId="0" applyFont="1" applyBorder="1" applyAlignment="1" applyProtection="1">
      <alignment vertical="center"/>
      <protection locked="0"/>
    </xf>
    <xf numFmtId="0" fontId="4" fillId="0" borderId="66" xfId="0" applyFont="1" applyBorder="1" applyAlignment="1" applyProtection="1">
      <alignment horizontal="left" vertical="center"/>
      <protection locked="0"/>
    </xf>
    <xf numFmtId="0" fontId="4" fillId="0" borderId="56" xfId="0" applyFont="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164" fontId="13" fillId="0" borderId="17" xfId="0" applyNumberFormat="1" applyFont="1" applyBorder="1" applyAlignment="1" applyProtection="1">
      <alignment horizontal="center" vertical="center"/>
      <protection locked="0"/>
    </xf>
    <xf numFmtId="164" fontId="4" fillId="0" borderId="19" xfId="0" applyNumberFormat="1" applyFont="1" applyBorder="1" applyAlignment="1" applyProtection="1">
      <alignment horizontal="center" vertical="center"/>
      <protection locked="0"/>
    </xf>
    <xf numFmtId="49" fontId="4" fillId="0" borderId="67"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0" fontId="4" fillId="0" borderId="71" xfId="0" applyFont="1" applyBorder="1" applyProtection="1">
      <protection locked="0"/>
    </xf>
    <xf numFmtId="0" fontId="4" fillId="0" borderId="19" xfId="0" applyFont="1" applyBorder="1" applyProtection="1">
      <protection locked="0"/>
    </xf>
    <xf numFmtId="0" fontId="4" fillId="0" borderId="10"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0" fillId="0" borderId="13" xfId="0"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24" fillId="0" borderId="40"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24" fillId="0" borderId="64" xfId="0" applyFont="1" applyBorder="1" applyAlignment="1" applyProtection="1">
      <alignment horizontal="center" vertical="center"/>
      <protection locked="0"/>
    </xf>
    <xf numFmtId="0" fontId="4" fillId="0" borderId="13" xfId="0" applyFont="1" applyBorder="1" applyAlignment="1" applyProtection="1">
      <alignment horizontal="left" vertical="center" wrapText="1"/>
      <protection locked="0"/>
    </xf>
    <xf numFmtId="0" fontId="4" fillId="0" borderId="13" xfId="0" applyFont="1" applyBorder="1" applyAlignment="1" applyProtection="1">
      <alignment vertical="center"/>
      <protection locked="0"/>
    </xf>
    <xf numFmtId="164" fontId="4" fillId="0" borderId="1"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4" fillId="0" borderId="58"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24" fillId="0" borderId="49"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164" fontId="0" fillId="0" borderId="23"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9" fillId="0" borderId="23"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164" fontId="0" fillId="0" borderId="49" xfId="0" applyNumberFormat="1" applyBorder="1" applyAlignment="1" applyProtection="1">
      <alignment horizontal="center" vertical="center"/>
      <protection locked="0"/>
    </xf>
    <xf numFmtId="0" fontId="19" fillId="0" borderId="58"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4" fillId="0" borderId="53" xfId="0" applyFont="1" applyBorder="1" applyAlignment="1" applyProtection="1">
      <alignment vertical="center" wrapText="1"/>
      <protection locked="0"/>
    </xf>
    <xf numFmtId="0" fontId="4" fillId="0" borderId="54" xfId="0" applyFont="1" applyBorder="1" applyAlignment="1" applyProtection="1">
      <alignment vertical="center" wrapText="1"/>
      <protection locked="0"/>
    </xf>
    <xf numFmtId="0" fontId="24" fillId="0" borderId="54"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164" fontId="4" fillId="0" borderId="46" xfId="0" applyNumberFormat="1" applyFont="1" applyBorder="1" applyAlignment="1" applyProtection="1">
      <alignment horizontal="center" vertical="center"/>
      <protection locked="0"/>
    </xf>
    <xf numFmtId="49" fontId="4" fillId="0" borderId="44" xfId="0" applyNumberFormat="1"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13" fillId="0" borderId="37" xfId="0" applyFont="1" applyBorder="1" applyAlignment="1" applyProtection="1">
      <alignment horizontal="center" vertical="center" wrapText="1" shrinkToFit="1"/>
      <protection locked="0"/>
    </xf>
    <xf numFmtId="0" fontId="13" fillId="0" borderId="38" xfId="0" applyFont="1" applyBorder="1" applyAlignment="1" applyProtection="1">
      <alignment horizontal="center" vertical="center" wrapText="1" shrinkToFit="1"/>
      <protection locked="0"/>
    </xf>
    <xf numFmtId="0" fontId="4" fillId="0" borderId="15"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31" xfId="0" applyFont="1" applyBorder="1" applyAlignment="1" applyProtection="1">
      <alignment vertical="center" wrapText="1" shrinkToFit="1"/>
      <protection locked="0"/>
    </xf>
    <xf numFmtId="0" fontId="4" fillId="0" borderId="31" xfId="0" applyFont="1" applyBorder="1" applyAlignment="1" applyProtection="1">
      <alignment horizontal="center" vertical="center" wrapText="1" shrinkToFit="1"/>
      <protection locked="0"/>
    </xf>
    <xf numFmtId="164" fontId="4" fillId="0" borderId="23" xfId="0" applyNumberFormat="1" applyFont="1" applyBorder="1" applyAlignment="1" applyProtection="1">
      <alignment horizontal="center" vertical="center"/>
      <protection locked="0"/>
    </xf>
    <xf numFmtId="164" fontId="4" fillId="0" borderId="49"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68" xfId="0" applyFont="1" applyBorder="1" applyAlignment="1" applyProtection="1">
      <alignment vertical="center"/>
      <protection locked="0"/>
    </xf>
    <xf numFmtId="0" fontId="4" fillId="0" borderId="69" xfId="0" applyFont="1" applyBorder="1" applyAlignment="1" applyProtection="1">
      <alignment vertical="center"/>
      <protection locked="0"/>
    </xf>
    <xf numFmtId="0" fontId="21" fillId="0" borderId="23" xfId="0" applyFont="1" applyBorder="1" applyAlignment="1" applyProtection="1">
      <alignment horizontal="center" vertical="center" wrapText="1" shrinkToFit="1"/>
      <protection locked="0"/>
    </xf>
    <xf numFmtId="0" fontId="21" fillId="0" borderId="38" xfId="0" applyFont="1" applyBorder="1" applyAlignment="1" applyProtection="1">
      <alignment horizontal="center" vertical="center" wrapText="1" shrinkToFit="1"/>
      <protection locked="0"/>
    </xf>
    <xf numFmtId="0" fontId="4" fillId="0" borderId="15" xfId="0" applyFont="1" applyBorder="1" applyAlignment="1" applyProtection="1">
      <alignment horizontal="left" vertical="center" wrapText="1"/>
      <protection locked="0"/>
    </xf>
    <xf numFmtId="0" fontId="4" fillId="0" borderId="58" xfId="0" applyFont="1" applyBorder="1" applyAlignment="1" applyProtection="1">
      <alignment vertical="center" wrapText="1"/>
      <protection locked="0"/>
    </xf>
    <xf numFmtId="49" fontId="4" fillId="0" borderId="48" xfId="0" applyNumberFormat="1" applyFont="1" applyBorder="1" applyAlignment="1" applyProtection="1">
      <alignment horizontal="center" vertical="center"/>
      <protection locked="0"/>
    </xf>
    <xf numFmtId="0" fontId="13" fillId="0" borderId="25" xfId="0" applyFont="1" applyBorder="1" applyAlignment="1" applyProtection="1">
      <alignment horizontal="center" vertical="center" wrapText="1" shrinkToFit="1"/>
      <protection locked="0"/>
    </xf>
    <xf numFmtId="0" fontId="6" fillId="0" borderId="37" xfId="0" applyFont="1" applyBorder="1" applyAlignment="1" applyProtection="1">
      <alignment vertical="center" wrapText="1"/>
      <protection locked="0"/>
    </xf>
    <xf numFmtId="0" fontId="6" fillId="0" borderId="54" xfId="0" applyFont="1" applyBorder="1" applyAlignment="1" applyProtection="1">
      <alignment vertical="center" wrapText="1"/>
      <protection locked="0"/>
    </xf>
    <xf numFmtId="49" fontId="4" fillId="0" borderId="49" xfId="0" applyNumberFormat="1" applyFont="1" applyBorder="1" applyAlignment="1" applyProtection="1">
      <alignment horizontal="center" vertical="center"/>
      <protection locked="0"/>
    </xf>
    <xf numFmtId="0" fontId="6" fillId="0" borderId="23"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164" fontId="4" fillId="0" borderId="48" xfId="0" applyNumberFormat="1" applyFont="1" applyBorder="1" applyAlignment="1" applyProtection="1">
      <alignment horizontal="center" vertical="center"/>
      <protection locked="0"/>
    </xf>
    <xf numFmtId="0" fontId="4" fillId="0" borderId="25" xfId="0" applyFont="1" applyBorder="1" applyAlignment="1" applyProtection="1">
      <alignment horizontal="center" vertical="center" wrapText="1" shrinkToFit="1"/>
      <protection locked="0"/>
    </xf>
    <xf numFmtId="0" fontId="6" fillId="0" borderId="58" xfId="0" applyFont="1" applyBorder="1" applyAlignment="1" applyProtection="1">
      <alignment vertical="center" wrapText="1"/>
      <protection locked="0"/>
    </xf>
    <xf numFmtId="0" fontId="4" fillId="0" borderId="0" xfId="0" applyFont="1" applyAlignment="1" applyProtection="1">
      <alignment vertical="center" wrapText="1" shrinkToFit="1"/>
      <protection locked="0"/>
    </xf>
    <xf numFmtId="164" fontId="4" fillId="0" borderId="58" xfId="0" applyNumberFormat="1"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37"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6" fillId="0" borderId="15" xfId="0" applyFont="1" applyBorder="1" applyAlignment="1" applyProtection="1">
      <alignment vertical="center" wrapText="1"/>
      <protection locked="0"/>
    </xf>
    <xf numFmtId="0" fontId="6" fillId="0" borderId="55" xfId="0" applyFont="1" applyBorder="1" applyAlignment="1" applyProtection="1">
      <alignment vertical="center" wrapText="1"/>
      <protection locked="0"/>
    </xf>
    <xf numFmtId="0" fontId="4" fillId="0" borderId="31" xfId="0" applyFont="1" applyBorder="1" applyAlignment="1" applyProtection="1">
      <alignment vertical="center" wrapText="1"/>
      <protection locked="0"/>
    </xf>
    <xf numFmtId="164" fontId="4" fillId="0" borderId="50" xfId="0" applyNumberFormat="1" applyFont="1" applyBorder="1" applyAlignment="1" applyProtection="1">
      <alignment horizontal="center" vertical="center"/>
      <protection locked="0"/>
    </xf>
    <xf numFmtId="0" fontId="4" fillId="0" borderId="58" xfId="0" applyFont="1" applyBorder="1" applyAlignment="1" applyProtection="1">
      <alignment horizontal="center" vertical="center" wrapText="1" shrinkToFit="1"/>
      <protection locked="0"/>
    </xf>
    <xf numFmtId="0" fontId="6" fillId="0" borderId="49" xfId="0" applyFont="1" applyBorder="1" applyAlignment="1" applyProtection="1">
      <alignment vertical="center" wrapText="1"/>
      <protection locked="0"/>
    </xf>
    <xf numFmtId="49" fontId="4" fillId="0" borderId="45" xfId="0" applyNumberFormat="1"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8" xfId="0" applyFont="1" applyBorder="1" applyAlignment="1" applyProtection="1">
      <alignment vertical="center"/>
      <protection locked="0"/>
    </xf>
    <xf numFmtId="0" fontId="4" fillId="0" borderId="5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0" fillId="0" borderId="58" xfId="0" applyBorder="1" applyAlignment="1" applyProtection="1">
      <alignment horizontal="left" vertical="center" wrapText="1" shrinkToFit="1"/>
      <protection locked="0"/>
    </xf>
    <xf numFmtId="0" fontId="0" fillId="0" borderId="24" xfId="0" applyBorder="1" applyAlignment="1" applyProtection="1">
      <alignment vertical="center" wrapText="1"/>
      <protection locked="0"/>
    </xf>
    <xf numFmtId="0" fontId="4" fillId="0" borderId="51" xfId="0" applyFont="1" applyBorder="1" applyAlignment="1" applyProtection="1">
      <alignment vertical="center" wrapText="1" shrinkToFit="1"/>
      <protection locked="0"/>
    </xf>
    <xf numFmtId="0" fontId="0" fillId="0" borderId="31" xfId="0" applyBorder="1" applyAlignment="1" applyProtection="1">
      <alignment vertical="center"/>
      <protection locked="0"/>
    </xf>
    <xf numFmtId="0" fontId="4" fillId="0" borderId="51" xfId="0" applyFont="1" applyBorder="1" applyAlignment="1" applyProtection="1">
      <alignment horizontal="center" vertical="center" wrapText="1" shrinkToFit="1"/>
      <protection locked="0"/>
    </xf>
    <xf numFmtId="0" fontId="0" fillId="0" borderId="24" xfId="0" applyBorder="1" applyProtection="1">
      <protection locked="0"/>
    </xf>
    <xf numFmtId="0" fontId="20" fillId="0" borderId="58"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6" fillId="0" borderId="53" xfId="0" applyFont="1" applyBorder="1" applyAlignment="1" applyProtection="1">
      <alignment vertical="center" wrapText="1"/>
      <protection locked="0"/>
    </xf>
    <xf numFmtId="0" fontId="4" fillId="0" borderId="58" xfId="0" applyFont="1" applyBorder="1" applyAlignment="1" applyProtection="1">
      <alignment horizontal="left" vertical="center" wrapText="1" shrinkToFit="1"/>
      <protection locked="0"/>
    </xf>
    <xf numFmtId="0" fontId="22" fillId="0" borderId="24" xfId="0" applyFont="1" applyBorder="1" applyAlignment="1" applyProtection="1">
      <alignment vertical="center" wrapText="1"/>
      <protection locked="0"/>
    </xf>
    <xf numFmtId="0" fontId="4" fillId="0" borderId="49" xfId="0" applyFont="1" applyBorder="1" applyAlignment="1" applyProtection="1">
      <alignment horizontal="center" vertical="center"/>
      <protection locked="0"/>
    </xf>
    <xf numFmtId="0" fontId="4" fillId="0" borderId="24" xfId="0" applyFont="1" applyBorder="1" applyProtection="1">
      <protection locked="0"/>
    </xf>
    <xf numFmtId="0" fontId="4" fillId="0" borderId="31" xfId="0" applyFont="1" applyBorder="1" applyProtection="1">
      <protection locked="0"/>
    </xf>
    <xf numFmtId="0" fontId="21" fillId="0" borderId="58" xfId="0" applyFont="1" applyBorder="1" applyAlignment="1" applyProtection="1">
      <alignment horizontal="center" vertical="center" wrapText="1" shrinkToFit="1"/>
      <protection locked="0"/>
    </xf>
    <xf numFmtId="0" fontId="21" fillId="0" borderId="25" xfId="0" applyFont="1" applyBorder="1" applyAlignment="1" applyProtection="1">
      <alignment horizontal="center" vertical="center" wrapText="1" shrinkToFit="1"/>
      <protection locked="0"/>
    </xf>
    <xf numFmtId="0" fontId="4" fillId="0" borderId="41" xfId="0" applyFont="1" applyBorder="1" applyProtection="1">
      <protection locked="0"/>
    </xf>
    <xf numFmtId="0" fontId="21" fillId="0" borderId="37" xfId="0" applyFont="1" applyBorder="1" applyAlignment="1" applyProtection="1">
      <alignment horizontal="center" vertical="center" wrapText="1" shrinkToFit="1"/>
      <protection locked="0"/>
    </xf>
    <xf numFmtId="0" fontId="6" fillId="0" borderId="24" xfId="0" applyFont="1" applyBorder="1" applyAlignment="1" applyProtection="1">
      <alignment horizontal="left" vertical="center" wrapText="1"/>
      <protection locked="0"/>
    </xf>
    <xf numFmtId="0" fontId="19" fillId="0" borderId="31" xfId="0" applyFont="1" applyBorder="1" applyAlignment="1" applyProtection="1">
      <alignment vertical="center" wrapText="1"/>
      <protection locked="0"/>
    </xf>
    <xf numFmtId="0" fontId="25" fillId="0" borderId="31" xfId="0" applyFont="1" applyBorder="1" applyAlignment="1" applyProtection="1">
      <alignment horizontal="center" vertical="center" wrapText="1" shrinkToFit="1"/>
      <protection locked="0"/>
    </xf>
    <xf numFmtId="164" fontId="4" fillId="0" borderId="23" xfId="0" applyNumberFormat="1" applyFont="1" applyBorder="1" applyAlignment="1" applyProtection="1">
      <alignment horizontal="center" vertical="center" wrapText="1"/>
      <protection locked="0"/>
    </xf>
    <xf numFmtId="49" fontId="4" fillId="0" borderId="58"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shrinkToFit="1"/>
      <protection locked="0"/>
    </xf>
    <xf numFmtId="0" fontId="23" fillId="0" borderId="58" xfId="0" applyFont="1" applyBorder="1" applyAlignment="1" applyProtection="1">
      <alignment vertical="center" wrapText="1" shrinkToFit="1"/>
      <protection locked="0"/>
    </xf>
    <xf numFmtId="49" fontId="24" fillId="0" borderId="24" xfId="0" applyNumberFormat="1" applyFont="1" applyBorder="1" applyAlignment="1" applyProtection="1">
      <alignment horizontal="center" vertical="center"/>
      <protection locked="0"/>
    </xf>
    <xf numFmtId="0" fontId="19" fillId="0" borderId="31" xfId="0" applyFont="1" applyBorder="1" applyAlignment="1" applyProtection="1">
      <alignment vertical="center" wrapText="1" shrinkToFit="1"/>
      <protection locked="0"/>
    </xf>
    <xf numFmtId="3" fontId="4" fillId="0" borderId="49" xfId="0" applyNumberFormat="1" applyFont="1" applyBorder="1" applyAlignment="1" applyProtection="1">
      <alignment horizontal="center" vertical="center"/>
      <protection locked="0"/>
    </xf>
    <xf numFmtId="0" fontId="4" fillId="0" borderId="41" xfId="0" applyFont="1" applyBorder="1" applyAlignment="1" applyProtection="1">
      <alignment vertical="center"/>
      <protection locked="0"/>
    </xf>
    <xf numFmtId="0" fontId="4" fillId="0" borderId="58"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13" fillId="0" borderId="58" xfId="0" applyFont="1" applyBorder="1" applyAlignment="1" applyProtection="1">
      <alignment horizontal="center" vertical="center" wrapText="1" shrinkToFit="1"/>
      <protection locked="0"/>
    </xf>
    <xf numFmtId="0" fontId="6" fillId="0" borderId="58" xfId="0" applyFont="1"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31" xfId="0" applyBorder="1" applyAlignment="1" applyProtection="1">
      <alignment horizontal="left" vertical="center"/>
      <protection locked="0"/>
    </xf>
    <xf numFmtId="0" fontId="24" fillId="0" borderId="24" xfId="0" applyFont="1" applyBorder="1" applyAlignment="1" applyProtection="1">
      <alignment horizontal="center" vertical="center" wrapText="1"/>
      <protection locked="0"/>
    </xf>
    <xf numFmtId="0" fontId="24" fillId="0" borderId="41" xfId="0" applyFont="1" applyBorder="1" applyAlignment="1" applyProtection="1">
      <alignment horizontal="center" vertical="center" wrapText="1"/>
      <protection locked="0"/>
    </xf>
    <xf numFmtId="0" fontId="0" fillId="0" borderId="31" xfId="0" applyBorder="1" applyAlignment="1" applyProtection="1">
      <alignment horizontal="left" vertical="center" wrapText="1"/>
      <protection locked="0"/>
    </xf>
    <xf numFmtId="0" fontId="24" fillId="0" borderId="25" xfId="0" applyFont="1" applyBorder="1" applyAlignment="1" applyProtection="1">
      <alignment horizontal="center" vertical="center"/>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24" fillId="0" borderId="18" xfId="0" applyFont="1" applyBorder="1" applyAlignment="1" applyProtection="1">
      <alignment horizontal="center" vertical="center"/>
      <protection locked="0"/>
    </xf>
    <xf numFmtId="0" fontId="24" fillId="0" borderId="68" xfId="0" applyFont="1" applyBorder="1" applyAlignment="1" applyProtection="1">
      <alignment horizontal="center" vertical="center"/>
      <protection locked="0"/>
    </xf>
    <xf numFmtId="0" fontId="4" fillId="0" borderId="56" xfId="0" applyFont="1" applyBorder="1" applyAlignment="1" applyProtection="1">
      <alignment vertical="center" wrapText="1" shrinkToFit="1"/>
      <protection locked="0"/>
    </xf>
    <xf numFmtId="0" fontId="4" fillId="0" borderId="56" xfId="0" applyFont="1" applyBorder="1" applyAlignment="1" applyProtection="1">
      <alignment horizontal="center" vertical="center" wrapText="1" shrinkToFit="1"/>
      <protection locked="0"/>
    </xf>
    <xf numFmtId="164" fontId="4" fillId="0" borderId="17" xfId="0" applyNumberFormat="1" applyFont="1" applyBorder="1" applyAlignment="1" applyProtection="1">
      <alignment horizontal="center" vertical="center"/>
      <protection locked="0"/>
    </xf>
    <xf numFmtId="164" fontId="4" fillId="0" borderId="65" xfId="0" applyNumberFormat="1" applyFont="1" applyBorder="1" applyAlignment="1" applyProtection="1">
      <alignment horizontal="center" vertical="center"/>
      <protection locked="0"/>
    </xf>
    <xf numFmtId="0" fontId="4" fillId="0" borderId="17" xfId="0" applyFont="1" applyBorder="1" applyProtection="1">
      <protection locked="0"/>
    </xf>
    <xf numFmtId="0" fontId="4" fillId="0" borderId="18" xfId="0" applyFont="1" applyBorder="1" applyProtection="1">
      <protection locked="0"/>
    </xf>
    <xf numFmtId="0" fontId="4" fillId="0" borderId="68" xfId="0" applyFont="1" applyBorder="1" applyProtection="1">
      <protection locked="0"/>
    </xf>
    <xf numFmtId="0" fontId="4" fillId="0" borderId="56" xfId="0" applyFont="1" applyBorder="1" applyProtection="1">
      <protection locked="0"/>
    </xf>
    <xf numFmtId="0" fontId="21" fillId="0" borderId="69" xfId="0" applyFont="1" applyBorder="1" applyAlignment="1" applyProtection="1">
      <alignment horizontal="center" vertical="center" wrapText="1" shrinkToFit="1"/>
      <protection locked="0"/>
    </xf>
    <xf numFmtId="0" fontId="21" fillId="0" borderId="19" xfId="0" applyFont="1" applyBorder="1" applyAlignment="1" applyProtection="1">
      <alignment horizontal="center" vertical="center" wrapText="1" shrinkToFit="1"/>
      <protection locked="0"/>
    </xf>
    <xf numFmtId="0" fontId="6" fillId="0" borderId="2" xfId="0" applyFont="1" applyBorder="1" applyAlignment="1" applyProtection="1">
      <alignment vertical="center" wrapText="1"/>
      <protection locked="0"/>
    </xf>
    <xf numFmtId="0" fontId="24" fillId="0" borderId="2" xfId="0" applyFont="1" applyBorder="1" applyAlignment="1" applyProtection="1">
      <alignment horizontal="center" vertical="center"/>
      <protection locked="0"/>
    </xf>
    <xf numFmtId="0" fontId="4" fillId="0" borderId="2" xfId="0" applyFont="1" applyBorder="1" applyAlignment="1" applyProtection="1">
      <alignment vertical="center" wrapText="1" shrinkToFit="1"/>
      <protection locked="0"/>
    </xf>
    <xf numFmtId="0" fontId="4" fillId="0" borderId="2" xfId="0" applyFont="1" applyBorder="1" applyAlignment="1" applyProtection="1">
      <alignment vertical="center"/>
      <protection locked="0"/>
    </xf>
    <xf numFmtId="0" fontId="4" fillId="0" borderId="2" xfId="0" applyFont="1" applyBorder="1" applyAlignment="1" applyProtection="1">
      <alignment horizontal="center" vertical="center" wrapText="1" shrinkToFit="1"/>
      <protection locked="0"/>
    </xf>
    <xf numFmtId="164"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Protection="1">
      <protection locked="0"/>
    </xf>
    <xf numFmtId="0" fontId="21" fillId="0" borderId="2" xfId="0" applyFont="1" applyBorder="1" applyAlignment="1" applyProtection="1">
      <alignment horizontal="center" vertical="center" wrapText="1" shrinkToFit="1"/>
      <protection locked="0"/>
    </xf>
    <xf numFmtId="0" fontId="23" fillId="0" borderId="24" xfId="0" applyFont="1" applyBorder="1" applyAlignment="1" applyProtection="1">
      <alignment vertical="center" wrapText="1" shrinkToFit="1"/>
      <protection locked="0"/>
    </xf>
    <xf numFmtId="0" fontId="4" fillId="0" borderId="24" xfId="0" applyFont="1" applyBorder="1" applyAlignment="1" applyProtection="1">
      <alignment vertical="center" wrapText="1" shrinkToFit="1"/>
      <protection locked="0"/>
    </xf>
    <xf numFmtId="0" fontId="4" fillId="0" borderId="24" xfId="0" applyFont="1" applyBorder="1" applyAlignment="1" applyProtection="1">
      <alignment horizontal="center" vertical="center" wrapText="1" shrinkToFit="1"/>
      <protection locked="0"/>
    </xf>
    <xf numFmtId="164" fontId="4" fillId="0" borderId="24" xfId="0" applyNumberFormat="1" applyFont="1" applyBorder="1" applyAlignment="1" applyProtection="1">
      <alignment horizontal="center" vertical="center"/>
      <protection locked="0"/>
    </xf>
    <xf numFmtId="0" fontId="21" fillId="0" borderId="24" xfId="0" applyFont="1" applyBorder="1" applyAlignment="1" applyProtection="1">
      <alignment horizontal="center" vertical="center" wrapText="1" shrinkToFit="1"/>
      <protection locked="0"/>
    </xf>
    <xf numFmtId="0" fontId="4" fillId="0" borderId="18" xfId="0" applyFont="1" applyBorder="1" applyAlignment="1" applyProtection="1">
      <alignment vertical="center" wrapText="1" shrinkToFit="1"/>
      <protection locked="0"/>
    </xf>
    <xf numFmtId="0" fontId="4" fillId="0" borderId="18" xfId="0" applyFont="1" applyBorder="1" applyAlignment="1" applyProtection="1">
      <alignment vertical="center"/>
      <protection locked="0"/>
    </xf>
    <xf numFmtId="0" fontId="4" fillId="0" borderId="18" xfId="0" applyFont="1" applyBorder="1" applyAlignment="1" applyProtection="1">
      <alignment horizontal="center" vertical="center" wrapText="1" shrinkToFit="1"/>
      <protection locked="0"/>
    </xf>
    <xf numFmtId="164" fontId="4" fillId="0" borderId="18"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49" fontId="4" fillId="0" borderId="24" xfId="0" applyNumberFormat="1"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49" fontId="6" fillId="0" borderId="48" xfId="0" applyNumberFormat="1"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31" xfId="0" applyFont="1" applyBorder="1" applyAlignment="1" applyProtection="1">
      <alignment vertical="center"/>
      <protection locked="0"/>
    </xf>
    <xf numFmtId="0" fontId="6" fillId="0" borderId="49"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164" fontId="6" fillId="0" borderId="13"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protection locked="0"/>
    </xf>
    <xf numFmtId="0" fontId="6" fillId="0" borderId="31" xfId="0" applyFont="1" applyBorder="1" applyAlignment="1" applyProtection="1">
      <alignment horizontal="center" vertical="center" wrapText="1"/>
      <protection locked="0"/>
    </xf>
    <xf numFmtId="164" fontId="6" fillId="0" borderId="31" xfId="0" applyNumberFormat="1" applyFont="1" applyBorder="1" applyAlignment="1" applyProtection="1">
      <alignment horizontal="center" vertical="center"/>
      <protection locked="0"/>
    </xf>
    <xf numFmtId="164" fontId="6" fillId="0" borderId="41" xfId="0" applyNumberFormat="1" applyFont="1" applyBorder="1" applyAlignment="1" applyProtection="1">
      <alignment horizontal="center" vertical="center"/>
      <protection locked="0"/>
    </xf>
    <xf numFmtId="49" fontId="6" fillId="0" borderId="23"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54" xfId="0" applyFont="1" applyBorder="1" applyAlignment="1" applyProtection="1">
      <alignment horizontal="left" vertical="center" wrapText="1"/>
      <protection locked="0"/>
    </xf>
    <xf numFmtId="49" fontId="6" fillId="0" borderId="45" xfId="0" applyNumberFormat="1"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51" xfId="0" applyFont="1" applyBorder="1" applyAlignment="1" applyProtection="1">
      <alignment vertical="center"/>
      <protection locked="0"/>
    </xf>
    <xf numFmtId="0" fontId="6" fillId="0" borderId="46" xfId="0" applyFont="1" applyBorder="1" applyAlignment="1" applyProtection="1">
      <alignment horizontal="left" vertical="center" wrapText="1"/>
      <protection locked="0"/>
    </xf>
    <xf numFmtId="0" fontId="6" fillId="0" borderId="51" xfId="0" applyFont="1" applyBorder="1" applyAlignment="1" applyProtection="1">
      <alignment horizontal="center" vertical="center" wrapText="1"/>
      <protection locked="0"/>
    </xf>
    <xf numFmtId="164" fontId="6" fillId="0" borderId="51" xfId="0" applyNumberFormat="1" applyFont="1" applyBorder="1" applyAlignment="1" applyProtection="1">
      <alignment horizontal="center" vertical="center"/>
      <protection locked="0"/>
    </xf>
    <xf numFmtId="164" fontId="6" fillId="0" borderId="52"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54" xfId="0" applyFont="1" applyBorder="1" applyAlignment="1" applyProtection="1">
      <alignment horizontal="left" vertical="center" wrapText="1" shrinkToFit="1"/>
      <protection locked="0"/>
    </xf>
    <xf numFmtId="164" fontId="4" fillId="0" borderId="51" xfId="0" applyNumberFormat="1" applyFont="1" applyBorder="1" applyAlignment="1" applyProtection="1">
      <alignment horizontal="center" vertical="center"/>
      <protection locked="0"/>
    </xf>
    <xf numFmtId="0" fontId="6" fillId="0" borderId="24" xfId="0" applyFont="1" applyBorder="1" applyAlignment="1" applyProtection="1">
      <alignment horizontal="left" vertical="center" wrapText="1" shrinkToFit="1"/>
      <protection locked="0"/>
    </xf>
    <xf numFmtId="49" fontId="6" fillId="0" borderId="45" xfId="0" applyNumberFormat="1" applyFont="1" applyBorder="1" applyAlignment="1" applyProtection="1">
      <alignment horizontal="left" vertical="center"/>
      <protection locked="0"/>
    </xf>
    <xf numFmtId="0" fontId="6" fillId="0" borderId="31" xfId="0" applyFont="1" applyBorder="1" applyAlignment="1" applyProtection="1">
      <alignment vertical="center" wrapText="1"/>
      <protection locked="0"/>
    </xf>
    <xf numFmtId="0" fontId="6" fillId="0" borderId="50"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shrinkToFit="1"/>
      <protection locked="0"/>
    </xf>
    <xf numFmtId="49" fontId="6" fillId="0" borderId="61" xfId="0" applyNumberFormat="1" applyFont="1" applyBorder="1" applyAlignment="1" applyProtection="1">
      <alignment horizontal="left" vertical="center"/>
      <protection locked="0"/>
    </xf>
    <xf numFmtId="0" fontId="6" fillId="0" borderId="14" xfId="0" applyFont="1" applyBorder="1" applyAlignment="1" applyProtection="1">
      <alignment horizontal="left" vertical="center" wrapText="1"/>
      <protection locked="0"/>
    </xf>
    <xf numFmtId="0" fontId="6" fillId="0" borderId="14" xfId="0" applyFont="1" applyBorder="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14" xfId="0" applyFont="1" applyBorder="1" applyAlignment="1" applyProtection="1">
      <alignment horizontal="center" vertical="center" wrapText="1"/>
      <protection locked="0"/>
    </xf>
    <xf numFmtId="164" fontId="6" fillId="0" borderId="14" xfId="0" applyNumberFormat="1" applyFont="1" applyBorder="1" applyAlignment="1" applyProtection="1">
      <alignment horizontal="center" vertical="center"/>
      <protection locked="0"/>
    </xf>
    <xf numFmtId="164" fontId="6" fillId="0" borderId="62"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4" fillId="3" borderId="13" xfId="0" applyFont="1" applyFill="1" applyBorder="1" applyAlignment="1" applyProtection="1">
      <alignment horizontal="center" vertical="center"/>
      <protection locked="0"/>
    </xf>
    <xf numFmtId="0" fontId="4" fillId="3" borderId="23"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51" xfId="1" applyFont="1" applyFill="1" applyBorder="1" applyAlignment="1" applyProtection="1">
      <alignment vertical="center" wrapText="1"/>
      <protection locked="0"/>
    </xf>
    <xf numFmtId="0" fontId="4" fillId="3" borderId="31" xfId="0" applyFont="1" applyFill="1" applyBorder="1" applyAlignment="1" applyProtection="1">
      <alignment vertical="center"/>
      <protection locked="0"/>
    </xf>
    <xf numFmtId="0" fontId="4" fillId="3" borderId="51" xfId="0" applyFont="1" applyFill="1" applyBorder="1" applyAlignment="1" applyProtection="1">
      <alignment horizontal="center" vertical="center" wrapText="1"/>
      <protection locked="0"/>
    </xf>
    <xf numFmtId="164" fontId="13"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23" xfId="0" applyFont="1" applyFill="1" applyBorder="1" applyProtection="1">
      <protection locked="0"/>
    </xf>
    <xf numFmtId="0" fontId="4" fillId="3" borderId="48" xfId="0" applyFont="1" applyFill="1" applyBorder="1" applyProtection="1">
      <protection locked="0"/>
    </xf>
    <xf numFmtId="0" fontId="13" fillId="3" borderId="16" xfId="0" applyFont="1" applyFill="1" applyBorder="1" applyAlignment="1" applyProtection="1">
      <alignment horizontal="center" vertical="center" wrapText="1" shrinkToFit="1"/>
      <protection locked="0"/>
    </xf>
    <xf numFmtId="0" fontId="13" fillId="3" borderId="66" xfId="0" applyFont="1" applyFill="1" applyBorder="1" applyAlignment="1" applyProtection="1">
      <alignment horizontal="center" vertical="center" wrapText="1" shrinkToFit="1"/>
      <protection locked="0"/>
    </xf>
    <xf numFmtId="0" fontId="4" fillId="3" borderId="37" xfId="0" applyFont="1" applyFill="1" applyBorder="1" applyAlignment="1" applyProtection="1">
      <alignment horizontal="left" vertical="center" wrapText="1"/>
      <protection locked="0"/>
    </xf>
    <xf numFmtId="0" fontId="4" fillId="3" borderId="54"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left" vertical="center" wrapText="1"/>
      <protection locked="0"/>
    </xf>
    <xf numFmtId="0" fontId="4" fillId="3" borderId="51" xfId="0" applyFont="1" applyFill="1" applyBorder="1" applyAlignment="1" applyProtection="1">
      <alignment vertical="center" wrapText="1"/>
      <protection locked="0"/>
    </xf>
    <xf numFmtId="0" fontId="4" fillId="3" borderId="51"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center" vertical="center" wrapText="1"/>
      <protection locked="0"/>
    </xf>
    <xf numFmtId="49" fontId="4" fillId="3" borderId="37"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4" fillId="3" borderId="25" xfId="0" applyFont="1" applyFill="1" applyBorder="1" applyProtection="1">
      <protection locked="0"/>
    </xf>
    <xf numFmtId="0" fontId="4" fillId="3" borderId="9"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164" fontId="4" fillId="3" borderId="37" xfId="0" applyNumberFormat="1" applyFont="1" applyFill="1" applyBorder="1" applyAlignment="1" applyProtection="1">
      <alignment horizontal="center" vertical="center"/>
      <protection locked="0"/>
    </xf>
    <xf numFmtId="164" fontId="4" fillId="3" borderId="38" xfId="0" applyNumberFormat="1" applyFont="1" applyFill="1" applyBorder="1" applyAlignment="1" applyProtection="1">
      <alignment horizontal="center" vertical="center"/>
      <protection locked="0"/>
    </xf>
    <xf numFmtId="0" fontId="13" fillId="3" borderId="51" xfId="0" applyFont="1" applyFill="1" applyBorder="1" applyAlignment="1" applyProtection="1">
      <alignment horizontal="left" vertical="center" wrapText="1"/>
      <protection locked="0"/>
    </xf>
    <xf numFmtId="0" fontId="13" fillId="3" borderId="31" xfId="0" applyFont="1" applyFill="1" applyBorder="1" applyAlignment="1" applyProtection="1">
      <alignment horizontal="center" vertical="center" wrapText="1" shrinkToFit="1"/>
      <protection locked="0"/>
    </xf>
    <xf numFmtId="0" fontId="13" fillId="3" borderId="41" xfId="0" applyFont="1" applyFill="1" applyBorder="1" applyAlignment="1" applyProtection="1">
      <alignment horizontal="center" vertical="center" wrapText="1" shrinkToFit="1"/>
      <protection locked="0"/>
    </xf>
    <xf numFmtId="164" fontId="13" fillId="3" borderId="37"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6" fillId="3" borderId="58" xfId="0" applyFont="1" applyFill="1" applyBorder="1" applyAlignment="1" applyProtection="1">
      <alignment vertical="center" wrapText="1"/>
      <protection locked="0"/>
    </xf>
    <xf numFmtId="0" fontId="6" fillId="3" borderId="24" xfId="0" applyFont="1" applyFill="1" applyBorder="1" applyAlignment="1" applyProtection="1">
      <alignment vertical="center" wrapText="1"/>
      <protection locked="0"/>
    </xf>
    <xf numFmtId="0" fontId="24" fillId="3" borderId="24" xfId="0" applyFont="1" applyFill="1" applyBorder="1" applyAlignment="1" applyProtection="1">
      <alignment horizontal="center" vertical="center"/>
      <protection locked="0"/>
    </xf>
    <xf numFmtId="0" fontId="24" fillId="3" borderId="41" xfId="0" applyFont="1" applyFill="1" applyBorder="1" applyAlignment="1" applyProtection="1">
      <alignment horizontal="center" vertical="center"/>
      <protection locked="0"/>
    </xf>
    <xf numFmtId="0" fontId="4" fillId="3" borderId="31" xfId="0" applyFont="1" applyFill="1" applyBorder="1" applyAlignment="1" applyProtection="1">
      <alignment vertical="center" wrapText="1"/>
      <protection locked="0"/>
    </xf>
    <xf numFmtId="0" fontId="4" fillId="3" borderId="56" xfId="0" applyFont="1" applyFill="1" applyBorder="1" applyAlignment="1" applyProtection="1">
      <alignment vertical="center" wrapText="1"/>
      <protection locked="0"/>
    </xf>
    <xf numFmtId="164" fontId="4" fillId="3" borderId="23" xfId="0" applyNumberFormat="1" applyFont="1" applyFill="1" applyBorder="1" applyAlignment="1" applyProtection="1">
      <alignment horizontal="center" vertical="center"/>
      <protection locked="0"/>
    </xf>
    <xf numFmtId="164" fontId="4" fillId="3" borderId="50" xfId="0" applyNumberFormat="1" applyFont="1" applyFill="1" applyBorder="1" applyAlignment="1" applyProtection="1">
      <alignment horizontal="center" vertical="center"/>
      <protection locked="0"/>
    </xf>
    <xf numFmtId="49" fontId="4" fillId="3" borderId="49"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vertical="center"/>
      <protection locked="0"/>
    </xf>
    <xf numFmtId="0" fontId="4" fillId="3" borderId="24"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4" fillId="3" borderId="68" xfId="0" applyFont="1" applyFill="1" applyBorder="1" applyAlignment="1" applyProtection="1">
      <alignment vertical="center"/>
      <protection locked="0"/>
    </xf>
    <xf numFmtId="0" fontId="4" fillId="3" borderId="56" xfId="0" applyFont="1" applyFill="1" applyBorder="1" applyAlignment="1" applyProtection="1">
      <alignment vertical="center"/>
      <protection locked="0"/>
    </xf>
    <xf numFmtId="0" fontId="4" fillId="3" borderId="56"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3" borderId="31" xfId="0" applyFont="1" applyFill="1" applyBorder="1" applyAlignment="1" applyProtection="1">
      <alignment vertical="center" wrapText="1" shrinkToFit="1"/>
      <protection locked="0"/>
    </xf>
    <xf numFmtId="0" fontId="4" fillId="3" borderId="31" xfId="0" applyFont="1" applyFill="1" applyBorder="1" applyAlignment="1" applyProtection="1">
      <alignment horizontal="center" vertical="center" wrapText="1" shrinkToFit="1"/>
      <protection locked="0"/>
    </xf>
    <xf numFmtId="164" fontId="4" fillId="3" borderId="49" xfId="0" applyNumberFormat="1" applyFont="1" applyFill="1" applyBorder="1" applyAlignment="1" applyProtection="1">
      <alignment horizontal="center" vertical="center"/>
      <protection locked="0"/>
    </xf>
    <xf numFmtId="49" fontId="4" fillId="3" borderId="48" xfId="0" applyNumberFormat="1" applyFont="1" applyFill="1" applyBorder="1" applyAlignment="1" applyProtection="1">
      <alignment horizontal="center" vertical="center"/>
      <protection locked="0"/>
    </xf>
    <xf numFmtId="0" fontId="4" fillId="3" borderId="58" xfId="0" applyFont="1" applyFill="1" applyBorder="1" applyAlignment="1" applyProtection="1">
      <alignment horizontal="center" vertical="center" wrapText="1" shrinkToFit="1"/>
      <protection locked="0"/>
    </xf>
    <xf numFmtId="0" fontId="4" fillId="3" borderId="25" xfId="0" applyFont="1" applyFill="1" applyBorder="1" applyAlignment="1" applyProtection="1">
      <alignment horizontal="center" vertical="center" wrapText="1" shrinkToFit="1"/>
      <protection locked="0"/>
    </xf>
    <xf numFmtId="0" fontId="4" fillId="3" borderId="58" xfId="0" applyFont="1" applyFill="1" applyBorder="1" applyAlignment="1" applyProtection="1">
      <alignment vertical="center"/>
      <protection locked="0"/>
    </xf>
    <xf numFmtId="0" fontId="4" fillId="3" borderId="24"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shrinkToFit="1"/>
      <protection locked="0"/>
    </xf>
    <xf numFmtId="0" fontId="6" fillId="3" borderId="58" xfId="0" applyFont="1" applyFill="1" applyBorder="1" applyAlignment="1" applyProtection="1">
      <alignment horizontal="left" vertical="center" wrapText="1" shrinkToFit="1"/>
      <protection locked="0"/>
    </xf>
    <xf numFmtId="0" fontId="6" fillId="3" borderId="51" xfId="0" applyFont="1" applyFill="1" applyBorder="1" applyAlignment="1" applyProtection="1">
      <alignment horizontal="center" vertical="center"/>
      <protection locked="0"/>
    </xf>
    <xf numFmtId="0" fontId="6" fillId="3" borderId="54" xfId="0" applyFont="1" applyFill="1" applyBorder="1" applyAlignment="1" applyProtection="1">
      <alignment horizontal="left" vertical="center" wrapText="1" shrinkToFit="1"/>
      <protection locked="0"/>
    </xf>
    <xf numFmtId="0" fontId="6" fillId="3" borderId="54" xfId="0" applyFont="1" applyFill="1" applyBorder="1" applyAlignment="1" applyProtection="1">
      <alignment vertical="center" wrapText="1"/>
      <protection locked="0"/>
    </xf>
    <xf numFmtId="49" fontId="6" fillId="3" borderId="45" xfId="0" applyNumberFormat="1" applyFont="1" applyFill="1" applyBorder="1" applyAlignment="1" applyProtection="1">
      <alignment horizontal="left" vertical="center" wrapText="1"/>
      <protection locked="0"/>
    </xf>
    <xf numFmtId="0" fontId="6" fillId="3" borderId="51" xfId="0" applyFont="1" applyFill="1" applyBorder="1" applyAlignment="1" applyProtection="1">
      <alignment horizontal="left" vertical="center" wrapText="1"/>
      <protection locked="0"/>
    </xf>
    <xf numFmtId="0" fontId="6" fillId="3" borderId="51" xfId="0" applyFont="1" applyFill="1" applyBorder="1" applyAlignment="1" applyProtection="1">
      <alignment vertical="center"/>
      <protection locked="0"/>
    </xf>
    <xf numFmtId="0" fontId="6" fillId="3" borderId="46" xfId="0" applyFont="1" applyFill="1" applyBorder="1" applyAlignment="1" applyProtection="1">
      <alignment horizontal="left" vertical="center" wrapText="1"/>
      <protection locked="0"/>
    </xf>
    <xf numFmtId="0" fontId="6" fillId="3" borderId="51" xfId="0" applyFont="1" applyFill="1" applyBorder="1" applyAlignment="1" applyProtection="1">
      <alignment horizontal="center" vertical="center" wrapText="1"/>
      <protection locked="0"/>
    </xf>
    <xf numFmtId="164" fontId="6" fillId="3" borderId="51" xfId="0" applyNumberFormat="1" applyFont="1" applyFill="1" applyBorder="1" applyAlignment="1" applyProtection="1">
      <alignment horizontal="center" vertical="center"/>
      <protection locked="0"/>
    </xf>
    <xf numFmtId="49" fontId="6" fillId="3" borderId="37" xfId="0" applyNumberFormat="1" applyFont="1" applyFill="1" applyBorder="1" applyAlignment="1" applyProtection="1">
      <alignment horizontal="center" vertical="center"/>
      <protection locked="0"/>
    </xf>
    <xf numFmtId="49" fontId="6" fillId="3" borderId="47" xfId="0" applyNumberFormat="1"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3" xfId="0"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cellXfs>
  <cellStyles count="2">
    <cellStyle name="Normální" xfId="0" builtinId="0"/>
    <cellStyle name="Normální 2" xfId="1" xr:uid="{32E896AE-8330-4D19-98DF-56BD855754AD}"/>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5"/>
  <sheetViews>
    <sheetView topLeftCell="A69" zoomScale="70" zoomScaleNormal="70" workbookViewId="0">
      <selection activeCell="G64" sqref="G64"/>
    </sheetView>
  </sheetViews>
  <sheetFormatPr defaultColWidth="9.33203125" defaultRowHeight="14.4" x14ac:dyDescent="0.3"/>
  <cols>
    <col min="1" max="1" width="7.33203125" style="1" customWidth="1"/>
    <col min="2" max="2" width="9.33203125" style="1" customWidth="1"/>
    <col min="3" max="4" width="9.33203125" style="1"/>
    <col min="5" max="6" width="10.5546875" style="1" bestFit="1" customWidth="1"/>
    <col min="7" max="7" width="21" style="1" customWidth="1"/>
    <col min="8" max="8" width="12.88671875" style="1" customWidth="1"/>
    <col min="9" max="9" width="12.88671875" style="8" customWidth="1"/>
    <col min="10" max="10" width="11.6640625" style="1" customWidth="1"/>
    <col min="11" max="11" width="42.33203125" style="43" customWidth="1"/>
    <col min="12" max="13" width="13.109375" style="3"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412" t="s">
        <v>0</v>
      </c>
      <c r="B1" s="413"/>
      <c r="C1" s="413"/>
      <c r="D1" s="413"/>
      <c r="E1" s="413"/>
      <c r="F1" s="413"/>
      <c r="G1" s="413"/>
      <c r="H1" s="413"/>
      <c r="I1" s="413"/>
      <c r="J1" s="413"/>
      <c r="K1" s="413"/>
      <c r="L1" s="413"/>
      <c r="M1" s="413"/>
      <c r="N1" s="413"/>
      <c r="O1" s="413"/>
      <c r="P1" s="413"/>
      <c r="Q1" s="413"/>
      <c r="R1" s="413"/>
      <c r="S1" s="414"/>
    </row>
    <row r="2" spans="1:19" ht="27.15" customHeight="1" x14ac:dyDescent="0.3">
      <c r="A2" s="415" t="s">
        <v>1</v>
      </c>
      <c r="B2" s="410" t="s">
        <v>2</v>
      </c>
      <c r="C2" s="417"/>
      <c r="D2" s="417"/>
      <c r="E2" s="417"/>
      <c r="F2" s="411"/>
      <c r="G2" s="415" t="s">
        <v>3</v>
      </c>
      <c r="H2" s="415" t="s">
        <v>4</v>
      </c>
      <c r="I2" s="420" t="s">
        <v>48</v>
      </c>
      <c r="J2" s="415" t="s">
        <v>5</v>
      </c>
      <c r="K2" s="415" t="s">
        <v>6</v>
      </c>
      <c r="L2" s="418" t="s">
        <v>7</v>
      </c>
      <c r="M2" s="419"/>
      <c r="N2" s="408" t="s">
        <v>8</v>
      </c>
      <c r="O2" s="409"/>
      <c r="P2" s="410" t="s">
        <v>9</v>
      </c>
      <c r="Q2" s="411"/>
      <c r="R2" s="408" t="s">
        <v>10</v>
      </c>
      <c r="S2" s="409"/>
    </row>
    <row r="3" spans="1:19" ht="111" thickBot="1" x14ac:dyDescent="0.35">
      <c r="A3" s="416"/>
      <c r="B3" s="45" t="s">
        <v>11</v>
      </c>
      <c r="C3" s="46" t="s">
        <v>12</v>
      </c>
      <c r="D3" s="46" t="s">
        <v>13</v>
      </c>
      <c r="E3" s="46" t="s">
        <v>14</v>
      </c>
      <c r="F3" s="47" t="s">
        <v>15</v>
      </c>
      <c r="G3" s="416"/>
      <c r="H3" s="416"/>
      <c r="I3" s="421"/>
      <c r="J3" s="416"/>
      <c r="K3" s="416"/>
      <c r="L3" s="48" t="s">
        <v>16</v>
      </c>
      <c r="M3" s="49" t="s">
        <v>52</v>
      </c>
      <c r="N3" s="50" t="s">
        <v>17</v>
      </c>
      <c r="O3" s="51" t="s">
        <v>18</v>
      </c>
      <c r="P3" s="50" t="s">
        <v>19</v>
      </c>
      <c r="Q3" s="52" t="s">
        <v>20</v>
      </c>
      <c r="R3" s="53" t="s">
        <v>21</v>
      </c>
      <c r="S3" s="51" t="s">
        <v>22</v>
      </c>
    </row>
    <row r="4" spans="1:19" s="9" customFormat="1" ht="102.6" customHeight="1" thickBot="1" x14ac:dyDescent="0.35">
      <c r="A4" s="54">
        <v>1</v>
      </c>
      <c r="B4" s="55" t="s">
        <v>564</v>
      </c>
      <c r="C4" s="56" t="s">
        <v>565</v>
      </c>
      <c r="D4" s="57">
        <v>11711345</v>
      </c>
      <c r="E4" s="57">
        <v>181121387</v>
      </c>
      <c r="F4" s="58">
        <v>691015112</v>
      </c>
      <c r="G4" s="59" t="s">
        <v>566</v>
      </c>
      <c r="H4" s="60" t="s">
        <v>57</v>
      </c>
      <c r="I4" s="61" t="s">
        <v>58</v>
      </c>
      <c r="J4" s="62" t="s">
        <v>59</v>
      </c>
      <c r="K4" s="63" t="s">
        <v>567</v>
      </c>
      <c r="L4" s="64">
        <v>120000</v>
      </c>
      <c r="M4" s="65">
        <f t="shared" ref="M4:M69" si="0">L4/100*85</f>
        <v>102000</v>
      </c>
      <c r="N4" s="66" t="s">
        <v>568</v>
      </c>
      <c r="O4" s="67" t="s">
        <v>325</v>
      </c>
      <c r="P4" s="68"/>
      <c r="Q4" s="69"/>
      <c r="R4" s="70" t="s">
        <v>569</v>
      </c>
      <c r="S4" s="70" t="s">
        <v>149</v>
      </c>
    </row>
    <row r="5" spans="1:19" s="9" customFormat="1" ht="262.8" thickBot="1" x14ac:dyDescent="0.35">
      <c r="A5" s="329">
        <v>2</v>
      </c>
      <c r="B5" s="330" t="s">
        <v>55</v>
      </c>
      <c r="C5" s="331" t="s">
        <v>56</v>
      </c>
      <c r="D5" s="332">
        <v>70982317</v>
      </c>
      <c r="E5" s="332">
        <v>107590379</v>
      </c>
      <c r="F5" s="333">
        <v>600104028</v>
      </c>
      <c r="G5" s="334" t="s">
        <v>544</v>
      </c>
      <c r="H5" s="335" t="s">
        <v>57</v>
      </c>
      <c r="I5" s="335" t="s">
        <v>58</v>
      </c>
      <c r="J5" s="335" t="s">
        <v>59</v>
      </c>
      <c r="K5" s="336" t="s">
        <v>599</v>
      </c>
      <c r="L5" s="337">
        <v>3500000</v>
      </c>
      <c r="M5" s="338">
        <f t="shared" si="0"/>
        <v>2975000</v>
      </c>
      <c r="N5" s="339" t="s">
        <v>571</v>
      </c>
      <c r="O5" s="340" t="s">
        <v>647</v>
      </c>
      <c r="P5" s="341"/>
      <c r="Q5" s="342"/>
      <c r="R5" s="343" t="s">
        <v>600</v>
      </c>
      <c r="S5" s="344" t="s">
        <v>337</v>
      </c>
    </row>
    <row r="6" spans="1:19" ht="97.2" thickBot="1" x14ac:dyDescent="0.35">
      <c r="A6" s="54">
        <v>3</v>
      </c>
      <c r="B6" s="55" t="s">
        <v>572</v>
      </c>
      <c r="C6" s="56" t="s">
        <v>56</v>
      </c>
      <c r="D6" s="57">
        <v>70982325</v>
      </c>
      <c r="E6" s="57">
        <v>107590051</v>
      </c>
      <c r="F6" s="58">
        <v>600103790</v>
      </c>
      <c r="G6" s="59" t="s">
        <v>601</v>
      </c>
      <c r="H6" s="60" t="s">
        <v>57</v>
      </c>
      <c r="I6" s="61" t="s">
        <v>58</v>
      </c>
      <c r="J6" s="62" t="s">
        <v>59</v>
      </c>
      <c r="K6" s="63" t="s">
        <v>602</v>
      </c>
      <c r="L6" s="64">
        <v>30000</v>
      </c>
      <c r="M6" s="65">
        <f t="shared" si="0"/>
        <v>25500</v>
      </c>
      <c r="N6" s="66" t="s">
        <v>603</v>
      </c>
      <c r="O6" s="67" t="s">
        <v>245</v>
      </c>
      <c r="P6" s="68"/>
      <c r="Q6" s="69"/>
      <c r="R6" s="70" t="s">
        <v>604</v>
      </c>
      <c r="S6" s="70" t="s">
        <v>149</v>
      </c>
    </row>
    <row r="7" spans="1:19" ht="93" customHeight="1" thickBot="1" x14ac:dyDescent="0.35">
      <c r="A7" s="54">
        <v>4</v>
      </c>
      <c r="B7" s="55" t="s">
        <v>572</v>
      </c>
      <c r="C7" s="56" t="s">
        <v>56</v>
      </c>
      <c r="D7" s="57">
        <v>70982325</v>
      </c>
      <c r="E7" s="57">
        <v>107590051</v>
      </c>
      <c r="F7" s="58">
        <v>600103790</v>
      </c>
      <c r="G7" s="59" t="s">
        <v>605</v>
      </c>
      <c r="H7" s="60" t="s">
        <v>57</v>
      </c>
      <c r="I7" s="61" t="s">
        <v>58</v>
      </c>
      <c r="J7" s="62" t="s">
        <v>59</v>
      </c>
      <c r="K7" s="63" t="s">
        <v>606</v>
      </c>
      <c r="L7" s="64">
        <v>101000</v>
      </c>
      <c r="M7" s="65">
        <f t="shared" si="0"/>
        <v>85850</v>
      </c>
      <c r="N7" s="66" t="s">
        <v>603</v>
      </c>
      <c r="O7" s="67" t="s">
        <v>245</v>
      </c>
      <c r="P7" s="68"/>
      <c r="Q7" s="69"/>
      <c r="R7" s="70" t="s">
        <v>607</v>
      </c>
      <c r="S7" s="70" t="s">
        <v>149</v>
      </c>
    </row>
    <row r="8" spans="1:19" ht="129" customHeight="1" thickBot="1" x14ac:dyDescent="0.35">
      <c r="A8" s="54">
        <v>5</v>
      </c>
      <c r="B8" s="55" t="s">
        <v>572</v>
      </c>
      <c r="C8" s="56" t="s">
        <v>56</v>
      </c>
      <c r="D8" s="57">
        <v>70982325</v>
      </c>
      <c r="E8" s="57">
        <v>107590051</v>
      </c>
      <c r="F8" s="58">
        <v>600103790</v>
      </c>
      <c r="G8" s="59" t="s">
        <v>573</v>
      </c>
      <c r="H8" s="60" t="s">
        <v>57</v>
      </c>
      <c r="I8" s="61" t="s">
        <v>58</v>
      </c>
      <c r="J8" s="62" t="s">
        <v>59</v>
      </c>
      <c r="K8" s="63" t="s">
        <v>574</v>
      </c>
      <c r="L8" s="64">
        <v>150000</v>
      </c>
      <c r="M8" s="65">
        <f t="shared" si="0"/>
        <v>127500</v>
      </c>
      <c r="N8" s="66" t="s">
        <v>575</v>
      </c>
      <c r="O8" s="67" t="s">
        <v>576</v>
      </c>
      <c r="P8" s="68"/>
      <c r="Q8" s="69"/>
      <c r="R8" s="70" t="s">
        <v>577</v>
      </c>
      <c r="S8" s="70" t="s">
        <v>149</v>
      </c>
    </row>
    <row r="9" spans="1:19" ht="64.5" customHeight="1" thickBot="1" x14ac:dyDescent="0.35">
      <c r="A9" s="54">
        <v>6</v>
      </c>
      <c r="B9" s="55" t="s">
        <v>61</v>
      </c>
      <c r="C9" s="56" t="s">
        <v>56</v>
      </c>
      <c r="D9" s="57" t="s">
        <v>62</v>
      </c>
      <c r="E9" s="57" t="s">
        <v>63</v>
      </c>
      <c r="F9" s="58" t="s">
        <v>64</v>
      </c>
      <c r="G9" s="59" t="s">
        <v>65</v>
      </c>
      <c r="H9" s="60" t="s">
        <v>57</v>
      </c>
      <c r="I9" s="61" t="s">
        <v>58</v>
      </c>
      <c r="J9" s="62" t="s">
        <v>59</v>
      </c>
      <c r="K9" s="63" t="s">
        <v>66</v>
      </c>
      <c r="L9" s="64">
        <v>600000</v>
      </c>
      <c r="M9" s="65">
        <f t="shared" si="0"/>
        <v>510000</v>
      </c>
      <c r="N9" s="66">
        <v>2023</v>
      </c>
      <c r="O9" s="67">
        <v>2025</v>
      </c>
      <c r="P9" s="68"/>
      <c r="Q9" s="69"/>
      <c r="R9" s="70" t="s">
        <v>60</v>
      </c>
      <c r="S9" s="70" t="s">
        <v>60</v>
      </c>
    </row>
    <row r="10" spans="1:19" ht="97.2" thickBot="1" x14ac:dyDescent="0.35">
      <c r="A10" s="54">
        <v>7</v>
      </c>
      <c r="B10" s="55" t="s">
        <v>67</v>
      </c>
      <c r="C10" s="56" t="s">
        <v>56</v>
      </c>
      <c r="D10" s="57" t="s">
        <v>68</v>
      </c>
      <c r="E10" s="57" t="s">
        <v>69</v>
      </c>
      <c r="F10" s="58" t="s">
        <v>70</v>
      </c>
      <c r="G10" s="59" t="s">
        <v>71</v>
      </c>
      <c r="H10" s="60" t="s">
        <v>57</v>
      </c>
      <c r="I10" s="61" t="s">
        <v>58</v>
      </c>
      <c r="J10" s="62" t="s">
        <v>59</v>
      </c>
      <c r="K10" s="63" t="s">
        <v>72</v>
      </c>
      <c r="L10" s="64">
        <v>600000</v>
      </c>
      <c r="M10" s="65">
        <f t="shared" si="0"/>
        <v>510000</v>
      </c>
      <c r="N10" s="66">
        <v>2023</v>
      </c>
      <c r="O10" s="67">
        <v>2025</v>
      </c>
      <c r="P10" s="68"/>
      <c r="Q10" s="69"/>
      <c r="R10" s="70" t="s">
        <v>545</v>
      </c>
      <c r="S10" s="70" t="s">
        <v>60</v>
      </c>
    </row>
    <row r="11" spans="1:19" ht="72.75" customHeight="1" thickBot="1" x14ac:dyDescent="0.35">
      <c r="A11" s="54">
        <v>8</v>
      </c>
      <c r="B11" s="55" t="s">
        <v>67</v>
      </c>
      <c r="C11" s="56" t="s">
        <v>56</v>
      </c>
      <c r="D11" s="57" t="s">
        <v>68</v>
      </c>
      <c r="E11" s="57" t="s">
        <v>69</v>
      </c>
      <c r="F11" s="58" t="s">
        <v>70</v>
      </c>
      <c r="G11" s="59" t="s">
        <v>283</v>
      </c>
      <c r="H11" s="60" t="s">
        <v>57</v>
      </c>
      <c r="I11" s="61" t="s">
        <v>58</v>
      </c>
      <c r="J11" s="62" t="s">
        <v>59</v>
      </c>
      <c r="K11" s="63" t="s">
        <v>73</v>
      </c>
      <c r="L11" s="64">
        <v>1500000</v>
      </c>
      <c r="M11" s="65">
        <f t="shared" si="0"/>
        <v>1275000</v>
      </c>
      <c r="N11" s="66">
        <v>2023</v>
      </c>
      <c r="O11" s="67">
        <v>2025</v>
      </c>
      <c r="P11" s="68"/>
      <c r="Q11" s="69"/>
      <c r="R11" s="70" t="s">
        <v>74</v>
      </c>
      <c r="S11" s="70" t="s">
        <v>60</v>
      </c>
    </row>
    <row r="12" spans="1:19" ht="112.5" customHeight="1" thickBot="1" x14ac:dyDescent="0.35">
      <c r="A12" s="54">
        <v>9</v>
      </c>
      <c r="B12" s="55" t="s">
        <v>67</v>
      </c>
      <c r="C12" s="56" t="s">
        <v>56</v>
      </c>
      <c r="D12" s="57" t="s">
        <v>68</v>
      </c>
      <c r="E12" s="57" t="s">
        <v>69</v>
      </c>
      <c r="F12" s="58" t="s">
        <v>70</v>
      </c>
      <c r="G12" s="59" t="s">
        <v>75</v>
      </c>
      <c r="H12" s="60" t="s">
        <v>57</v>
      </c>
      <c r="I12" s="61" t="s">
        <v>58</v>
      </c>
      <c r="J12" s="62" t="s">
        <v>59</v>
      </c>
      <c r="K12" s="63" t="s">
        <v>76</v>
      </c>
      <c r="L12" s="64">
        <v>400000</v>
      </c>
      <c r="M12" s="65">
        <f t="shared" si="0"/>
        <v>340000</v>
      </c>
      <c r="N12" s="66">
        <v>2023</v>
      </c>
      <c r="O12" s="67">
        <v>2025</v>
      </c>
      <c r="P12" s="68"/>
      <c r="Q12" s="69"/>
      <c r="R12" s="70" t="s">
        <v>77</v>
      </c>
      <c r="S12" s="70" t="s">
        <v>60</v>
      </c>
    </row>
    <row r="13" spans="1:19" ht="152.4" thickBot="1" x14ac:dyDescent="0.35">
      <c r="A13" s="54">
        <v>10</v>
      </c>
      <c r="B13" s="55" t="s">
        <v>67</v>
      </c>
      <c r="C13" s="56" t="s">
        <v>56</v>
      </c>
      <c r="D13" s="57" t="s">
        <v>68</v>
      </c>
      <c r="E13" s="57" t="s">
        <v>69</v>
      </c>
      <c r="F13" s="58" t="s">
        <v>70</v>
      </c>
      <c r="G13" s="59" t="s">
        <v>78</v>
      </c>
      <c r="H13" s="60" t="s">
        <v>57</v>
      </c>
      <c r="I13" s="61" t="s">
        <v>58</v>
      </c>
      <c r="J13" s="62" t="s">
        <v>59</v>
      </c>
      <c r="K13" s="63" t="s">
        <v>79</v>
      </c>
      <c r="L13" s="64">
        <v>36000</v>
      </c>
      <c r="M13" s="65">
        <f t="shared" si="0"/>
        <v>30600</v>
      </c>
      <c r="N13" s="66">
        <v>2023</v>
      </c>
      <c r="O13" s="67">
        <v>2025</v>
      </c>
      <c r="P13" s="68"/>
      <c r="Q13" s="69"/>
      <c r="R13" s="70" t="s">
        <v>80</v>
      </c>
      <c r="S13" s="70" t="s">
        <v>60</v>
      </c>
    </row>
    <row r="14" spans="1:19" ht="230.25" customHeight="1" thickBot="1" x14ac:dyDescent="0.35">
      <c r="A14" s="54">
        <v>11</v>
      </c>
      <c r="B14" s="55" t="s">
        <v>67</v>
      </c>
      <c r="C14" s="56" t="s">
        <v>56</v>
      </c>
      <c r="D14" s="57" t="s">
        <v>68</v>
      </c>
      <c r="E14" s="57" t="s">
        <v>69</v>
      </c>
      <c r="F14" s="58" t="s">
        <v>70</v>
      </c>
      <c r="G14" s="59" t="s">
        <v>81</v>
      </c>
      <c r="H14" s="60" t="s">
        <v>57</v>
      </c>
      <c r="I14" s="61" t="s">
        <v>58</v>
      </c>
      <c r="J14" s="62" t="s">
        <v>59</v>
      </c>
      <c r="K14" s="63" t="s">
        <v>82</v>
      </c>
      <c r="L14" s="64">
        <v>160000</v>
      </c>
      <c r="M14" s="65">
        <f t="shared" si="0"/>
        <v>136000</v>
      </c>
      <c r="N14" s="66">
        <v>2023</v>
      </c>
      <c r="O14" s="67">
        <v>2025</v>
      </c>
      <c r="P14" s="68"/>
      <c r="Q14" s="69"/>
      <c r="R14" s="70" t="s">
        <v>546</v>
      </c>
      <c r="S14" s="70" t="s">
        <v>60</v>
      </c>
    </row>
    <row r="15" spans="1:19" ht="230.25" customHeight="1" thickBot="1" x14ac:dyDescent="0.35">
      <c r="A15" s="329">
        <v>12</v>
      </c>
      <c r="B15" s="345" t="s">
        <v>67</v>
      </c>
      <c r="C15" s="346" t="s">
        <v>56</v>
      </c>
      <c r="D15" s="346">
        <v>70982295</v>
      </c>
      <c r="E15" s="346">
        <v>107590506</v>
      </c>
      <c r="F15" s="347">
        <v>600104095</v>
      </c>
      <c r="G15" s="348" t="s">
        <v>654</v>
      </c>
      <c r="H15" s="349" t="s">
        <v>57</v>
      </c>
      <c r="I15" s="350" t="s">
        <v>58</v>
      </c>
      <c r="J15" s="351" t="s">
        <v>59</v>
      </c>
      <c r="K15" s="351" t="s">
        <v>655</v>
      </c>
      <c r="L15" s="337">
        <v>400000</v>
      </c>
      <c r="M15" s="338">
        <f t="shared" si="0"/>
        <v>340000</v>
      </c>
      <c r="N15" s="352" t="s">
        <v>652</v>
      </c>
      <c r="O15" s="353" t="s">
        <v>653</v>
      </c>
      <c r="P15" s="341"/>
      <c r="Q15" s="354"/>
      <c r="R15" s="355" t="s">
        <v>656</v>
      </c>
      <c r="S15" s="355" t="s">
        <v>149</v>
      </c>
    </row>
    <row r="16" spans="1:19" ht="230.25" customHeight="1" thickBot="1" x14ac:dyDescent="0.35">
      <c r="A16" s="329">
        <v>13</v>
      </c>
      <c r="B16" s="345" t="s">
        <v>67</v>
      </c>
      <c r="C16" s="346" t="s">
        <v>56</v>
      </c>
      <c r="D16" s="346">
        <v>70982295</v>
      </c>
      <c r="E16" s="346">
        <v>107590506</v>
      </c>
      <c r="F16" s="347">
        <v>600104095</v>
      </c>
      <c r="G16" s="348" t="s">
        <v>657</v>
      </c>
      <c r="H16" s="349" t="s">
        <v>57</v>
      </c>
      <c r="I16" s="350" t="s">
        <v>58</v>
      </c>
      <c r="J16" s="351" t="s">
        <v>59</v>
      </c>
      <c r="K16" s="351" t="s">
        <v>658</v>
      </c>
      <c r="L16" s="337">
        <v>2000000</v>
      </c>
      <c r="M16" s="338">
        <f t="shared" si="0"/>
        <v>1700000</v>
      </c>
      <c r="N16" s="352" t="s">
        <v>659</v>
      </c>
      <c r="O16" s="353" t="s">
        <v>640</v>
      </c>
      <c r="P16" s="341"/>
      <c r="Q16" s="354"/>
      <c r="R16" s="355" t="s">
        <v>660</v>
      </c>
      <c r="S16" s="355" t="s">
        <v>400</v>
      </c>
    </row>
    <row r="17" spans="1:19" ht="83.4" thickBot="1" x14ac:dyDescent="0.35">
      <c r="A17" s="54">
        <v>14</v>
      </c>
      <c r="B17" s="55" t="s">
        <v>83</v>
      </c>
      <c r="C17" s="56" t="s">
        <v>84</v>
      </c>
      <c r="D17" s="57" t="s">
        <v>85</v>
      </c>
      <c r="E17" s="57" t="s">
        <v>86</v>
      </c>
      <c r="F17" s="58" t="s">
        <v>87</v>
      </c>
      <c r="G17" s="59" t="s">
        <v>88</v>
      </c>
      <c r="H17" s="60" t="s">
        <v>57</v>
      </c>
      <c r="I17" s="61" t="s">
        <v>89</v>
      </c>
      <c r="J17" s="62" t="s">
        <v>90</v>
      </c>
      <c r="K17" s="63" t="s">
        <v>91</v>
      </c>
      <c r="L17" s="64">
        <v>1000000</v>
      </c>
      <c r="M17" s="65">
        <f t="shared" si="0"/>
        <v>850000</v>
      </c>
      <c r="N17" s="66">
        <v>2022</v>
      </c>
      <c r="O17" s="67">
        <v>2024</v>
      </c>
      <c r="P17" s="68"/>
      <c r="Q17" s="69"/>
      <c r="R17" s="70" t="s">
        <v>92</v>
      </c>
      <c r="S17" s="70" t="s">
        <v>93</v>
      </c>
    </row>
    <row r="18" spans="1:19" ht="97.2" thickBot="1" x14ac:dyDescent="0.35">
      <c r="A18" s="54">
        <v>15</v>
      </c>
      <c r="B18" s="55" t="s">
        <v>83</v>
      </c>
      <c r="C18" s="56" t="s">
        <v>84</v>
      </c>
      <c r="D18" s="57" t="s">
        <v>85</v>
      </c>
      <c r="E18" s="57" t="s">
        <v>86</v>
      </c>
      <c r="F18" s="58" t="s">
        <v>87</v>
      </c>
      <c r="G18" s="59" t="s">
        <v>94</v>
      </c>
      <c r="H18" s="60" t="s">
        <v>57</v>
      </c>
      <c r="I18" s="61" t="s">
        <v>89</v>
      </c>
      <c r="J18" s="62" t="s">
        <v>90</v>
      </c>
      <c r="K18" s="63" t="s">
        <v>95</v>
      </c>
      <c r="L18" s="64">
        <v>1500000</v>
      </c>
      <c r="M18" s="65">
        <f t="shared" si="0"/>
        <v>1275000</v>
      </c>
      <c r="N18" s="66">
        <v>2022</v>
      </c>
      <c r="O18" s="67">
        <v>2024</v>
      </c>
      <c r="P18" s="68"/>
      <c r="Q18" s="69"/>
      <c r="R18" s="70" t="s">
        <v>96</v>
      </c>
      <c r="S18" s="70" t="s">
        <v>97</v>
      </c>
    </row>
    <row r="19" spans="1:19" ht="83.4" thickBot="1" x14ac:dyDescent="0.35">
      <c r="A19" s="54">
        <v>16</v>
      </c>
      <c r="B19" s="55" t="s">
        <v>83</v>
      </c>
      <c r="C19" s="56" t="s">
        <v>84</v>
      </c>
      <c r="D19" s="57" t="s">
        <v>85</v>
      </c>
      <c r="E19" s="57" t="s">
        <v>86</v>
      </c>
      <c r="F19" s="58" t="s">
        <v>87</v>
      </c>
      <c r="G19" s="59" t="s">
        <v>98</v>
      </c>
      <c r="H19" s="60" t="s">
        <v>57</v>
      </c>
      <c r="I19" s="61" t="s">
        <v>89</v>
      </c>
      <c r="J19" s="62" t="s">
        <v>90</v>
      </c>
      <c r="K19" s="63" t="s">
        <v>99</v>
      </c>
      <c r="L19" s="64">
        <v>584000</v>
      </c>
      <c r="M19" s="65">
        <f t="shared" si="0"/>
        <v>496400</v>
      </c>
      <c r="N19" s="66">
        <v>2022</v>
      </c>
      <c r="O19" s="67">
        <v>2024</v>
      </c>
      <c r="P19" s="68"/>
      <c r="Q19" s="69"/>
      <c r="R19" s="70" t="s">
        <v>96</v>
      </c>
      <c r="S19" s="70" t="s">
        <v>97</v>
      </c>
    </row>
    <row r="20" spans="1:19" ht="69.599999999999994" thickBot="1" x14ac:dyDescent="0.35">
      <c r="A20" s="54">
        <v>17</v>
      </c>
      <c r="B20" s="55" t="s">
        <v>100</v>
      </c>
      <c r="C20" s="56" t="s">
        <v>101</v>
      </c>
      <c r="D20" s="57" t="s">
        <v>102</v>
      </c>
      <c r="E20" s="57" t="s">
        <v>103</v>
      </c>
      <c r="F20" s="58" t="s">
        <v>104</v>
      </c>
      <c r="G20" s="59" t="s">
        <v>105</v>
      </c>
      <c r="H20" s="60" t="s">
        <v>57</v>
      </c>
      <c r="I20" s="61" t="s">
        <v>89</v>
      </c>
      <c r="J20" s="62" t="s">
        <v>106</v>
      </c>
      <c r="K20" s="63" t="s">
        <v>107</v>
      </c>
      <c r="L20" s="64">
        <v>120000</v>
      </c>
      <c r="M20" s="65">
        <f t="shared" si="0"/>
        <v>102000</v>
      </c>
      <c r="N20" s="66">
        <v>2024</v>
      </c>
      <c r="O20" s="67">
        <v>2026</v>
      </c>
      <c r="P20" s="68"/>
      <c r="Q20" s="69"/>
      <c r="R20" s="70" t="s">
        <v>547</v>
      </c>
      <c r="S20" s="70" t="s">
        <v>60</v>
      </c>
    </row>
    <row r="21" spans="1:19" ht="69.599999999999994" thickBot="1" x14ac:dyDescent="0.35">
      <c r="A21" s="54">
        <v>18</v>
      </c>
      <c r="B21" s="55" t="s">
        <v>100</v>
      </c>
      <c r="C21" s="56" t="s">
        <v>101</v>
      </c>
      <c r="D21" s="57" t="s">
        <v>102</v>
      </c>
      <c r="E21" s="57" t="s">
        <v>103</v>
      </c>
      <c r="F21" s="58" t="s">
        <v>104</v>
      </c>
      <c r="G21" s="59" t="s">
        <v>108</v>
      </c>
      <c r="H21" s="60" t="s">
        <v>57</v>
      </c>
      <c r="I21" s="61" t="s">
        <v>89</v>
      </c>
      <c r="J21" s="62" t="s">
        <v>106</v>
      </c>
      <c r="K21" s="63" t="s">
        <v>109</v>
      </c>
      <c r="L21" s="64">
        <v>600000</v>
      </c>
      <c r="M21" s="65">
        <f t="shared" si="0"/>
        <v>510000</v>
      </c>
      <c r="N21" s="66">
        <v>2023</v>
      </c>
      <c r="O21" s="67">
        <v>2026</v>
      </c>
      <c r="P21" s="68"/>
      <c r="Q21" s="69"/>
      <c r="R21" s="70"/>
      <c r="S21" s="70" t="s">
        <v>60</v>
      </c>
    </row>
    <row r="22" spans="1:19" ht="69.599999999999994" thickBot="1" x14ac:dyDescent="0.35">
      <c r="A22" s="54">
        <v>19</v>
      </c>
      <c r="B22" s="55" t="s">
        <v>100</v>
      </c>
      <c r="C22" s="56" t="s">
        <v>101</v>
      </c>
      <c r="D22" s="57" t="s">
        <v>102</v>
      </c>
      <c r="E22" s="57" t="s">
        <v>103</v>
      </c>
      <c r="F22" s="58" t="s">
        <v>104</v>
      </c>
      <c r="G22" s="59" t="s">
        <v>110</v>
      </c>
      <c r="H22" s="60" t="s">
        <v>57</v>
      </c>
      <c r="I22" s="61" t="s">
        <v>89</v>
      </c>
      <c r="J22" s="62" t="s">
        <v>106</v>
      </c>
      <c r="K22" s="63" t="s">
        <v>111</v>
      </c>
      <c r="L22" s="64">
        <v>500000</v>
      </c>
      <c r="M22" s="65">
        <f t="shared" si="0"/>
        <v>425000</v>
      </c>
      <c r="N22" s="66">
        <v>2024</v>
      </c>
      <c r="O22" s="67">
        <v>2027</v>
      </c>
      <c r="P22" s="68"/>
      <c r="Q22" s="69"/>
      <c r="R22" s="70"/>
      <c r="S22" s="70" t="s">
        <v>60</v>
      </c>
    </row>
    <row r="23" spans="1:19" ht="69.599999999999994" thickBot="1" x14ac:dyDescent="0.35">
      <c r="A23" s="54">
        <v>20</v>
      </c>
      <c r="B23" s="55" t="s">
        <v>100</v>
      </c>
      <c r="C23" s="56" t="s">
        <v>101</v>
      </c>
      <c r="D23" s="57" t="s">
        <v>102</v>
      </c>
      <c r="E23" s="57" t="s">
        <v>103</v>
      </c>
      <c r="F23" s="58" t="s">
        <v>104</v>
      </c>
      <c r="G23" s="59" t="s">
        <v>112</v>
      </c>
      <c r="H23" s="60" t="s">
        <v>57</v>
      </c>
      <c r="I23" s="61" t="s">
        <v>89</v>
      </c>
      <c r="J23" s="62" t="s">
        <v>106</v>
      </c>
      <c r="K23" s="63" t="s">
        <v>113</v>
      </c>
      <c r="L23" s="64">
        <v>1300000</v>
      </c>
      <c r="M23" s="65">
        <f t="shared" si="0"/>
        <v>1105000</v>
      </c>
      <c r="N23" s="66">
        <v>2023</v>
      </c>
      <c r="O23" s="67">
        <v>2025</v>
      </c>
      <c r="P23" s="68"/>
      <c r="Q23" s="69"/>
      <c r="R23" s="70"/>
      <c r="S23" s="70" t="s">
        <v>60</v>
      </c>
    </row>
    <row r="24" spans="1:19" ht="97.2" thickBot="1" x14ac:dyDescent="0.35">
      <c r="A24" s="54">
        <v>21</v>
      </c>
      <c r="B24" s="55" t="s">
        <v>114</v>
      </c>
      <c r="C24" s="56" t="s">
        <v>115</v>
      </c>
      <c r="D24" s="57" t="s">
        <v>116</v>
      </c>
      <c r="E24" s="57" t="s">
        <v>117</v>
      </c>
      <c r="F24" s="58" t="s">
        <v>118</v>
      </c>
      <c r="G24" s="59" t="s">
        <v>119</v>
      </c>
      <c r="H24" s="60" t="s">
        <v>57</v>
      </c>
      <c r="I24" s="61" t="s">
        <v>89</v>
      </c>
      <c r="J24" s="62" t="s">
        <v>120</v>
      </c>
      <c r="K24" s="63" t="s">
        <v>121</v>
      </c>
      <c r="L24" s="64">
        <v>100000</v>
      </c>
      <c r="M24" s="65">
        <f t="shared" si="0"/>
        <v>85000</v>
      </c>
      <c r="N24" s="66" t="s">
        <v>122</v>
      </c>
      <c r="O24" s="67" t="s">
        <v>123</v>
      </c>
      <c r="P24" s="68"/>
      <c r="Q24" s="69"/>
      <c r="R24" s="70" t="s">
        <v>124</v>
      </c>
      <c r="S24" s="70" t="s">
        <v>60</v>
      </c>
    </row>
    <row r="25" spans="1:19" ht="97.2" thickBot="1" x14ac:dyDescent="0.35">
      <c r="A25" s="54">
        <v>22</v>
      </c>
      <c r="B25" s="55" t="s">
        <v>114</v>
      </c>
      <c r="C25" s="56" t="s">
        <v>115</v>
      </c>
      <c r="D25" s="57" t="s">
        <v>116</v>
      </c>
      <c r="E25" s="57" t="s">
        <v>117</v>
      </c>
      <c r="F25" s="58" t="s">
        <v>118</v>
      </c>
      <c r="G25" s="59" t="s">
        <v>125</v>
      </c>
      <c r="H25" s="60" t="s">
        <v>57</v>
      </c>
      <c r="I25" s="61" t="s">
        <v>89</v>
      </c>
      <c r="J25" s="62" t="s">
        <v>120</v>
      </c>
      <c r="K25" s="63" t="s">
        <v>126</v>
      </c>
      <c r="L25" s="64">
        <v>300000</v>
      </c>
      <c r="M25" s="65">
        <f t="shared" si="0"/>
        <v>255000</v>
      </c>
      <c r="N25" s="66">
        <v>2021</v>
      </c>
      <c r="O25" s="67">
        <v>2024</v>
      </c>
      <c r="P25" s="68"/>
      <c r="Q25" s="69"/>
      <c r="R25" s="70" t="s">
        <v>127</v>
      </c>
      <c r="S25" s="70" t="s">
        <v>60</v>
      </c>
    </row>
    <row r="26" spans="1:19" ht="97.2" thickBot="1" x14ac:dyDescent="0.35">
      <c r="A26" s="54">
        <v>23</v>
      </c>
      <c r="B26" s="55" t="s">
        <v>128</v>
      </c>
      <c r="C26" s="56" t="s">
        <v>115</v>
      </c>
      <c r="D26" s="57" t="s">
        <v>129</v>
      </c>
      <c r="E26" s="57" t="s">
        <v>130</v>
      </c>
      <c r="F26" s="58" t="s">
        <v>131</v>
      </c>
      <c r="G26" s="59" t="s">
        <v>132</v>
      </c>
      <c r="H26" s="60" t="s">
        <v>57</v>
      </c>
      <c r="I26" s="61" t="s">
        <v>89</v>
      </c>
      <c r="J26" s="62" t="s">
        <v>120</v>
      </c>
      <c r="K26" s="63" t="s">
        <v>133</v>
      </c>
      <c r="L26" s="64">
        <v>300000</v>
      </c>
      <c r="M26" s="65">
        <f t="shared" si="0"/>
        <v>255000</v>
      </c>
      <c r="N26" s="66">
        <v>2019</v>
      </c>
      <c r="O26" s="67">
        <v>2024</v>
      </c>
      <c r="P26" s="68"/>
      <c r="Q26" s="69"/>
      <c r="R26" s="70" t="s">
        <v>134</v>
      </c>
      <c r="S26" s="70" t="s">
        <v>60</v>
      </c>
    </row>
    <row r="27" spans="1:19" ht="97.2" thickBot="1" x14ac:dyDescent="0.35">
      <c r="A27" s="54">
        <v>24</v>
      </c>
      <c r="B27" s="55" t="s">
        <v>128</v>
      </c>
      <c r="C27" s="56" t="s">
        <v>115</v>
      </c>
      <c r="D27" s="57" t="s">
        <v>129</v>
      </c>
      <c r="E27" s="57" t="s">
        <v>130</v>
      </c>
      <c r="F27" s="58" t="s">
        <v>131</v>
      </c>
      <c r="G27" s="59" t="s">
        <v>105</v>
      </c>
      <c r="H27" s="60" t="s">
        <v>57</v>
      </c>
      <c r="I27" s="61" t="s">
        <v>89</v>
      </c>
      <c r="J27" s="62" t="s">
        <v>120</v>
      </c>
      <c r="K27" s="63" t="s">
        <v>135</v>
      </c>
      <c r="L27" s="64">
        <v>300000</v>
      </c>
      <c r="M27" s="65">
        <f t="shared" si="0"/>
        <v>255000</v>
      </c>
      <c r="N27" s="66">
        <v>2019</v>
      </c>
      <c r="O27" s="67">
        <v>2024</v>
      </c>
      <c r="P27" s="68"/>
      <c r="Q27" s="69"/>
      <c r="R27" s="70" t="s">
        <v>134</v>
      </c>
      <c r="S27" s="70" t="s">
        <v>60</v>
      </c>
    </row>
    <row r="28" spans="1:19" s="4" customFormat="1" ht="97.2" thickBot="1" x14ac:dyDescent="0.35">
      <c r="A28" s="54">
        <v>25</v>
      </c>
      <c r="B28" s="55" t="s">
        <v>128</v>
      </c>
      <c r="C28" s="56" t="s">
        <v>115</v>
      </c>
      <c r="D28" s="57" t="s">
        <v>129</v>
      </c>
      <c r="E28" s="57" t="s">
        <v>130</v>
      </c>
      <c r="F28" s="58" t="s">
        <v>131</v>
      </c>
      <c r="G28" s="59" t="s">
        <v>136</v>
      </c>
      <c r="H28" s="60" t="s">
        <v>57</v>
      </c>
      <c r="I28" s="61" t="s">
        <v>89</v>
      </c>
      <c r="J28" s="62" t="s">
        <v>120</v>
      </c>
      <c r="K28" s="63" t="s">
        <v>137</v>
      </c>
      <c r="L28" s="64">
        <v>500000</v>
      </c>
      <c r="M28" s="65">
        <f t="shared" si="0"/>
        <v>425000</v>
      </c>
      <c r="N28" s="66">
        <v>2019</v>
      </c>
      <c r="O28" s="67">
        <v>2024</v>
      </c>
      <c r="P28" s="68"/>
      <c r="Q28" s="69"/>
      <c r="R28" s="70" t="s">
        <v>134</v>
      </c>
      <c r="S28" s="70" t="s">
        <v>60</v>
      </c>
    </row>
    <row r="29" spans="1:19" ht="97.2" thickBot="1" x14ac:dyDescent="0.35">
      <c r="A29" s="54">
        <v>26</v>
      </c>
      <c r="B29" s="55" t="s">
        <v>128</v>
      </c>
      <c r="C29" s="56" t="s">
        <v>115</v>
      </c>
      <c r="D29" s="57" t="s">
        <v>129</v>
      </c>
      <c r="E29" s="57" t="s">
        <v>130</v>
      </c>
      <c r="F29" s="58" t="s">
        <v>131</v>
      </c>
      <c r="G29" s="59" t="s">
        <v>108</v>
      </c>
      <c r="H29" s="60" t="s">
        <v>57</v>
      </c>
      <c r="I29" s="61" t="s">
        <v>89</v>
      </c>
      <c r="J29" s="62" t="s">
        <v>120</v>
      </c>
      <c r="K29" s="63" t="s">
        <v>138</v>
      </c>
      <c r="L29" s="64">
        <v>1000000</v>
      </c>
      <c r="M29" s="65">
        <f t="shared" si="0"/>
        <v>850000</v>
      </c>
      <c r="N29" s="66">
        <v>2019</v>
      </c>
      <c r="O29" s="67">
        <v>2024</v>
      </c>
      <c r="P29" s="68"/>
      <c r="Q29" s="69"/>
      <c r="R29" s="70" t="s">
        <v>134</v>
      </c>
      <c r="S29" s="70" t="s">
        <v>60</v>
      </c>
    </row>
    <row r="30" spans="1:19" ht="97.2" thickBot="1" x14ac:dyDescent="0.35">
      <c r="A30" s="54">
        <v>27</v>
      </c>
      <c r="B30" s="55" t="s">
        <v>128</v>
      </c>
      <c r="C30" s="56" t="s">
        <v>115</v>
      </c>
      <c r="D30" s="57" t="s">
        <v>129</v>
      </c>
      <c r="E30" s="57" t="s">
        <v>130</v>
      </c>
      <c r="F30" s="58" t="s">
        <v>131</v>
      </c>
      <c r="G30" s="59" t="s">
        <v>139</v>
      </c>
      <c r="H30" s="60" t="s">
        <v>57</v>
      </c>
      <c r="I30" s="61" t="s">
        <v>89</v>
      </c>
      <c r="J30" s="62" t="s">
        <v>120</v>
      </c>
      <c r="K30" s="63" t="s">
        <v>140</v>
      </c>
      <c r="L30" s="64">
        <v>300000</v>
      </c>
      <c r="M30" s="65">
        <f t="shared" si="0"/>
        <v>255000</v>
      </c>
      <c r="N30" s="66">
        <v>2021</v>
      </c>
      <c r="O30" s="67">
        <v>2025</v>
      </c>
      <c r="P30" s="68"/>
      <c r="Q30" s="69"/>
      <c r="R30" s="70" t="s">
        <v>134</v>
      </c>
      <c r="S30" s="70"/>
    </row>
    <row r="31" spans="1:19" ht="111" thickBot="1" x14ac:dyDescent="0.35">
      <c r="A31" s="54">
        <v>28</v>
      </c>
      <c r="B31" s="55" t="s">
        <v>141</v>
      </c>
      <c r="C31" s="56" t="s">
        <v>115</v>
      </c>
      <c r="D31" s="57">
        <v>75017393</v>
      </c>
      <c r="E31" s="57" t="s">
        <v>142</v>
      </c>
      <c r="F31" s="58">
        <v>600103978</v>
      </c>
      <c r="G31" s="59" t="s">
        <v>143</v>
      </c>
      <c r="H31" s="60" t="s">
        <v>57</v>
      </c>
      <c r="I31" s="61" t="s">
        <v>89</v>
      </c>
      <c r="J31" s="62" t="s">
        <v>120</v>
      </c>
      <c r="K31" s="63" t="s">
        <v>144</v>
      </c>
      <c r="L31" s="64">
        <v>200000</v>
      </c>
      <c r="M31" s="65">
        <f t="shared" si="0"/>
        <v>170000</v>
      </c>
      <c r="N31" s="66">
        <v>2022</v>
      </c>
      <c r="O31" s="67">
        <v>2027</v>
      </c>
      <c r="P31" s="68"/>
      <c r="Q31" s="69"/>
      <c r="R31" s="70" t="s">
        <v>145</v>
      </c>
      <c r="S31" s="70" t="s">
        <v>60</v>
      </c>
    </row>
    <row r="32" spans="1:19" ht="124.8" thickBot="1" x14ac:dyDescent="0.35">
      <c r="A32" s="54">
        <v>29</v>
      </c>
      <c r="B32" s="55" t="s">
        <v>141</v>
      </c>
      <c r="C32" s="56" t="s">
        <v>115</v>
      </c>
      <c r="D32" s="57">
        <v>75017393</v>
      </c>
      <c r="E32" s="57" t="s">
        <v>142</v>
      </c>
      <c r="F32" s="58">
        <v>600103978</v>
      </c>
      <c r="G32" s="59" t="s">
        <v>146</v>
      </c>
      <c r="H32" s="60" t="s">
        <v>57</v>
      </c>
      <c r="I32" s="61" t="s">
        <v>89</v>
      </c>
      <c r="J32" s="62" t="s">
        <v>120</v>
      </c>
      <c r="K32" s="63" t="s">
        <v>147</v>
      </c>
      <c r="L32" s="64">
        <v>150000</v>
      </c>
      <c r="M32" s="65">
        <f t="shared" si="0"/>
        <v>127500</v>
      </c>
      <c r="N32" s="66">
        <v>2022</v>
      </c>
      <c r="O32" s="67">
        <v>2027</v>
      </c>
      <c r="P32" s="68"/>
      <c r="Q32" s="69"/>
      <c r="R32" s="70" t="s">
        <v>148</v>
      </c>
      <c r="S32" s="70" t="s">
        <v>149</v>
      </c>
    </row>
    <row r="33" spans="1:19" ht="97.2" thickBot="1" x14ac:dyDescent="0.35">
      <c r="A33" s="54">
        <v>30</v>
      </c>
      <c r="B33" s="55" t="s">
        <v>141</v>
      </c>
      <c r="C33" s="56" t="s">
        <v>115</v>
      </c>
      <c r="D33" s="57">
        <v>75017393</v>
      </c>
      <c r="E33" s="57" t="s">
        <v>142</v>
      </c>
      <c r="F33" s="58">
        <v>600103978</v>
      </c>
      <c r="G33" s="59" t="s">
        <v>150</v>
      </c>
      <c r="H33" s="60" t="s">
        <v>57</v>
      </c>
      <c r="I33" s="61" t="s">
        <v>89</v>
      </c>
      <c r="J33" s="62" t="s">
        <v>120</v>
      </c>
      <c r="K33" s="63" t="s">
        <v>151</v>
      </c>
      <c r="L33" s="64">
        <v>500000</v>
      </c>
      <c r="M33" s="65">
        <f t="shared" si="0"/>
        <v>425000</v>
      </c>
      <c r="N33" s="66">
        <v>2022</v>
      </c>
      <c r="O33" s="67">
        <v>2027</v>
      </c>
      <c r="P33" s="68"/>
      <c r="Q33" s="69"/>
      <c r="R33" s="70" t="s">
        <v>152</v>
      </c>
      <c r="S33" s="70" t="s">
        <v>60</v>
      </c>
    </row>
    <row r="34" spans="1:19" ht="97.2" thickBot="1" x14ac:dyDescent="0.35">
      <c r="A34" s="54">
        <v>31</v>
      </c>
      <c r="B34" s="55" t="s">
        <v>141</v>
      </c>
      <c r="C34" s="56" t="s">
        <v>115</v>
      </c>
      <c r="D34" s="57">
        <v>75017393</v>
      </c>
      <c r="E34" s="57" t="s">
        <v>142</v>
      </c>
      <c r="F34" s="58">
        <v>600103978</v>
      </c>
      <c r="G34" s="59" t="s">
        <v>153</v>
      </c>
      <c r="H34" s="60" t="s">
        <v>57</v>
      </c>
      <c r="I34" s="61" t="s">
        <v>89</v>
      </c>
      <c r="J34" s="62" t="s">
        <v>120</v>
      </c>
      <c r="K34" s="63" t="s">
        <v>154</v>
      </c>
      <c r="L34" s="64">
        <v>300000</v>
      </c>
      <c r="M34" s="65">
        <f t="shared" si="0"/>
        <v>255000</v>
      </c>
      <c r="N34" s="66">
        <v>2022</v>
      </c>
      <c r="O34" s="67">
        <v>2027</v>
      </c>
      <c r="P34" s="68"/>
      <c r="Q34" s="69"/>
      <c r="R34" s="70" t="s">
        <v>155</v>
      </c>
      <c r="S34" s="70" t="s">
        <v>149</v>
      </c>
    </row>
    <row r="35" spans="1:19" ht="97.2" thickBot="1" x14ac:dyDescent="0.35">
      <c r="A35" s="54">
        <v>32</v>
      </c>
      <c r="B35" s="55" t="s">
        <v>141</v>
      </c>
      <c r="C35" s="56" t="s">
        <v>115</v>
      </c>
      <c r="D35" s="57">
        <v>75017393</v>
      </c>
      <c r="E35" s="57" t="s">
        <v>142</v>
      </c>
      <c r="F35" s="58">
        <v>600103978</v>
      </c>
      <c r="G35" s="59" t="s">
        <v>156</v>
      </c>
      <c r="H35" s="60" t="s">
        <v>57</v>
      </c>
      <c r="I35" s="61" t="s">
        <v>89</v>
      </c>
      <c r="J35" s="62" t="s">
        <v>120</v>
      </c>
      <c r="K35" s="63" t="s">
        <v>157</v>
      </c>
      <c r="L35" s="64">
        <v>400000</v>
      </c>
      <c r="M35" s="65">
        <f t="shared" si="0"/>
        <v>340000</v>
      </c>
      <c r="N35" s="66">
        <v>2022</v>
      </c>
      <c r="O35" s="67">
        <v>2027</v>
      </c>
      <c r="P35" s="68"/>
      <c r="Q35" s="69"/>
      <c r="R35" s="70" t="s">
        <v>155</v>
      </c>
      <c r="S35" s="70" t="s">
        <v>149</v>
      </c>
    </row>
    <row r="36" spans="1:19" ht="78.75" customHeight="1" thickBot="1" x14ac:dyDescent="0.35">
      <c r="A36" s="54">
        <v>33</v>
      </c>
      <c r="B36" s="55" t="s">
        <v>141</v>
      </c>
      <c r="C36" s="56" t="s">
        <v>115</v>
      </c>
      <c r="D36" s="57">
        <v>75017393</v>
      </c>
      <c r="E36" s="57" t="s">
        <v>142</v>
      </c>
      <c r="F36" s="58">
        <v>600103978</v>
      </c>
      <c r="G36" s="59" t="s">
        <v>158</v>
      </c>
      <c r="H36" s="60" t="s">
        <v>57</v>
      </c>
      <c r="I36" s="61" t="s">
        <v>89</v>
      </c>
      <c r="J36" s="62" t="s">
        <v>120</v>
      </c>
      <c r="K36" s="63" t="s">
        <v>159</v>
      </c>
      <c r="L36" s="64">
        <v>200000</v>
      </c>
      <c r="M36" s="65">
        <f t="shared" si="0"/>
        <v>170000</v>
      </c>
      <c r="N36" s="66">
        <v>2022</v>
      </c>
      <c r="O36" s="67">
        <v>2027</v>
      </c>
      <c r="P36" s="68"/>
      <c r="Q36" s="69"/>
      <c r="R36" s="70" t="s">
        <v>155</v>
      </c>
      <c r="S36" s="70" t="s">
        <v>149</v>
      </c>
    </row>
    <row r="37" spans="1:19" ht="96.75" customHeight="1" thickBot="1" x14ac:dyDescent="0.35">
      <c r="A37" s="54">
        <v>34</v>
      </c>
      <c r="B37" s="55" t="s">
        <v>141</v>
      </c>
      <c r="C37" s="56" t="s">
        <v>115</v>
      </c>
      <c r="D37" s="57">
        <v>75017393</v>
      </c>
      <c r="E37" s="57" t="s">
        <v>142</v>
      </c>
      <c r="F37" s="58">
        <v>600103978</v>
      </c>
      <c r="G37" s="59" t="s">
        <v>160</v>
      </c>
      <c r="H37" s="60" t="s">
        <v>57</v>
      </c>
      <c r="I37" s="61" t="s">
        <v>89</v>
      </c>
      <c r="J37" s="62" t="s">
        <v>120</v>
      </c>
      <c r="K37" s="63" t="s">
        <v>161</v>
      </c>
      <c r="L37" s="64">
        <v>142000</v>
      </c>
      <c r="M37" s="65">
        <f t="shared" si="0"/>
        <v>120700</v>
      </c>
      <c r="N37" s="66">
        <v>2021</v>
      </c>
      <c r="O37" s="67">
        <v>2027</v>
      </c>
      <c r="P37" s="68"/>
      <c r="Q37" s="69"/>
      <c r="R37" s="70" t="s">
        <v>155</v>
      </c>
      <c r="S37" s="70" t="s">
        <v>149</v>
      </c>
    </row>
    <row r="38" spans="1:19" ht="102.6" customHeight="1" thickBot="1" x14ac:dyDescent="0.35">
      <c r="A38" s="54">
        <v>35</v>
      </c>
      <c r="B38" s="55" t="s">
        <v>141</v>
      </c>
      <c r="C38" s="56" t="s">
        <v>115</v>
      </c>
      <c r="D38" s="57">
        <v>75017393</v>
      </c>
      <c r="E38" s="57" t="s">
        <v>142</v>
      </c>
      <c r="F38" s="58">
        <v>600103978</v>
      </c>
      <c r="G38" s="59" t="s">
        <v>162</v>
      </c>
      <c r="H38" s="60" t="s">
        <v>57</v>
      </c>
      <c r="I38" s="61" t="s">
        <v>89</v>
      </c>
      <c r="J38" s="62" t="s">
        <v>120</v>
      </c>
      <c r="K38" s="63" t="s">
        <v>163</v>
      </c>
      <c r="L38" s="64">
        <v>200000</v>
      </c>
      <c r="M38" s="65">
        <f t="shared" si="0"/>
        <v>170000</v>
      </c>
      <c r="N38" s="66">
        <v>2021</v>
      </c>
      <c r="O38" s="67">
        <v>2027</v>
      </c>
      <c r="P38" s="68"/>
      <c r="Q38" s="69"/>
      <c r="R38" s="70" t="s">
        <v>155</v>
      </c>
      <c r="S38" s="70" t="s">
        <v>149</v>
      </c>
    </row>
    <row r="39" spans="1:19" ht="123.75" customHeight="1" thickBot="1" x14ac:dyDescent="0.35">
      <c r="A39" s="54">
        <v>36</v>
      </c>
      <c r="B39" s="55" t="s">
        <v>141</v>
      </c>
      <c r="C39" s="56" t="s">
        <v>115</v>
      </c>
      <c r="D39" s="57">
        <v>75017393</v>
      </c>
      <c r="E39" s="57" t="s">
        <v>142</v>
      </c>
      <c r="F39" s="58">
        <v>600103978</v>
      </c>
      <c r="G39" s="59" t="s">
        <v>164</v>
      </c>
      <c r="H39" s="60" t="s">
        <v>57</v>
      </c>
      <c r="I39" s="61" t="s">
        <v>89</v>
      </c>
      <c r="J39" s="62" t="s">
        <v>120</v>
      </c>
      <c r="K39" s="63" t="s">
        <v>165</v>
      </c>
      <c r="L39" s="64">
        <v>5340038.8499999996</v>
      </c>
      <c r="M39" s="65">
        <f t="shared" si="0"/>
        <v>4539033.022499999</v>
      </c>
      <c r="N39" s="66">
        <v>2022</v>
      </c>
      <c r="O39" s="67">
        <v>2027</v>
      </c>
      <c r="P39" s="68"/>
      <c r="Q39" s="69"/>
      <c r="R39" s="70" t="s">
        <v>166</v>
      </c>
      <c r="S39" s="70" t="s">
        <v>60</v>
      </c>
    </row>
    <row r="40" spans="1:19" ht="124.8" thickBot="1" x14ac:dyDescent="0.35">
      <c r="A40" s="54">
        <v>37</v>
      </c>
      <c r="B40" s="55" t="s">
        <v>141</v>
      </c>
      <c r="C40" s="56" t="s">
        <v>115</v>
      </c>
      <c r="D40" s="57">
        <v>75017393</v>
      </c>
      <c r="E40" s="57" t="s">
        <v>142</v>
      </c>
      <c r="F40" s="58">
        <v>600103978</v>
      </c>
      <c r="G40" s="59" t="s">
        <v>167</v>
      </c>
      <c r="H40" s="60" t="s">
        <v>57</v>
      </c>
      <c r="I40" s="61" t="s">
        <v>89</v>
      </c>
      <c r="J40" s="62" t="s">
        <v>120</v>
      </c>
      <c r="K40" s="63" t="s">
        <v>168</v>
      </c>
      <c r="L40" s="64">
        <v>4250828</v>
      </c>
      <c r="M40" s="65">
        <f t="shared" si="0"/>
        <v>3613203.8</v>
      </c>
      <c r="N40" s="66">
        <v>2022</v>
      </c>
      <c r="O40" s="67">
        <v>2027</v>
      </c>
      <c r="P40" s="68"/>
      <c r="Q40" s="69"/>
      <c r="R40" s="70" t="s">
        <v>166</v>
      </c>
      <c r="S40" s="70" t="s">
        <v>60</v>
      </c>
    </row>
    <row r="41" spans="1:19" ht="124.8" thickBot="1" x14ac:dyDescent="0.35">
      <c r="A41" s="54">
        <v>38</v>
      </c>
      <c r="B41" s="55" t="s">
        <v>141</v>
      </c>
      <c r="C41" s="56" t="s">
        <v>115</v>
      </c>
      <c r="D41" s="57">
        <v>75017393</v>
      </c>
      <c r="E41" s="57" t="s">
        <v>142</v>
      </c>
      <c r="F41" s="58">
        <v>600103978</v>
      </c>
      <c r="G41" s="59" t="s">
        <v>169</v>
      </c>
      <c r="H41" s="60" t="s">
        <v>57</v>
      </c>
      <c r="I41" s="61" t="s">
        <v>89</v>
      </c>
      <c r="J41" s="62" t="s">
        <v>120</v>
      </c>
      <c r="K41" s="63" t="s">
        <v>170</v>
      </c>
      <c r="L41" s="64">
        <v>1437393</v>
      </c>
      <c r="M41" s="65">
        <f t="shared" si="0"/>
        <v>1221784.05</v>
      </c>
      <c r="N41" s="66">
        <v>2022</v>
      </c>
      <c r="O41" s="67">
        <v>2027</v>
      </c>
      <c r="P41" s="68"/>
      <c r="Q41" s="69"/>
      <c r="R41" s="70" t="s">
        <v>166</v>
      </c>
      <c r="S41" s="70" t="s">
        <v>60</v>
      </c>
    </row>
    <row r="42" spans="1:19" ht="124.8" thickBot="1" x14ac:dyDescent="0.35">
      <c r="A42" s="54">
        <v>39</v>
      </c>
      <c r="B42" s="55" t="s">
        <v>141</v>
      </c>
      <c r="C42" s="56" t="s">
        <v>115</v>
      </c>
      <c r="D42" s="57">
        <v>75017393</v>
      </c>
      <c r="E42" s="57" t="s">
        <v>142</v>
      </c>
      <c r="F42" s="58">
        <v>600103978</v>
      </c>
      <c r="G42" s="59" t="s">
        <v>171</v>
      </c>
      <c r="H42" s="60" t="s">
        <v>57</v>
      </c>
      <c r="I42" s="61" t="s">
        <v>89</v>
      </c>
      <c r="J42" s="62" t="s">
        <v>120</v>
      </c>
      <c r="K42" s="63" t="s">
        <v>172</v>
      </c>
      <c r="L42" s="64">
        <v>107483.91</v>
      </c>
      <c r="M42" s="65">
        <f t="shared" si="0"/>
        <v>91361.323500000013</v>
      </c>
      <c r="N42" s="66">
        <v>2022</v>
      </c>
      <c r="O42" s="67">
        <v>2027</v>
      </c>
      <c r="P42" s="68"/>
      <c r="Q42" s="69"/>
      <c r="R42" s="70" t="s">
        <v>166</v>
      </c>
      <c r="S42" s="70" t="s">
        <v>60</v>
      </c>
    </row>
    <row r="43" spans="1:19" ht="97.2" thickBot="1" x14ac:dyDescent="0.35">
      <c r="A43" s="54">
        <v>40</v>
      </c>
      <c r="B43" s="55" t="s">
        <v>173</v>
      </c>
      <c r="C43" s="56" t="s">
        <v>115</v>
      </c>
      <c r="D43" s="57" t="s">
        <v>174</v>
      </c>
      <c r="E43" s="57" t="s">
        <v>175</v>
      </c>
      <c r="F43" s="58" t="s">
        <v>176</v>
      </c>
      <c r="G43" s="59" t="s">
        <v>177</v>
      </c>
      <c r="H43" s="60" t="s">
        <v>57</v>
      </c>
      <c r="I43" s="61" t="s">
        <v>89</v>
      </c>
      <c r="J43" s="62" t="s">
        <v>120</v>
      </c>
      <c r="K43" s="63" t="s">
        <v>178</v>
      </c>
      <c r="L43" s="64">
        <v>500000</v>
      </c>
      <c r="M43" s="65">
        <f t="shared" si="0"/>
        <v>425000</v>
      </c>
      <c r="N43" s="66">
        <v>2022</v>
      </c>
      <c r="O43" s="67">
        <v>2022</v>
      </c>
      <c r="P43" s="68"/>
      <c r="Q43" s="69"/>
      <c r="R43" s="70" t="s">
        <v>179</v>
      </c>
      <c r="S43" s="70"/>
    </row>
    <row r="44" spans="1:19" ht="97.2" thickBot="1" x14ac:dyDescent="0.35">
      <c r="A44" s="54">
        <v>41</v>
      </c>
      <c r="B44" s="55" t="s">
        <v>173</v>
      </c>
      <c r="C44" s="56" t="s">
        <v>115</v>
      </c>
      <c r="D44" s="57" t="s">
        <v>174</v>
      </c>
      <c r="E44" s="57" t="s">
        <v>175</v>
      </c>
      <c r="F44" s="58" t="s">
        <v>176</v>
      </c>
      <c r="G44" s="59" t="s">
        <v>180</v>
      </c>
      <c r="H44" s="60" t="s">
        <v>57</v>
      </c>
      <c r="I44" s="61" t="s">
        <v>89</v>
      </c>
      <c r="J44" s="62" t="s">
        <v>120</v>
      </c>
      <c r="K44" s="63" t="s">
        <v>548</v>
      </c>
      <c r="L44" s="64">
        <v>300000</v>
      </c>
      <c r="M44" s="65">
        <f t="shared" si="0"/>
        <v>255000</v>
      </c>
      <c r="N44" s="66" t="s">
        <v>549</v>
      </c>
      <c r="O44" s="67" t="s">
        <v>241</v>
      </c>
      <c r="P44" s="68"/>
      <c r="Q44" s="69"/>
      <c r="R44" s="70" t="s">
        <v>550</v>
      </c>
      <c r="S44" s="70" t="s">
        <v>149</v>
      </c>
    </row>
    <row r="45" spans="1:19" ht="97.2" thickBot="1" x14ac:dyDescent="0.35">
      <c r="A45" s="54">
        <v>42</v>
      </c>
      <c r="B45" s="55" t="s">
        <v>173</v>
      </c>
      <c r="C45" s="56" t="s">
        <v>115</v>
      </c>
      <c r="D45" s="57" t="s">
        <v>174</v>
      </c>
      <c r="E45" s="57" t="s">
        <v>175</v>
      </c>
      <c r="F45" s="58" t="s">
        <v>176</v>
      </c>
      <c r="G45" s="59" t="s">
        <v>551</v>
      </c>
      <c r="H45" s="60" t="s">
        <v>57</v>
      </c>
      <c r="I45" s="61" t="s">
        <v>89</v>
      </c>
      <c r="J45" s="62" t="s">
        <v>120</v>
      </c>
      <c r="K45" s="63" t="s">
        <v>552</v>
      </c>
      <c r="L45" s="64">
        <v>5000000</v>
      </c>
      <c r="M45" s="65">
        <f t="shared" si="0"/>
        <v>4250000</v>
      </c>
      <c r="N45" s="66" t="s">
        <v>553</v>
      </c>
      <c r="O45" s="67" t="s">
        <v>554</v>
      </c>
      <c r="P45" s="68" t="s">
        <v>308</v>
      </c>
      <c r="Q45" s="69"/>
      <c r="R45" s="70" t="s">
        <v>555</v>
      </c>
      <c r="S45" s="70" t="s">
        <v>60</v>
      </c>
    </row>
    <row r="46" spans="1:19" ht="97.2" thickBot="1" x14ac:dyDescent="0.35">
      <c r="A46" s="54">
        <v>43</v>
      </c>
      <c r="B46" s="55" t="s">
        <v>173</v>
      </c>
      <c r="C46" s="56" t="s">
        <v>115</v>
      </c>
      <c r="D46" s="57" t="s">
        <v>174</v>
      </c>
      <c r="E46" s="57" t="s">
        <v>175</v>
      </c>
      <c r="F46" s="58" t="s">
        <v>176</v>
      </c>
      <c r="G46" s="59" t="s">
        <v>181</v>
      </c>
      <c r="H46" s="60" t="s">
        <v>57</v>
      </c>
      <c r="I46" s="61" t="s">
        <v>89</v>
      </c>
      <c r="J46" s="62" t="s">
        <v>120</v>
      </c>
      <c r="K46" s="63" t="s">
        <v>182</v>
      </c>
      <c r="L46" s="64">
        <v>500000</v>
      </c>
      <c r="M46" s="65">
        <f t="shared" si="0"/>
        <v>425000</v>
      </c>
      <c r="N46" s="66" t="s">
        <v>608</v>
      </c>
      <c r="O46" s="67" t="s">
        <v>609</v>
      </c>
      <c r="P46" s="68"/>
      <c r="Q46" s="69"/>
      <c r="R46" s="70" t="s">
        <v>610</v>
      </c>
      <c r="S46" s="70" t="s">
        <v>149</v>
      </c>
    </row>
    <row r="47" spans="1:19" ht="97.2" thickBot="1" x14ac:dyDescent="0.35">
      <c r="A47" s="54">
        <v>44</v>
      </c>
      <c r="B47" s="55" t="s">
        <v>173</v>
      </c>
      <c r="C47" s="56" t="s">
        <v>115</v>
      </c>
      <c r="D47" s="57" t="s">
        <v>174</v>
      </c>
      <c r="E47" s="57" t="s">
        <v>175</v>
      </c>
      <c r="F47" s="58" t="s">
        <v>176</v>
      </c>
      <c r="G47" s="59" t="s">
        <v>183</v>
      </c>
      <c r="H47" s="60" t="s">
        <v>57</v>
      </c>
      <c r="I47" s="61" t="s">
        <v>89</v>
      </c>
      <c r="J47" s="62" t="s">
        <v>120</v>
      </c>
      <c r="K47" s="63" t="s">
        <v>184</v>
      </c>
      <c r="L47" s="64">
        <v>1000000</v>
      </c>
      <c r="M47" s="65">
        <f t="shared" si="0"/>
        <v>850000</v>
      </c>
      <c r="N47" s="66" t="s">
        <v>549</v>
      </c>
      <c r="O47" s="67" t="s">
        <v>556</v>
      </c>
      <c r="P47" s="68"/>
      <c r="Q47" s="69"/>
      <c r="R47" s="70" t="s">
        <v>557</v>
      </c>
      <c r="S47" s="70" t="s">
        <v>60</v>
      </c>
    </row>
    <row r="48" spans="1:19" ht="152.4" thickBot="1" x14ac:dyDescent="0.35">
      <c r="A48" s="54">
        <v>45</v>
      </c>
      <c r="B48" s="55" t="s">
        <v>173</v>
      </c>
      <c r="C48" s="56" t="s">
        <v>115</v>
      </c>
      <c r="D48" s="57" t="s">
        <v>174</v>
      </c>
      <c r="E48" s="57">
        <v>107589427</v>
      </c>
      <c r="F48" s="58">
        <v>600103323</v>
      </c>
      <c r="G48" s="59" t="s">
        <v>185</v>
      </c>
      <c r="H48" s="60" t="s">
        <v>57</v>
      </c>
      <c r="I48" s="61" t="s">
        <v>89</v>
      </c>
      <c r="J48" s="62" t="s">
        <v>120</v>
      </c>
      <c r="K48" s="63" t="s">
        <v>186</v>
      </c>
      <c r="L48" s="64">
        <v>500000</v>
      </c>
      <c r="M48" s="65">
        <f t="shared" si="0"/>
        <v>425000</v>
      </c>
      <c r="N48" s="66" t="s">
        <v>570</v>
      </c>
      <c r="O48" s="67" t="s">
        <v>611</v>
      </c>
      <c r="P48" s="68"/>
      <c r="Q48" s="69"/>
      <c r="R48" s="70" t="s">
        <v>612</v>
      </c>
      <c r="S48" s="70" t="s">
        <v>149</v>
      </c>
    </row>
    <row r="49" spans="1:19" ht="128.25" customHeight="1" thickBot="1" x14ac:dyDescent="0.35">
      <c r="A49" s="329">
        <v>46</v>
      </c>
      <c r="B49" s="330" t="s">
        <v>187</v>
      </c>
      <c r="C49" s="331" t="s">
        <v>115</v>
      </c>
      <c r="D49" s="332">
        <v>75017717</v>
      </c>
      <c r="E49" s="332">
        <v>107589729</v>
      </c>
      <c r="F49" s="333">
        <v>600103579</v>
      </c>
      <c r="G49" s="348" t="s">
        <v>188</v>
      </c>
      <c r="H49" s="335" t="s">
        <v>57</v>
      </c>
      <c r="I49" s="335" t="s">
        <v>89</v>
      </c>
      <c r="J49" s="335" t="s">
        <v>120</v>
      </c>
      <c r="K49" s="356" t="s">
        <v>613</v>
      </c>
      <c r="L49" s="357">
        <v>500000</v>
      </c>
      <c r="M49" s="358">
        <f t="shared" si="0"/>
        <v>425000</v>
      </c>
      <c r="N49" s="359" t="s">
        <v>648</v>
      </c>
      <c r="O49" s="359" t="s">
        <v>649</v>
      </c>
      <c r="P49" s="341"/>
      <c r="Q49" s="354"/>
      <c r="R49" s="360" t="s">
        <v>60</v>
      </c>
      <c r="S49" s="361" t="s">
        <v>60</v>
      </c>
    </row>
    <row r="50" spans="1:19" ht="243" customHeight="1" thickBot="1" x14ac:dyDescent="0.35">
      <c r="A50" s="54">
        <v>47</v>
      </c>
      <c r="B50" s="55" t="s">
        <v>190</v>
      </c>
      <c r="C50" s="56" t="s">
        <v>115</v>
      </c>
      <c r="D50" s="57" t="s">
        <v>191</v>
      </c>
      <c r="E50" s="57">
        <v>107590255</v>
      </c>
      <c r="F50" s="58" t="s">
        <v>192</v>
      </c>
      <c r="G50" s="59" t="s">
        <v>193</v>
      </c>
      <c r="H50" s="60" t="s">
        <v>57</v>
      </c>
      <c r="I50" s="61" t="s">
        <v>89</v>
      </c>
      <c r="J50" s="62" t="s">
        <v>120</v>
      </c>
      <c r="K50" s="63" t="s">
        <v>194</v>
      </c>
      <c r="L50" s="64">
        <v>1200000</v>
      </c>
      <c r="M50" s="65">
        <f t="shared" si="0"/>
        <v>1020000</v>
      </c>
      <c r="N50" s="66">
        <v>2023</v>
      </c>
      <c r="O50" s="67">
        <v>2023</v>
      </c>
      <c r="P50" s="68"/>
      <c r="Q50" s="69"/>
      <c r="R50" s="70" t="s">
        <v>60</v>
      </c>
      <c r="S50" s="70" t="s">
        <v>60</v>
      </c>
    </row>
    <row r="51" spans="1:19" ht="97.2" thickBot="1" x14ac:dyDescent="0.35">
      <c r="A51" s="54">
        <v>48</v>
      </c>
      <c r="B51" s="55" t="s">
        <v>190</v>
      </c>
      <c r="C51" s="56" t="s">
        <v>115</v>
      </c>
      <c r="D51" s="57" t="s">
        <v>191</v>
      </c>
      <c r="E51" s="57" t="s">
        <v>195</v>
      </c>
      <c r="F51" s="58" t="s">
        <v>192</v>
      </c>
      <c r="G51" s="59" t="s">
        <v>614</v>
      </c>
      <c r="H51" s="60" t="s">
        <v>57</v>
      </c>
      <c r="I51" s="61" t="s">
        <v>89</v>
      </c>
      <c r="J51" s="62" t="s">
        <v>120</v>
      </c>
      <c r="K51" s="63" t="s">
        <v>615</v>
      </c>
      <c r="L51" s="64">
        <v>200000</v>
      </c>
      <c r="M51" s="65">
        <f t="shared" si="0"/>
        <v>170000</v>
      </c>
      <c r="N51" s="66">
        <v>2024</v>
      </c>
      <c r="O51" s="67">
        <v>2025</v>
      </c>
      <c r="P51" s="68"/>
      <c r="Q51" s="69"/>
      <c r="R51" s="70" t="s">
        <v>616</v>
      </c>
      <c r="S51" s="70" t="s">
        <v>149</v>
      </c>
    </row>
    <row r="52" spans="1:19" ht="97.2" thickBot="1" x14ac:dyDescent="0.35">
      <c r="A52" s="54">
        <v>49</v>
      </c>
      <c r="B52" s="55" t="s">
        <v>190</v>
      </c>
      <c r="C52" s="56" t="s">
        <v>115</v>
      </c>
      <c r="D52" s="57" t="s">
        <v>191</v>
      </c>
      <c r="E52" s="57" t="s">
        <v>195</v>
      </c>
      <c r="F52" s="58" t="s">
        <v>192</v>
      </c>
      <c r="G52" s="59" t="s">
        <v>196</v>
      </c>
      <c r="H52" s="60" t="s">
        <v>57</v>
      </c>
      <c r="I52" s="61" t="s">
        <v>89</v>
      </c>
      <c r="J52" s="62" t="s">
        <v>120</v>
      </c>
      <c r="K52" s="63" t="s">
        <v>197</v>
      </c>
      <c r="L52" s="64">
        <v>150000</v>
      </c>
      <c r="M52" s="65">
        <f t="shared" si="0"/>
        <v>127500</v>
      </c>
      <c r="N52" s="66">
        <v>2018</v>
      </c>
      <c r="O52" s="67">
        <v>2019</v>
      </c>
      <c r="P52" s="68"/>
      <c r="Q52" s="69"/>
      <c r="R52" s="70" t="s">
        <v>198</v>
      </c>
      <c r="S52" s="70" t="s">
        <v>60</v>
      </c>
    </row>
    <row r="53" spans="1:19" ht="64.5" customHeight="1" thickBot="1" x14ac:dyDescent="0.35">
      <c r="A53" s="54">
        <v>50</v>
      </c>
      <c r="B53" s="55" t="s">
        <v>199</v>
      </c>
      <c r="C53" s="56" t="s">
        <v>115</v>
      </c>
      <c r="D53" s="57">
        <v>75017474</v>
      </c>
      <c r="E53" s="57">
        <v>107589761</v>
      </c>
      <c r="F53" s="58">
        <v>600103587</v>
      </c>
      <c r="G53" s="59" t="s">
        <v>200</v>
      </c>
      <c r="H53" s="60" t="s">
        <v>57</v>
      </c>
      <c r="I53" s="61" t="s">
        <v>89</v>
      </c>
      <c r="J53" s="62" t="s">
        <v>120</v>
      </c>
      <c r="K53" s="63" t="s">
        <v>558</v>
      </c>
      <c r="L53" s="64">
        <v>2500000</v>
      </c>
      <c r="M53" s="65">
        <f t="shared" si="0"/>
        <v>2125000</v>
      </c>
      <c r="N53" s="66">
        <v>2023</v>
      </c>
      <c r="O53" s="67">
        <v>2024</v>
      </c>
      <c r="P53" s="68"/>
      <c r="Q53" s="69"/>
      <c r="R53" s="70" t="s">
        <v>201</v>
      </c>
      <c r="S53" s="70" t="s">
        <v>149</v>
      </c>
    </row>
    <row r="54" spans="1:19" ht="83.4" thickBot="1" x14ac:dyDescent="0.35">
      <c r="A54" s="54">
        <v>51</v>
      </c>
      <c r="B54" s="55" t="s">
        <v>202</v>
      </c>
      <c r="C54" s="56" t="s">
        <v>115</v>
      </c>
      <c r="D54" s="57" t="s">
        <v>203</v>
      </c>
      <c r="E54" s="57">
        <v>107589770</v>
      </c>
      <c r="F54" s="58" t="s">
        <v>204</v>
      </c>
      <c r="G54" s="59" t="s">
        <v>119</v>
      </c>
      <c r="H54" s="60" t="s">
        <v>57</v>
      </c>
      <c r="I54" s="61" t="s">
        <v>89</v>
      </c>
      <c r="J54" s="62" t="s">
        <v>120</v>
      </c>
      <c r="K54" s="63" t="s">
        <v>205</v>
      </c>
      <c r="L54" s="64">
        <v>130000</v>
      </c>
      <c r="M54" s="65">
        <f t="shared" si="0"/>
        <v>110500</v>
      </c>
      <c r="N54" s="66" t="s">
        <v>206</v>
      </c>
      <c r="O54" s="67" t="s">
        <v>207</v>
      </c>
      <c r="P54" s="68"/>
      <c r="Q54" s="69"/>
      <c r="R54" s="70" t="s">
        <v>60</v>
      </c>
      <c r="S54" s="70" t="s">
        <v>60</v>
      </c>
    </row>
    <row r="55" spans="1:19" ht="138.6" thickBot="1" x14ac:dyDescent="0.35">
      <c r="A55" s="54">
        <v>52</v>
      </c>
      <c r="B55" s="55" t="s">
        <v>202</v>
      </c>
      <c r="C55" s="56" t="s">
        <v>115</v>
      </c>
      <c r="D55" s="57" t="s">
        <v>203</v>
      </c>
      <c r="E55" s="57">
        <v>107589770</v>
      </c>
      <c r="F55" s="58" t="s">
        <v>204</v>
      </c>
      <c r="G55" s="59" t="s">
        <v>208</v>
      </c>
      <c r="H55" s="60" t="s">
        <v>57</v>
      </c>
      <c r="I55" s="61" t="s">
        <v>89</v>
      </c>
      <c r="J55" s="62" t="s">
        <v>120</v>
      </c>
      <c r="K55" s="63" t="s">
        <v>209</v>
      </c>
      <c r="L55" s="64">
        <v>200000</v>
      </c>
      <c r="M55" s="65">
        <f t="shared" si="0"/>
        <v>170000</v>
      </c>
      <c r="N55" s="66" t="s">
        <v>210</v>
      </c>
      <c r="O55" s="67" t="s">
        <v>211</v>
      </c>
      <c r="P55" s="68"/>
      <c r="Q55" s="69"/>
      <c r="R55" s="70" t="s">
        <v>60</v>
      </c>
      <c r="S55" s="70" t="s">
        <v>60</v>
      </c>
    </row>
    <row r="56" spans="1:19" ht="64.5" customHeight="1" thickBot="1" x14ac:dyDescent="0.35">
      <c r="A56" s="54">
        <v>53</v>
      </c>
      <c r="B56" s="55" t="s">
        <v>202</v>
      </c>
      <c r="C56" s="56" t="s">
        <v>115</v>
      </c>
      <c r="D56" s="57" t="s">
        <v>203</v>
      </c>
      <c r="E56" s="57">
        <v>107589770</v>
      </c>
      <c r="F56" s="58" t="s">
        <v>204</v>
      </c>
      <c r="G56" s="59" t="s">
        <v>212</v>
      </c>
      <c r="H56" s="60" t="s">
        <v>57</v>
      </c>
      <c r="I56" s="61" t="s">
        <v>89</v>
      </c>
      <c r="J56" s="62" t="s">
        <v>120</v>
      </c>
      <c r="K56" s="63" t="s">
        <v>213</v>
      </c>
      <c r="L56" s="64">
        <v>300000</v>
      </c>
      <c r="M56" s="65">
        <f t="shared" si="0"/>
        <v>255000</v>
      </c>
      <c r="N56" s="66" t="s">
        <v>240</v>
      </c>
      <c r="O56" s="67" t="s">
        <v>211</v>
      </c>
      <c r="P56" s="68"/>
      <c r="Q56" s="69"/>
      <c r="R56" s="70" t="s">
        <v>60</v>
      </c>
      <c r="S56" s="70" t="s">
        <v>60</v>
      </c>
    </row>
    <row r="57" spans="1:19" ht="166.2" thickBot="1" x14ac:dyDescent="0.35">
      <c r="A57" s="54">
        <v>54</v>
      </c>
      <c r="B57" s="55" t="s">
        <v>202</v>
      </c>
      <c r="C57" s="56" t="s">
        <v>115</v>
      </c>
      <c r="D57" s="57" t="s">
        <v>203</v>
      </c>
      <c r="E57" s="57">
        <v>107589770</v>
      </c>
      <c r="F57" s="58" t="s">
        <v>204</v>
      </c>
      <c r="G57" s="59" t="s">
        <v>214</v>
      </c>
      <c r="H57" s="60" t="s">
        <v>57</v>
      </c>
      <c r="I57" s="61" t="s">
        <v>89</v>
      </c>
      <c r="J57" s="62" t="s">
        <v>120</v>
      </c>
      <c r="K57" s="63" t="s">
        <v>215</v>
      </c>
      <c r="L57" s="64">
        <v>100000</v>
      </c>
      <c r="M57" s="65">
        <f t="shared" si="0"/>
        <v>85000</v>
      </c>
      <c r="N57" s="66" t="s">
        <v>210</v>
      </c>
      <c r="O57" s="67" t="s">
        <v>211</v>
      </c>
      <c r="P57" s="68"/>
      <c r="Q57" s="69"/>
      <c r="R57" s="70" t="s">
        <v>60</v>
      </c>
      <c r="S57" s="70" t="s">
        <v>60</v>
      </c>
    </row>
    <row r="58" spans="1:19" ht="83.4" thickBot="1" x14ac:dyDescent="0.35">
      <c r="A58" s="54">
        <v>55</v>
      </c>
      <c r="B58" s="55" t="s">
        <v>216</v>
      </c>
      <c r="C58" s="56" t="s">
        <v>217</v>
      </c>
      <c r="D58" s="57">
        <v>70983607</v>
      </c>
      <c r="E58" s="57" t="s">
        <v>218</v>
      </c>
      <c r="F58" s="58" t="s">
        <v>219</v>
      </c>
      <c r="G58" s="59" t="s">
        <v>220</v>
      </c>
      <c r="H58" s="60" t="s">
        <v>57</v>
      </c>
      <c r="I58" s="61" t="s">
        <v>58</v>
      </c>
      <c r="J58" s="62" t="s">
        <v>221</v>
      </c>
      <c r="K58" s="63" t="s">
        <v>222</v>
      </c>
      <c r="L58" s="64">
        <v>300000</v>
      </c>
      <c r="M58" s="65">
        <f t="shared" si="0"/>
        <v>255000</v>
      </c>
      <c r="N58" s="66" t="s">
        <v>223</v>
      </c>
      <c r="O58" s="67" t="s">
        <v>123</v>
      </c>
      <c r="P58" s="68"/>
      <c r="Q58" s="69"/>
      <c r="R58" s="70"/>
      <c r="S58" s="70"/>
    </row>
    <row r="59" spans="1:19" ht="111" thickBot="1" x14ac:dyDescent="0.35">
      <c r="A59" s="54">
        <v>56</v>
      </c>
      <c r="B59" s="55" t="s">
        <v>216</v>
      </c>
      <c r="C59" s="56" t="s">
        <v>217</v>
      </c>
      <c r="D59" s="57">
        <v>70983607</v>
      </c>
      <c r="E59" s="57">
        <v>107589176</v>
      </c>
      <c r="F59" s="58">
        <v>650016467</v>
      </c>
      <c r="G59" s="59" t="s">
        <v>224</v>
      </c>
      <c r="H59" s="60" t="s">
        <v>57</v>
      </c>
      <c r="I59" s="61" t="s">
        <v>58</v>
      </c>
      <c r="J59" s="62" t="s">
        <v>221</v>
      </c>
      <c r="K59" s="63" t="s">
        <v>617</v>
      </c>
      <c r="L59" s="64">
        <v>700000</v>
      </c>
      <c r="M59" s="65">
        <f t="shared" si="0"/>
        <v>595000</v>
      </c>
      <c r="N59" s="66">
        <v>2024</v>
      </c>
      <c r="O59" s="67">
        <v>2027</v>
      </c>
      <c r="P59" s="68"/>
      <c r="Q59" s="69"/>
      <c r="R59" s="70" t="s">
        <v>618</v>
      </c>
      <c r="S59" s="70" t="s">
        <v>60</v>
      </c>
    </row>
    <row r="60" spans="1:19" ht="161.25" customHeight="1" thickBot="1" x14ac:dyDescent="0.35">
      <c r="A60" s="54">
        <v>57</v>
      </c>
      <c r="B60" s="55" t="s">
        <v>216</v>
      </c>
      <c r="C60" s="56" t="s">
        <v>217</v>
      </c>
      <c r="D60" s="57">
        <v>70983607</v>
      </c>
      <c r="E60" s="57" t="s">
        <v>218</v>
      </c>
      <c r="F60" s="58" t="s">
        <v>219</v>
      </c>
      <c r="G60" s="59" t="s">
        <v>225</v>
      </c>
      <c r="H60" s="60" t="s">
        <v>57</v>
      </c>
      <c r="I60" s="61" t="s">
        <v>58</v>
      </c>
      <c r="J60" s="62" t="s">
        <v>221</v>
      </c>
      <c r="K60" s="63" t="s">
        <v>578</v>
      </c>
      <c r="L60" s="64">
        <v>4000000</v>
      </c>
      <c r="M60" s="65">
        <f t="shared" si="0"/>
        <v>3400000</v>
      </c>
      <c r="N60" s="66">
        <v>2025</v>
      </c>
      <c r="O60" s="67">
        <v>2027</v>
      </c>
      <c r="P60" s="68"/>
      <c r="Q60" s="69"/>
      <c r="R60" s="70" t="s">
        <v>579</v>
      </c>
      <c r="S60" s="70" t="s">
        <v>60</v>
      </c>
    </row>
    <row r="61" spans="1:19" ht="111" thickBot="1" x14ac:dyDescent="0.35">
      <c r="A61" s="54">
        <v>58</v>
      </c>
      <c r="B61" s="55" t="s">
        <v>226</v>
      </c>
      <c r="C61" s="56" t="s">
        <v>227</v>
      </c>
      <c r="D61" s="57" t="s">
        <v>228</v>
      </c>
      <c r="E61" s="57" t="s">
        <v>229</v>
      </c>
      <c r="F61" s="58" t="s">
        <v>230</v>
      </c>
      <c r="G61" s="59" t="s">
        <v>231</v>
      </c>
      <c r="H61" s="60" t="s">
        <v>57</v>
      </c>
      <c r="I61" s="61" t="s">
        <v>89</v>
      </c>
      <c r="J61" s="62" t="s">
        <v>232</v>
      </c>
      <c r="K61" s="63" t="s">
        <v>233</v>
      </c>
      <c r="L61" s="64">
        <v>550000</v>
      </c>
      <c r="M61" s="65">
        <f t="shared" si="0"/>
        <v>467500</v>
      </c>
      <c r="N61" s="66">
        <v>2020</v>
      </c>
      <c r="O61" s="67" t="s">
        <v>328</v>
      </c>
      <c r="P61" s="68"/>
      <c r="Q61" s="69"/>
      <c r="R61" s="70" t="s">
        <v>534</v>
      </c>
      <c r="S61" s="70" t="s">
        <v>149</v>
      </c>
    </row>
    <row r="62" spans="1:19" ht="69.599999999999994" thickBot="1" x14ac:dyDescent="0.35">
      <c r="A62" s="54">
        <v>59</v>
      </c>
      <c r="B62" s="55" t="s">
        <v>234</v>
      </c>
      <c r="C62" s="56" t="s">
        <v>235</v>
      </c>
      <c r="D62" s="57">
        <v>75017890</v>
      </c>
      <c r="E62" s="57">
        <v>107589354</v>
      </c>
      <c r="F62" s="58" t="s">
        <v>236</v>
      </c>
      <c r="G62" s="59" t="s">
        <v>559</v>
      </c>
      <c r="H62" s="60" t="s">
        <v>57</v>
      </c>
      <c r="I62" s="61" t="s">
        <v>89</v>
      </c>
      <c r="J62" s="62" t="s">
        <v>238</v>
      </c>
      <c r="K62" s="63" t="s">
        <v>560</v>
      </c>
      <c r="L62" s="64">
        <v>850000</v>
      </c>
      <c r="M62" s="65">
        <f t="shared" si="0"/>
        <v>722500</v>
      </c>
      <c r="N62" s="66" t="s">
        <v>561</v>
      </c>
      <c r="O62" s="67" t="s">
        <v>538</v>
      </c>
      <c r="P62" s="68"/>
      <c r="Q62" s="69"/>
      <c r="R62" s="70" t="s">
        <v>337</v>
      </c>
      <c r="S62" s="70" t="s">
        <v>337</v>
      </c>
    </row>
    <row r="63" spans="1:19" ht="90" customHeight="1" thickBot="1" x14ac:dyDescent="0.35">
      <c r="A63" s="54">
        <v>60</v>
      </c>
      <c r="B63" s="55" t="s">
        <v>234</v>
      </c>
      <c r="C63" s="56" t="s">
        <v>235</v>
      </c>
      <c r="D63" s="57">
        <v>75017890</v>
      </c>
      <c r="E63" s="57">
        <v>107589354</v>
      </c>
      <c r="F63" s="58" t="s">
        <v>236</v>
      </c>
      <c r="G63" s="59" t="s">
        <v>237</v>
      </c>
      <c r="H63" s="60" t="s">
        <v>57</v>
      </c>
      <c r="I63" s="61" t="s">
        <v>89</v>
      </c>
      <c r="J63" s="62" t="s">
        <v>238</v>
      </c>
      <c r="K63" s="63" t="s">
        <v>239</v>
      </c>
      <c r="L63" s="64">
        <v>2000000</v>
      </c>
      <c r="M63" s="65">
        <f t="shared" si="0"/>
        <v>1700000</v>
      </c>
      <c r="N63" s="66" t="s">
        <v>240</v>
      </c>
      <c r="O63" s="67" t="s">
        <v>241</v>
      </c>
      <c r="P63" s="68"/>
      <c r="Q63" s="69"/>
      <c r="R63" s="70" t="s">
        <v>535</v>
      </c>
      <c r="S63" s="70" t="s">
        <v>149</v>
      </c>
    </row>
    <row r="64" spans="1:19" ht="180" thickBot="1" x14ac:dyDescent="0.35">
      <c r="A64" s="54">
        <v>61</v>
      </c>
      <c r="B64" s="55" t="s">
        <v>234</v>
      </c>
      <c r="C64" s="56" t="s">
        <v>235</v>
      </c>
      <c r="D64" s="57">
        <v>75017890</v>
      </c>
      <c r="E64" s="57">
        <v>107589354</v>
      </c>
      <c r="F64" s="58" t="s">
        <v>236</v>
      </c>
      <c r="G64" s="59" t="s">
        <v>242</v>
      </c>
      <c r="H64" s="60" t="s">
        <v>57</v>
      </c>
      <c r="I64" s="61" t="s">
        <v>89</v>
      </c>
      <c r="J64" s="62" t="s">
        <v>238</v>
      </c>
      <c r="K64" s="63" t="s">
        <v>243</v>
      </c>
      <c r="L64" s="64">
        <v>4000000</v>
      </c>
      <c r="M64" s="65">
        <f t="shared" si="0"/>
        <v>3400000</v>
      </c>
      <c r="N64" s="66" t="s">
        <v>325</v>
      </c>
      <c r="O64" s="67" t="s">
        <v>245</v>
      </c>
      <c r="P64" s="68"/>
      <c r="Q64" s="69"/>
      <c r="R64" s="70" t="s">
        <v>535</v>
      </c>
      <c r="S64" s="70" t="s">
        <v>60</v>
      </c>
    </row>
    <row r="65" spans="1:19" ht="69.599999999999994" thickBot="1" x14ac:dyDescent="0.35">
      <c r="A65" s="54">
        <v>62</v>
      </c>
      <c r="B65" s="55" t="s">
        <v>234</v>
      </c>
      <c r="C65" s="56" t="s">
        <v>235</v>
      </c>
      <c r="D65" s="57">
        <v>75017890</v>
      </c>
      <c r="E65" s="57">
        <v>107589354</v>
      </c>
      <c r="F65" s="58" t="s">
        <v>236</v>
      </c>
      <c r="G65" s="59" t="s">
        <v>562</v>
      </c>
      <c r="H65" s="60" t="s">
        <v>57</v>
      </c>
      <c r="I65" s="61" t="s">
        <v>89</v>
      </c>
      <c r="J65" s="62" t="s">
        <v>238</v>
      </c>
      <c r="K65" s="63" t="s">
        <v>563</v>
      </c>
      <c r="L65" s="64">
        <v>2200000</v>
      </c>
      <c r="M65" s="65">
        <f t="shared" si="0"/>
        <v>1870000</v>
      </c>
      <c r="N65" s="66" t="s">
        <v>561</v>
      </c>
      <c r="O65" s="67" t="s">
        <v>538</v>
      </c>
      <c r="P65" s="68"/>
      <c r="Q65" s="69"/>
      <c r="R65" s="70" t="s">
        <v>337</v>
      </c>
      <c r="S65" s="70" t="s">
        <v>337</v>
      </c>
    </row>
    <row r="66" spans="1:19" ht="69.599999999999994" thickBot="1" x14ac:dyDescent="0.35">
      <c r="A66" s="329">
        <v>63</v>
      </c>
      <c r="B66" s="330" t="s">
        <v>234</v>
      </c>
      <c r="C66" s="331" t="s">
        <v>235</v>
      </c>
      <c r="D66" s="332">
        <v>75017890</v>
      </c>
      <c r="E66" s="332">
        <v>107589354</v>
      </c>
      <c r="F66" s="333">
        <v>600104796</v>
      </c>
      <c r="G66" s="348" t="s">
        <v>650</v>
      </c>
      <c r="H66" s="335" t="s">
        <v>57</v>
      </c>
      <c r="I66" s="335" t="s">
        <v>89</v>
      </c>
      <c r="J66" s="335" t="s">
        <v>238</v>
      </c>
      <c r="K66" s="356" t="s">
        <v>651</v>
      </c>
      <c r="L66" s="362">
        <v>20000000</v>
      </c>
      <c r="M66" s="358">
        <f t="shared" si="0"/>
        <v>17000000</v>
      </c>
      <c r="N66" s="339" t="s">
        <v>652</v>
      </c>
      <c r="O66" s="340" t="s">
        <v>653</v>
      </c>
      <c r="P66" s="363"/>
      <c r="Q66" s="354"/>
      <c r="R66" s="364" t="s">
        <v>60</v>
      </c>
      <c r="S66" s="365" t="s">
        <v>60</v>
      </c>
    </row>
    <row r="67" spans="1:19" ht="124.8" thickBot="1" x14ac:dyDescent="0.35">
      <c r="A67" s="54">
        <v>64</v>
      </c>
      <c r="B67" s="55" t="s">
        <v>234</v>
      </c>
      <c r="C67" s="56" t="s">
        <v>235</v>
      </c>
      <c r="D67" s="57">
        <v>75017890</v>
      </c>
      <c r="E67" s="57">
        <v>107589354</v>
      </c>
      <c r="F67" s="58" t="s">
        <v>236</v>
      </c>
      <c r="G67" s="59" t="s">
        <v>246</v>
      </c>
      <c r="H67" s="60" t="s">
        <v>57</v>
      </c>
      <c r="I67" s="61" t="s">
        <v>89</v>
      </c>
      <c r="J67" s="62" t="s">
        <v>238</v>
      </c>
      <c r="K67" s="63" t="s">
        <v>247</v>
      </c>
      <c r="L67" s="64">
        <v>2000000</v>
      </c>
      <c r="M67" s="65">
        <f t="shared" si="0"/>
        <v>1700000</v>
      </c>
      <c r="N67" s="66" t="s">
        <v>325</v>
      </c>
      <c r="O67" s="67" t="s">
        <v>245</v>
      </c>
      <c r="P67" s="68"/>
      <c r="Q67" s="69"/>
      <c r="R67" s="70" t="s">
        <v>535</v>
      </c>
      <c r="S67" s="70" t="s">
        <v>149</v>
      </c>
    </row>
    <row r="68" spans="1:19" ht="83.4" thickBot="1" x14ac:dyDescent="0.35">
      <c r="A68" s="54">
        <v>65</v>
      </c>
      <c r="B68" s="55" t="s">
        <v>248</v>
      </c>
      <c r="C68" s="56" t="s">
        <v>249</v>
      </c>
      <c r="D68" s="57">
        <v>70981523</v>
      </c>
      <c r="E68" s="57">
        <v>107589591</v>
      </c>
      <c r="F68" s="58">
        <v>650051173</v>
      </c>
      <c r="G68" s="59" t="s">
        <v>250</v>
      </c>
      <c r="H68" s="60" t="s">
        <v>57</v>
      </c>
      <c r="I68" s="61" t="s">
        <v>89</v>
      </c>
      <c r="J68" s="62" t="s">
        <v>251</v>
      </c>
      <c r="K68" s="63" t="s">
        <v>252</v>
      </c>
      <c r="L68" s="64">
        <v>800000</v>
      </c>
      <c r="M68" s="65">
        <f t="shared" si="0"/>
        <v>680000</v>
      </c>
      <c r="N68" s="66" t="s">
        <v>223</v>
      </c>
      <c r="O68" s="67" t="s">
        <v>253</v>
      </c>
      <c r="P68" s="68"/>
      <c r="Q68" s="69"/>
      <c r="R68" s="70" t="s">
        <v>254</v>
      </c>
      <c r="S68" s="70" t="s">
        <v>60</v>
      </c>
    </row>
    <row r="69" spans="1:19" ht="83.4" thickBot="1" x14ac:dyDescent="0.35">
      <c r="A69" s="54">
        <v>66</v>
      </c>
      <c r="B69" s="55" t="s">
        <v>248</v>
      </c>
      <c r="C69" s="56" t="s">
        <v>249</v>
      </c>
      <c r="D69" s="57">
        <v>70981523</v>
      </c>
      <c r="E69" s="57">
        <v>107589591</v>
      </c>
      <c r="F69" s="58">
        <v>650051173</v>
      </c>
      <c r="G69" s="59" t="s">
        <v>255</v>
      </c>
      <c r="H69" s="60" t="s">
        <v>57</v>
      </c>
      <c r="I69" s="61" t="s">
        <v>89</v>
      </c>
      <c r="J69" s="62" t="s">
        <v>251</v>
      </c>
      <c r="K69" s="63" t="s">
        <v>256</v>
      </c>
      <c r="L69" s="64">
        <v>4000000</v>
      </c>
      <c r="M69" s="65">
        <f t="shared" si="0"/>
        <v>3400000</v>
      </c>
      <c r="N69" s="66" t="s">
        <v>223</v>
      </c>
      <c r="O69" s="67" t="s">
        <v>253</v>
      </c>
      <c r="P69" s="68"/>
      <c r="Q69" s="69"/>
      <c r="R69" s="70" t="s">
        <v>254</v>
      </c>
      <c r="S69" s="70" t="s">
        <v>60</v>
      </c>
    </row>
    <row r="70" spans="1:19" ht="83.4" thickBot="1" x14ac:dyDescent="0.35">
      <c r="A70" s="54">
        <v>67</v>
      </c>
      <c r="B70" s="55" t="s">
        <v>248</v>
      </c>
      <c r="C70" s="56" t="s">
        <v>249</v>
      </c>
      <c r="D70" s="57">
        <v>70981523</v>
      </c>
      <c r="E70" s="57">
        <v>107589591</v>
      </c>
      <c r="F70" s="58">
        <v>650051173</v>
      </c>
      <c r="G70" s="59" t="s">
        <v>257</v>
      </c>
      <c r="H70" s="60" t="s">
        <v>57</v>
      </c>
      <c r="I70" s="61" t="s">
        <v>89</v>
      </c>
      <c r="J70" s="62" t="s">
        <v>251</v>
      </c>
      <c r="K70" s="63" t="s">
        <v>258</v>
      </c>
      <c r="L70" s="64">
        <v>1000000</v>
      </c>
      <c r="M70" s="65">
        <f t="shared" ref="M70:M82" si="1">L70/100*85</f>
        <v>850000</v>
      </c>
      <c r="N70" s="66" t="s">
        <v>259</v>
      </c>
      <c r="O70" s="67" t="s">
        <v>253</v>
      </c>
      <c r="P70" s="68"/>
      <c r="Q70" s="69"/>
      <c r="R70" s="70" t="s">
        <v>254</v>
      </c>
      <c r="S70" s="70" t="s">
        <v>60</v>
      </c>
    </row>
    <row r="71" spans="1:19" ht="83.4" thickBot="1" x14ac:dyDescent="0.35">
      <c r="A71" s="54">
        <v>68</v>
      </c>
      <c r="B71" s="55" t="s">
        <v>248</v>
      </c>
      <c r="C71" s="56" t="s">
        <v>249</v>
      </c>
      <c r="D71" s="57">
        <v>70981523</v>
      </c>
      <c r="E71" s="57">
        <v>107589591</v>
      </c>
      <c r="F71" s="58">
        <v>650051173</v>
      </c>
      <c r="G71" s="59" t="s">
        <v>260</v>
      </c>
      <c r="H71" s="60" t="s">
        <v>57</v>
      </c>
      <c r="I71" s="61" t="s">
        <v>89</v>
      </c>
      <c r="J71" s="62" t="s">
        <v>251</v>
      </c>
      <c r="K71" s="63" t="s">
        <v>261</v>
      </c>
      <c r="L71" s="64">
        <v>500000</v>
      </c>
      <c r="M71" s="65">
        <f t="shared" si="1"/>
        <v>425000</v>
      </c>
      <c r="N71" s="66" t="s">
        <v>223</v>
      </c>
      <c r="O71" s="67" t="s">
        <v>253</v>
      </c>
      <c r="P71" s="68"/>
      <c r="Q71" s="69"/>
      <c r="R71" s="70" t="s">
        <v>262</v>
      </c>
      <c r="S71" s="70" t="s">
        <v>60</v>
      </c>
    </row>
    <row r="72" spans="1:19" ht="74.25" customHeight="1" thickBot="1" x14ac:dyDescent="0.35">
      <c r="A72" s="54">
        <v>69</v>
      </c>
      <c r="B72" s="55" t="s">
        <v>263</v>
      </c>
      <c r="C72" s="56" t="s">
        <v>264</v>
      </c>
      <c r="D72" s="57">
        <v>70972150</v>
      </c>
      <c r="E72" s="57">
        <v>107589630</v>
      </c>
      <c r="F72" s="58" t="s">
        <v>265</v>
      </c>
      <c r="G72" s="59" t="s">
        <v>266</v>
      </c>
      <c r="H72" s="60" t="s">
        <v>57</v>
      </c>
      <c r="I72" s="61" t="s">
        <v>89</v>
      </c>
      <c r="J72" s="62" t="s">
        <v>267</v>
      </c>
      <c r="K72" s="63" t="s">
        <v>268</v>
      </c>
      <c r="L72" s="64">
        <v>1000000</v>
      </c>
      <c r="M72" s="65">
        <f t="shared" si="1"/>
        <v>850000</v>
      </c>
      <c r="N72" s="66" t="s">
        <v>269</v>
      </c>
      <c r="O72" s="67" t="s">
        <v>259</v>
      </c>
      <c r="P72" s="68"/>
      <c r="Q72" s="69"/>
      <c r="R72" s="70"/>
      <c r="S72" s="70"/>
    </row>
    <row r="73" spans="1:19" ht="216.75" customHeight="1" thickBot="1" x14ac:dyDescent="0.35">
      <c r="A73" s="54">
        <v>70</v>
      </c>
      <c r="B73" s="55" t="s">
        <v>263</v>
      </c>
      <c r="C73" s="56" t="s">
        <v>264</v>
      </c>
      <c r="D73" s="57">
        <v>70972150</v>
      </c>
      <c r="E73" s="57">
        <v>107589630</v>
      </c>
      <c r="F73" s="58">
        <v>600104826</v>
      </c>
      <c r="G73" s="59" t="s">
        <v>270</v>
      </c>
      <c r="H73" s="60" t="s">
        <v>57</v>
      </c>
      <c r="I73" s="61" t="s">
        <v>89</v>
      </c>
      <c r="J73" s="62" t="s">
        <v>267</v>
      </c>
      <c r="K73" s="63" t="s">
        <v>271</v>
      </c>
      <c r="L73" s="64">
        <v>200000</v>
      </c>
      <c r="M73" s="65">
        <f t="shared" si="1"/>
        <v>170000</v>
      </c>
      <c r="N73" s="66" t="s">
        <v>272</v>
      </c>
      <c r="O73" s="67" t="s">
        <v>273</v>
      </c>
      <c r="P73" s="68"/>
      <c r="Q73" s="69"/>
      <c r="R73" s="70" t="s">
        <v>274</v>
      </c>
      <c r="S73" s="70" t="s">
        <v>149</v>
      </c>
    </row>
    <row r="74" spans="1:19" ht="52.5" customHeight="1" thickBot="1" x14ac:dyDescent="0.35">
      <c r="A74" s="54">
        <v>71</v>
      </c>
      <c r="B74" s="55" t="s">
        <v>263</v>
      </c>
      <c r="C74" s="56" t="s">
        <v>264</v>
      </c>
      <c r="D74" s="57">
        <v>70972150</v>
      </c>
      <c r="E74" s="57">
        <v>107589630</v>
      </c>
      <c r="F74" s="58" t="s">
        <v>265</v>
      </c>
      <c r="G74" s="59" t="s">
        <v>275</v>
      </c>
      <c r="H74" s="60" t="s">
        <v>57</v>
      </c>
      <c r="I74" s="61" t="s">
        <v>89</v>
      </c>
      <c r="J74" s="62" t="s">
        <v>267</v>
      </c>
      <c r="K74" s="63" t="s">
        <v>276</v>
      </c>
      <c r="L74" s="64">
        <v>500000</v>
      </c>
      <c r="M74" s="65">
        <f t="shared" si="1"/>
        <v>425000</v>
      </c>
      <c r="N74" s="66" t="s">
        <v>277</v>
      </c>
      <c r="O74" s="67" t="s">
        <v>253</v>
      </c>
      <c r="P74" s="68"/>
      <c r="Q74" s="69"/>
      <c r="R74" s="70"/>
      <c r="S74" s="70"/>
    </row>
    <row r="75" spans="1:19" ht="53.25" customHeight="1" thickBot="1" x14ac:dyDescent="0.35">
      <c r="A75" s="54">
        <v>72</v>
      </c>
      <c r="B75" s="55" t="s">
        <v>263</v>
      </c>
      <c r="C75" s="56" t="s">
        <v>264</v>
      </c>
      <c r="D75" s="57">
        <v>70972150</v>
      </c>
      <c r="E75" s="57">
        <v>107589630</v>
      </c>
      <c r="F75" s="58" t="s">
        <v>265</v>
      </c>
      <c r="G75" s="59" t="s">
        <v>278</v>
      </c>
      <c r="H75" s="60" t="s">
        <v>57</v>
      </c>
      <c r="I75" s="61" t="s">
        <v>89</v>
      </c>
      <c r="J75" s="62" t="s">
        <v>267</v>
      </c>
      <c r="K75" s="63" t="s">
        <v>279</v>
      </c>
      <c r="L75" s="64">
        <v>400000</v>
      </c>
      <c r="M75" s="65">
        <f t="shared" si="1"/>
        <v>340000</v>
      </c>
      <c r="N75" s="66" t="s">
        <v>277</v>
      </c>
      <c r="O75" s="67" t="s">
        <v>280</v>
      </c>
      <c r="P75" s="68"/>
      <c r="Q75" s="69"/>
      <c r="R75" s="70"/>
      <c r="S75" s="70"/>
    </row>
    <row r="76" spans="1:19" ht="56.25" customHeight="1" thickBot="1" x14ac:dyDescent="0.35">
      <c r="A76" s="54">
        <v>73</v>
      </c>
      <c r="B76" s="55" t="s">
        <v>263</v>
      </c>
      <c r="C76" s="56" t="s">
        <v>264</v>
      </c>
      <c r="D76" s="57">
        <v>70972150</v>
      </c>
      <c r="E76" s="57">
        <v>107589630</v>
      </c>
      <c r="F76" s="58" t="s">
        <v>265</v>
      </c>
      <c r="G76" s="59" t="s">
        <v>281</v>
      </c>
      <c r="H76" s="60" t="s">
        <v>57</v>
      </c>
      <c r="I76" s="61" t="s">
        <v>89</v>
      </c>
      <c r="J76" s="62" t="s">
        <v>267</v>
      </c>
      <c r="K76" s="63" t="s">
        <v>282</v>
      </c>
      <c r="L76" s="64">
        <v>90000</v>
      </c>
      <c r="M76" s="65">
        <f t="shared" si="1"/>
        <v>76500</v>
      </c>
      <c r="N76" s="66" t="s">
        <v>277</v>
      </c>
      <c r="O76" s="67" t="s">
        <v>280</v>
      </c>
      <c r="P76" s="68"/>
      <c r="Q76" s="69"/>
      <c r="R76" s="70"/>
      <c r="S76" s="70"/>
    </row>
    <row r="77" spans="1:19" ht="69.599999999999994" thickBot="1" x14ac:dyDescent="0.35">
      <c r="A77" s="54">
        <v>74</v>
      </c>
      <c r="B77" s="55" t="s">
        <v>263</v>
      </c>
      <c r="C77" s="56" t="s">
        <v>264</v>
      </c>
      <c r="D77" s="57">
        <v>70972150</v>
      </c>
      <c r="E77" s="57">
        <v>107589630</v>
      </c>
      <c r="F77" s="58" t="s">
        <v>265</v>
      </c>
      <c r="G77" s="59" t="s">
        <v>283</v>
      </c>
      <c r="H77" s="60" t="s">
        <v>57</v>
      </c>
      <c r="I77" s="61" t="s">
        <v>89</v>
      </c>
      <c r="J77" s="62" t="s">
        <v>267</v>
      </c>
      <c r="K77" s="63" t="s">
        <v>284</v>
      </c>
      <c r="L77" s="64">
        <v>1000000</v>
      </c>
      <c r="M77" s="65">
        <f t="shared" si="1"/>
        <v>850000</v>
      </c>
      <c r="N77" s="66" t="s">
        <v>277</v>
      </c>
      <c r="O77" s="67" t="s">
        <v>280</v>
      </c>
      <c r="P77" s="68"/>
      <c r="Q77" s="69"/>
      <c r="R77" s="70"/>
      <c r="S77" s="70"/>
    </row>
    <row r="78" spans="1:19" ht="88.2" customHeight="1" thickBot="1" x14ac:dyDescent="0.35">
      <c r="A78" s="54">
        <v>75</v>
      </c>
      <c r="B78" s="55" t="s">
        <v>263</v>
      </c>
      <c r="C78" s="56" t="s">
        <v>264</v>
      </c>
      <c r="D78" s="57">
        <v>70972150</v>
      </c>
      <c r="E78" s="57">
        <v>107589630</v>
      </c>
      <c r="F78" s="58" t="s">
        <v>265</v>
      </c>
      <c r="G78" s="59" t="s">
        <v>285</v>
      </c>
      <c r="H78" s="60" t="s">
        <v>57</v>
      </c>
      <c r="I78" s="61" t="s">
        <v>89</v>
      </c>
      <c r="J78" s="62" t="s">
        <v>267</v>
      </c>
      <c r="K78" s="63" t="s">
        <v>286</v>
      </c>
      <c r="L78" s="64">
        <v>700000</v>
      </c>
      <c r="M78" s="65">
        <f t="shared" si="1"/>
        <v>595000</v>
      </c>
      <c r="N78" s="66" t="s">
        <v>277</v>
      </c>
      <c r="O78" s="67" t="s">
        <v>280</v>
      </c>
      <c r="P78" s="68"/>
      <c r="Q78" s="69"/>
      <c r="R78" s="70"/>
      <c r="S78" s="70"/>
    </row>
    <row r="79" spans="1:19" ht="408.6" customHeight="1" thickBot="1" x14ac:dyDescent="0.35">
      <c r="A79" s="54">
        <v>76</v>
      </c>
      <c r="B79" s="55" t="s">
        <v>287</v>
      </c>
      <c r="C79" s="56" t="s">
        <v>288</v>
      </c>
      <c r="D79" s="57">
        <v>71004467</v>
      </c>
      <c r="E79" s="57">
        <v>107590247</v>
      </c>
      <c r="F79" s="58">
        <v>600104681</v>
      </c>
      <c r="G79" s="59" t="s">
        <v>302</v>
      </c>
      <c r="H79" s="60" t="s">
        <v>57</v>
      </c>
      <c r="I79" s="61" t="s">
        <v>89</v>
      </c>
      <c r="J79" s="62" t="s">
        <v>290</v>
      </c>
      <c r="K79" s="63" t="s">
        <v>303</v>
      </c>
      <c r="L79" s="64">
        <v>1000000</v>
      </c>
      <c r="M79" s="65">
        <f t="shared" si="1"/>
        <v>850000</v>
      </c>
      <c r="N79" s="66" t="s">
        <v>619</v>
      </c>
      <c r="O79" s="67" t="s">
        <v>611</v>
      </c>
      <c r="P79" s="68"/>
      <c r="Q79" s="69"/>
      <c r="R79" s="70" t="s">
        <v>620</v>
      </c>
      <c r="S79" s="70" t="s">
        <v>60</v>
      </c>
    </row>
    <row r="80" spans="1:19" ht="409.6" thickBot="1" x14ac:dyDescent="0.35">
      <c r="A80" s="54">
        <v>77</v>
      </c>
      <c r="B80" s="55" t="s">
        <v>287</v>
      </c>
      <c r="C80" s="56" t="s">
        <v>288</v>
      </c>
      <c r="D80" s="57" t="s">
        <v>299</v>
      </c>
      <c r="E80" s="57" t="s">
        <v>300</v>
      </c>
      <c r="F80" s="58" t="s">
        <v>301</v>
      </c>
      <c r="G80" s="59" t="s">
        <v>304</v>
      </c>
      <c r="H80" s="60" t="s">
        <v>57</v>
      </c>
      <c r="I80" s="61" t="s">
        <v>89</v>
      </c>
      <c r="J80" s="62" t="s">
        <v>290</v>
      </c>
      <c r="K80" s="63" t="s">
        <v>305</v>
      </c>
      <c r="L80" s="64">
        <v>200000</v>
      </c>
      <c r="M80" s="65">
        <f t="shared" si="1"/>
        <v>170000</v>
      </c>
      <c r="N80" s="66" t="s">
        <v>189</v>
      </c>
      <c r="O80" s="67" t="s">
        <v>245</v>
      </c>
      <c r="P80" s="68"/>
      <c r="Q80" s="69"/>
      <c r="R80" s="70"/>
      <c r="S80" s="70" t="s">
        <v>60</v>
      </c>
    </row>
    <row r="81" spans="1:19" ht="207.75" customHeight="1" thickBot="1" x14ac:dyDescent="0.35">
      <c r="A81" s="54">
        <v>78</v>
      </c>
      <c r="B81" s="55" t="s">
        <v>287</v>
      </c>
      <c r="C81" s="56" t="s">
        <v>288</v>
      </c>
      <c r="D81" s="57">
        <v>71004467</v>
      </c>
      <c r="E81" s="57">
        <v>107590247</v>
      </c>
      <c r="F81" s="58">
        <v>600104681</v>
      </c>
      <c r="G81" s="59" t="s">
        <v>289</v>
      </c>
      <c r="H81" s="60" t="s">
        <v>57</v>
      </c>
      <c r="I81" s="61" t="s">
        <v>89</v>
      </c>
      <c r="J81" s="62" t="s">
        <v>290</v>
      </c>
      <c r="K81" s="63" t="s">
        <v>291</v>
      </c>
      <c r="L81" s="64">
        <v>200000</v>
      </c>
      <c r="M81" s="65">
        <f t="shared" si="1"/>
        <v>170000</v>
      </c>
      <c r="N81" s="66" t="s">
        <v>292</v>
      </c>
      <c r="O81" s="67" t="s">
        <v>293</v>
      </c>
      <c r="P81" s="68"/>
      <c r="Q81" s="69"/>
      <c r="R81" s="70" t="s">
        <v>294</v>
      </c>
      <c r="S81" s="70" t="s">
        <v>149</v>
      </c>
    </row>
    <row r="82" spans="1:19" ht="193.2" x14ac:dyDescent="0.3">
      <c r="A82" s="82">
        <v>79</v>
      </c>
      <c r="B82" s="83" t="s">
        <v>287</v>
      </c>
      <c r="C82" s="84" t="s">
        <v>288</v>
      </c>
      <c r="D82" s="85">
        <v>71004467</v>
      </c>
      <c r="E82" s="85">
        <v>107590247</v>
      </c>
      <c r="F82" s="86">
        <v>600104681</v>
      </c>
      <c r="G82" s="87" t="s">
        <v>295</v>
      </c>
      <c r="H82" s="88" t="s">
        <v>57</v>
      </c>
      <c r="I82" s="89" t="s">
        <v>89</v>
      </c>
      <c r="J82" s="90" t="s">
        <v>290</v>
      </c>
      <c r="K82" s="91" t="s">
        <v>296</v>
      </c>
      <c r="L82" s="92">
        <v>50000</v>
      </c>
      <c r="M82" s="93">
        <f t="shared" si="1"/>
        <v>42500</v>
      </c>
      <c r="N82" s="94" t="s">
        <v>297</v>
      </c>
      <c r="O82" s="95" t="s">
        <v>293</v>
      </c>
      <c r="P82" s="96"/>
      <c r="Q82" s="97"/>
      <c r="R82" s="98" t="s">
        <v>298</v>
      </c>
      <c r="S82" s="98" t="s">
        <v>149</v>
      </c>
    </row>
    <row r="83" spans="1:19" ht="15" thickBot="1" x14ac:dyDescent="0.35">
      <c r="A83" s="17"/>
      <c r="B83" s="19"/>
      <c r="C83" s="33"/>
      <c r="D83" s="32"/>
      <c r="E83" s="34"/>
      <c r="F83" s="17"/>
      <c r="G83" s="24"/>
      <c r="H83" s="22"/>
      <c r="I83" s="23"/>
      <c r="J83" s="22"/>
      <c r="K83" s="41"/>
      <c r="L83" s="13"/>
      <c r="M83" s="35"/>
      <c r="N83" s="36"/>
      <c r="O83" s="25"/>
      <c r="P83" s="28"/>
      <c r="Q83" s="37"/>
      <c r="R83" s="26"/>
      <c r="S83" s="26"/>
    </row>
    <row r="84" spans="1:19" ht="25.2" customHeight="1" x14ac:dyDescent="0.3">
      <c r="A84" s="16"/>
      <c r="B84" s="11"/>
      <c r="C84" s="18"/>
      <c r="D84" s="10"/>
      <c r="E84" s="16"/>
      <c r="F84" s="10"/>
      <c r="G84" s="20"/>
      <c r="H84" s="12"/>
      <c r="I84" s="21"/>
      <c r="J84" s="12"/>
      <c r="K84" s="42"/>
      <c r="L84" s="30"/>
      <c r="M84" s="31"/>
      <c r="N84" s="14"/>
      <c r="O84" s="29"/>
      <c r="P84" s="9"/>
      <c r="Q84" s="27"/>
      <c r="R84" s="15"/>
      <c r="S84" s="15"/>
    </row>
    <row r="85" spans="1:19" ht="18" x14ac:dyDescent="0.35">
      <c r="A85" s="38"/>
      <c r="B85" s="38"/>
      <c r="C85" s="38"/>
      <c r="D85" s="38"/>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dataConsolidate/>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1"/>
  <sheetViews>
    <sheetView topLeftCell="A28" zoomScale="70" zoomScaleNormal="70" workbookViewId="0">
      <selection activeCell="A33" sqref="A33:Z33"/>
    </sheetView>
  </sheetViews>
  <sheetFormatPr defaultColWidth="9.33203125" defaultRowHeight="14.4" x14ac:dyDescent="0.3"/>
  <cols>
    <col min="1" max="1" width="6.5546875" style="1" customWidth="1"/>
    <col min="2" max="2" width="9.33203125" style="8"/>
    <col min="3" max="3" width="9.33203125" style="1"/>
    <col min="4" max="4" width="9.44140625" style="1" bestFit="1" customWidth="1"/>
    <col min="5" max="6" width="10" style="1" bestFit="1" customWidth="1"/>
    <col min="7" max="7" width="16.33203125" style="1" customWidth="1"/>
    <col min="8" max="8" width="14.33203125" style="1" customWidth="1"/>
    <col min="9" max="9" width="14.33203125" style="8" customWidth="1"/>
    <col min="10" max="10" width="14.6640625" style="1" customWidth="1"/>
    <col min="11" max="11" width="39.44140625" style="43" customWidth="1"/>
    <col min="12" max="12" width="13.88671875" style="3" customWidth="1"/>
    <col min="13" max="13" width="15.44140625" style="3"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422" t="s">
        <v>23</v>
      </c>
      <c r="B1" s="423"/>
      <c r="C1" s="423"/>
      <c r="D1" s="423"/>
      <c r="E1" s="423"/>
      <c r="F1" s="423"/>
      <c r="G1" s="423"/>
      <c r="H1" s="423"/>
      <c r="I1" s="423"/>
      <c r="J1" s="423"/>
      <c r="K1" s="423"/>
      <c r="L1" s="423"/>
      <c r="M1" s="423"/>
      <c r="N1" s="423"/>
      <c r="O1" s="423"/>
      <c r="P1" s="423"/>
      <c r="Q1" s="423"/>
      <c r="R1" s="423"/>
      <c r="S1" s="423"/>
      <c r="T1" s="423"/>
      <c r="U1" s="423"/>
      <c r="V1" s="423"/>
      <c r="W1" s="423"/>
      <c r="X1" s="423"/>
      <c r="Y1" s="423"/>
      <c r="Z1" s="424"/>
    </row>
    <row r="2" spans="1:26" ht="29.1" customHeight="1" thickBot="1" x14ac:dyDescent="0.35">
      <c r="A2" s="425" t="s">
        <v>1</v>
      </c>
      <c r="B2" s="444" t="s">
        <v>2</v>
      </c>
      <c r="C2" s="445"/>
      <c r="D2" s="445"/>
      <c r="E2" s="445"/>
      <c r="F2" s="452"/>
      <c r="G2" s="432" t="s">
        <v>3</v>
      </c>
      <c r="H2" s="435" t="s">
        <v>24</v>
      </c>
      <c r="I2" s="469" t="s">
        <v>48</v>
      </c>
      <c r="J2" s="435" t="s">
        <v>5</v>
      </c>
      <c r="K2" s="449" t="s">
        <v>6</v>
      </c>
      <c r="L2" s="453" t="s">
        <v>25</v>
      </c>
      <c r="M2" s="454"/>
      <c r="N2" s="455" t="s">
        <v>8</v>
      </c>
      <c r="O2" s="456"/>
      <c r="P2" s="444" t="s">
        <v>26</v>
      </c>
      <c r="Q2" s="445"/>
      <c r="R2" s="445"/>
      <c r="S2" s="445"/>
      <c r="T2" s="445"/>
      <c r="U2" s="445"/>
      <c r="V2" s="445"/>
      <c r="W2" s="446"/>
      <c r="X2" s="446"/>
      <c r="Y2" s="408" t="s">
        <v>10</v>
      </c>
      <c r="Z2" s="409"/>
    </row>
    <row r="3" spans="1:26" ht="14.85" customHeight="1" x14ac:dyDescent="0.3">
      <c r="A3" s="426"/>
      <c r="B3" s="432" t="s">
        <v>11</v>
      </c>
      <c r="C3" s="428" t="s">
        <v>12</v>
      </c>
      <c r="D3" s="428" t="s">
        <v>13</v>
      </c>
      <c r="E3" s="428" t="s">
        <v>14</v>
      </c>
      <c r="F3" s="430" t="s">
        <v>15</v>
      </c>
      <c r="G3" s="433"/>
      <c r="H3" s="436"/>
      <c r="I3" s="470"/>
      <c r="J3" s="436"/>
      <c r="K3" s="450"/>
      <c r="L3" s="461" t="s">
        <v>16</v>
      </c>
      <c r="M3" s="463" t="s">
        <v>53</v>
      </c>
      <c r="N3" s="465" t="s">
        <v>17</v>
      </c>
      <c r="O3" s="467" t="s">
        <v>18</v>
      </c>
      <c r="P3" s="447" t="s">
        <v>27</v>
      </c>
      <c r="Q3" s="448"/>
      <c r="R3" s="448"/>
      <c r="S3" s="449"/>
      <c r="T3" s="438" t="s">
        <v>28</v>
      </c>
      <c r="U3" s="440" t="s">
        <v>50</v>
      </c>
      <c r="V3" s="440" t="s">
        <v>51</v>
      </c>
      <c r="W3" s="438" t="s">
        <v>29</v>
      </c>
      <c r="X3" s="442" t="s">
        <v>49</v>
      </c>
      <c r="Y3" s="457" t="s">
        <v>21</v>
      </c>
      <c r="Z3" s="459" t="s">
        <v>22</v>
      </c>
    </row>
    <row r="4" spans="1:26" ht="90.6" customHeight="1" thickBot="1" x14ac:dyDescent="0.35">
      <c r="A4" s="427"/>
      <c r="B4" s="434"/>
      <c r="C4" s="429"/>
      <c r="D4" s="429"/>
      <c r="E4" s="429"/>
      <c r="F4" s="431"/>
      <c r="G4" s="434"/>
      <c r="H4" s="437"/>
      <c r="I4" s="471"/>
      <c r="J4" s="437"/>
      <c r="K4" s="451"/>
      <c r="L4" s="462"/>
      <c r="M4" s="464"/>
      <c r="N4" s="466"/>
      <c r="O4" s="468"/>
      <c r="P4" s="99" t="s">
        <v>45</v>
      </c>
      <c r="Q4" s="100" t="s">
        <v>30</v>
      </c>
      <c r="R4" s="100" t="s">
        <v>31</v>
      </c>
      <c r="S4" s="101" t="s">
        <v>32</v>
      </c>
      <c r="T4" s="439"/>
      <c r="U4" s="441"/>
      <c r="V4" s="441"/>
      <c r="W4" s="439"/>
      <c r="X4" s="443"/>
      <c r="Y4" s="458"/>
      <c r="Z4" s="460"/>
    </row>
    <row r="5" spans="1:26" ht="106.2" thickBot="1" x14ac:dyDescent="0.35">
      <c r="A5" s="102">
        <v>1</v>
      </c>
      <c r="B5" s="103" t="s">
        <v>564</v>
      </c>
      <c r="C5" s="104" t="s">
        <v>565</v>
      </c>
      <c r="D5" s="105">
        <v>11711345</v>
      </c>
      <c r="E5" s="106">
        <v>181128675</v>
      </c>
      <c r="F5" s="107">
        <v>691015112</v>
      </c>
      <c r="G5" s="108" t="s">
        <v>580</v>
      </c>
      <c r="H5" s="109" t="s">
        <v>57</v>
      </c>
      <c r="I5" s="109" t="s">
        <v>58</v>
      </c>
      <c r="J5" s="109" t="s">
        <v>59</v>
      </c>
      <c r="K5" s="74" t="s">
        <v>581</v>
      </c>
      <c r="L5" s="110">
        <v>270000</v>
      </c>
      <c r="M5" s="111">
        <f t="shared" ref="M5:M36" si="0">L5/100*85</f>
        <v>229500</v>
      </c>
      <c r="N5" s="112" t="s">
        <v>334</v>
      </c>
      <c r="O5" s="113" t="s">
        <v>328</v>
      </c>
      <c r="P5" s="114"/>
      <c r="Q5" s="115"/>
      <c r="R5" s="115" t="s">
        <v>582</v>
      </c>
      <c r="S5" s="116" t="s">
        <v>582</v>
      </c>
      <c r="T5" s="117"/>
      <c r="U5" s="102"/>
      <c r="V5" s="102"/>
      <c r="W5" s="102"/>
      <c r="X5" s="102"/>
      <c r="Y5" s="118" t="s">
        <v>583</v>
      </c>
      <c r="Z5" s="119" t="s">
        <v>149</v>
      </c>
    </row>
    <row r="6" spans="1:26" ht="97.2" thickBot="1" x14ac:dyDescent="0.35">
      <c r="A6" s="102">
        <v>2</v>
      </c>
      <c r="B6" s="120" t="s">
        <v>564</v>
      </c>
      <c r="C6" s="121" t="s">
        <v>565</v>
      </c>
      <c r="D6" s="122">
        <v>11711345</v>
      </c>
      <c r="E6" s="123">
        <v>181128675</v>
      </c>
      <c r="F6" s="124">
        <v>691015112</v>
      </c>
      <c r="G6" s="59" t="s">
        <v>584</v>
      </c>
      <c r="H6" s="73" t="s">
        <v>57</v>
      </c>
      <c r="I6" s="73" t="s">
        <v>58</v>
      </c>
      <c r="J6" s="73" t="s">
        <v>59</v>
      </c>
      <c r="K6" s="74" t="s">
        <v>585</v>
      </c>
      <c r="L6" s="125">
        <v>1745000</v>
      </c>
      <c r="M6" s="126">
        <f t="shared" si="0"/>
        <v>1483250</v>
      </c>
      <c r="N6" s="127" t="s">
        <v>206</v>
      </c>
      <c r="O6" s="128" t="s">
        <v>245</v>
      </c>
      <c r="P6" s="129"/>
      <c r="Q6" s="130" t="s">
        <v>582</v>
      </c>
      <c r="R6" s="130"/>
      <c r="S6" s="131"/>
      <c r="T6" s="132"/>
      <c r="U6" s="133"/>
      <c r="V6" s="133"/>
      <c r="W6" s="133"/>
      <c r="X6" s="133"/>
      <c r="Y6" s="134" t="s">
        <v>586</v>
      </c>
      <c r="Z6" s="135" t="s">
        <v>60</v>
      </c>
    </row>
    <row r="7" spans="1:26" ht="97.2" thickBot="1" x14ac:dyDescent="0.35">
      <c r="A7" s="102">
        <v>3</v>
      </c>
      <c r="B7" s="120" t="s">
        <v>564</v>
      </c>
      <c r="C7" s="121" t="s">
        <v>565</v>
      </c>
      <c r="D7" s="123">
        <v>11711345</v>
      </c>
      <c r="E7" s="123">
        <v>181128675</v>
      </c>
      <c r="F7" s="124">
        <v>691015112</v>
      </c>
      <c r="G7" s="59" t="s">
        <v>587</v>
      </c>
      <c r="H7" s="73" t="s">
        <v>57</v>
      </c>
      <c r="I7" s="73" t="s">
        <v>58</v>
      </c>
      <c r="J7" s="73" t="s">
        <v>59</v>
      </c>
      <c r="K7" s="74" t="s">
        <v>588</v>
      </c>
      <c r="L7" s="125">
        <v>3250000</v>
      </c>
      <c r="M7" s="136">
        <f t="shared" si="0"/>
        <v>2762500</v>
      </c>
      <c r="N7" s="127" t="s">
        <v>589</v>
      </c>
      <c r="O7" s="128" t="s">
        <v>538</v>
      </c>
      <c r="P7" s="129" t="s">
        <v>582</v>
      </c>
      <c r="Q7" s="130"/>
      <c r="R7" s="130"/>
      <c r="S7" s="131" t="s">
        <v>582</v>
      </c>
      <c r="T7" s="132"/>
      <c r="U7" s="133"/>
      <c r="V7" s="133"/>
      <c r="W7" s="133"/>
      <c r="X7" s="133"/>
      <c r="Y7" s="137" t="s">
        <v>590</v>
      </c>
      <c r="Z7" s="138" t="s">
        <v>60</v>
      </c>
    </row>
    <row r="8" spans="1:26" ht="111" thickBot="1" x14ac:dyDescent="0.35">
      <c r="A8" s="102">
        <v>4</v>
      </c>
      <c r="B8" s="139" t="s">
        <v>226</v>
      </c>
      <c r="C8" s="140" t="s">
        <v>227</v>
      </c>
      <c r="D8" s="141">
        <v>75017156</v>
      </c>
      <c r="E8" s="141">
        <v>102642010</v>
      </c>
      <c r="F8" s="142">
        <v>650019831</v>
      </c>
      <c r="G8" s="77" t="s">
        <v>306</v>
      </c>
      <c r="H8" s="60" t="s">
        <v>57</v>
      </c>
      <c r="I8" s="60" t="s">
        <v>89</v>
      </c>
      <c r="J8" s="60" t="s">
        <v>232</v>
      </c>
      <c r="K8" s="74" t="s">
        <v>307</v>
      </c>
      <c r="L8" s="78">
        <v>1200000</v>
      </c>
      <c r="M8" s="143">
        <f t="shared" si="0"/>
        <v>1020000</v>
      </c>
      <c r="N8" s="94" t="s">
        <v>532</v>
      </c>
      <c r="O8" s="144" t="s">
        <v>328</v>
      </c>
      <c r="P8" s="80" t="s">
        <v>308</v>
      </c>
      <c r="Q8" s="71" t="s">
        <v>308</v>
      </c>
      <c r="R8" s="71"/>
      <c r="S8" s="72"/>
      <c r="T8" s="86"/>
      <c r="U8" s="145"/>
      <c r="V8" s="145"/>
      <c r="W8" s="145"/>
      <c r="X8" s="146"/>
      <c r="Y8" s="147" t="s">
        <v>533</v>
      </c>
      <c r="Z8" s="148" t="s">
        <v>60</v>
      </c>
    </row>
    <row r="9" spans="1:26" ht="111" thickBot="1" x14ac:dyDescent="0.35">
      <c r="A9" s="102">
        <v>5</v>
      </c>
      <c r="B9" s="149" t="s">
        <v>226</v>
      </c>
      <c r="C9" s="150" t="s">
        <v>227</v>
      </c>
      <c r="D9" s="141">
        <v>75017156</v>
      </c>
      <c r="E9" s="141">
        <v>102642010</v>
      </c>
      <c r="F9" s="124">
        <v>650019831</v>
      </c>
      <c r="G9" s="151" t="s">
        <v>231</v>
      </c>
      <c r="H9" s="73" t="s">
        <v>57</v>
      </c>
      <c r="I9" s="73" t="s">
        <v>89</v>
      </c>
      <c r="J9" s="73" t="s">
        <v>232</v>
      </c>
      <c r="K9" s="152" t="s">
        <v>621</v>
      </c>
      <c r="L9" s="153">
        <v>550000</v>
      </c>
      <c r="M9" s="154">
        <f t="shared" si="0"/>
        <v>467500</v>
      </c>
      <c r="N9" s="155">
        <v>2020</v>
      </c>
      <c r="O9" s="156" t="s">
        <v>245</v>
      </c>
      <c r="P9" s="80"/>
      <c r="Q9" s="71"/>
      <c r="R9" s="71"/>
      <c r="S9" s="72"/>
      <c r="T9" s="157" t="s">
        <v>308</v>
      </c>
      <c r="U9" s="90"/>
      <c r="V9" s="90"/>
      <c r="W9" s="90"/>
      <c r="X9" s="158"/>
      <c r="Y9" s="159" t="s">
        <v>622</v>
      </c>
      <c r="Z9" s="148" t="s">
        <v>149</v>
      </c>
    </row>
    <row r="10" spans="1:26" ht="198" customHeight="1" thickBot="1" x14ac:dyDescent="0.35">
      <c r="A10" s="102">
        <v>6</v>
      </c>
      <c r="B10" s="120" t="s">
        <v>309</v>
      </c>
      <c r="C10" s="121" t="s">
        <v>310</v>
      </c>
      <c r="D10" s="141">
        <v>75016133</v>
      </c>
      <c r="E10" s="141">
        <v>102642133</v>
      </c>
      <c r="F10" s="124">
        <v>650051301</v>
      </c>
      <c r="G10" s="151" t="s">
        <v>311</v>
      </c>
      <c r="H10" s="73" t="s">
        <v>57</v>
      </c>
      <c r="I10" s="73" t="s">
        <v>89</v>
      </c>
      <c r="J10" s="73" t="s">
        <v>312</v>
      </c>
      <c r="K10" s="74" t="s">
        <v>313</v>
      </c>
      <c r="L10" s="153">
        <v>1900000</v>
      </c>
      <c r="M10" s="154">
        <f t="shared" si="0"/>
        <v>1615000</v>
      </c>
      <c r="N10" s="160">
        <v>2022</v>
      </c>
      <c r="O10" s="161">
        <v>2027</v>
      </c>
      <c r="P10" s="162"/>
      <c r="Q10" s="163"/>
      <c r="R10" s="163"/>
      <c r="S10" s="164"/>
      <c r="T10" s="165"/>
      <c r="U10" s="88"/>
      <c r="V10" s="88"/>
      <c r="W10" s="88"/>
      <c r="X10" s="166"/>
      <c r="Y10" s="167" t="s">
        <v>314</v>
      </c>
      <c r="Z10" s="168" t="s">
        <v>149</v>
      </c>
    </row>
    <row r="11" spans="1:26" ht="130.5" customHeight="1" thickBot="1" x14ac:dyDescent="0.35">
      <c r="A11" s="102">
        <v>7</v>
      </c>
      <c r="B11" s="169" t="s">
        <v>309</v>
      </c>
      <c r="C11" s="121" t="s">
        <v>310</v>
      </c>
      <c r="D11" s="141">
        <v>75016133</v>
      </c>
      <c r="E11" s="141">
        <v>102642133</v>
      </c>
      <c r="F11" s="124">
        <v>650051301</v>
      </c>
      <c r="G11" s="151" t="s">
        <v>315</v>
      </c>
      <c r="H11" s="73" t="s">
        <v>57</v>
      </c>
      <c r="I11" s="73" t="s">
        <v>89</v>
      </c>
      <c r="J11" s="73" t="s">
        <v>312</v>
      </c>
      <c r="K11" s="74" t="s">
        <v>316</v>
      </c>
      <c r="L11" s="153">
        <v>1900000</v>
      </c>
      <c r="M11" s="154">
        <f t="shared" si="0"/>
        <v>1615000</v>
      </c>
      <c r="N11" s="160">
        <v>2022</v>
      </c>
      <c r="O11" s="161">
        <v>2027</v>
      </c>
      <c r="P11" s="162"/>
      <c r="Q11" s="163"/>
      <c r="R11" s="163"/>
      <c r="S11" s="164"/>
      <c r="T11" s="165"/>
      <c r="U11" s="88"/>
      <c r="V11" s="88"/>
      <c r="W11" s="88"/>
      <c r="X11" s="166"/>
      <c r="Y11" s="167" t="s">
        <v>317</v>
      </c>
      <c r="Z11" s="168" t="s">
        <v>149</v>
      </c>
    </row>
    <row r="12" spans="1:26" ht="69.599999999999994" thickBot="1" x14ac:dyDescent="0.35">
      <c r="A12" s="102">
        <v>8</v>
      </c>
      <c r="B12" s="170" t="s">
        <v>234</v>
      </c>
      <c r="C12" s="150" t="s">
        <v>235</v>
      </c>
      <c r="D12" s="123">
        <v>75017890</v>
      </c>
      <c r="E12" s="123" t="s">
        <v>318</v>
      </c>
      <c r="F12" s="124" t="s">
        <v>236</v>
      </c>
      <c r="G12" s="151" t="s">
        <v>319</v>
      </c>
      <c r="H12" s="73" t="s">
        <v>57</v>
      </c>
      <c r="I12" s="73" t="s">
        <v>89</v>
      </c>
      <c r="J12" s="73" t="s">
        <v>238</v>
      </c>
      <c r="K12" s="74" t="s">
        <v>320</v>
      </c>
      <c r="L12" s="153">
        <v>3000000</v>
      </c>
      <c r="M12" s="154">
        <f t="shared" si="0"/>
        <v>2550000</v>
      </c>
      <c r="N12" s="155" t="s">
        <v>508</v>
      </c>
      <c r="O12" s="156" t="s">
        <v>245</v>
      </c>
      <c r="P12" s="80"/>
      <c r="Q12" s="71"/>
      <c r="R12" s="71"/>
      <c r="S12" s="72"/>
      <c r="T12" s="157"/>
      <c r="U12" s="90"/>
      <c r="V12" s="90"/>
      <c r="W12" s="90"/>
      <c r="X12" s="158"/>
      <c r="Y12" s="159" t="s">
        <v>535</v>
      </c>
      <c r="Z12" s="148" t="s">
        <v>149</v>
      </c>
    </row>
    <row r="13" spans="1:26" ht="90" customHeight="1" thickBot="1" x14ac:dyDescent="0.35">
      <c r="A13" s="102">
        <v>9</v>
      </c>
      <c r="B13" s="149" t="s">
        <v>234</v>
      </c>
      <c r="C13" s="150" t="s">
        <v>235</v>
      </c>
      <c r="D13" s="123">
        <v>75017890</v>
      </c>
      <c r="E13" s="123" t="s">
        <v>318</v>
      </c>
      <c r="F13" s="124" t="s">
        <v>236</v>
      </c>
      <c r="G13" s="151" t="s">
        <v>321</v>
      </c>
      <c r="H13" s="73" t="s">
        <v>57</v>
      </c>
      <c r="I13" s="73" t="s">
        <v>89</v>
      </c>
      <c r="J13" s="73" t="s">
        <v>238</v>
      </c>
      <c r="K13" s="74" t="s">
        <v>322</v>
      </c>
      <c r="L13" s="153">
        <v>1000000</v>
      </c>
      <c r="M13" s="154">
        <f t="shared" si="0"/>
        <v>850000</v>
      </c>
      <c r="N13" s="75" t="s">
        <v>508</v>
      </c>
      <c r="O13" s="171" t="s">
        <v>245</v>
      </c>
      <c r="P13" s="80"/>
      <c r="Q13" s="71"/>
      <c r="R13" s="71"/>
      <c r="S13" s="72" t="s">
        <v>308</v>
      </c>
      <c r="T13" s="157"/>
      <c r="U13" s="62"/>
      <c r="V13" s="90"/>
      <c r="W13" s="90"/>
      <c r="X13" s="158"/>
      <c r="Y13" s="159" t="s">
        <v>535</v>
      </c>
      <c r="Z13" s="172" t="s">
        <v>149</v>
      </c>
    </row>
    <row r="14" spans="1:26" ht="74.25" customHeight="1" thickBot="1" x14ac:dyDescent="0.35">
      <c r="A14" s="102">
        <v>10</v>
      </c>
      <c r="B14" s="170" t="s">
        <v>234</v>
      </c>
      <c r="C14" s="150" t="s">
        <v>235</v>
      </c>
      <c r="D14" s="123">
        <v>75017890</v>
      </c>
      <c r="E14" s="123" t="s">
        <v>318</v>
      </c>
      <c r="F14" s="124" t="s">
        <v>236</v>
      </c>
      <c r="G14" s="151" t="s">
        <v>323</v>
      </c>
      <c r="H14" s="73" t="s">
        <v>57</v>
      </c>
      <c r="I14" s="73" t="s">
        <v>89</v>
      </c>
      <c r="J14" s="73" t="s">
        <v>238</v>
      </c>
      <c r="K14" s="74" t="s">
        <v>324</v>
      </c>
      <c r="L14" s="153">
        <v>1500000</v>
      </c>
      <c r="M14" s="154">
        <f t="shared" si="0"/>
        <v>1275000</v>
      </c>
      <c r="N14" s="75" t="s">
        <v>508</v>
      </c>
      <c r="O14" s="171" t="s">
        <v>245</v>
      </c>
      <c r="P14" s="80"/>
      <c r="Q14" s="71"/>
      <c r="R14" s="71" t="s">
        <v>308</v>
      </c>
      <c r="S14" s="72"/>
      <c r="T14" s="157"/>
      <c r="U14" s="90"/>
      <c r="V14" s="90" t="s">
        <v>308</v>
      </c>
      <c r="W14" s="90" t="s">
        <v>308</v>
      </c>
      <c r="X14" s="158"/>
      <c r="Y14" s="159" t="s">
        <v>535</v>
      </c>
      <c r="Z14" s="172" t="s">
        <v>149</v>
      </c>
    </row>
    <row r="15" spans="1:26" ht="124.8" thickBot="1" x14ac:dyDescent="0.35">
      <c r="A15" s="102">
        <v>11</v>
      </c>
      <c r="B15" s="173" t="s">
        <v>234</v>
      </c>
      <c r="C15" s="174" t="s">
        <v>235</v>
      </c>
      <c r="D15" s="123">
        <v>75017890</v>
      </c>
      <c r="E15" s="123" t="s">
        <v>318</v>
      </c>
      <c r="F15" s="124" t="s">
        <v>236</v>
      </c>
      <c r="G15" s="151" t="s">
        <v>326</v>
      </c>
      <c r="H15" s="73" t="s">
        <v>57</v>
      </c>
      <c r="I15" s="73" t="s">
        <v>89</v>
      </c>
      <c r="J15" s="73" t="s">
        <v>238</v>
      </c>
      <c r="K15" s="74" t="s">
        <v>327</v>
      </c>
      <c r="L15" s="153">
        <v>2000000</v>
      </c>
      <c r="M15" s="154">
        <f t="shared" si="0"/>
        <v>1700000</v>
      </c>
      <c r="N15" s="75" t="s">
        <v>508</v>
      </c>
      <c r="O15" s="175" t="s">
        <v>245</v>
      </c>
      <c r="P15" s="80"/>
      <c r="Q15" s="71"/>
      <c r="R15" s="71" t="s">
        <v>308</v>
      </c>
      <c r="S15" s="72"/>
      <c r="T15" s="157"/>
      <c r="U15" s="90"/>
      <c r="V15" s="90"/>
      <c r="W15" s="90"/>
      <c r="X15" s="90"/>
      <c r="Y15" s="159" t="s">
        <v>535</v>
      </c>
      <c r="Z15" s="172" t="s">
        <v>149</v>
      </c>
    </row>
    <row r="16" spans="1:26" ht="112.5" customHeight="1" thickBot="1" x14ac:dyDescent="0.35">
      <c r="A16" s="102">
        <v>12</v>
      </c>
      <c r="B16" s="176" t="s">
        <v>234</v>
      </c>
      <c r="C16" s="177" t="s">
        <v>235</v>
      </c>
      <c r="D16" s="123">
        <v>75017890</v>
      </c>
      <c r="E16" s="123" t="s">
        <v>318</v>
      </c>
      <c r="F16" s="124" t="s">
        <v>236</v>
      </c>
      <c r="G16" s="151" t="s">
        <v>329</v>
      </c>
      <c r="H16" s="73" t="s">
        <v>57</v>
      </c>
      <c r="I16" s="73" t="s">
        <v>89</v>
      </c>
      <c r="J16" s="73" t="s">
        <v>238</v>
      </c>
      <c r="K16" s="74" t="s">
        <v>330</v>
      </c>
      <c r="L16" s="153">
        <v>150000</v>
      </c>
      <c r="M16" s="178">
        <f t="shared" si="0"/>
        <v>127500</v>
      </c>
      <c r="N16" s="75" t="s">
        <v>244</v>
      </c>
      <c r="O16" s="171" t="s">
        <v>245</v>
      </c>
      <c r="P16" s="80"/>
      <c r="Q16" s="71" t="s">
        <v>308</v>
      </c>
      <c r="R16" s="71"/>
      <c r="S16" s="72"/>
      <c r="T16" s="81"/>
      <c r="U16" s="62" t="s">
        <v>308</v>
      </c>
      <c r="V16" s="62" t="s">
        <v>308</v>
      </c>
      <c r="W16" s="62" t="s">
        <v>308</v>
      </c>
      <c r="X16" s="62"/>
      <c r="Y16" s="159" t="s">
        <v>60</v>
      </c>
      <c r="Z16" s="179" t="s">
        <v>60</v>
      </c>
    </row>
    <row r="17" spans="1:26" ht="152.4" thickBot="1" x14ac:dyDescent="0.35">
      <c r="A17" s="102">
        <v>13</v>
      </c>
      <c r="B17" s="180" t="s">
        <v>234</v>
      </c>
      <c r="C17" s="177" t="s">
        <v>235</v>
      </c>
      <c r="D17" s="123">
        <v>75017890</v>
      </c>
      <c r="E17" s="123" t="s">
        <v>318</v>
      </c>
      <c r="F17" s="124" t="s">
        <v>236</v>
      </c>
      <c r="G17" s="181" t="s">
        <v>331</v>
      </c>
      <c r="H17" s="73" t="s">
        <v>57</v>
      </c>
      <c r="I17" s="73" t="s">
        <v>89</v>
      </c>
      <c r="J17" s="88" t="s">
        <v>238</v>
      </c>
      <c r="K17" s="74" t="s">
        <v>332</v>
      </c>
      <c r="L17" s="182">
        <v>500000</v>
      </c>
      <c r="M17" s="79">
        <f t="shared" si="0"/>
        <v>425000</v>
      </c>
      <c r="N17" s="66" t="s">
        <v>333</v>
      </c>
      <c r="O17" s="67" t="s">
        <v>334</v>
      </c>
      <c r="P17" s="183"/>
      <c r="Q17" s="57"/>
      <c r="R17" s="57"/>
      <c r="S17" s="58" t="s">
        <v>308</v>
      </c>
      <c r="T17" s="86"/>
      <c r="U17" s="145"/>
      <c r="V17" s="145"/>
      <c r="W17" s="145" t="s">
        <v>308</v>
      </c>
      <c r="X17" s="184"/>
      <c r="Y17" s="185" t="s">
        <v>60</v>
      </c>
      <c r="Z17" s="186" t="s">
        <v>60</v>
      </c>
    </row>
    <row r="18" spans="1:26" ht="152.4" thickBot="1" x14ac:dyDescent="0.35">
      <c r="A18" s="102">
        <v>14</v>
      </c>
      <c r="B18" s="180" t="s">
        <v>234</v>
      </c>
      <c r="C18" s="177" t="s">
        <v>235</v>
      </c>
      <c r="D18" s="123">
        <v>75017890</v>
      </c>
      <c r="E18" s="123">
        <v>102642991</v>
      </c>
      <c r="F18" s="124">
        <v>600104796</v>
      </c>
      <c r="G18" s="151" t="s">
        <v>335</v>
      </c>
      <c r="H18" s="73" t="s">
        <v>57</v>
      </c>
      <c r="I18" s="73" t="s">
        <v>89</v>
      </c>
      <c r="J18" s="88" t="s">
        <v>238</v>
      </c>
      <c r="K18" s="74" t="s">
        <v>336</v>
      </c>
      <c r="L18" s="153">
        <v>2000000</v>
      </c>
      <c r="M18" s="154">
        <f t="shared" si="0"/>
        <v>1700000</v>
      </c>
      <c r="N18" s="155" t="s">
        <v>244</v>
      </c>
      <c r="O18" s="156" t="s">
        <v>325</v>
      </c>
      <c r="P18" s="80"/>
      <c r="Q18" s="71" t="s">
        <v>308</v>
      </c>
      <c r="R18" s="71"/>
      <c r="S18" s="72"/>
      <c r="T18" s="157"/>
      <c r="U18" s="90" t="s">
        <v>308</v>
      </c>
      <c r="V18" s="90" t="s">
        <v>308</v>
      </c>
      <c r="W18" s="90" t="s">
        <v>308</v>
      </c>
      <c r="X18" s="90"/>
      <c r="Y18" s="159" t="s">
        <v>337</v>
      </c>
      <c r="Z18" s="186" t="s">
        <v>60</v>
      </c>
    </row>
    <row r="19" spans="1:26" ht="69.599999999999994" thickBot="1" x14ac:dyDescent="0.35">
      <c r="A19" s="102">
        <v>15</v>
      </c>
      <c r="B19" s="187" t="s">
        <v>234</v>
      </c>
      <c r="C19" s="188" t="s">
        <v>235</v>
      </c>
      <c r="D19" s="123">
        <v>75017890</v>
      </c>
      <c r="E19" s="123" t="s">
        <v>318</v>
      </c>
      <c r="F19" s="124" t="s">
        <v>236</v>
      </c>
      <c r="G19" s="151" t="s">
        <v>338</v>
      </c>
      <c r="H19" s="73" t="s">
        <v>57</v>
      </c>
      <c r="I19" s="73" t="s">
        <v>89</v>
      </c>
      <c r="J19" s="88" t="s">
        <v>238</v>
      </c>
      <c r="K19" s="74" t="s">
        <v>339</v>
      </c>
      <c r="L19" s="153">
        <v>2500000</v>
      </c>
      <c r="M19" s="154">
        <f t="shared" si="0"/>
        <v>2125000</v>
      </c>
      <c r="N19" s="155" t="s">
        <v>508</v>
      </c>
      <c r="O19" s="156" t="s">
        <v>245</v>
      </c>
      <c r="P19" s="80"/>
      <c r="Q19" s="71"/>
      <c r="R19" s="71"/>
      <c r="S19" s="72"/>
      <c r="T19" s="157"/>
      <c r="U19" s="90"/>
      <c r="V19" s="90"/>
      <c r="W19" s="90"/>
      <c r="X19" s="90"/>
      <c r="Y19" s="159" t="s">
        <v>535</v>
      </c>
      <c r="Z19" s="172" t="s">
        <v>149</v>
      </c>
    </row>
    <row r="20" spans="1:26" ht="84.75" customHeight="1" thickBot="1" x14ac:dyDescent="0.35">
      <c r="A20" s="366">
        <v>16</v>
      </c>
      <c r="B20" s="367" t="s">
        <v>234</v>
      </c>
      <c r="C20" s="368" t="s">
        <v>235</v>
      </c>
      <c r="D20" s="369">
        <v>75017890</v>
      </c>
      <c r="E20" s="369" t="s">
        <v>318</v>
      </c>
      <c r="F20" s="370" t="s">
        <v>236</v>
      </c>
      <c r="G20" s="335" t="s">
        <v>536</v>
      </c>
      <c r="H20" s="335" t="s">
        <v>57</v>
      </c>
      <c r="I20" s="371" t="s">
        <v>89</v>
      </c>
      <c r="J20" s="372" t="s">
        <v>238</v>
      </c>
      <c r="K20" s="351" t="s">
        <v>537</v>
      </c>
      <c r="L20" s="373">
        <v>35000000</v>
      </c>
      <c r="M20" s="374">
        <f t="shared" si="0"/>
        <v>29750000</v>
      </c>
      <c r="N20" s="339" t="s">
        <v>589</v>
      </c>
      <c r="O20" s="375" t="s">
        <v>653</v>
      </c>
      <c r="P20" s="376"/>
      <c r="Q20" s="377"/>
      <c r="R20" s="377"/>
      <c r="S20" s="378"/>
      <c r="T20" s="379"/>
      <c r="U20" s="380"/>
      <c r="V20" s="380"/>
      <c r="W20" s="381" t="s">
        <v>308</v>
      </c>
      <c r="X20" s="380"/>
      <c r="Y20" s="382" t="s">
        <v>661</v>
      </c>
      <c r="Z20" s="333" t="s">
        <v>60</v>
      </c>
    </row>
    <row r="21" spans="1:26" ht="83.4" thickBot="1" x14ac:dyDescent="0.35">
      <c r="A21" s="102">
        <v>17</v>
      </c>
      <c r="B21" s="176" t="s">
        <v>234</v>
      </c>
      <c r="C21" s="177" t="s">
        <v>235</v>
      </c>
      <c r="D21" s="123">
        <v>75017890</v>
      </c>
      <c r="E21" s="123" t="s">
        <v>318</v>
      </c>
      <c r="F21" s="124" t="s">
        <v>236</v>
      </c>
      <c r="G21" s="151" t="s">
        <v>340</v>
      </c>
      <c r="H21" s="73" t="s">
        <v>57</v>
      </c>
      <c r="I21" s="73" t="s">
        <v>89</v>
      </c>
      <c r="J21" s="88" t="s">
        <v>238</v>
      </c>
      <c r="K21" s="74" t="s">
        <v>341</v>
      </c>
      <c r="L21" s="153">
        <v>2500000</v>
      </c>
      <c r="M21" s="190">
        <f t="shared" si="0"/>
        <v>2125000</v>
      </c>
      <c r="N21" s="75" t="s">
        <v>508</v>
      </c>
      <c r="O21" s="175" t="s">
        <v>245</v>
      </c>
      <c r="P21" s="80"/>
      <c r="Q21" s="71"/>
      <c r="R21" s="71"/>
      <c r="S21" s="72"/>
      <c r="T21" s="157"/>
      <c r="U21" s="90"/>
      <c r="V21" s="90" t="s">
        <v>308</v>
      </c>
      <c r="W21" s="90" t="s">
        <v>308</v>
      </c>
      <c r="X21" s="90"/>
      <c r="Y21" s="159" t="s">
        <v>535</v>
      </c>
      <c r="Z21" s="172" t="s">
        <v>149</v>
      </c>
    </row>
    <row r="22" spans="1:26" ht="98.25" customHeight="1" thickBot="1" x14ac:dyDescent="0.35">
      <c r="A22" s="366">
        <v>18</v>
      </c>
      <c r="B22" s="367" t="s">
        <v>234</v>
      </c>
      <c r="C22" s="368" t="s">
        <v>235</v>
      </c>
      <c r="D22" s="369">
        <v>75017890</v>
      </c>
      <c r="E22" s="369" t="s">
        <v>318</v>
      </c>
      <c r="F22" s="370" t="s">
        <v>236</v>
      </c>
      <c r="G22" s="383" t="s">
        <v>306</v>
      </c>
      <c r="H22" s="335" t="s">
        <v>57</v>
      </c>
      <c r="I22" s="335" t="s">
        <v>89</v>
      </c>
      <c r="J22" s="335" t="s">
        <v>238</v>
      </c>
      <c r="K22" s="384" t="s">
        <v>342</v>
      </c>
      <c r="L22" s="373">
        <v>10000000</v>
      </c>
      <c r="M22" s="385">
        <f t="shared" si="0"/>
        <v>8500000</v>
      </c>
      <c r="N22" s="339" t="s">
        <v>662</v>
      </c>
      <c r="O22" s="386" t="s">
        <v>538</v>
      </c>
      <c r="P22" s="363"/>
      <c r="Q22" s="332" t="s">
        <v>308</v>
      </c>
      <c r="R22" s="332"/>
      <c r="S22" s="333"/>
      <c r="T22" s="365"/>
      <c r="U22" s="364"/>
      <c r="V22" s="364" t="s">
        <v>308</v>
      </c>
      <c r="W22" s="364" t="s">
        <v>308</v>
      </c>
      <c r="X22" s="364"/>
      <c r="Y22" s="387" t="s">
        <v>661</v>
      </c>
      <c r="Z22" s="388" t="s">
        <v>60</v>
      </c>
    </row>
    <row r="23" spans="1:26" ht="97.2" thickBot="1" x14ac:dyDescent="0.35">
      <c r="A23" s="102">
        <v>19</v>
      </c>
      <c r="B23" s="180" t="s">
        <v>234</v>
      </c>
      <c r="C23" s="177" t="s">
        <v>235</v>
      </c>
      <c r="D23" s="123">
        <v>75017890</v>
      </c>
      <c r="E23" s="123" t="s">
        <v>318</v>
      </c>
      <c r="F23" s="124" t="s">
        <v>236</v>
      </c>
      <c r="G23" s="151" t="s">
        <v>343</v>
      </c>
      <c r="H23" s="73" t="s">
        <v>57</v>
      </c>
      <c r="I23" s="73" t="s">
        <v>89</v>
      </c>
      <c r="J23" s="73" t="s">
        <v>238</v>
      </c>
      <c r="K23" s="152" t="s">
        <v>344</v>
      </c>
      <c r="L23" s="153">
        <v>4000000</v>
      </c>
      <c r="M23" s="154">
        <f t="shared" si="0"/>
        <v>3400000</v>
      </c>
      <c r="N23" s="75" t="s">
        <v>325</v>
      </c>
      <c r="O23" s="171" t="s">
        <v>245</v>
      </c>
      <c r="P23" s="80"/>
      <c r="Q23" s="71"/>
      <c r="R23" s="71"/>
      <c r="S23" s="72"/>
      <c r="T23" s="81"/>
      <c r="U23" s="62"/>
      <c r="V23" s="62"/>
      <c r="W23" s="62"/>
      <c r="X23" s="62"/>
      <c r="Y23" s="191" t="s">
        <v>60</v>
      </c>
      <c r="Z23" s="179" t="s">
        <v>60</v>
      </c>
    </row>
    <row r="24" spans="1:26" ht="83.4" thickBot="1" x14ac:dyDescent="0.35">
      <c r="A24" s="102">
        <v>20</v>
      </c>
      <c r="B24" s="180" t="s">
        <v>248</v>
      </c>
      <c r="C24" s="177" t="s">
        <v>249</v>
      </c>
      <c r="D24" s="123">
        <v>70981523</v>
      </c>
      <c r="E24" s="123" t="s">
        <v>345</v>
      </c>
      <c r="F24" s="124">
        <v>650051173</v>
      </c>
      <c r="G24" s="151" t="s">
        <v>250</v>
      </c>
      <c r="H24" s="73" t="s">
        <v>57</v>
      </c>
      <c r="I24" s="73" t="s">
        <v>89</v>
      </c>
      <c r="J24" s="73" t="s">
        <v>251</v>
      </c>
      <c r="K24" s="74" t="s">
        <v>252</v>
      </c>
      <c r="L24" s="153">
        <v>800000</v>
      </c>
      <c r="M24" s="154">
        <f t="shared" si="0"/>
        <v>680000</v>
      </c>
      <c r="N24" s="75" t="s">
        <v>223</v>
      </c>
      <c r="O24" s="171" t="s">
        <v>253</v>
      </c>
      <c r="P24" s="80"/>
      <c r="Q24" s="71"/>
      <c r="R24" s="71"/>
      <c r="S24" s="72"/>
      <c r="T24" s="81"/>
      <c r="U24" s="62"/>
      <c r="V24" s="62"/>
      <c r="W24" s="62"/>
      <c r="X24" s="62"/>
      <c r="Y24" s="191" t="s">
        <v>254</v>
      </c>
      <c r="Z24" s="179" t="s">
        <v>60</v>
      </c>
    </row>
    <row r="25" spans="1:26" ht="83.4" thickBot="1" x14ac:dyDescent="0.35">
      <c r="A25" s="102">
        <v>21</v>
      </c>
      <c r="B25" s="180" t="s">
        <v>346</v>
      </c>
      <c r="C25" s="177" t="s">
        <v>249</v>
      </c>
      <c r="D25" s="123">
        <v>70981523</v>
      </c>
      <c r="E25" s="123" t="s">
        <v>345</v>
      </c>
      <c r="F25" s="124">
        <v>650051173</v>
      </c>
      <c r="G25" s="151" t="s">
        <v>347</v>
      </c>
      <c r="H25" s="73" t="s">
        <v>57</v>
      </c>
      <c r="I25" s="73" t="s">
        <v>89</v>
      </c>
      <c r="J25" s="73" t="s">
        <v>251</v>
      </c>
      <c r="K25" s="74" t="s">
        <v>348</v>
      </c>
      <c r="L25" s="153">
        <v>500000</v>
      </c>
      <c r="M25" s="154">
        <f t="shared" si="0"/>
        <v>425000</v>
      </c>
      <c r="N25" s="75">
        <v>2022</v>
      </c>
      <c r="O25" s="171">
        <v>2025</v>
      </c>
      <c r="P25" s="80"/>
      <c r="Q25" s="71"/>
      <c r="R25" s="71"/>
      <c r="S25" s="72"/>
      <c r="T25" s="81"/>
      <c r="U25" s="62"/>
      <c r="V25" s="62"/>
      <c r="W25" s="62"/>
      <c r="X25" s="62"/>
      <c r="Y25" s="191" t="s">
        <v>254</v>
      </c>
      <c r="Z25" s="179" t="s">
        <v>60</v>
      </c>
    </row>
    <row r="26" spans="1:26" ht="83.4" thickBot="1" x14ac:dyDescent="0.35">
      <c r="A26" s="102">
        <v>22</v>
      </c>
      <c r="B26" s="180" t="s">
        <v>248</v>
      </c>
      <c r="C26" s="177" t="s">
        <v>249</v>
      </c>
      <c r="D26" s="123">
        <v>70981523</v>
      </c>
      <c r="E26" s="123" t="s">
        <v>345</v>
      </c>
      <c r="F26" s="124">
        <v>650051173</v>
      </c>
      <c r="G26" s="151" t="s">
        <v>255</v>
      </c>
      <c r="H26" s="73" t="s">
        <v>57</v>
      </c>
      <c r="I26" s="73" t="s">
        <v>89</v>
      </c>
      <c r="J26" s="73" t="s">
        <v>251</v>
      </c>
      <c r="K26" s="74" t="s">
        <v>256</v>
      </c>
      <c r="L26" s="153">
        <v>4000000</v>
      </c>
      <c r="M26" s="154">
        <f t="shared" si="0"/>
        <v>3400000</v>
      </c>
      <c r="N26" s="75" t="s">
        <v>223</v>
      </c>
      <c r="O26" s="171" t="s">
        <v>253</v>
      </c>
      <c r="P26" s="80"/>
      <c r="Q26" s="71"/>
      <c r="R26" s="71"/>
      <c r="S26" s="72"/>
      <c r="T26" s="81"/>
      <c r="U26" s="62"/>
      <c r="V26" s="62"/>
      <c r="W26" s="62"/>
      <c r="X26" s="62"/>
      <c r="Y26" s="191" t="s">
        <v>254</v>
      </c>
      <c r="Z26" s="179" t="s">
        <v>60</v>
      </c>
    </row>
    <row r="27" spans="1:26" ht="83.4" thickBot="1" x14ac:dyDescent="0.35">
      <c r="A27" s="102">
        <v>23</v>
      </c>
      <c r="B27" s="180" t="s">
        <v>346</v>
      </c>
      <c r="C27" s="177" t="s">
        <v>249</v>
      </c>
      <c r="D27" s="123">
        <v>70981523</v>
      </c>
      <c r="E27" s="123" t="s">
        <v>345</v>
      </c>
      <c r="F27" s="124">
        <v>650051173</v>
      </c>
      <c r="G27" s="151" t="s">
        <v>349</v>
      </c>
      <c r="H27" s="73" t="s">
        <v>57</v>
      </c>
      <c r="I27" s="73" t="s">
        <v>89</v>
      </c>
      <c r="J27" s="73" t="s">
        <v>251</v>
      </c>
      <c r="K27" s="74" t="s">
        <v>350</v>
      </c>
      <c r="L27" s="153">
        <v>2500000</v>
      </c>
      <c r="M27" s="154">
        <f t="shared" si="0"/>
        <v>2125000</v>
      </c>
      <c r="N27" s="75" t="s">
        <v>223</v>
      </c>
      <c r="O27" s="171" t="s">
        <v>253</v>
      </c>
      <c r="P27" s="80"/>
      <c r="Q27" s="71"/>
      <c r="R27" s="71"/>
      <c r="S27" s="72"/>
      <c r="T27" s="81"/>
      <c r="U27" s="62"/>
      <c r="V27" s="62"/>
      <c r="W27" s="62"/>
      <c r="X27" s="62"/>
      <c r="Y27" s="191" t="s">
        <v>254</v>
      </c>
      <c r="Z27" s="179" t="s">
        <v>60</v>
      </c>
    </row>
    <row r="28" spans="1:26" ht="83.4" thickBot="1" x14ac:dyDescent="0.35">
      <c r="A28" s="102">
        <v>24</v>
      </c>
      <c r="B28" s="192" t="s">
        <v>346</v>
      </c>
      <c r="C28" s="177" t="s">
        <v>249</v>
      </c>
      <c r="D28" s="123">
        <v>70981523</v>
      </c>
      <c r="E28" s="123" t="s">
        <v>345</v>
      </c>
      <c r="F28" s="122">
        <v>650051173</v>
      </c>
      <c r="G28" s="151" t="s">
        <v>351</v>
      </c>
      <c r="H28" s="73" t="s">
        <v>57</v>
      </c>
      <c r="I28" s="73" t="s">
        <v>89</v>
      </c>
      <c r="J28" s="60" t="s">
        <v>251</v>
      </c>
      <c r="K28" s="74" t="s">
        <v>352</v>
      </c>
      <c r="L28" s="78">
        <v>1500000</v>
      </c>
      <c r="M28" s="79">
        <f t="shared" si="0"/>
        <v>1275000</v>
      </c>
      <c r="N28" s="66" t="s">
        <v>223</v>
      </c>
      <c r="O28" s="193" t="s">
        <v>253</v>
      </c>
      <c r="P28" s="183"/>
      <c r="Q28" s="57" t="s">
        <v>308</v>
      </c>
      <c r="R28" s="57"/>
      <c r="S28" s="58"/>
      <c r="T28" s="194" t="s">
        <v>308</v>
      </c>
      <c r="U28" s="195"/>
      <c r="V28" s="195"/>
      <c r="W28" s="195"/>
      <c r="X28" s="196"/>
      <c r="Y28" s="159" t="s">
        <v>254</v>
      </c>
      <c r="Z28" s="179" t="s">
        <v>60</v>
      </c>
    </row>
    <row r="29" spans="1:26" ht="83.4" thickBot="1" x14ac:dyDescent="0.35">
      <c r="A29" s="102">
        <v>25</v>
      </c>
      <c r="B29" s="180" t="s">
        <v>248</v>
      </c>
      <c r="C29" s="177" t="s">
        <v>249</v>
      </c>
      <c r="D29" s="123">
        <v>70981523</v>
      </c>
      <c r="E29" s="123" t="s">
        <v>345</v>
      </c>
      <c r="F29" s="124">
        <v>650051173</v>
      </c>
      <c r="G29" s="151" t="s">
        <v>353</v>
      </c>
      <c r="H29" s="73" t="s">
        <v>57</v>
      </c>
      <c r="I29" s="73" t="s">
        <v>89</v>
      </c>
      <c r="J29" s="73" t="s">
        <v>251</v>
      </c>
      <c r="K29" s="74" t="s">
        <v>354</v>
      </c>
      <c r="L29" s="153">
        <v>1000000</v>
      </c>
      <c r="M29" s="154">
        <f t="shared" si="0"/>
        <v>850000</v>
      </c>
      <c r="N29" s="75">
        <v>2022</v>
      </c>
      <c r="O29" s="171">
        <v>2025</v>
      </c>
      <c r="P29" s="80"/>
      <c r="Q29" s="71"/>
      <c r="R29" s="71"/>
      <c r="S29" s="72"/>
      <c r="T29" s="81" t="s">
        <v>308</v>
      </c>
      <c r="U29" s="62"/>
      <c r="V29" s="62"/>
      <c r="W29" s="62"/>
      <c r="X29" s="62"/>
      <c r="Y29" s="191" t="s">
        <v>355</v>
      </c>
      <c r="Z29" s="179" t="s">
        <v>60</v>
      </c>
    </row>
    <row r="30" spans="1:26" ht="83.4" thickBot="1" x14ac:dyDescent="0.35">
      <c r="A30" s="102">
        <v>26</v>
      </c>
      <c r="B30" s="180" t="s">
        <v>248</v>
      </c>
      <c r="C30" s="177" t="s">
        <v>249</v>
      </c>
      <c r="D30" s="123">
        <v>70981523</v>
      </c>
      <c r="E30" s="123" t="s">
        <v>345</v>
      </c>
      <c r="F30" s="124">
        <v>650051173</v>
      </c>
      <c r="G30" s="151" t="s">
        <v>356</v>
      </c>
      <c r="H30" s="73" t="s">
        <v>57</v>
      </c>
      <c r="I30" s="73" t="s">
        <v>89</v>
      </c>
      <c r="J30" s="73" t="s">
        <v>251</v>
      </c>
      <c r="K30" s="152" t="s">
        <v>261</v>
      </c>
      <c r="L30" s="153">
        <v>400000</v>
      </c>
      <c r="M30" s="154">
        <f t="shared" si="0"/>
        <v>340000</v>
      </c>
      <c r="N30" s="75">
        <v>2022</v>
      </c>
      <c r="O30" s="171">
        <v>2025</v>
      </c>
      <c r="P30" s="80"/>
      <c r="Q30" s="71"/>
      <c r="R30" s="71" t="s">
        <v>308</v>
      </c>
      <c r="S30" s="72"/>
      <c r="T30" s="81" t="s">
        <v>308</v>
      </c>
      <c r="U30" s="62"/>
      <c r="V30" s="62"/>
      <c r="W30" s="62"/>
      <c r="X30" s="62"/>
      <c r="Y30" s="191" t="s">
        <v>357</v>
      </c>
      <c r="Z30" s="179" t="s">
        <v>60</v>
      </c>
    </row>
    <row r="31" spans="1:26" ht="55.8" thickBot="1" x14ac:dyDescent="0.35">
      <c r="A31" s="366">
        <v>27</v>
      </c>
      <c r="B31" s="389" t="s">
        <v>358</v>
      </c>
      <c r="C31" s="390" t="s">
        <v>359</v>
      </c>
      <c r="D31" s="369">
        <v>75015986</v>
      </c>
      <c r="E31" s="369">
        <v>102642036</v>
      </c>
      <c r="F31" s="370">
        <v>650052820</v>
      </c>
      <c r="G31" s="391" t="s">
        <v>306</v>
      </c>
      <c r="H31" s="335" t="s">
        <v>57</v>
      </c>
      <c r="I31" s="335" t="s">
        <v>58</v>
      </c>
      <c r="J31" s="335" t="s">
        <v>361</v>
      </c>
      <c r="K31" s="384" t="s">
        <v>623</v>
      </c>
      <c r="L31" s="373">
        <v>1700000</v>
      </c>
      <c r="M31" s="385">
        <f t="shared" si="0"/>
        <v>1445000</v>
      </c>
      <c r="N31" s="339" t="s">
        <v>123</v>
      </c>
      <c r="O31" s="386" t="s">
        <v>253</v>
      </c>
      <c r="P31" s="363"/>
      <c r="Q31" s="332" t="s">
        <v>308</v>
      </c>
      <c r="R31" s="332"/>
      <c r="S31" s="333"/>
      <c r="T31" s="365"/>
      <c r="U31" s="364"/>
      <c r="V31" s="364"/>
      <c r="W31" s="364"/>
      <c r="X31" s="364"/>
      <c r="Y31" s="387" t="s">
        <v>663</v>
      </c>
      <c r="Z31" s="388" t="s">
        <v>60</v>
      </c>
    </row>
    <row r="32" spans="1:26" ht="124.8" thickBot="1" x14ac:dyDescent="0.35">
      <c r="A32" s="102">
        <v>28</v>
      </c>
      <c r="B32" s="197" t="s">
        <v>358</v>
      </c>
      <c r="C32" s="121" t="s">
        <v>359</v>
      </c>
      <c r="D32" s="123">
        <v>75015986</v>
      </c>
      <c r="E32" s="123">
        <v>102642036</v>
      </c>
      <c r="F32" s="124">
        <v>650052820</v>
      </c>
      <c r="G32" s="189" t="s">
        <v>360</v>
      </c>
      <c r="H32" s="73" t="s">
        <v>57</v>
      </c>
      <c r="I32" s="73" t="s">
        <v>58</v>
      </c>
      <c r="J32" s="73" t="s">
        <v>361</v>
      </c>
      <c r="K32" s="74" t="s">
        <v>362</v>
      </c>
      <c r="L32" s="153">
        <v>2100000</v>
      </c>
      <c r="M32" s="154">
        <f t="shared" si="0"/>
        <v>1785000</v>
      </c>
      <c r="N32" s="75" t="s">
        <v>223</v>
      </c>
      <c r="O32" s="171" t="s">
        <v>123</v>
      </c>
      <c r="P32" s="80"/>
      <c r="Q32" s="71"/>
      <c r="R32" s="71"/>
      <c r="S32" s="72"/>
      <c r="T32" s="81"/>
      <c r="U32" s="62"/>
      <c r="V32" s="62" t="s">
        <v>308</v>
      </c>
      <c r="W32" s="62" t="s">
        <v>308</v>
      </c>
      <c r="X32" s="62"/>
      <c r="Y32" s="198" t="s">
        <v>363</v>
      </c>
      <c r="Z32" s="199" t="s">
        <v>60</v>
      </c>
    </row>
    <row r="33" spans="1:26" ht="152.4" thickBot="1" x14ac:dyDescent="0.35">
      <c r="A33" s="366">
        <v>29</v>
      </c>
      <c r="B33" s="392" t="s">
        <v>364</v>
      </c>
      <c r="C33" s="368" t="s">
        <v>217</v>
      </c>
      <c r="D33" s="369">
        <v>70983607</v>
      </c>
      <c r="E33" s="369">
        <v>102642028</v>
      </c>
      <c r="F33" s="370">
        <v>650016467</v>
      </c>
      <c r="G33" s="383" t="s">
        <v>366</v>
      </c>
      <c r="H33" s="335" t="s">
        <v>57</v>
      </c>
      <c r="I33" s="335" t="s">
        <v>58</v>
      </c>
      <c r="J33" s="335" t="s">
        <v>221</v>
      </c>
      <c r="K33" s="384" t="s">
        <v>664</v>
      </c>
      <c r="L33" s="373">
        <v>1900000</v>
      </c>
      <c r="M33" s="385">
        <f t="shared" si="0"/>
        <v>1615000</v>
      </c>
      <c r="N33" s="339" t="s">
        <v>665</v>
      </c>
      <c r="O33" s="386" t="s">
        <v>666</v>
      </c>
      <c r="P33" s="363"/>
      <c r="Q33" s="332" t="s">
        <v>308</v>
      </c>
      <c r="R33" s="332"/>
      <c r="S33" s="333"/>
      <c r="T33" s="365"/>
      <c r="U33" s="364"/>
      <c r="V33" s="364" t="s">
        <v>308</v>
      </c>
      <c r="W33" s="364"/>
      <c r="X33" s="364"/>
      <c r="Y33" s="387" t="s">
        <v>667</v>
      </c>
      <c r="Z33" s="388" t="s">
        <v>60</v>
      </c>
    </row>
    <row r="34" spans="1:26" ht="101.4" thickBot="1" x14ac:dyDescent="0.35">
      <c r="A34" s="102">
        <v>30</v>
      </c>
      <c r="B34" s="200" t="s">
        <v>364</v>
      </c>
      <c r="C34" s="201" t="s">
        <v>217</v>
      </c>
      <c r="D34" s="123">
        <v>70983607</v>
      </c>
      <c r="E34" s="123" t="s">
        <v>365</v>
      </c>
      <c r="F34" s="124" t="s">
        <v>219</v>
      </c>
      <c r="G34" s="202" t="s">
        <v>591</v>
      </c>
      <c r="H34" s="203" t="s">
        <v>57</v>
      </c>
      <c r="I34" s="203" t="s">
        <v>58</v>
      </c>
      <c r="J34" s="203" t="s">
        <v>221</v>
      </c>
      <c r="K34" s="204" t="s">
        <v>592</v>
      </c>
      <c r="L34" s="125">
        <v>500000</v>
      </c>
      <c r="M34" s="136">
        <f t="shared" si="0"/>
        <v>425000</v>
      </c>
      <c r="N34" s="127" t="s">
        <v>253</v>
      </c>
      <c r="O34" s="128" t="s">
        <v>445</v>
      </c>
      <c r="P34" s="129"/>
      <c r="Q34" s="205"/>
      <c r="R34" s="205"/>
      <c r="S34" s="131"/>
      <c r="T34" s="132" t="s">
        <v>582</v>
      </c>
      <c r="U34" s="133"/>
      <c r="V34" s="133"/>
      <c r="W34" s="133"/>
      <c r="X34" s="133"/>
      <c r="Y34" s="206" t="s">
        <v>524</v>
      </c>
      <c r="Z34" s="207" t="s">
        <v>60</v>
      </c>
    </row>
    <row r="35" spans="1:26" ht="69.599999999999994" thickBot="1" x14ac:dyDescent="0.35">
      <c r="A35" s="102">
        <v>31</v>
      </c>
      <c r="B35" s="208" t="s">
        <v>263</v>
      </c>
      <c r="C35" s="174" t="s">
        <v>264</v>
      </c>
      <c r="D35" s="141">
        <v>70972150</v>
      </c>
      <c r="E35" s="141" t="s">
        <v>367</v>
      </c>
      <c r="F35" s="142" t="s">
        <v>265</v>
      </c>
      <c r="G35" s="202" t="s">
        <v>266</v>
      </c>
      <c r="H35" s="60" t="s">
        <v>57</v>
      </c>
      <c r="I35" s="60" t="s">
        <v>89</v>
      </c>
      <c r="J35" s="60" t="s">
        <v>267</v>
      </c>
      <c r="K35" s="204" t="s">
        <v>268</v>
      </c>
      <c r="L35" s="78">
        <v>1500000</v>
      </c>
      <c r="M35" s="143">
        <f t="shared" si="0"/>
        <v>1275000</v>
      </c>
      <c r="N35" s="66" t="s">
        <v>269</v>
      </c>
      <c r="O35" s="193" t="s">
        <v>624</v>
      </c>
      <c r="P35" s="183"/>
      <c r="Q35" s="57"/>
      <c r="R35" s="57"/>
      <c r="S35" s="58"/>
      <c r="T35" s="81"/>
      <c r="U35" s="62"/>
      <c r="V35" s="62"/>
      <c r="W35" s="62"/>
      <c r="X35" s="62"/>
      <c r="Y35" s="191"/>
      <c r="Z35" s="179" t="s">
        <v>149</v>
      </c>
    </row>
    <row r="36" spans="1:26" ht="93" customHeight="1" thickBot="1" x14ac:dyDescent="0.35">
      <c r="A36" s="102">
        <v>32</v>
      </c>
      <c r="B36" s="208" t="s">
        <v>263</v>
      </c>
      <c r="C36" s="174" t="s">
        <v>264</v>
      </c>
      <c r="D36" s="141">
        <v>70972150</v>
      </c>
      <c r="E36" s="141" t="s">
        <v>367</v>
      </c>
      <c r="F36" s="142" t="s">
        <v>265</v>
      </c>
      <c r="G36" s="202" t="s">
        <v>625</v>
      </c>
      <c r="H36" s="60" t="s">
        <v>57</v>
      </c>
      <c r="I36" s="60" t="s">
        <v>89</v>
      </c>
      <c r="J36" s="60" t="s">
        <v>267</v>
      </c>
      <c r="K36" s="204" t="s">
        <v>626</v>
      </c>
      <c r="L36" s="78">
        <v>600000</v>
      </c>
      <c r="M36" s="143">
        <f t="shared" si="0"/>
        <v>510000</v>
      </c>
      <c r="N36" s="66" t="s">
        <v>253</v>
      </c>
      <c r="O36" s="193" t="s">
        <v>627</v>
      </c>
      <c r="P36" s="183"/>
      <c r="Q36" s="57"/>
      <c r="R36" s="57"/>
      <c r="S36" s="58"/>
      <c r="T36" s="81"/>
      <c r="U36" s="62"/>
      <c r="V36" s="62"/>
      <c r="W36" s="62"/>
      <c r="X36" s="62"/>
      <c r="Y36" s="191"/>
      <c r="Z36" s="179" t="s">
        <v>149</v>
      </c>
    </row>
    <row r="37" spans="1:26" ht="69.75" customHeight="1" thickBot="1" x14ac:dyDescent="0.35">
      <c r="A37" s="102">
        <v>33</v>
      </c>
      <c r="B37" s="208" t="s">
        <v>263</v>
      </c>
      <c r="C37" s="174" t="s">
        <v>264</v>
      </c>
      <c r="D37" s="141">
        <v>70972150</v>
      </c>
      <c r="E37" s="141" t="s">
        <v>367</v>
      </c>
      <c r="F37" s="142" t="s">
        <v>265</v>
      </c>
      <c r="G37" s="202" t="s">
        <v>628</v>
      </c>
      <c r="H37" s="60" t="s">
        <v>57</v>
      </c>
      <c r="I37" s="60" t="s">
        <v>89</v>
      </c>
      <c r="J37" s="60" t="s">
        <v>267</v>
      </c>
      <c r="K37" s="204" t="s">
        <v>629</v>
      </c>
      <c r="L37" s="78">
        <v>2000000</v>
      </c>
      <c r="M37" s="143">
        <f t="shared" ref="M37:M68" si="1">L37/100*85</f>
        <v>1700000</v>
      </c>
      <c r="N37" s="66" t="s">
        <v>123</v>
      </c>
      <c r="O37" s="193" t="s">
        <v>624</v>
      </c>
      <c r="P37" s="183"/>
      <c r="Q37" s="57"/>
      <c r="R37" s="57"/>
      <c r="S37" s="58" t="s">
        <v>308</v>
      </c>
      <c r="T37" s="81" t="s">
        <v>308</v>
      </c>
      <c r="U37" s="62"/>
      <c r="V37" s="62"/>
      <c r="W37" s="62"/>
      <c r="X37" s="62"/>
      <c r="Y37" s="191"/>
      <c r="Z37" s="179" t="s">
        <v>149</v>
      </c>
    </row>
    <row r="38" spans="1:26" ht="69.599999999999994" thickBot="1" x14ac:dyDescent="0.35">
      <c r="A38" s="102">
        <v>34</v>
      </c>
      <c r="B38" s="180" t="s">
        <v>263</v>
      </c>
      <c r="C38" s="177" t="s">
        <v>264</v>
      </c>
      <c r="D38" s="123">
        <v>70972150</v>
      </c>
      <c r="E38" s="123" t="s">
        <v>367</v>
      </c>
      <c r="F38" s="124" t="s">
        <v>265</v>
      </c>
      <c r="G38" s="151" t="s">
        <v>275</v>
      </c>
      <c r="H38" s="73" t="s">
        <v>57</v>
      </c>
      <c r="I38" s="73" t="s">
        <v>89</v>
      </c>
      <c r="J38" s="73" t="s">
        <v>267</v>
      </c>
      <c r="K38" s="152" t="s">
        <v>276</v>
      </c>
      <c r="L38" s="153">
        <v>500000</v>
      </c>
      <c r="M38" s="154">
        <f t="shared" si="1"/>
        <v>425000</v>
      </c>
      <c r="N38" s="75" t="s">
        <v>277</v>
      </c>
      <c r="O38" s="171" t="s">
        <v>253</v>
      </c>
      <c r="P38" s="80"/>
      <c r="Q38" s="71"/>
      <c r="R38" s="71" t="s">
        <v>308</v>
      </c>
      <c r="S38" s="72"/>
      <c r="T38" s="81"/>
      <c r="U38" s="62"/>
      <c r="V38" s="62"/>
      <c r="W38" s="62"/>
      <c r="X38" s="62"/>
      <c r="Y38" s="191"/>
      <c r="Z38" s="179"/>
    </row>
    <row r="39" spans="1:26" ht="69.599999999999994" thickBot="1" x14ac:dyDescent="0.35">
      <c r="A39" s="102">
        <v>35</v>
      </c>
      <c r="B39" s="176" t="s">
        <v>263</v>
      </c>
      <c r="C39" s="177" t="s">
        <v>264</v>
      </c>
      <c r="D39" s="123">
        <v>70972150</v>
      </c>
      <c r="E39" s="123" t="s">
        <v>367</v>
      </c>
      <c r="F39" s="124" t="s">
        <v>265</v>
      </c>
      <c r="G39" s="151" t="s">
        <v>283</v>
      </c>
      <c r="H39" s="73" t="s">
        <v>57</v>
      </c>
      <c r="I39" s="73" t="s">
        <v>89</v>
      </c>
      <c r="J39" s="73" t="s">
        <v>267</v>
      </c>
      <c r="K39" s="152" t="s">
        <v>284</v>
      </c>
      <c r="L39" s="153">
        <v>1000000</v>
      </c>
      <c r="M39" s="154">
        <f t="shared" si="1"/>
        <v>850000</v>
      </c>
      <c r="N39" s="75" t="s">
        <v>277</v>
      </c>
      <c r="O39" s="171" t="s">
        <v>280</v>
      </c>
      <c r="P39" s="80"/>
      <c r="Q39" s="71"/>
      <c r="R39" s="71"/>
      <c r="S39" s="72"/>
      <c r="T39" s="81"/>
      <c r="U39" s="62"/>
      <c r="V39" s="62" t="s">
        <v>308</v>
      </c>
      <c r="W39" s="62" t="s">
        <v>308</v>
      </c>
      <c r="X39" s="62"/>
      <c r="Y39" s="191"/>
      <c r="Z39" s="179"/>
    </row>
    <row r="40" spans="1:26" ht="69.599999999999994" thickBot="1" x14ac:dyDescent="0.35">
      <c r="A40" s="102">
        <v>36</v>
      </c>
      <c r="B40" s="180" t="s">
        <v>263</v>
      </c>
      <c r="C40" s="177" t="s">
        <v>264</v>
      </c>
      <c r="D40" s="123">
        <v>70972150</v>
      </c>
      <c r="E40" s="123" t="s">
        <v>367</v>
      </c>
      <c r="F40" s="124" t="s">
        <v>265</v>
      </c>
      <c r="G40" s="151" t="s">
        <v>368</v>
      </c>
      <c r="H40" s="73" t="s">
        <v>57</v>
      </c>
      <c r="I40" s="73" t="s">
        <v>89</v>
      </c>
      <c r="J40" s="73" t="s">
        <v>267</v>
      </c>
      <c r="K40" s="152" t="s">
        <v>369</v>
      </c>
      <c r="L40" s="153">
        <v>700000</v>
      </c>
      <c r="M40" s="154">
        <f t="shared" si="1"/>
        <v>595000</v>
      </c>
      <c r="N40" s="75" t="s">
        <v>223</v>
      </c>
      <c r="O40" s="171" t="s">
        <v>253</v>
      </c>
      <c r="P40" s="80"/>
      <c r="Q40" s="71"/>
      <c r="R40" s="71"/>
      <c r="S40" s="72"/>
      <c r="T40" s="81" t="s">
        <v>308</v>
      </c>
      <c r="U40" s="62"/>
      <c r="V40" s="62"/>
      <c r="W40" s="62"/>
      <c r="X40" s="62"/>
      <c r="Y40" s="191"/>
      <c r="Z40" s="179"/>
    </row>
    <row r="41" spans="1:26" ht="69.599999999999994" thickBot="1" x14ac:dyDescent="0.35">
      <c r="A41" s="102">
        <v>37</v>
      </c>
      <c r="B41" s="180" t="s">
        <v>263</v>
      </c>
      <c r="C41" s="177" t="s">
        <v>264</v>
      </c>
      <c r="D41" s="123">
        <v>70972150</v>
      </c>
      <c r="E41" s="123" t="s">
        <v>367</v>
      </c>
      <c r="F41" s="124" t="s">
        <v>265</v>
      </c>
      <c r="G41" s="151" t="s">
        <v>285</v>
      </c>
      <c r="H41" s="73" t="s">
        <v>57</v>
      </c>
      <c r="I41" s="73" t="s">
        <v>89</v>
      </c>
      <c r="J41" s="73" t="s">
        <v>267</v>
      </c>
      <c r="K41" s="152" t="s">
        <v>286</v>
      </c>
      <c r="L41" s="153">
        <v>700000</v>
      </c>
      <c r="M41" s="154">
        <f t="shared" si="1"/>
        <v>595000</v>
      </c>
      <c r="N41" s="75" t="s">
        <v>277</v>
      </c>
      <c r="O41" s="171" t="s">
        <v>280</v>
      </c>
      <c r="P41" s="80"/>
      <c r="Q41" s="71" t="s">
        <v>308</v>
      </c>
      <c r="R41" s="71"/>
      <c r="S41" s="72"/>
      <c r="T41" s="81"/>
      <c r="U41" s="62"/>
      <c r="V41" s="62"/>
      <c r="W41" s="62"/>
      <c r="X41" s="62"/>
      <c r="Y41" s="191"/>
      <c r="Z41" s="179"/>
    </row>
    <row r="42" spans="1:26" ht="69.599999999999994" thickBot="1" x14ac:dyDescent="0.35">
      <c r="A42" s="102">
        <v>38</v>
      </c>
      <c r="B42" s="180" t="s">
        <v>263</v>
      </c>
      <c r="C42" s="177" t="s">
        <v>264</v>
      </c>
      <c r="D42" s="123">
        <v>70972150</v>
      </c>
      <c r="E42" s="123" t="s">
        <v>367</v>
      </c>
      <c r="F42" s="124" t="s">
        <v>265</v>
      </c>
      <c r="G42" s="151" t="s">
        <v>370</v>
      </c>
      <c r="H42" s="73" t="s">
        <v>57</v>
      </c>
      <c r="I42" s="73" t="s">
        <v>89</v>
      </c>
      <c r="J42" s="73" t="s">
        <v>267</v>
      </c>
      <c r="K42" s="152" t="s">
        <v>371</v>
      </c>
      <c r="L42" s="153">
        <v>150000</v>
      </c>
      <c r="M42" s="154">
        <f t="shared" si="1"/>
        <v>127500</v>
      </c>
      <c r="N42" s="75">
        <v>2021</v>
      </c>
      <c r="O42" s="171">
        <v>2023</v>
      </c>
      <c r="P42" s="80"/>
      <c r="Q42" s="71"/>
      <c r="R42" s="71"/>
      <c r="S42" s="72" t="s">
        <v>308</v>
      </c>
      <c r="T42" s="81"/>
      <c r="U42" s="62"/>
      <c r="V42" s="62"/>
      <c r="W42" s="62" t="s">
        <v>308</v>
      </c>
      <c r="X42" s="62" t="s">
        <v>308</v>
      </c>
      <c r="Y42" s="191"/>
      <c r="Z42" s="179"/>
    </row>
    <row r="43" spans="1:26" ht="120" customHeight="1" thickBot="1" x14ac:dyDescent="0.35">
      <c r="A43" s="102">
        <v>39</v>
      </c>
      <c r="B43" s="209" t="s">
        <v>287</v>
      </c>
      <c r="C43" s="210" t="s">
        <v>288</v>
      </c>
      <c r="D43" s="123">
        <v>71004467</v>
      </c>
      <c r="E43" s="123">
        <v>102642541</v>
      </c>
      <c r="F43" s="124">
        <v>600104681</v>
      </c>
      <c r="G43" s="151" t="s">
        <v>372</v>
      </c>
      <c r="H43" s="73" t="s">
        <v>57</v>
      </c>
      <c r="I43" s="73" t="s">
        <v>89</v>
      </c>
      <c r="J43" s="73" t="s">
        <v>290</v>
      </c>
      <c r="K43" s="152" t="s">
        <v>373</v>
      </c>
      <c r="L43" s="153">
        <v>600000</v>
      </c>
      <c r="M43" s="211">
        <f t="shared" si="1"/>
        <v>510000</v>
      </c>
      <c r="N43" s="75" t="s">
        <v>244</v>
      </c>
      <c r="O43" s="171" t="s">
        <v>211</v>
      </c>
      <c r="P43" s="68"/>
      <c r="Q43" s="212"/>
      <c r="R43" s="212"/>
      <c r="S43" s="72" t="s">
        <v>308</v>
      </c>
      <c r="T43" s="81"/>
      <c r="U43" s="213"/>
      <c r="V43" s="213"/>
      <c r="W43" s="213"/>
      <c r="X43" s="62" t="s">
        <v>308</v>
      </c>
      <c r="Y43" s="214" t="s">
        <v>374</v>
      </c>
      <c r="Z43" s="215" t="s">
        <v>149</v>
      </c>
    </row>
    <row r="44" spans="1:26" s="5" customFormat="1" ht="133.5" customHeight="1" thickBot="1" x14ac:dyDescent="0.35">
      <c r="A44" s="102">
        <v>40</v>
      </c>
      <c r="B44" s="209" t="s">
        <v>287</v>
      </c>
      <c r="C44" s="177" t="s">
        <v>288</v>
      </c>
      <c r="D44" s="123">
        <v>71004467</v>
      </c>
      <c r="E44" s="123">
        <v>102642541</v>
      </c>
      <c r="F44" s="124">
        <v>600104681</v>
      </c>
      <c r="G44" s="151" t="s">
        <v>375</v>
      </c>
      <c r="H44" s="73" t="s">
        <v>57</v>
      </c>
      <c r="I44" s="73" t="s">
        <v>89</v>
      </c>
      <c r="J44" s="73" t="s">
        <v>290</v>
      </c>
      <c r="K44" s="74" t="s">
        <v>376</v>
      </c>
      <c r="L44" s="153">
        <v>850000</v>
      </c>
      <c r="M44" s="211">
        <f t="shared" si="1"/>
        <v>722500</v>
      </c>
      <c r="N44" s="66" t="s">
        <v>377</v>
      </c>
      <c r="O44" s="193" t="s">
        <v>377</v>
      </c>
      <c r="P44" s="68"/>
      <c r="Q44" s="212"/>
      <c r="R44" s="212"/>
      <c r="S44" s="69"/>
      <c r="T44" s="216"/>
      <c r="U44" s="213"/>
      <c r="V44" s="62" t="s">
        <v>308</v>
      </c>
      <c r="W44" s="213"/>
      <c r="X44" s="213"/>
      <c r="Y44" s="217" t="s">
        <v>378</v>
      </c>
      <c r="Z44" s="215" t="s">
        <v>60</v>
      </c>
    </row>
    <row r="45" spans="1:26" s="5" customFormat="1" ht="129" customHeight="1" thickBot="1" x14ac:dyDescent="0.35">
      <c r="A45" s="102">
        <v>41</v>
      </c>
      <c r="B45" s="209" t="s">
        <v>287</v>
      </c>
      <c r="C45" s="218" t="s">
        <v>288</v>
      </c>
      <c r="D45" s="123">
        <v>71004467</v>
      </c>
      <c r="E45" s="123">
        <v>102642541</v>
      </c>
      <c r="F45" s="124">
        <v>600104681</v>
      </c>
      <c r="G45" s="219" t="s">
        <v>379</v>
      </c>
      <c r="H45" s="73" t="s">
        <v>57</v>
      </c>
      <c r="I45" s="73" t="s">
        <v>89</v>
      </c>
      <c r="J45" s="73" t="s">
        <v>290</v>
      </c>
      <c r="K45" s="63" t="s">
        <v>380</v>
      </c>
      <c r="L45" s="153">
        <v>180000</v>
      </c>
      <c r="M45" s="154">
        <f t="shared" si="1"/>
        <v>153000</v>
      </c>
      <c r="N45" s="75" t="s">
        <v>333</v>
      </c>
      <c r="O45" s="171" t="s">
        <v>381</v>
      </c>
      <c r="P45" s="68"/>
      <c r="Q45" s="212"/>
      <c r="R45" s="71" t="s">
        <v>308</v>
      </c>
      <c r="S45" s="69"/>
      <c r="T45" s="216"/>
      <c r="U45" s="213"/>
      <c r="V45" s="213"/>
      <c r="W45" s="213"/>
      <c r="X45" s="213"/>
      <c r="Y45" s="214" t="s">
        <v>382</v>
      </c>
      <c r="Z45" s="215" t="s">
        <v>149</v>
      </c>
    </row>
    <row r="46" spans="1:26" ht="127.5" customHeight="1" thickBot="1" x14ac:dyDescent="0.35">
      <c r="A46" s="102">
        <v>42</v>
      </c>
      <c r="B46" s="209" t="s">
        <v>287</v>
      </c>
      <c r="C46" s="210" t="s">
        <v>288</v>
      </c>
      <c r="D46" s="123">
        <v>71004467</v>
      </c>
      <c r="E46" s="123">
        <v>102642541</v>
      </c>
      <c r="F46" s="124">
        <v>600104681</v>
      </c>
      <c r="G46" s="151" t="s">
        <v>383</v>
      </c>
      <c r="H46" s="73" t="s">
        <v>57</v>
      </c>
      <c r="I46" s="73" t="s">
        <v>89</v>
      </c>
      <c r="J46" s="73" t="s">
        <v>290</v>
      </c>
      <c r="K46" s="152" t="s">
        <v>384</v>
      </c>
      <c r="L46" s="153">
        <v>1200000</v>
      </c>
      <c r="M46" s="211">
        <f t="shared" si="1"/>
        <v>1020000</v>
      </c>
      <c r="N46" s="75" t="s">
        <v>325</v>
      </c>
      <c r="O46" s="171" t="s">
        <v>328</v>
      </c>
      <c r="P46" s="68"/>
      <c r="Q46" s="212"/>
      <c r="R46" s="212"/>
      <c r="S46" s="69"/>
      <c r="T46" s="216"/>
      <c r="U46" s="62" t="s">
        <v>308</v>
      </c>
      <c r="V46" s="62"/>
      <c r="W46" s="213"/>
      <c r="X46" s="213"/>
      <c r="Y46" s="214" t="s">
        <v>385</v>
      </c>
      <c r="Z46" s="215" t="s">
        <v>60</v>
      </c>
    </row>
    <row r="47" spans="1:26" ht="145.5" customHeight="1" thickBot="1" x14ac:dyDescent="0.35">
      <c r="A47" s="102">
        <v>43</v>
      </c>
      <c r="B47" s="209" t="s">
        <v>287</v>
      </c>
      <c r="C47" s="210" t="s">
        <v>288</v>
      </c>
      <c r="D47" s="123">
        <v>71004467</v>
      </c>
      <c r="E47" s="123">
        <v>102642541</v>
      </c>
      <c r="F47" s="124">
        <v>600104681</v>
      </c>
      <c r="G47" s="151" t="s">
        <v>306</v>
      </c>
      <c r="H47" s="73" t="s">
        <v>57</v>
      </c>
      <c r="I47" s="73" t="s">
        <v>89</v>
      </c>
      <c r="J47" s="73" t="s">
        <v>290</v>
      </c>
      <c r="K47" s="152" t="s">
        <v>630</v>
      </c>
      <c r="L47" s="153">
        <v>3000000</v>
      </c>
      <c r="M47" s="211">
        <f t="shared" si="1"/>
        <v>2550000</v>
      </c>
      <c r="N47" s="75" t="s">
        <v>631</v>
      </c>
      <c r="O47" s="171" t="s">
        <v>611</v>
      </c>
      <c r="P47" s="68"/>
      <c r="Q47" s="71" t="s">
        <v>308</v>
      </c>
      <c r="R47" s="71" t="s">
        <v>308</v>
      </c>
      <c r="S47" s="69"/>
      <c r="T47" s="216"/>
      <c r="U47" s="62"/>
      <c r="V47" s="62"/>
      <c r="W47" s="213"/>
      <c r="X47" s="213"/>
      <c r="Y47" s="214" t="s">
        <v>632</v>
      </c>
      <c r="Z47" s="215" t="s">
        <v>60</v>
      </c>
    </row>
    <row r="48" spans="1:26" s="7" customFormat="1" ht="120" customHeight="1" thickBot="1" x14ac:dyDescent="0.35">
      <c r="A48" s="102">
        <v>44</v>
      </c>
      <c r="B48" s="209" t="s">
        <v>287</v>
      </c>
      <c r="C48" s="210" t="s">
        <v>288</v>
      </c>
      <c r="D48" s="123">
        <v>71004467</v>
      </c>
      <c r="E48" s="123">
        <v>102642541</v>
      </c>
      <c r="F48" s="124">
        <v>600104681</v>
      </c>
      <c r="G48" s="151" t="s">
        <v>633</v>
      </c>
      <c r="H48" s="73" t="s">
        <v>57</v>
      </c>
      <c r="I48" s="73" t="s">
        <v>89</v>
      </c>
      <c r="J48" s="73" t="s">
        <v>290</v>
      </c>
      <c r="K48" s="152" t="s">
        <v>634</v>
      </c>
      <c r="L48" s="153">
        <v>2000000</v>
      </c>
      <c r="M48" s="211">
        <f t="shared" si="1"/>
        <v>1700000</v>
      </c>
      <c r="N48" s="75" t="s">
        <v>631</v>
      </c>
      <c r="O48" s="171" t="s">
        <v>611</v>
      </c>
      <c r="P48" s="68"/>
      <c r="Q48" s="212"/>
      <c r="R48" s="212"/>
      <c r="S48" s="72" t="s">
        <v>308</v>
      </c>
      <c r="T48" s="216"/>
      <c r="U48" s="62"/>
      <c r="V48" s="62"/>
      <c r="W48" s="213"/>
      <c r="X48" s="213"/>
      <c r="Y48" s="214" t="s">
        <v>635</v>
      </c>
      <c r="Z48" s="215" t="s">
        <v>60</v>
      </c>
    </row>
    <row r="49" spans="1:26" ht="408.75" customHeight="1" thickBot="1" x14ac:dyDescent="0.35">
      <c r="A49" s="102">
        <v>45</v>
      </c>
      <c r="B49" s="209" t="s">
        <v>287</v>
      </c>
      <c r="C49" s="177" t="s">
        <v>288</v>
      </c>
      <c r="D49" s="123">
        <v>71004467</v>
      </c>
      <c r="E49" s="123">
        <v>102642541</v>
      </c>
      <c r="F49" s="124">
        <v>600104681</v>
      </c>
      <c r="G49" s="151" t="s">
        <v>304</v>
      </c>
      <c r="H49" s="73" t="s">
        <v>57</v>
      </c>
      <c r="I49" s="73" t="s">
        <v>89</v>
      </c>
      <c r="J49" s="73" t="s">
        <v>290</v>
      </c>
      <c r="K49" s="220" t="s">
        <v>305</v>
      </c>
      <c r="L49" s="153">
        <v>200000</v>
      </c>
      <c r="M49" s="154">
        <f t="shared" si="1"/>
        <v>170000</v>
      </c>
      <c r="N49" s="75" t="s">
        <v>189</v>
      </c>
      <c r="O49" s="171" t="s">
        <v>245</v>
      </c>
      <c r="P49" s="80"/>
      <c r="Q49" s="71" t="s">
        <v>308</v>
      </c>
      <c r="R49" s="71" t="s">
        <v>308</v>
      </c>
      <c r="S49" s="72"/>
      <c r="T49" s="81"/>
      <c r="U49" s="62"/>
      <c r="V49" s="62" t="s">
        <v>308</v>
      </c>
      <c r="W49" s="62"/>
      <c r="X49" s="62"/>
      <c r="Y49" s="191"/>
      <c r="Z49" s="179" t="s">
        <v>60</v>
      </c>
    </row>
    <row r="50" spans="1:26" ht="96.6" thickBot="1" x14ac:dyDescent="0.35">
      <c r="A50" s="102">
        <v>46</v>
      </c>
      <c r="B50" s="180" t="s">
        <v>386</v>
      </c>
      <c r="C50" s="177" t="s">
        <v>56</v>
      </c>
      <c r="D50" s="123">
        <v>70882380</v>
      </c>
      <c r="E50" s="123" t="s">
        <v>387</v>
      </c>
      <c r="F50" s="124">
        <v>600104141</v>
      </c>
      <c r="G50" s="151" t="s">
        <v>388</v>
      </c>
      <c r="H50" s="73" t="s">
        <v>57</v>
      </c>
      <c r="I50" s="73" t="s">
        <v>58</v>
      </c>
      <c r="J50" s="73" t="s">
        <v>59</v>
      </c>
      <c r="K50" s="220" t="s">
        <v>389</v>
      </c>
      <c r="L50" s="221">
        <v>1452000</v>
      </c>
      <c r="M50" s="154">
        <f t="shared" si="1"/>
        <v>1234200</v>
      </c>
      <c r="N50" s="75" t="s">
        <v>333</v>
      </c>
      <c r="O50" s="171" t="s">
        <v>245</v>
      </c>
      <c r="P50" s="80"/>
      <c r="Q50" s="71"/>
      <c r="R50" s="71"/>
      <c r="S50" s="72"/>
      <c r="T50" s="81"/>
      <c r="U50" s="62"/>
      <c r="V50" s="62"/>
      <c r="W50" s="62"/>
      <c r="X50" s="62"/>
      <c r="Y50" s="222" t="s">
        <v>539</v>
      </c>
      <c r="Z50" s="179" t="s">
        <v>60</v>
      </c>
    </row>
    <row r="51" spans="1:26" ht="135" customHeight="1" thickBot="1" x14ac:dyDescent="0.35">
      <c r="A51" s="102">
        <v>47</v>
      </c>
      <c r="B51" s="180" t="s">
        <v>386</v>
      </c>
      <c r="C51" s="177" t="s">
        <v>56</v>
      </c>
      <c r="D51" s="123">
        <v>70882380</v>
      </c>
      <c r="E51" s="123" t="s">
        <v>387</v>
      </c>
      <c r="F51" s="124">
        <v>600104141</v>
      </c>
      <c r="G51" s="151" t="s">
        <v>390</v>
      </c>
      <c r="H51" s="73" t="s">
        <v>57</v>
      </c>
      <c r="I51" s="73" t="s">
        <v>58</v>
      </c>
      <c r="J51" s="73" t="s">
        <v>59</v>
      </c>
      <c r="K51" s="152" t="s">
        <v>391</v>
      </c>
      <c r="L51" s="78">
        <v>1000000</v>
      </c>
      <c r="M51" s="143">
        <f t="shared" si="1"/>
        <v>850000</v>
      </c>
      <c r="N51" s="66" t="s">
        <v>280</v>
      </c>
      <c r="O51" s="67" t="s">
        <v>253</v>
      </c>
      <c r="P51" s="80"/>
      <c r="Q51" s="71" t="s">
        <v>308</v>
      </c>
      <c r="R51" s="71" t="s">
        <v>308</v>
      </c>
      <c r="S51" s="72"/>
      <c r="T51" s="81"/>
      <c r="U51" s="62"/>
      <c r="V51" s="62" t="s">
        <v>308</v>
      </c>
      <c r="W51" s="62" t="s">
        <v>308</v>
      </c>
      <c r="X51" s="62"/>
      <c r="Y51" s="223"/>
      <c r="Z51" s="179"/>
    </row>
    <row r="52" spans="1:26" ht="190.5" customHeight="1" thickBot="1" x14ac:dyDescent="0.35">
      <c r="A52" s="102">
        <v>48</v>
      </c>
      <c r="B52" s="180" t="s">
        <v>386</v>
      </c>
      <c r="C52" s="177" t="s">
        <v>56</v>
      </c>
      <c r="D52" s="123">
        <v>70882380</v>
      </c>
      <c r="E52" s="123" t="s">
        <v>387</v>
      </c>
      <c r="F52" s="124">
        <v>600104141</v>
      </c>
      <c r="G52" s="151" t="s">
        <v>392</v>
      </c>
      <c r="H52" s="73" t="s">
        <v>57</v>
      </c>
      <c r="I52" s="73" t="s">
        <v>58</v>
      </c>
      <c r="J52" s="73" t="s">
        <v>59</v>
      </c>
      <c r="K52" s="152" t="s">
        <v>636</v>
      </c>
      <c r="L52" s="153">
        <v>2000000</v>
      </c>
      <c r="M52" s="211">
        <f t="shared" si="1"/>
        <v>1700000</v>
      </c>
      <c r="N52" s="75" t="s">
        <v>280</v>
      </c>
      <c r="O52" s="76" t="s">
        <v>253</v>
      </c>
      <c r="P52" s="68"/>
      <c r="Q52" s="212"/>
      <c r="R52" s="212"/>
      <c r="S52" s="72" t="s">
        <v>308</v>
      </c>
      <c r="T52" s="216"/>
      <c r="U52" s="213"/>
      <c r="V52" s="213"/>
      <c r="W52" s="213"/>
      <c r="X52" s="213"/>
      <c r="Y52" s="191"/>
      <c r="Z52" s="179"/>
    </row>
    <row r="53" spans="1:26" ht="105" customHeight="1" thickBot="1" x14ac:dyDescent="0.35">
      <c r="A53" s="102">
        <v>49</v>
      </c>
      <c r="B53" s="180" t="s">
        <v>386</v>
      </c>
      <c r="C53" s="177" t="s">
        <v>56</v>
      </c>
      <c r="D53" s="123">
        <v>70882380</v>
      </c>
      <c r="E53" s="123" t="s">
        <v>387</v>
      </c>
      <c r="F53" s="124">
        <v>600104141</v>
      </c>
      <c r="G53" s="151" t="s">
        <v>393</v>
      </c>
      <c r="H53" s="73" t="s">
        <v>57</v>
      </c>
      <c r="I53" s="73" t="s">
        <v>58</v>
      </c>
      <c r="J53" s="73" t="s">
        <v>59</v>
      </c>
      <c r="K53" s="152" t="s">
        <v>394</v>
      </c>
      <c r="L53" s="78">
        <v>2000000</v>
      </c>
      <c r="M53" s="143">
        <f t="shared" si="1"/>
        <v>1700000</v>
      </c>
      <c r="N53" s="66" t="s">
        <v>280</v>
      </c>
      <c r="O53" s="193" t="s">
        <v>253</v>
      </c>
      <c r="P53" s="80"/>
      <c r="Q53" s="71" t="s">
        <v>308</v>
      </c>
      <c r="R53" s="71"/>
      <c r="S53" s="72"/>
      <c r="T53" s="81"/>
      <c r="U53" s="62"/>
      <c r="V53" s="62"/>
      <c r="W53" s="62"/>
      <c r="X53" s="62"/>
      <c r="Y53" s="191"/>
      <c r="Z53" s="179"/>
    </row>
    <row r="54" spans="1:26" ht="83.4" thickBot="1" x14ac:dyDescent="0.35">
      <c r="A54" s="102">
        <v>50</v>
      </c>
      <c r="B54" s="224" t="s">
        <v>395</v>
      </c>
      <c r="C54" s="177" t="s">
        <v>56</v>
      </c>
      <c r="D54" s="123">
        <v>70882452</v>
      </c>
      <c r="E54" s="225" t="s">
        <v>396</v>
      </c>
      <c r="F54" s="124">
        <v>600104150</v>
      </c>
      <c r="G54" s="226" t="s">
        <v>397</v>
      </c>
      <c r="H54" s="73" t="s">
        <v>57</v>
      </c>
      <c r="I54" s="73" t="s">
        <v>58</v>
      </c>
      <c r="J54" s="73" t="s">
        <v>59</v>
      </c>
      <c r="K54" s="152" t="s">
        <v>398</v>
      </c>
      <c r="L54" s="153">
        <v>1512500</v>
      </c>
      <c r="M54" s="227">
        <f t="shared" si="1"/>
        <v>1285625</v>
      </c>
      <c r="N54" s="75" t="s">
        <v>189</v>
      </c>
      <c r="O54" s="171" t="s">
        <v>245</v>
      </c>
      <c r="P54" s="162"/>
      <c r="Q54" s="163"/>
      <c r="R54" s="163"/>
      <c r="S54" s="164"/>
      <c r="T54" s="228"/>
      <c r="U54" s="73"/>
      <c r="V54" s="73"/>
      <c r="W54" s="73"/>
      <c r="X54" s="73"/>
      <c r="Y54" s="229" t="s">
        <v>399</v>
      </c>
      <c r="Z54" s="72" t="s">
        <v>400</v>
      </c>
    </row>
    <row r="55" spans="1:26" ht="83.4" thickBot="1" x14ac:dyDescent="0.35">
      <c r="A55" s="102">
        <v>51</v>
      </c>
      <c r="B55" s="224" t="s">
        <v>395</v>
      </c>
      <c r="C55" s="177" t="s">
        <v>56</v>
      </c>
      <c r="D55" s="123">
        <v>70882452</v>
      </c>
      <c r="E55" s="225" t="s">
        <v>396</v>
      </c>
      <c r="F55" s="124">
        <v>600104150</v>
      </c>
      <c r="G55" s="151" t="s">
        <v>401</v>
      </c>
      <c r="H55" s="73" t="s">
        <v>57</v>
      </c>
      <c r="I55" s="73" t="s">
        <v>58</v>
      </c>
      <c r="J55" s="73" t="s">
        <v>59</v>
      </c>
      <c r="K55" s="152" t="s">
        <v>402</v>
      </c>
      <c r="L55" s="153">
        <v>1089000</v>
      </c>
      <c r="M55" s="227">
        <f t="shared" si="1"/>
        <v>925650</v>
      </c>
      <c r="N55" s="75" t="s">
        <v>540</v>
      </c>
      <c r="O55" s="171" t="s">
        <v>245</v>
      </c>
      <c r="P55" s="162"/>
      <c r="Q55" s="163"/>
      <c r="R55" s="163"/>
      <c r="S55" s="164"/>
      <c r="T55" s="228"/>
      <c r="U55" s="62" t="s">
        <v>308</v>
      </c>
      <c r="V55" s="73"/>
      <c r="W55" s="73"/>
      <c r="X55" s="73"/>
      <c r="Y55" s="198" t="s">
        <v>541</v>
      </c>
      <c r="Z55" s="72" t="s">
        <v>400</v>
      </c>
    </row>
    <row r="56" spans="1:26" ht="83.4" thickBot="1" x14ac:dyDescent="0.35">
      <c r="A56" s="102">
        <v>52</v>
      </c>
      <c r="B56" s="224" t="s">
        <v>395</v>
      </c>
      <c r="C56" s="177" t="s">
        <v>56</v>
      </c>
      <c r="D56" s="123">
        <v>70882452</v>
      </c>
      <c r="E56" s="225" t="s">
        <v>396</v>
      </c>
      <c r="F56" s="124">
        <v>600104150</v>
      </c>
      <c r="G56" s="151" t="s">
        <v>637</v>
      </c>
      <c r="H56" s="73" t="s">
        <v>57</v>
      </c>
      <c r="I56" s="73" t="s">
        <v>58</v>
      </c>
      <c r="J56" s="73" t="s">
        <v>59</v>
      </c>
      <c r="K56" s="152" t="s">
        <v>638</v>
      </c>
      <c r="L56" s="153">
        <v>30000000</v>
      </c>
      <c r="M56" s="227">
        <f t="shared" si="1"/>
        <v>25500000</v>
      </c>
      <c r="N56" s="75" t="s">
        <v>639</v>
      </c>
      <c r="O56" s="171" t="s">
        <v>640</v>
      </c>
      <c r="P56" s="80" t="s">
        <v>308</v>
      </c>
      <c r="Q56" s="163"/>
      <c r="R56" s="163"/>
      <c r="S56" s="72" t="s">
        <v>308</v>
      </c>
      <c r="T56" s="228"/>
      <c r="U56" s="62"/>
      <c r="V56" s="73"/>
      <c r="W56" s="62" t="s">
        <v>308</v>
      </c>
      <c r="X56" s="73"/>
      <c r="Y56" s="198" t="s">
        <v>641</v>
      </c>
      <c r="Z56" s="72" t="s">
        <v>60</v>
      </c>
    </row>
    <row r="57" spans="1:26" ht="83.4" thickBot="1" x14ac:dyDescent="0.35">
      <c r="A57" s="102">
        <v>53</v>
      </c>
      <c r="B57" s="180" t="s">
        <v>395</v>
      </c>
      <c r="C57" s="177" t="s">
        <v>56</v>
      </c>
      <c r="D57" s="123" t="s">
        <v>403</v>
      </c>
      <c r="E57" s="123" t="s">
        <v>396</v>
      </c>
      <c r="F57" s="124" t="s">
        <v>404</v>
      </c>
      <c r="G57" s="151" t="s">
        <v>405</v>
      </c>
      <c r="H57" s="73" t="s">
        <v>57</v>
      </c>
      <c r="I57" s="73" t="s">
        <v>58</v>
      </c>
      <c r="J57" s="73" t="s">
        <v>59</v>
      </c>
      <c r="K57" s="152" t="s">
        <v>406</v>
      </c>
      <c r="L57" s="153">
        <v>1089000</v>
      </c>
      <c r="M57" s="154">
        <f t="shared" si="1"/>
        <v>925650</v>
      </c>
      <c r="N57" s="75" t="s">
        <v>280</v>
      </c>
      <c r="O57" s="171" t="s">
        <v>123</v>
      </c>
      <c r="P57" s="80"/>
      <c r="Q57" s="71" t="s">
        <v>308</v>
      </c>
      <c r="R57" s="71"/>
      <c r="S57" s="72" t="s">
        <v>308</v>
      </c>
      <c r="T57" s="81"/>
      <c r="U57" s="62"/>
      <c r="V57" s="62"/>
      <c r="W57" s="62"/>
      <c r="X57" s="62"/>
      <c r="Y57" s="191" t="s">
        <v>60</v>
      </c>
      <c r="Z57" s="179" t="s">
        <v>60</v>
      </c>
    </row>
    <row r="58" spans="1:26" ht="83.4" thickBot="1" x14ac:dyDescent="0.35">
      <c r="A58" s="102">
        <v>54</v>
      </c>
      <c r="B58" s="192" t="s">
        <v>407</v>
      </c>
      <c r="C58" s="177" t="s">
        <v>56</v>
      </c>
      <c r="D58" s="123" t="s">
        <v>408</v>
      </c>
      <c r="E58" s="123" t="s">
        <v>409</v>
      </c>
      <c r="F58" s="124" t="s">
        <v>410</v>
      </c>
      <c r="G58" s="151" t="s">
        <v>411</v>
      </c>
      <c r="H58" s="73" t="s">
        <v>57</v>
      </c>
      <c r="I58" s="73" t="s">
        <v>58</v>
      </c>
      <c r="J58" s="73" t="s">
        <v>59</v>
      </c>
      <c r="K58" s="152" t="s">
        <v>412</v>
      </c>
      <c r="L58" s="153">
        <v>1200000</v>
      </c>
      <c r="M58" s="154">
        <f t="shared" si="1"/>
        <v>1020000</v>
      </c>
      <c r="N58" s="75" t="s">
        <v>280</v>
      </c>
      <c r="O58" s="171" t="s">
        <v>253</v>
      </c>
      <c r="P58" s="80"/>
      <c r="Q58" s="71"/>
      <c r="R58" s="71"/>
      <c r="S58" s="72"/>
      <c r="T58" s="81"/>
      <c r="U58" s="62" t="s">
        <v>308</v>
      </c>
      <c r="V58" s="62" t="s">
        <v>308</v>
      </c>
      <c r="W58" s="62" t="s">
        <v>308</v>
      </c>
      <c r="X58" s="62"/>
      <c r="Y58" s="191" t="s">
        <v>593</v>
      </c>
      <c r="Z58" s="179" t="s">
        <v>594</v>
      </c>
    </row>
    <row r="59" spans="1:26" ht="83.4" thickBot="1" x14ac:dyDescent="0.35">
      <c r="A59" s="102">
        <v>55</v>
      </c>
      <c r="B59" s="230" t="s">
        <v>407</v>
      </c>
      <c r="C59" s="177" t="s">
        <v>56</v>
      </c>
      <c r="D59" s="123" t="s">
        <v>408</v>
      </c>
      <c r="E59" s="123" t="s">
        <v>409</v>
      </c>
      <c r="F59" s="124" t="s">
        <v>410</v>
      </c>
      <c r="G59" s="151" t="s">
        <v>413</v>
      </c>
      <c r="H59" s="73" t="s">
        <v>57</v>
      </c>
      <c r="I59" s="73" t="s">
        <v>58</v>
      </c>
      <c r="J59" s="73" t="s">
        <v>59</v>
      </c>
      <c r="K59" s="152" t="s">
        <v>414</v>
      </c>
      <c r="L59" s="153">
        <v>12000000</v>
      </c>
      <c r="M59" s="154">
        <f t="shared" si="1"/>
        <v>10200000</v>
      </c>
      <c r="N59" s="75" t="s">
        <v>280</v>
      </c>
      <c r="O59" s="171" t="s">
        <v>253</v>
      </c>
      <c r="P59" s="80"/>
      <c r="Q59" s="71"/>
      <c r="R59" s="71"/>
      <c r="S59" s="72"/>
      <c r="T59" s="81"/>
      <c r="U59" s="62"/>
      <c r="V59" s="62" t="s">
        <v>308</v>
      </c>
      <c r="W59" s="62"/>
      <c r="X59" s="62"/>
      <c r="Y59" s="191"/>
      <c r="Z59" s="179"/>
    </row>
    <row r="60" spans="1:26" ht="83.4" thickBot="1" x14ac:dyDescent="0.35">
      <c r="A60" s="102">
        <v>56</v>
      </c>
      <c r="B60" s="180" t="s">
        <v>407</v>
      </c>
      <c r="C60" s="177" t="s">
        <v>56</v>
      </c>
      <c r="D60" s="123" t="s">
        <v>408</v>
      </c>
      <c r="E60" s="123" t="s">
        <v>409</v>
      </c>
      <c r="F60" s="124" t="s">
        <v>410</v>
      </c>
      <c r="G60" s="151" t="s">
        <v>415</v>
      </c>
      <c r="H60" s="73" t="s">
        <v>57</v>
      </c>
      <c r="I60" s="73" t="s">
        <v>58</v>
      </c>
      <c r="J60" s="73" t="s">
        <v>59</v>
      </c>
      <c r="K60" s="152" t="s">
        <v>416</v>
      </c>
      <c r="L60" s="153">
        <v>1000000</v>
      </c>
      <c r="M60" s="154">
        <f t="shared" si="1"/>
        <v>850000</v>
      </c>
      <c r="N60" s="75" t="s">
        <v>280</v>
      </c>
      <c r="O60" s="171" t="s">
        <v>253</v>
      </c>
      <c r="P60" s="80"/>
      <c r="Q60" s="71" t="s">
        <v>308</v>
      </c>
      <c r="R60" s="71"/>
      <c r="S60" s="72"/>
      <c r="T60" s="81"/>
      <c r="U60" s="62"/>
      <c r="V60" s="62"/>
      <c r="W60" s="62"/>
      <c r="X60" s="62"/>
      <c r="Y60" s="191" t="s">
        <v>593</v>
      </c>
      <c r="Z60" s="179" t="s">
        <v>594</v>
      </c>
    </row>
    <row r="61" spans="1:26" ht="138.6" thickBot="1" x14ac:dyDescent="0.35">
      <c r="A61" s="102">
        <v>57</v>
      </c>
      <c r="B61" s="180" t="s">
        <v>407</v>
      </c>
      <c r="C61" s="177" t="s">
        <v>56</v>
      </c>
      <c r="D61" s="123" t="s">
        <v>408</v>
      </c>
      <c r="E61" s="123" t="s">
        <v>409</v>
      </c>
      <c r="F61" s="124" t="s">
        <v>410</v>
      </c>
      <c r="G61" s="151" t="s">
        <v>417</v>
      </c>
      <c r="H61" s="73" t="s">
        <v>57</v>
      </c>
      <c r="I61" s="73" t="s">
        <v>58</v>
      </c>
      <c r="J61" s="73" t="s">
        <v>59</v>
      </c>
      <c r="K61" s="152" t="s">
        <v>418</v>
      </c>
      <c r="L61" s="153">
        <v>1200000</v>
      </c>
      <c r="M61" s="154">
        <f t="shared" si="1"/>
        <v>1020000</v>
      </c>
      <c r="N61" s="75" t="s">
        <v>280</v>
      </c>
      <c r="O61" s="171" t="s">
        <v>253</v>
      </c>
      <c r="P61" s="80"/>
      <c r="Q61" s="71"/>
      <c r="R61" s="71" t="s">
        <v>308</v>
      </c>
      <c r="S61" s="72"/>
      <c r="T61" s="81"/>
      <c r="U61" s="62"/>
      <c r="V61" s="62"/>
      <c r="W61" s="62"/>
      <c r="X61" s="62"/>
      <c r="Y61" s="191" t="s">
        <v>593</v>
      </c>
      <c r="Z61" s="179" t="s">
        <v>594</v>
      </c>
    </row>
    <row r="62" spans="1:26" ht="55.8" thickBot="1" x14ac:dyDescent="0.35">
      <c r="A62" s="102">
        <v>58</v>
      </c>
      <c r="B62" s="197" t="s">
        <v>407</v>
      </c>
      <c r="C62" s="177" t="s">
        <v>56</v>
      </c>
      <c r="D62" s="123">
        <v>70883335</v>
      </c>
      <c r="E62" s="123" t="s">
        <v>409</v>
      </c>
      <c r="F62" s="124">
        <v>600104249</v>
      </c>
      <c r="G62" s="151" t="s">
        <v>419</v>
      </c>
      <c r="H62" s="151" t="s">
        <v>57</v>
      </c>
      <c r="I62" s="73" t="s">
        <v>58</v>
      </c>
      <c r="J62" s="151" t="s">
        <v>59</v>
      </c>
      <c r="K62" s="152" t="s">
        <v>420</v>
      </c>
      <c r="L62" s="153">
        <v>600000</v>
      </c>
      <c r="M62" s="154">
        <f t="shared" si="1"/>
        <v>510000</v>
      </c>
      <c r="N62" s="75" t="s">
        <v>280</v>
      </c>
      <c r="O62" s="171" t="s">
        <v>253</v>
      </c>
      <c r="P62" s="80"/>
      <c r="Q62" s="71"/>
      <c r="R62" s="71"/>
      <c r="S62" s="72"/>
      <c r="T62" s="81"/>
      <c r="U62" s="62" t="s">
        <v>308</v>
      </c>
      <c r="V62" s="62"/>
      <c r="W62" s="62"/>
      <c r="X62" s="62"/>
      <c r="Y62" s="191" t="s">
        <v>593</v>
      </c>
      <c r="Z62" s="179" t="s">
        <v>594</v>
      </c>
    </row>
    <row r="63" spans="1:26" ht="78" customHeight="1" thickBot="1" x14ac:dyDescent="0.35">
      <c r="A63" s="102">
        <v>59</v>
      </c>
      <c r="B63" s="197" t="s">
        <v>407</v>
      </c>
      <c r="C63" s="177" t="s">
        <v>56</v>
      </c>
      <c r="D63" s="123">
        <v>70883335</v>
      </c>
      <c r="E63" s="123" t="s">
        <v>409</v>
      </c>
      <c r="F63" s="124">
        <v>600104249</v>
      </c>
      <c r="G63" s="151" t="s">
        <v>421</v>
      </c>
      <c r="H63" s="151" t="s">
        <v>57</v>
      </c>
      <c r="I63" s="73" t="s">
        <v>58</v>
      </c>
      <c r="J63" s="151" t="s">
        <v>59</v>
      </c>
      <c r="K63" s="152" t="s">
        <v>422</v>
      </c>
      <c r="L63" s="153">
        <v>1500000</v>
      </c>
      <c r="M63" s="154">
        <f t="shared" si="1"/>
        <v>1275000</v>
      </c>
      <c r="N63" s="75" t="s">
        <v>280</v>
      </c>
      <c r="O63" s="171" t="s">
        <v>253</v>
      </c>
      <c r="P63" s="80"/>
      <c r="Q63" s="71"/>
      <c r="R63" s="71"/>
      <c r="S63" s="72"/>
      <c r="T63" s="81"/>
      <c r="U63" s="62"/>
      <c r="V63" s="62"/>
      <c r="W63" s="62"/>
      <c r="X63" s="73"/>
      <c r="Y63" s="191" t="s">
        <v>593</v>
      </c>
      <c r="Z63" s="179" t="s">
        <v>594</v>
      </c>
    </row>
    <row r="64" spans="1:26" ht="114" customHeight="1" thickBot="1" x14ac:dyDescent="0.35">
      <c r="A64" s="102">
        <v>60</v>
      </c>
      <c r="B64" s="180" t="s">
        <v>407</v>
      </c>
      <c r="C64" s="177" t="s">
        <v>56</v>
      </c>
      <c r="D64" s="123" t="s">
        <v>408</v>
      </c>
      <c r="E64" s="123" t="s">
        <v>409</v>
      </c>
      <c r="F64" s="124" t="s">
        <v>410</v>
      </c>
      <c r="G64" s="151" t="s">
        <v>423</v>
      </c>
      <c r="H64" s="73" t="s">
        <v>57</v>
      </c>
      <c r="I64" s="73" t="s">
        <v>58</v>
      </c>
      <c r="J64" s="73" t="s">
        <v>59</v>
      </c>
      <c r="K64" s="152" t="s">
        <v>424</v>
      </c>
      <c r="L64" s="153">
        <v>500000</v>
      </c>
      <c r="M64" s="154">
        <f t="shared" si="1"/>
        <v>425000</v>
      </c>
      <c r="N64" s="75" t="s">
        <v>280</v>
      </c>
      <c r="O64" s="171" t="s">
        <v>253</v>
      </c>
      <c r="P64" s="80"/>
      <c r="Q64" s="71"/>
      <c r="R64" s="71"/>
      <c r="S64" s="72"/>
      <c r="T64" s="81"/>
      <c r="U64" s="62" t="s">
        <v>308</v>
      </c>
      <c r="V64" s="62" t="s">
        <v>308</v>
      </c>
      <c r="W64" s="62" t="s">
        <v>308</v>
      </c>
      <c r="X64" s="62"/>
      <c r="Y64" s="191" t="s">
        <v>593</v>
      </c>
      <c r="Z64" s="179" t="s">
        <v>594</v>
      </c>
    </row>
    <row r="65" spans="1:26" ht="82.5" customHeight="1" thickBot="1" x14ac:dyDescent="0.35">
      <c r="A65" s="102">
        <v>61</v>
      </c>
      <c r="B65" s="180" t="s">
        <v>407</v>
      </c>
      <c r="C65" s="177" t="s">
        <v>56</v>
      </c>
      <c r="D65" s="123" t="s">
        <v>408</v>
      </c>
      <c r="E65" s="123" t="s">
        <v>409</v>
      </c>
      <c r="F65" s="124" t="s">
        <v>410</v>
      </c>
      <c r="G65" s="151" t="s">
        <v>425</v>
      </c>
      <c r="H65" s="73" t="s">
        <v>57</v>
      </c>
      <c r="I65" s="73" t="s">
        <v>58</v>
      </c>
      <c r="J65" s="73" t="s">
        <v>59</v>
      </c>
      <c r="K65" s="152" t="s">
        <v>426</v>
      </c>
      <c r="L65" s="153">
        <v>1000000</v>
      </c>
      <c r="M65" s="154">
        <f t="shared" si="1"/>
        <v>850000</v>
      </c>
      <c r="N65" s="75" t="s">
        <v>280</v>
      </c>
      <c r="O65" s="171" t="s">
        <v>253</v>
      </c>
      <c r="P65" s="80"/>
      <c r="Q65" s="71" t="s">
        <v>308</v>
      </c>
      <c r="R65" s="71"/>
      <c r="S65" s="72"/>
      <c r="T65" s="81"/>
      <c r="U65" s="62" t="s">
        <v>308</v>
      </c>
      <c r="V65" s="62" t="s">
        <v>308</v>
      </c>
      <c r="W65" s="62" t="s">
        <v>308</v>
      </c>
      <c r="X65" s="62"/>
      <c r="Y65" s="191" t="s">
        <v>593</v>
      </c>
      <c r="Z65" s="179" t="s">
        <v>594</v>
      </c>
    </row>
    <row r="66" spans="1:26" ht="83.4" thickBot="1" x14ac:dyDescent="0.35">
      <c r="A66" s="102">
        <v>62</v>
      </c>
      <c r="B66" s="180" t="s">
        <v>407</v>
      </c>
      <c r="C66" s="177" t="s">
        <v>56</v>
      </c>
      <c r="D66" s="123" t="s">
        <v>408</v>
      </c>
      <c r="E66" s="123" t="s">
        <v>409</v>
      </c>
      <c r="F66" s="124" t="s">
        <v>410</v>
      </c>
      <c r="G66" s="151" t="s">
        <v>427</v>
      </c>
      <c r="H66" s="73" t="s">
        <v>57</v>
      </c>
      <c r="I66" s="73" t="s">
        <v>58</v>
      </c>
      <c r="J66" s="73" t="s">
        <v>59</v>
      </c>
      <c r="K66" s="152" t="s">
        <v>428</v>
      </c>
      <c r="L66" s="153">
        <v>1000000</v>
      </c>
      <c r="M66" s="154">
        <f t="shared" si="1"/>
        <v>850000</v>
      </c>
      <c r="N66" s="75" t="s">
        <v>280</v>
      </c>
      <c r="O66" s="171" t="s">
        <v>253</v>
      </c>
      <c r="P66" s="80" t="s">
        <v>308</v>
      </c>
      <c r="Q66" s="71"/>
      <c r="R66" s="71"/>
      <c r="S66" s="72" t="s">
        <v>308</v>
      </c>
      <c r="T66" s="81"/>
      <c r="U66" s="62"/>
      <c r="V66" s="62"/>
      <c r="W66" s="62"/>
      <c r="X66" s="62"/>
      <c r="Y66" s="191" t="s">
        <v>593</v>
      </c>
      <c r="Z66" s="179" t="s">
        <v>594</v>
      </c>
    </row>
    <row r="67" spans="1:26" ht="103.5" customHeight="1" thickBot="1" x14ac:dyDescent="0.35">
      <c r="A67" s="102">
        <v>63</v>
      </c>
      <c r="B67" s="180" t="s">
        <v>429</v>
      </c>
      <c r="C67" s="177" t="s">
        <v>84</v>
      </c>
      <c r="D67" s="123">
        <v>75016214</v>
      </c>
      <c r="E67" s="123">
        <v>102642974</v>
      </c>
      <c r="F67" s="124">
        <v>600104770</v>
      </c>
      <c r="G67" s="151" t="s">
        <v>430</v>
      </c>
      <c r="H67" s="73" t="s">
        <v>57</v>
      </c>
      <c r="I67" s="73" t="s">
        <v>89</v>
      </c>
      <c r="J67" s="73" t="s">
        <v>90</v>
      </c>
      <c r="K67" s="152" t="s">
        <v>431</v>
      </c>
      <c r="L67" s="153">
        <v>2000000</v>
      </c>
      <c r="M67" s="154">
        <f t="shared" si="1"/>
        <v>1700000</v>
      </c>
      <c r="N67" s="75" t="s">
        <v>210</v>
      </c>
      <c r="O67" s="171" t="s">
        <v>253</v>
      </c>
      <c r="P67" s="80"/>
      <c r="Q67" s="71"/>
      <c r="R67" s="71"/>
      <c r="S67" s="72" t="s">
        <v>308</v>
      </c>
      <c r="T67" s="81"/>
      <c r="U67" s="62"/>
      <c r="V67" s="62"/>
      <c r="W67" s="62"/>
      <c r="X67" s="62" t="s">
        <v>308</v>
      </c>
      <c r="Y67" s="231" t="s">
        <v>60</v>
      </c>
      <c r="Z67" s="172" t="s">
        <v>149</v>
      </c>
    </row>
    <row r="68" spans="1:26" ht="83.4" thickBot="1" x14ac:dyDescent="0.35">
      <c r="A68" s="102">
        <v>64</v>
      </c>
      <c r="B68" s="180" t="s">
        <v>429</v>
      </c>
      <c r="C68" s="177" t="s">
        <v>84</v>
      </c>
      <c r="D68" s="123">
        <v>75016214</v>
      </c>
      <c r="E68" s="123">
        <v>102642974</v>
      </c>
      <c r="F68" s="124">
        <v>600104770</v>
      </c>
      <c r="G68" s="151" t="s">
        <v>432</v>
      </c>
      <c r="H68" s="73" t="s">
        <v>57</v>
      </c>
      <c r="I68" s="73" t="s">
        <v>89</v>
      </c>
      <c r="J68" s="73" t="s">
        <v>90</v>
      </c>
      <c r="K68" s="152" t="s">
        <v>433</v>
      </c>
      <c r="L68" s="153">
        <v>200000</v>
      </c>
      <c r="M68" s="154">
        <f t="shared" si="1"/>
        <v>170000</v>
      </c>
      <c r="N68" s="75" t="s">
        <v>240</v>
      </c>
      <c r="O68" s="171" t="s">
        <v>240</v>
      </c>
      <c r="P68" s="80"/>
      <c r="Q68" s="71" t="s">
        <v>308</v>
      </c>
      <c r="R68" s="71"/>
      <c r="S68" s="72"/>
      <c r="T68" s="81"/>
      <c r="U68" s="62"/>
      <c r="V68" s="62" t="s">
        <v>308</v>
      </c>
      <c r="W68" s="62"/>
      <c r="X68" s="62"/>
      <c r="Y68" s="191" t="s">
        <v>60</v>
      </c>
      <c r="Z68" s="179" t="s">
        <v>60</v>
      </c>
    </row>
    <row r="69" spans="1:26" ht="94.5" customHeight="1" thickBot="1" x14ac:dyDescent="0.35">
      <c r="A69" s="102">
        <v>65</v>
      </c>
      <c r="B69" s="232" t="s">
        <v>429</v>
      </c>
      <c r="C69" s="218" t="s">
        <v>84</v>
      </c>
      <c r="D69" s="123">
        <v>75016214</v>
      </c>
      <c r="E69" s="123" t="s">
        <v>434</v>
      </c>
      <c r="F69" s="124">
        <v>600104770</v>
      </c>
      <c r="G69" s="151" t="s">
        <v>435</v>
      </c>
      <c r="H69" s="73" t="s">
        <v>57</v>
      </c>
      <c r="I69" s="73" t="s">
        <v>89</v>
      </c>
      <c r="J69" s="73" t="s">
        <v>90</v>
      </c>
      <c r="K69" s="152" t="s">
        <v>436</v>
      </c>
      <c r="L69" s="153">
        <v>3000000</v>
      </c>
      <c r="M69" s="154">
        <f t="shared" ref="M69:M99" si="2">L69/100*85</f>
        <v>2550000</v>
      </c>
      <c r="N69" s="75" t="s">
        <v>280</v>
      </c>
      <c r="O69" s="171" t="s">
        <v>445</v>
      </c>
      <c r="P69" s="162"/>
      <c r="Q69" s="163"/>
      <c r="R69" s="163"/>
      <c r="S69" s="164"/>
      <c r="T69" s="228"/>
      <c r="U69" s="73"/>
      <c r="V69" s="73"/>
      <c r="W69" s="73"/>
      <c r="X69" s="73"/>
      <c r="Y69" s="231" t="s">
        <v>60</v>
      </c>
      <c r="Z69" s="172" t="s">
        <v>60</v>
      </c>
    </row>
    <row r="70" spans="1:26" ht="81.75" customHeight="1" thickBot="1" x14ac:dyDescent="0.35">
      <c r="A70" s="102">
        <v>66</v>
      </c>
      <c r="B70" s="232" t="s">
        <v>429</v>
      </c>
      <c r="C70" s="218" t="s">
        <v>84</v>
      </c>
      <c r="D70" s="123">
        <v>75016214</v>
      </c>
      <c r="E70" s="123" t="s">
        <v>434</v>
      </c>
      <c r="F70" s="124">
        <v>600104770</v>
      </c>
      <c r="G70" s="151" t="s">
        <v>437</v>
      </c>
      <c r="H70" s="73" t="s">
        <v>57</v>
      </c>
      <c r="I70" s="73" t="s">
        <v>89</v>
      </c>
      <c r="J70" s="73" t="s">
        <v>90</v>
      </c>
      <c r="K70" s="152" t="s">
        <v>438</v>
      </c>
      <c r="L70" s="153">
        <v>2000000</v>
      </c>
      <c r="M70" s="154">
        <f t="shared" si="2"/>
        <v>1700000</v>
      </c>
      <c r="N70" s="75" t="s">
        <v>280</v>
      </c>
      <c r="O70" s="171" t="s">
        <v>445</v>
      </c>
      <c r="P70" s="162"/>
      <c r="Q70" s="163"/>
      <c r="R70" s="163"/>
      <c r="S70" s="164"/>
      <c r="T70" s="228"/>
      <c r="U70" s="73"/>
      <c r="V70" s="73"/>
      <c r="W70" s="73"/>
      <c r="X70" s="73"/>
      <c r="Y70" s="231" t="s">
        <v>542</v>
      </c>
      <c r="Z70" s="172" t="s">
        <v>60</v>
      </c>
    </row>
    <row r="71" spans="1:26" ht="183" customHeight="1" thickBot="1" x14ac:dyDescent="0.35">
      <c r="A71" s="102">
        <v>67</v>
      </c>
      <c r="B71" s="233" t="s">
        <v>595</v>
      </c>
      <c r="C71" s="234" t="s">
        <v>101</v>
      </c>
      <c r="D71" s="123">
        <v>70984913</v>
      </c>
      <c r="E71" s="123">
        <v>102642478</v>
      </c>
      <c r="F71" s="124">
        <v>600104664</v>
      </c>
      <c r="G71" s="151" t="s">
        <v>642</v>
      </c>
      <c r="H71" s="235" t="s">
        <v>57</v>
      </c>
      <c r="I71" s="235" t="s">
        <v>89</v>
      </c>
      <c r="J71" s="235" t="s">
        <v>106</v>
      </c>
      <c r="K71" s="152" t="s">
        <v>643</v>
      </c>
      <c r="L71" s="153">
        <v>1600000</v>
      </c>
      <c r="M71" s="154">
        <f t="shared" si="2"/>
        <v>1360000</v>
      </c>
      <c r="N71" s="75" t="s">
        <v>644</v>
      </c>
      <c r="O71" s="171" t="s">
        <v>645</v>
      </c>
      <c r="P71" s="162"/>
      <c r="Q71" s="163" t="s">
        <v>308</v>
      </c>
      <c r="R71" s="163"/>
      <c r="S71" s="164"/>
      <c r="T71" s="228"/>
      <c r="U71" s="73"/>
      <c r="V71" s="73"/>
      <c r="W71" s="73"/>
      <c r="X71" s="73"/>
      <c r="Y71" s="231" t="s">
        <v>646</v>
      </c>
      <c r="Z71" s="172" t="s">
        <v>149</v>
      </c>
    </row>
    <row r="72" spans="1:26" ht="87" thickBot="1" x14ac:dyDescent="0.35">
      <c r="A72" s="102">
        <v>68</v>
      </c>
      <c r="B72" s="233" t="s">
        <v>595</v>
      </c>
      <c r="C72" s="234" t="s">
        <v>101</v>
      </c>
      <c r="D72" s="236">
        <v>70984913</v>
      </c>
      <c r="E72" s="236">
        <v>102642478</v>
      </c>
      <c r="F72" s="237">
        <v>600104664</v>
      </c>
      <c r="G72" s="238" t="s">
        <v>596</v>
      </c>
      <c r="H72" s="235" t="s">
        <v>57</v>
      </c>
      <c r="I72" s="235" t="s">
        <v>89</v>
      </c>
      <c r="J72" s="235" t="s">
        <v>106</v>
      </c>
      <c r="K72" s="63" t="s">
        <v>597</v>
      </c>
      <c r="L72" s="125">
        <v>150000</v>
      </c>
      <c r="M72" s="136">
        <f t="shared" si="2"/>
        <v>127500</v>
      </c>
      <c r="N72" s="127" t="s">
        <v>280</v>
      </c>
      <c r="O72" s="128" t="s">
        <v>123</v>
      </c>
      <c r="P72" s="129"/>
      <c r="Q72" s="205"/>
      <c r="R72" s="205"/>
      <c r="S72" s="131" t="s">
        <v>582</v>
      </c>
      <c r="T72" s="132" t="s">
        <v>582</v>
      </c>
      <c r="U72" s="133"/>
      <c r="V72" s="133"/>
      <c r="W72" s="133"/>
      <c r="X72" s="133"/>
      <c r="Y72" s="206" t="s">
        <v>598</v>
      </c>
      <c r="Z72" s="207" t="s">
        <v>149</v>
      </c>
    </row>
    <row r="73" spans="1:26" ht="159.75" customHeight="1" thickBot="1" x14ac:dyDescent="0.35">
      <c r="A73" s="102">
        <v>69</v>
      </c>
      <c r="B73" s="180" t="s">
        <v>439</v>
      </c>
      <c r="C73" s="177" t="s">
        <v>115</v>
      </c>
      <c r="D73" s="123" t="s">
        <v>440</v>
      </c>
      <c r="E73" s="123" t="s">
        <v>441</v>
      </c>
      <c r="F73" s="124" t="s">
        <v>442</v>
      </c>
      <c r="G73" s="151" t="s">
        <v>443</v>
      </c>
      <c r="H73" s="73" t="s">
        <v>57</v>
      </c>
      <c r="I73" s="73" t="s">
        <v>89</v>
      </c>
      <c r="J73" s="73" t="s">
        <v>120</v>
      </c>
      <c r="K73" s="152" t="s">
        <v>444</v>
      </c>
      <c r="L73" s="153">
        <v>1000000</v>
      </c>
      <c r="M73" s="154">
        <f t="shared" si="2"/>
        <v>850000</v>
      </c>
      <c r="N73" s="75" t="s">
        <v>277</v>
      </c>
      <c r="O73" s="171" t="s">
        <v>445</v>
      </c>
      <c r="P73" s="80"/>
      <c r="Q73" s="71"/>
      <c r="R73" s="71"/>
      <c r="S73" s="72"/>
      <c r="T73" s="81"/>
      <c r="U73" s="62"/>
      <c r="V73" s="62"/>
      <c r="W73" s="62" t="s">
        <v>308</v>
      </c>
      <c r="X73" s="62"/>
      <c r="Y73" s="191"/>
      <c r="Z73" s="179"/>
    </row>
    <row r="74" spans="1:26" ht="97.2" thickBot="1" x14ac:dyDescent="0.35">
      <c r="A74" s="102">
        <v>70</v>
      </c>
      <c r="B74" s="180" t="s">
        <v>439</v>
      </c>
      <c r="C74" s="177" t="s">
        <v>115</v>
      </c>
      <c r="D74" s="123" t="s">
        <v>440</v>
      </c>
      <c r="E74" s="123" t="s">
        <v>441</v>
      </c>
      <c r="F74" s="124" t="s">
        <v>442</v>
      </c>
      <c r="G74" s="151" t="s">
        <v>446</v>
      </c>
      <c r="H74" s="73" t="s">
        <v>57</v>
      </c>
      <c r="I74" s="73" t="s">
        <v>89</v>
      </c>
      <c r="J74" s="73" t="s">
        <v>120</v>
      </c>
      <c r="K74" s="152" t="s">
        <v>447</v>
      </c>
      <c r="L74" s="153">
        <v>250000</v>
      </c>
      <c r="M74" s="154">
        <f t="shared" si="2"/>
        <v>212500</v>
      </c>
      <c r="N74" s="75" t="s">
        <v>277</v>
      </c>
      <c r="O74" s="171" t="s">
        <v>445</v>
      </c>
      <c r="P74" s="80"/>
      <c r="Q74" s="71"/>
      <c r="R74" s="71"/>
      <c r="S74" s="72"/>
      <c r="T74" s="81"/>
      <c r="U74" s="62"/>
      <c r="V74" s="62"/>
      <c r="W74" s="62"/>
      <c r="X74" s="62"/>
      <c r="Y74" s="191"/>
      <c r="Z74" s="179"/>
    </row>
    <row r="75" spans="1:26" ht="152.4" thickBot="1" x14ac:dyDescent="0.35">
      <c r="A75" s="102">
        <v>71</v>
      </c>
      <c r="B75" s="180" t="s">
        <v>439</v>
      </c>
      <c r="C75" s="177" t="s">
        <v>115</v>
      </c>
      <c r="D75" s="123" t="s">
        <v>440</v>
      </c>
      <c r="E75" s="123" t="s">
        <v>441</v>
      </c>
      <c r="F75" s="124" t="s">
        <v>442</v>
      </c>
      <c r="G75" s="151" t="s">
        <v>448</v>
      </c>
      <c r="H75" s="73" t="s">
        <v>57</v>
      </c>
      <c r="I75" s="73" t="s">
        <v>89</v>
      </c>
      <c r="J75" s="73" t="s">
        <v>120</v>
      </c>
      <c r="K75" s="152" t="s">
        <v>449</v>
      </c>
      <c r="L75" s="153">
        <v>1000000</v>
      </c>
      <c r="M75" s="154">
        <f t="shared" si="2"/>
        <v>850000</v>
      </c>
      <c r="N75" s="75" t="s">
        <v>277</v>
      </c>
      <c r="O75" s="171" t="s">
        <v>445</v>
      </c>
      <c r="P75" s="80"/>
      <c r="Q75" s="71" t="s">
        <v>308</v>
      </c>
      <c r="R75" s="71" t="s">
        <v>308</v>
      </c>
      <c r="S75" s="72"/>
      <c r="T75" s="81"/>
      <c r="U75" s="62"/>
      <c r="V75" s="62"/>
      <c r="W75" s="62"/>
      <c r="X75" s="62"/>
      <c r="Y75" s="191"/>
      <c r="Z75" s="179"/>
    </row>
    <row r="76" spans="1:26" ht="83.4" thickBot="1" x14ac:dyDescent="0.35">
      <c r="A76" s="102">
        <v>72</v>
      </c>
      <c r="B76" s="208" t="s">
        <v>439</v>
      </c>
      <c r="C76" s="174" t="s">
        <v>115</v>
      </c>
      <c r="D76" s="141" t="s">
        <v>440</v>
      </c>
      <c r="E76" s="141" t="s">
        <v>441</v>
      </c>
      <c r="F76" s="142" t="s">
        <v>442</v>
      </c>
      <c r="G76" s="202" t="s">
        <v>450</v>
      </c>
      <c r="H76" s="60" t="s">
        <v>57</v>
      </c>
      <c r="I76" s="60" t="s">
        <v>89</v>
      </c>
      <c r="J76" s="60" t="s">
        <v>120</v>
      </c>
      <c r="K76" s="204" t="s">
        <v>451</v>
      </c>
      <c r="L76" s="78">
        <v>1500000</v>
      </c>
      <c r="M76" s="143">
        <f t="shared" si="2"/>
        <v>1275000</v>
      </c>
      <c r="N76" s="66" t="s">
        <v>277</v>
      </c>
      <c r="O76" s="193" t="s">
        <v>445</v>
      </c>
      <c r="P76" s="183"/>
      <c r="Q76" s="57"/>
      <c r="R76" s="57"/>
      <c r="S76" s="58" t="s">
        <v>308</v>
      </c>
      <c r="T76" s="81"/>
      <c r="U76" s="62"/>
      <c r="V76" s="62"/>
      <c r="W76" s="62"/>
      <c r="X76" s="62" t="s">
        <v>308</v>
      </c>
      <c r="Y76" s="191"/>
      <c r="Z76" s="179"/>
    </row>
    <row r="77" spans="1:26" ht="126.75" customHeight="1" thickBot="1" x14ac:dyDescent="0.35">
      <c r="A77" s="102">
        <v>73</v>
      </c>
      <c r="B77" s="180" t="s">
        <v>439</v>
      </c>
      <c r="C77" s="177" t="s">
        <v>115</v>
      </c>
      <c r="D77" s="123" t="s">
        <v>440</v>
      </c>
      <c r="E77" s="123" t="s">
        <v>441</v>
      </c>
      <c r="F77" s="124" t="s">
        <v>442</v>
      </c>
      <c r="G77" s="151" t="s">
        <v>452</v>
      </c>
      <c r="H77" s="73" t="s">
        <v>57</v>
      </c>
      <c r="I77" s="73" t="s">
        <v>89</v>
      </c>
      <c r="J77" s="73" t="s">
        <v>120</v>
      </c>
      <c r="K77" s="152" t="s">
        <v>453</v>
      </c>
      <c r="L77" s="153">
        <v>250000</v>
      </c>
      <c r="M77" s="154">
        <f t="shared" si="2"/>
        <v>212500</v>
      </c>
      <c r="N77" s="75" t="s">
        <v>277</v>
      </c>
      <c r="O77" s="171" t="s">
        <v>445</v>
      </c>
      <c r="P77" s="80"/>
      <c r="Q77" s="71"/>
      <c r="R77" s="71"/>
      <c r="S77" s="72" t="s">
        <v>308</v>
      </c>
      <c r="T77" s="81"/>
      <c r="U77" s="62"/>
      <c r="V77" s="62"/>
      <c r="W77" s="62"/>
      <c r="X77" s="62"/>
      <c r="Y77" s="191"/>
      <c r="Z77" s="179"/>
    </row>
    <row r="78" spans="1:26" ht="83.4" thickBot="1" x14ac:dyDescent="0.35">
      <c r="A78" s="102">
        <v>74</v>
      </c>
      <c r="B78" s="180" t="s">
        <v>439</v>
      </c>
      <c r="C78" s="177" t="s">
        <v>115</v>
      </c>
      <c r="D78" s="123" t="s">
        <v>440</v>
      </c>
      <c r="E78" s="123" t="s">
        <v>441</v>
      </c>
      <c r="F78" s="239" t="s">
        <v>442</v>
      </c>
      <c r="G78" s="151" t="s">
        <v>454</v>
      </c>
      <c r="H78" s="73" t="s">
        <v>57</v>
      </c>
      <c r="I78" s="73" t="s">
        <v>89</v>
      </c>
      <c r="J78" s="73" t="s">
        <v>120</v>
      </c>
      <c r="K78" s="152" t="s">
        <v>455</v>
      </c>
      <c r="L78" s="153">
        <v>1000000</v>
      </c>
      <c r="M78" s="154">
        <f t="shared" si="2"/>
        <v>850000</v>
      </c>
      <c r="N78" s="75" t="s">
        <v>277</v>
      </c>
      <c r="O78" s="171" t="s">
        <v>445</v>
      </c>
      <c r="P78" s="80"/>
      <c r="Q78" s="71"/>
      <c r="R78" s="71"/>
      <c r="S78" s="72"/>
      <c r="T78" s="81"/>
      <c r="U78" s="62"/>
      <c r="V78" s="62" t="s">
        <v>308</v>
      </c>
      <c r="W78" s="62" t="s">
        <v>308</v>
      </c>
      <c r="X78" s="62"/>
      <c r="Y78" s="191"/>
      <c r="Z78" s="179"/>
    </row>
    <row r="79" spans="1:26" ht="276.60000000000002" thickBot="1" x14ac:dyDescent="0.35">
      <c r="A79" s="102">
        <v>75</v>
      </c>
      <c r="B79" s="180" t="s">
        <v>439</v>
      </c>
      <c r="C79" s="177" t="s">
        <v>115</v>
      </c>
      <c r="D79" s="123" t="s">
        <v>440</v>
      </c>
      <c r="E79" s="123" t="s">
        <v>441</v>
      </c>
      <c r="F79" s="124" t="s">
        <v>442</v>
      </c>
      <c r="G79" s="151" t="s">
        <v>283</v>
      </c>
      <c r="H79" s="73" t="s">
        <v>57</v>
      </c>
      <c r="I79" s="73" t="s">
        <v>89</v>
      </c>
      <c r="J79" s="73" t="s">
        <v>120</v>
      </c>
      <c r="K79" s="152" t="s">
        <v>456</v>
      </c>
      <c r="L79" s="153">
        <v>9000000</v>
      </c>
      <c r="M79" s="154">
        <f t="shared" si="2"/>
        <v>7650000</v>
      </c>
      <c r="N79" s="75" t="s">
        <v>277</v>
      </c>
      <c r="O79" s="171" t="s">
        <v>445</v>
      </c>
      <c r="P79" s="80"/>
      <c r="Q79" s="71"/>
      <c r="R79" s="71"/>
      <c r="S79" s="72"/>
      <c r="T79" s="81"/>
      <c r="U79" s="62" t="s">
        <v>308</v>
      </c>
      <c r="V79" s="62" t="s">
        <v>308</v>
      </c>
      <c r="W79" s="62" t="s">
        <v>308</v>
      </c>
      <c r="X79" s="62"/>
      <c r="Y79" s="191"/>
      <c r="Z79" s="179"/>
    </row>
    <row r="80" spans="1:26" ht="171.75" customHeight="1" thickBot="1" x14ac:dyDescent="0.35">
      <c r="A80" s="102">
        <v>76</v>
      </c>
      <c r="B80" s="180" t="s">
        <v>439</v>
      </c>
      <c r="C80" s="177" t="s">
        <v>115</v>
      </c>
      <c r="D80" s="123" t="s">
        <v>440</v>
      </c>
      <c r="E80" s="123" t="s">
        <v>441</v>
      </c>
      <c r="F80" s="124" t="s">
        <v>442</v>
      </c>
      <c r="G80" s="151" t="s">
        <v>457</v>
      </c>
      <c r="H80" s="73" t="s">
        <v>57</v>
      </c>
      <c r="I80" s="73" t="s">
        <v>89</v>
      </c>
      <c r="J80" s="73" t="s">
        <v>120</v>
      </c>
      <c r="K80" s="152" t="s">
        <v>458</v>
      </c>
      <c r="L80" s="153">
        <v>250000</v>
      </c>
      <c r="M80" s="154">
        <f t="shared" si="2"/>
        <v>212500</v>
      </c>
      <c r="N80" s="75" t="s">
        <v>277</v>
      </c>
      <c r="O80" s="171" t="s">
        <v>445</v>
      </c>
      <c r="P80" s="80"/>
      <c r="Q80" s="71"/>
      <c r="R80" s="71"/>
      <c r="S80" s="72"/>
      <c r="T80" s="81"/>
      <c r="U80" s="62" t="s">
        <v>308</v>
      </c>
      <c r="V80" s="62" t="s">
        <v>308</v>
      </c>
      <c r="W80" s="62" t="s">
        <v>308</v>
      </c>
      <c r="X80" s="62"/>
      <c r="Y80" s="191"/>
      <c r="Z80" s="179"/>
    </row>
    <row r="81" spans="1:26" ht="113.25" customHeight="1" thickBot="1" x14ac:dyDescent="0.35">
      <c r="A81" s="102">
        <v>77</v>
      </c>
      <c r="B81" s="180" t="s">
        <v>439</v>
      </c>
      <c r="C81" s="177" t="s">
        <v>115</v>
      </c>
      <c r="D81" s="123" t="s">
        <v>440</v>
      </c>
      <c r="E81" s="123" t="s">
        <v>441</v>
      </c>
      <c r="F81" s="124" t="s">
        <v>442</v>
      </c>
      <c r="G81" s="151" t="s">
        <v>459</v>
      </c>
      <c r="H81" s="73" t="s">
        <v>57</v>
      </c>
      <c r="I81" s="73" t="s">
        <v>89</v>
      </c>
      <c r="J81" s="73" t="s">
        <v>120</v>
      </c>
      <c r="K81" s="152" t="s">
        <v>460</v>
      </c>
      <c r="L81" s="153">
        <v>390000</v>
      </c>
      <c r="M81" s="154">
        <f t="shared" si="2"/>
        <v>331500</v>
      </c>
      <c r="N81" s="75" t="s">
        <v>277</v>
      </c>
      <c r="O81" s="171" t="s">
        <v>445</v>
      </c>
      <c r="P81" s="80"/>
      <c r="Q81" s="71" t="s">
        <v>308</v>
      </c>
      <c r="R81" s="71"/>
      <c r="S81" s="72" t="s">
        <v>308</v>
      </c>
      <c r="T81" s="81"/>
      <c r="U81" s="62"/>
      <c r="V81" s="62"/>
      <c r="W81" s="62"/>
      <c r="X81" s="62" t="s">
        <v>308</v>
      </c>
      <c r="Y81" s="191"/>
      <c r="Z81" s="179"/>
    </row>
    <row r="82" spans="1:26" ht="83.4" thickBot="1" x14ac:dyDescent="0.35">
      <c r="A82" s="102">
        <v>78</v>
      </c>
      <c r="B82" s="180" t="s">
        <v>439</v>
      </c>
      <c r="C82" s="177" t="s">
        <v>115</v>
      </c>
      <c r="D82" s="123" t="s">
        <v>440</v>
      </c>
      <c r="E82" s="123" t="s">
        <v>441</v>
      </c>
      <c r="F82" s="124" t="s">
        <v>442</v>
      </c>
      <c r="G82" s="151" t="s">
        <v>461</v>
      </c>
      <c r="H82" s="73" t="s">
        <v>57</v>
      </c>
      <c r="I82" s="73" t="s">
        <v>89</v>
      </c>
      <c r="J82" s="73" t="s">
        <v>120</v>
      </c>
      <c r="K82" s="152" t="s">
        <v>462</v>
      </c>
      <c r="L82" s="153">
        <v>6000000</v>
      </c>
      <c r="M82" s="154">
        <f t="shared" si="2"/>
        <v>5100000</v>
      </c>
      <c r="N82" s="75" t="s">
        <v>277</v>
      </c>
      <c r="O82" s="171" t="s">
        <v>445</v>
      </c>
      <c r="P82" s="80"/>
      <c r="Q82" s="71"/>
      <c r="R82" s="71"/>
      <c r="S82" s="72"/>
      <c r="T82" s="81"/>
      <c r="U82" s="62"/>
      <c r="V82" s="62"/>
      <c r="W82" s="62"/>
      <c r="X82" s="62"/>
      <c r="Y82" s="191"/>
      <c r="Z82" s="179"/>
    </row>
    <row r="83" spans="1:26" ht="138.6" thickBot="1" x14ac:dyDescent="0.35">
      <c r="A83" s="102">
        <v>79</v>
      </c>
      <c r="B83" s="180" t="s">
        <v>439</v>
      </c>
      <c r="C83" s="177" t="s">
        <v>115</v>
      </c>
      <c r="D83" s="123" t="s">
        <v>440</v>
      </c>
      <c r="E83" s="123" t="s">
        <v>441</v>
      </c>
      <c r="F83" s="124" t="s">
        <v>442</v>
      </c>
      <c r="G83" s="151" t="s">
        <v>463</v>
      </c>
      <c r="H83" s="73" t="s">
        <v>57</v>
      </c>
      <c r="I83" s="73" t="s">
        <v>89</v>
      </c>
      <c r="J83" s="73" t="s">
        <v>120</v>
      </c>
      <c r="K83" s="152" t="s">
        <v>464</v>
      </c>
      <c r="L83" s="153">
        <v>400000</v>
      </c>
      <c r="M83" s="154">
        <f t="shared" si="2"/>
        <v>340000</v>
      </c>
      <c r="N83" s="75" t="s">
        <v>277</v>
      </c>
      <c r="O83" s="171" t="s">
        <v>445</v>
      </c>
      <c r="P83" s="80"/>
      <c r="Q83" s="71"/>
      <c r="R83" s="71"/>
      <c r="S83" s="72"/>
      <c r="T83" s="81"/>
      <c r="U83" s="62" t="s">
        <v>308</v>
      </c>
      <c r="V83" s="62" t="s">
        <v>308</v>
      </c>
      <c r="W83" s="62" t="s">
        <v>308</v>
      </c>
      <c r="X83" s="62"/>
      <c r="Y83" s="191"/>
      <c r="Z83" s="179"/>
    </row>
    <row r="84" spans="1:26" ht="180" thickBot="1" x14ac:dyDescent="0.35">
      <c r="A84" s="102">
        <v>80</v>
      </c>
      <c r="B84" s="180" t="s">
        <v>439</v>
      </c>
      <c r="C84" s="177" t="s">
        <v>115</v>
      </c>
      <c r="D84" s="123" t="s">
        <v>440</v>
      </c>
      <c r="E84" s="123" t="s">
        <v>441</v>
      </c>
      <c r="F84" s="124" t="s">
        <v>442</v>
      </c>
      <c r="G84" s="151" t="s">
        <v>465</v>
      </c>
      <c r="H84" s="73" t="s">
        <v>57</v>
      </c>
      <c r="I84" s="73" t="s">
        <v>89</v>
      </c>
      <c r="J84" s="73" t="s">
        <v>120</v>
      </c>
      <c r="K84" s="152" t="s">
        <v>466</v>
      </c>
      <c r="L84" s="153">
        <v>12000000</v>
      </c>
      <c r="M84" s="154">
        <f t="shared" si="2"/>
        <v>10200000</v>
      </c>
      <c r="N84" s="75" t="s">
        <v>277</v>
      </c>
      <c r="O84" s="171" t="s">
        <v>445</v>
      </c>
      <c r="P84" s="80"/>
      <c r="Q84" s="71"/>
      <c r="R84" s="71"/>
      <c r="S84" s="72"/>
      <c r="T84" s="81"/>
      <c r="U84" s="62"/>
      <c r="V84" s="62"/>
      <c r="W84" s="62"/>
      <c r="X84" s="62"/>
      <c r="Y84" s="191"/>
      <c r="Z84" s="179"/>
    </row>
    <row r="85" spans="1:26" ht="83.4" thickBot="1" x14ac:dyDescent="0.35">
      <c r="A85" s="102">
        <v>81</v>
      </c>
      <c r="B85" s="180" t="s">
        <v>439</v>
      </c>
      <c r="C85" s="177" t="s">
        <v>115</v>
      </c>
      <c r="D85" s="123" t="s">
        <v>440</v>
      </c>
      <c r="E85" s="123" t="s">
        <v>441</v>
      </c>
      <c r="F85" s="124" t="s">
        <v>442</v>
      </c>
      <c r="G85" s="151" t="s">
        <v>467</v>
      </c>
      <c r="H85" s="73" t="s">
        <v>57</v>
      </c>
      <c r="I85" s="73" t="s">
        <v>89</v>
      </c>
      <c r="J85" s="73" t="s">
        <v>120</v>
      </c>
      <c r="K85" s="152" t="s">
        <v>468</v>
      </c>
      <c r="L85" s="153">
        <v>1500000</v>
      </c>
      <c r="M85" s="154">
        <f t="shared" si="2"/>
        <v>1275000</v>
      </c>
      <c r="N85" s="75" t="s">
        <v>277</v>
      </c>
      <c r="O85" s="171" t="s">
        <v>445</v>
      </c>
      <c r="P85" s="80"/>
      <c r="Q85" s="71"/>
      <c r="R85" s="71"/>
      <c r="S85" s="72"/>
      <c r="T85" s="81"/>
      <c r="U85" s="62"/>
      <c r="V85" s="62"/>
      <c r="W85" s="62"/>
      <c r="X85" s="62"/>
      <c r="Y85" s="191"/>
      <c r="Z85" s="179"/>
    </row>
    <row r="86" spans="1:26" ht="141.75" customHeight="1" thickBot="1" x14ac:dyDescent="0.35">
      <c r="A86" s="102">
        <v>82</v>
      </c>
      <c r="B86" s="180" t="s">
        <v>439</v>
      </c>
      <c r="C86" s="177" t="s">
        <v>115</v>
      </c>
      <c r="D86" s="123" t="s">
        <v>440</v>
      </c>
      <c r="E86" s="123" t="s">
        <v>441</v>
      </c>
      <c r="F86" s="124" t="s">
        <v>442</v>
      </c>
      <c r="G86" s="151" t="s">
        <v>469</v>
      </c>
      <c r="H86" s="73" t="s">
        <v>57</v>
      </c>
      <c r="I86" s="73" t="s">
        <v>89</v>
      </c>
      <c r="J86" s="73" t="s">
        <v>120</v>
      </c>
      <c r="K86" s="152" t="s">
        <v>470</v>
      </c>
      <c r="L86" s="153">
        <v>70000</v>
      </c>
      <c r="M86" s="154">
        <f t="shared" si="2"/>
        <v>59500</v>
      </c>
      <c r="N86" s="75" t="s">
        <v>277</v>
      </c>
      <c r="O86" s="171" t="s">
        <v>445</v>
      </c>
      <c r="P86" s="80"/>
      <c r="Q86" s="71"/>
      <c r="R86" s="71"/>
      <c r="S86" s="72"/>
      <c r="T86" s="81"/>
      <c r="U86" s="62"/>
      <c r="V86" s="62"/>
      <c r="W86" s="62"/>
      <c r="X86" s="62"/>
      <c r="Y86" s="191"/>
      <c r="Z86" s="179"/>
    </row>
    <row r="87" spans="1:26" ht="73.5" customHeight="1" thickBot="1" x14ac:dyDescent="0.35">
      <c r="A87" s="102">
        <v>83</v>
      </c>
      <c r="B87" s="180" t="s">
        <v>439</v>
      </c>
      <c r="C87" s="177" t="s">
        <v>115</v>
      </c>
      <c r="D87" s="123" t="s">
        <v>440</v>
      </c>
      <c r="E87" s="123" t="s">
        <v>441</v>
      </c>
      <c r="F87" s="124" t="s">
        <v>442</v>
      </c>
      <c r="G87" s="151" t="s">
        <v>471</v>
      </c>
      <c r="H87" s="73" t="s">
        <v>57</v>
      </c>
      <c r="I87" s="73" t="s">
        <v>89</v>
      </c>
      <c r="J87" s="73" t="s">
        <v>120</v>
      </c>
      <c r="K87" s="152" t="s">
        <v>472</v>
      </c>
      <c r="L87" s="153">
        <v>1400000</v>
      </c>
      <c r="M87" s="154">
        <f t="shared" si="2"/>
        <v>1190000</v>
      </c>
      <c r="N87" s="75" t="s">
        <v>277</v>
      </c>
      <c r="O87" s="171" t="s">
        <v>445</v>
      </c>
      <c r="P87" s="80" t="s">
        <v>308</v>
      </c>
      <c r="Q87" s="71"/>
      <c r="R87" s="71"/>
      <c r="S87" s="72" t="s">
        <v>308</v>
      </c>
      <c r="T87" s="81"/>
      <c r="U87" s="62" t="s">
        <v>308</v>
      </c>
      <c r="V87" s="62" t="s">
        <v>308</v>
      </c>
      <c r="W87" s="62" t="s">
        <v>308</v>
      </c>
      <c r="X87" s="62"/>
      <c r="Y87" s="191"/>
      <c r="Z87" s="179"/>
    </row>
    <row r="88" spans="1:26" ht="409.6" thickBot="1" x14ac:dyDescent="0.35">
      <c r="A88" s="102">
        <v>84</v>
      </c>
      <c r="B88" s="180" t="s">
        <v>439</v>
      </c>
      <c r="C88" s="177" t="s">
        <v>115</v>
      </c>
      <c r="D88" s="123" t="s">
        <v>440</v>
      </c>
      <c r="E88" s="123" t="s">
        <v>441</v>
      </c>
      <c r="F88" s="124" t="s">
        <v>442</v>
      </c>
      <c r="G88" s="151" t="s">
        <v>473</v>
      </c>
      <c r="H88" s="73" t="s">
        <v>57</v>
      </c>
      <c r="I88" s="73" t="s">
        <v>89</v>
      </c>
      <c r="J88" s="73" t="s">
        <v>120</v>
      </c>
      <c r="K88" s="152" t="s">
        <v>474</v>
      </c>
      <c r="L88" s="153">
        <v>200000</v>
      </c>
      <c r="M88" s="154">
        <f t="shared" si="2"/>
        <v>170000</v>
      </c>
      <c r="N88" s="75" t="s">
        <v>277</v>
      </c>
      <c r="O88" s="171" t="s">
        <v>445</v>
      </c>
      <c r="P88" s="80"/>
      <c r="Q88" s="71"/>
      <c r="R88" s="71"/>
      <c r="S88" s="72"/>
      <c r="T88" s="81"/>
      <c r="U88" s="62"/>
      <c r="V88" s="62"/>
      <c r="W88" s="62"/>
      <c r="X88" s="62"/>
      <c r="Y88" s="191"/>
      <c r="Z88" s="179"/>
    </row>
    <row r="89" spans="1:26" ht="83.4" thickBot="1" x14ac:dyDescent="0.35">
      <c r="A89" s="102">
        <v>85</v>
      </c>
      <c r="B89" s="180" t="s">
        <v>439</v>
      </c>
      <c r="C89" s="177" t="s">
        <v>115</v>
      </c>
      <c r="D89" s="123" t="s">
        <v>440</v>
      </c>
      <c r="E89" s="123" t="s">
        <v>441</v>
      </c>
      <c r="F89" s="124" t="s">
        <v>442</v>
      </c>
      <c r="G89" s="151" t="s">
        <v>475</v>
      </c>
      <c r="H89" s="73" t="s">
        <v>57</v>
      </c>
      <c r="I89" s="73" t="s">
        <v>89</v>
      </c>
      <c r="J89" s="73" t="s">
        <v>120</v>
      </c>
      <c r="K89" s="152" t="s">
        <v>476</v>
      </c>
      <c r="L89" s="153">
        <v>450000</v>
      </c>
      <c r="M89" s="154">
        <f t="shared" si="2"/>
        <v>382500</v>
      </c>
      <c r="N89" s="75" t="s">
        <v>277</v>
      </c>
      <c r="O89" s="171" t="s">
        <v>445</v>
      </c>
      <c r="P89" s="80"/>
      <c r="Q89" s="71"/>
      <c r="R89" s="71"/>
      <c r="S89" s="72" t="s">
        <v>308</v>
      </c>
      <c r="T89" s="81"/>
      <c r="U89" s="62"/>
      <c r="V89" s="62"/>
      <c r="W89" s="62"/>
      <c r="X89" s="62" t="s">
        <v>308</v>
      </c>
      <c r="Y89" s="191"/>
      <c r="Z89" s="179"/>
    </row>
    <row r="90" spans="1:26" ht="83.4" thickBot="1" x14ac:dyDescent="0.35">
      <c r="A90" s="102">
        <v>86</v>
      </c>
      <c r="B90" s="180" t="s">
        <v>439</v>
      </c>
      <c r="C90" s="177" t="s">
        <v>115</v>
      </c>
      <c r="D90" s="123" t="s">
        <v>440</v>
      </c>
      <c r="E90" s="123" t="s">
        <v>441</v>
      </c>
      <c r="F90" s="124" t="s">
        <v>442</v>
      </c>
      <c r="G90" s="151" t="s">
        <v>477</v>
      </c>
      <c r="H90" s="73" t="s">
        <v>57</v>
      </c>
      <c r="I90" s="73" t="s">
        <v>89</v>
      </c>
      <c r="J90" s="73" t="s">
        <v>120</v>
      </c>
      <c r="K90" s="152" t="s">
        <v>478</v>
      </c>
      <c r="L90" s="153">
        <v>760000</v>
      </c>
      <c r="M90" s="154">
        <f t="shared" si="2"/>
        <v>646000</v>
      </c>
      <c r="N90" s="75" t="s">
        <v>277</v>
      </c>
      <c r="O90" s="171" t="s">
        <v>445</v>
      </c>
      <c r="P90" s="80"/>
      <c r="Q90" s="71"/>
      <c r="R90" s="71"/>
      <c r="S90" s="72"/>
      <c r="T90" s="81"/>
      <c r="U90" s="62"/>
      <c r="V90" s="62"/>
      <c r="W90" s="62"/>
      <c r="X90" s="62"/>
      <c r="Y90" s="191"/>
      <c r="Z90" s="179"/>
    </row>
    <row r="91" spans="1:26" ht="221.4" thickBot="1" x14ac:dyDescent="0.35">
      <c r="A91" s="102">
        <v>87</v>
      </c>
      <c r="B91" s="176" t="s">
        <v>439</v>
      </c>
      <c r="C91" s="177" t="s">
        <v>115</v>
      </c>
      <c r="D91" s="123" t="s">
        <v>440</v>
      </c>
      <c r="E91" s="123" t="s">
        <v>441</v>
      </c>
      <c r="F91" s="124" t="s">
        <v>442</v>
      </c>
      <c r="G91" s="151" t="s">
        <v>479</v>
      </c>
      <c r="H91" s="73" t="s">
        <v>57</v>
      </c>
      <c r="I91" s="73" t="s">
        <v>89</v>
      </c>
      <c r="J91" s="73" t="s">
        <v>120</v>
      </c>
      <c r="K91" s="152" t="s">
        <v>480</v>
      </c>
      <c r="L91" s="153">
        <v>850000</v>
      </c>
      <c r="M91" s="154">
        <f t="shared" si="2"/>
        <v>722500</v>
      </c>
      <c r="N91" s="75" t="s">
        <v>277</v>
      </c>
      <c r="O91" s="171" t="s">
        <v>445</v>
      </c>
      <c r="P91" s="80"/>
      <c r="Q91" s="71" t="s">
        <v>308</v>
      </c>
      <c r="R91" s="71"/>
      <c r="S91" s="72" t="s">
        <v>308</v>
      </c>
      <c r="T91" s="81"/>
      <c r="U91" s="62"/>
      <c r="V91" s="62" t="s">
        <v>308</v>
      </c>
      <c r="W91" s="62" t="s">
        <v>308</v>
      </c>
      <c r="X91" s="62"/>
      <c r="Y91" s="191"/>
      <c r="Z91" s="179"/>
    </row>
    <row r="92" spans="1:26" ht="249" thickBot="1" x14ac:dyDescent="0.35">
      <c r="A92" s="102">
        <v>88</v>
      </c>
      <c r="B92" s="176" t="s">
        <v>439</v>
      </c>
      <c r="C92" s="177" t="s">
        <v>115</v>
      </c>
      <c r="D92" s="123" t="s">
        <v>440</v>
      </c>
      <c r="E92" s="123" t="s">
        <v>441</v>
      </c>
      <c r="F92" s="124" t="s">
        <v>442</v>
      </c>
      <c r="G92" s="151" t="s">
        <v>481</v>
      </c>
      <c r="H92" s="73" t="s">
        <v>57</v>
      </c>
      <c r="I92" s="73" t="s">
        <v>89</v>
      </c>
      <c r="J92" s="73" t="s">
        <v>120</v>
      </c>
      <c r="K92" s="152" t="s">
        <v>482</v>
      </c>
      <c r="L92" s="153">
        <v>580000</v>
      </c>
      <c r="M92" s="154">
        <f t="shared" si="2"/>
        <v>493000</v>
      </c>
      <c r="N92" s="75" t="s">
        <v>277</v>
      </c>
      <c r="O92" s="171" t="s">
        <v>445</v>
      </c>
      <c r="P92" s="80"/>
      <c r="Q92" s="71" t="s">
        <v>308</v>
      </c>
      <c r="R92" s="71" t="s">
        <v>308</v>
      </c>
      <c r="S92" s="72"/>
      <c r="T92" s="81"/>
      <c r="U92" s="62"/>
      <c r="V92" s="62" t="s">
        <v>308</v>
      </c>
      <c r="W92" s="62" t="s">
        <v>308</v>
      </c>
      <c r="X92" s="62"/>
      <c r="Y92" s="191"/>
      <c r="Z92" s="179"/>
    </row>
    <row r="93" spans="1:26" ht="69.599999999999994" thickBot="1" x14ac:dyDescent="0.35">
      <c r="A93" s="102">
        <v>89</v>
      </c>
      <c r="B93" s="176" t="s">
        <v>483</v>
      </c>
      <c r="C93" s="177" t="s">
        <v>115</v>
      </c>
      <c r="D93" s="123" t="s">
        <v>484</v>
      </c>
      <c r="E93" s="123" t="s">
        <v>485</v>
      </c>
      <c r="F93" s="124" t="s">
        <v>486</v>
      </c>
      <c r="G93" s="151" t="s">
        <v>487</v>
      </c>
      <c r="H93" s="73" t="s">
        <v>57</v>
      </c>
      <c r="I93" s="73" t="s">
        <v>89</v>
      </c>
      <c r="J93" s="73" t="s">
        <v>120</v>
      </c>
      <c r="K93" s="152"/>
      <c r="L93" s="153">
        <v>2175850</v>
      </c>
      <c r="M93" s="154">
        <f t="shared" si="2"/>
        <v>1849472.5</v>
      </c>
      <c r="N93" s="75" t="s">
        <v>325</v>
      </c>
      <c r="O93" s="171" t="s">
        <v>488</v>
      </c>
      <c r="P93" s="80"/>
      <c r="Q93" s="71"/>
      <c r="R93" s="71"/>
      <c r="S93" s="72"/>
      <c r="T93" s="81"/>
      <c r="U93" s="62"/>
      <c r="V93" s="62"/>
      <c r="W93" s="62"/>
      <c r="X93" s="62"/>
      <c r="Y93" s="191" t="s">
        <v>543</v>
      </c>
      <c r="Z93" s="179" t="s">
        <v>60</v>
      </c>
    </row>
    <row r="94" spans="1:26" ht="69.599999999999994" thickBot="1" x14ac:dyDescent="0.35">
      <c r="A94" s="102">
        <v>90</v>
      </c>
      <c r="B94" s="240" t="s">
        <v>483</v>
      </c>
      <c r="C94" s="241" t="s">
        <v>115</v>
      </c>
      <c r="D94" s="242">
        <v>75018365</v>
      </c>
      <c r="E94" s="242">
        <v>102642567</v>
      </c>
      <c r="F94" s="243">
        <v>600104699</v>
      </c>
      <c r="G94" s="244" t="s">
        <v>489</v>
      </c>
      <c r="H94" s="88" t="s">
        <v>57</v>
      </c>
      <c r="I94" s="88" t="s">
        <v>89</v>
      </c>
      <c r="J94" s="88" t="s">
        <v>120</v>
      </c>
      <c r="K94" s="245" t="s">
        <v>490</v>
      </c>
      <c r="L94" s="246">
        <v>218000</v>
      </c>
      <c r="M94" s="247">
        <f t="shared" si="2"/>
        <v>185300</v>
      </c>
      <c r="N94" s="160">
        <v>2023</v>
      </c>
      <c r="O94" s="161">
        <v>2023</v>
      </c>
      <c r="P94" s="248"/>
      <c r="Q94" s="249"/>
      <c r="R94" s="249"/>
      <c r="S94" s="97"/>
      <c r="T94" s="250"/>
      <c r="U94" s="251"/>
      <c r="V94" s="90"/>
      <c r="W94" s="251"/>
      <c r="X94" s="251"/>
      <c r="Y94" s="252" t="s">
        <v>491</v>
      </c>
      <c r="Z94" s="253" t="s">
        <v>149</v>
      </c>
    </row>
    <row r="95" spans="1:26" ht="124.8" thickBot="1" x14ac:dyDescent="0.35">
      <c r="A95" s="102">
        <v>91</v>
      </c>
      <c r="B95" s="254" t="s">
        <v>483</v>
      </c>
      <c r="C95" s="254" t="s">
        <v>115</v>
      </c>
      <c r="D95" s="255">
        <v>75018365</v>
      </c>
      <c r="E95" s="255">
        <v>102642567</v>
      </c>
      <c r="F95" s="255">
        <v>600104699</v>
      </c>
      <c r="G95" s="256" t="s">
        <v>492</v>
      </c>
      <c r="H95" s="257" t="s">
        <v>57</v>
      </c>
      <c r="I95" s="257" t="s">
        <v>89</v>
      </c>
      <c r="J95" s="257" t="s">
        <v>120</v>
      </c>
      <c r="K95" s="258" t="s">
        <v>493</v>
      </c>
      <c r="L95" s="259">
        <v>532000</v>
      </c>
      <c r="M95" s="259">
        <f t="shared" si="2"/>
        <v>452200</v>
      </c>
      <c r="N95" s="260">
        <v>2022</v>
      </c>
      <c r="O95" s="260">
        <v>2024</v>
      </c>
      <c r="P95" s="261"/>
      <c r="Q95" s="261"/>
      <c r="R95" s="261"/>
      <c r="S95" s="260" t="s">
        <v>308</v>
      </c>
      <c r="T95" s="261"/>
      <c r="U95" s="261"/>
      <c r="V95" s="261"/>
      <c r="W95" s="261"/>
      <c r="X95" s="260" t="s">
        <v>308</v>
      </c>
      <c r="Y95" s="262" t="s">
        <v>494</v>
      </c>
      <c r="Z95" s="262" t="s">
        <v>149</v>
      </c>
    </row>
    <row r="96" spans="1:26" ht="193.8" thickBot="1" x14ac:dyDescent="0.35">
      <c r="A96" s="102">
        <v>92</v>
      </c>
      <c r="B96" s="263" t="s">
        <v>483</v>
      </c>
      <c r="C96" s="177" t="s">
        <v>115</v>
      </c>
      <c r="D96" s="123">
        <v>75018365</v>
      </c>
      <c r="E96" s="123">
        <v>102642567</v>
      </c>
      <c r="F96" s="123">
        <v>600104699</v>
      </c>
      <c r="G96" s="264" t="s">
        <v>495</v>
      </c>
      <c r="H96" s="163" t="s">
        <v>57</v>
      </c>
      <c r="I96" s="163" t="s">
        <v>89</v>
      </c>
      <c r="J96" s="163" t="s">
        <v>120</v>
      </c>
      <c r="K96" s="265" t="s">
        <v>496</v>
      </c>
      <c r="L96" s="266">
        <v>821000</v>
      </c>
      <c r="M96" s="266">
        <f t="shared" si="2"/>
        <v>697850</v>
      </c>
      <c r="N96" s="71">
        <v>2022</v>
      </c>
      <c r="O96" s="71">
        <v>2024</v>
      </c>
      <c r="P96" s="212"/>
      <c r="Q96" s="212"/>
      <c r="R96" s="212"/>
      <c r="S96" s="71" t="s">
        <v>308</v>
      </c>
      <c r="T96" s="212"/>
      <c r="U96" s="212"/>
      <c r="V96" s="212"/>
      <c r="W96" s="212"/>
      <c r="X96" s="212"/>
      <c r="Y96" s="267" t="s">
        <v>497</v>
      </c>
      <c r="Z96" s="267" t="s">
        <v>149</v>
      </c>
    </row>
    <row r="97" spans="1:26" ht="69.599999999999994" thickBot="1" x14ac:dyDescent="0.35">
      <c r="A97" s="102">
        <v>93</v>
      </c>
      <c r="B97" s="241" t="s">
        <v>483</v>
      </c>
      <c r="C97" s="241" t="s">
        <v>115</v>
      </c>
      <c r="D97" s="242" t="s">
        <v>484</v>
      </c>
      <c r="E97" s="242" t="s">
        <v>485</v>
      </c>
      <c r="F97" s="242" t="s">
        <v>486</v>
      </c>
      <c r="G97" s="268" t="s">
        <v>498</v>
      </c>
      <c r="H97" s="269" t="s">
        <v>57</v>
      </c>
      <c r="I97" s="269" t="s">
        <v>89</v>
      </c>
      <c r="J97" s="269" t="s">
        <v>120</v>
      </c>
      <c r="K97" s="270"/>
      <c r="L97" s="271">
        <v>456000</v>
      </c>
      <c r="M97" s="271">
        <f t="shared" si="2"/>
        <v>387600</v>
      </c>
      <c r="N97" s="272" t="s">
        <v>325</v>
      </c>
      <c r="O97" s="272" t="s">
        <v>488</v>
      </c>
      <c r="P97" s="85"/>
      <c r="Q97" s="85" t="s">
        <v>308</v>
      </c>
      <c r="R97" s="85"/>
      <c r="S97" s="85" t="s">
        <v>308</v>
      </c>
      <c r="T97" s="85"/>
      <c r="U97" s="85"/>
      <c r="V97" s="85"/>
      <c r="W97" s="85"/>
      <c r="X97" s="85"/>
      <c r="Y97" s="270" t="s">
        <v>499</v>
      </c>
      <c r="Z97" s="270" t="s">
        <v>60</v>
      </c>
    </row>
    <row r="98" spans="1:26" ht="81.75" customHeight="1" thickBot="1" x14ac:dyDescent="0.35">
      <c r="A98" s="102">
        <v>94</v>
      </c>
      <c r="B98" s="263" t="s">
        <v>483</v>
      </c>
      <c r="C98" s="177" t="s">
        <v>115</v>
      </c>
      <c r="D98" s="123">
        <v>75018365</v>
      </c>
      <c r="E98" s="123">
        <v>102642567</v>
      </c>
      <c r="F98" s="123">
        <v>600104699</v>
      </c>
      <c r="G98" s="264" t="s">
        <v>500</v>
      </c>
      <c r="H98" s="269" t="s">
        <v>57</v>
      </c>
      <c r="I98" s="163" t="s">
        <v>89</v>
      </c>
      <c r="J98" s="163" t="s">
        <v>120</v>
      </c>
      <c r="K98" s="265" t="s">
        <v>501</v>
      </c>
      <c r="L98" s="271">
        <v>158000</v>
      </c>
      <c r="M98" s="271">
        <f t="shared" si="2"/>
        <v>134300</v>
      </c>
      <c r="N98" s="71">
        <v>2022</v>
      </c>
      <c r="O98" s="71">
        <v>2024</v>
      </c>
      <c r="P98" s="71" t="s">
        <v>308</v>
      </c>
      <c r="Q98" s="212"/>
      <c r="R98" s="212"/>
      <c r="S98" s="212"/>
      <c r="T98" s="212"/>
      <c r="U98" s="212"/>
      <c r="V98" s="71"/>
      <c r="W98" s="212"/>
      <c r="X98" s="212"/>
      <c r="Y98" s="267" t="s">
        <v>502</v>
      </c>
      <c r="Z98" s="267" t="s">
        <v>149</v>
      </c>
    </row>
    <row r="99" spans="1:26" ht="317.39999999999998" x14ac:dyDescent="0.3">
      <c r="A99" s="102">
        <v>95</v>
      </c>
      <c r="B99" s="177" t="s">
        <v>483</v>
      </c>
      <c r="C99" s="177" t="s">
        <v>115</v>
      </c>
      <c r="D99" s="123" t="s">
        <v>484</v>
      </c>
      <c r="E99" s="123" t="s">
        <v>485</v>
      </c>
      <c r="F99" s="123" t="s">
        <v>486</v>
      </c>
      <c r="G99" s="264" t="s">
        <v>503</v>
      </c>
      <c r="H99" s="163" t="s">
        <v>57</v>
      </c>
      <c r="I99" s="163" t="s">
        <v>89</v>
      </c>
      <c r="J99" s="163" t="s">
        <v>120</v>
      </c>
      <c r="K99" s="265" t="s">
        <v>504</v>
      </c>
      <c r="L99" s="266">
        <v>650000</v>
      </c>
      <c r="M99" s="266">
        <f t="shared" si="2"/>
        <v>552500</v>
      </c>
      <c r="N99" s="273" t="s">
        <v>325</v>
      </c>
      <c r="O99" s="273" t="s">
        <v>488</v>
      </c>
      <c r="P99" s="71"/>
      <c r="Q99" s="71" t="s">
        <v>308</v>
      </c>
      <c r="R99" s="71" t="s">
        <v>308</v>
      </c>
      <c r="S99" s="71"/>
      <c r="T99" s="71"/>
      <c r="U99" s="71" t="s">
        <v>308</v>
      </c>
      <c r="V99" s="71" t="s">
        <v>308</v>
      </c>
      <c r="W99" s="71" t="s">
        <v>308</v>
      </c>
      <c r="X99" s="71"/>
      <c r="Y99" s="265" t="s">
        <v>505</v>
      </c>
      <c r="Z99" s="265" t="s">
        <v>60</v>
      </c>
    </row>
    <row r="101" spans="1:26" ht="18" x14ac:dyDescent="0.35">
      <c r="A101" s="38"/>
      <c r="B101" s="39"/>
      <c r="C101" s="38"/>
      <c r="D101" s="38"/>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abSelected="1" topLeftCell="B12" zoomScale="75" zoomScaleNormal="75" workbookViewId="0">
      <selection activeCell="F29" sqref="F29"/>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43" customWidth="1"/>
    <col min="11" max="11" width="12.5546875" style="3" customWidth="1"/>
    <col min="12" max="12" width="13" style="3"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480" t="s">
        <v>35</v>
      </c>
      <c r="B1" s="481"/>
      <c r="C1" s="481"/>
      <c r="D1" s="481"/>
      <c r="E1" s="481"/>
      <c r="F1" s="481"/>
      <c r="G1" s="481"/>
      <c r="H1" s="481"/>
      <c r="I1" s="481"/>
      <c r="J1" s="481"/>
      <c r="K1" s="481"/>
      <c r="L1" s="481"/>
      <c r="M1" s="481"/>
      <c r="N1" s="481"/>
      <c r="O1" s="481"/>
      <c r="P1" s="481"/>
      <c r="Q1" s="481"/>
      <c r="R1" s="481"/>
      <c r="S1" s="481"/>
      <c r="T1" s="482"/>
    </row>
    <row r="2" spans="1:20" ht="30" customHeight="1" thickBot="1" x14ac:dyDescent="0.35">
      <c r="A2" s="410" t="s">
        <v>36</v>
      </c>
      <c r="B2" s="415" t="s">
        <v>1</v>
      </c>
      <c r="C2" s="432" t="s">
        <v>37</v>
      </c>
      <c r="D2" s="428"/>
      <c r="E2" s="428"/>
      <c r="F2" s="476" t="s">
        <v>3</v>
      </c>
      <c r="G2" s="476" t="s">
        <v>24</v>
      </c>
      <c r="H2" s="420" t="s">
        <v>48</v>
      </c>
      <c r="I2" s="415" t="s">
        <v>5</v>
      </c>
      <c r="J2" s="469" t="s">
        <v>6</v>
      </c>
      <c r="K2" s="418" t="s">
        <v>38</v>
      </c>
      <c r="L2" s="419"/>
      <c r="M2" s="486" t="s">
        <v>8</v>
      </c>
      <c r="N2" s="487"/>
      <c r="O2" s="492" t="s">
        <v>39</v>
      </c>
      <c r="P2" s="493"/>
      <c r="Q2" s="493"/>
      <c r="R2" s="493"/>
      <c r="S2" s="486" t="s">
        <v>10</v>
      </c>
      <c r="T2" s="487"/>
    </row>
    <row r="3" spans="1:20" ht="22.35" customHeight="1" thickBot="1" x14ac:dyDescent="0.35">
      <c r="A3" s="483"/>
      <c r="B3" s="485"/>
      <c r="C3" s="490" t="s">
        <v>40</v>
      </c>
      <c r="D3" s="472" t="s">
        <v>41</v>
      </c>
      <c r="E3" s="472" t="s">
        <v>42</v>
      </c>
      <c r="F3" s="477"/>
      <c r="G3" s="477"/>
      <c r="H3" s="479"/>
      <c r="I3" s="485"/>
      <c r="J3" s="470"/>
      <c r="K3" s="474" t="s">
        <v>43</v>
      </c>
      <c r="L3" s="474" t="s">
        <v>54</v>
      </c>
      <c r="M3" s="457" t="s">
        <v>17</v>
      </c>
      <c r="N3" s="459" t="s">
        <v>18</v>
      </c>
      <c r="O3" s="494" t="s">
        <v>27</v>
      </c>
      <c r="P3" s="495"/>
      <c r="Q3" s="495"/>
      <c r="R3" s="495"/>
      <c r="S3" s="488" t="s">
        <v>44</v>
      </c>
      <c r="T3" s="489" t="s">
        <v>22</v>
      </c>
    </row>
    <row r="4" spans="1:20" ht="79.2" customHeight="1" thickBot="1" x14ac:dyDescent="0.35">
      <c r="A4" s="484"/>
      <c r="B4" s="416"/>
      <c r="C4" s="491"/>
      <c r="D4" s="473"/>
      <c r="E4" s="473"/>
      <c r="F4" s="478"/>
      <c r="G4" s="478"/>
      <c r="H4" s="421"/>
      <c r="I4" s="416"/>
      <c r="J4" s="471"/>
      <c r="K4" s="475"/>
      <c r="L4" s="475"/>
      <c r="M4" s="458"/>
      <c r="N4" s="460"/>
      <c r="O4" s="99" t="s">
        <v>45</v>
      </c>
      <c r="P4" s="100" t="s">
        <v>30</v>
      </c>
      <c r="Q4" s="274" t="s">
        <v>31</v>
      </c>
      <c r="R4" s="101" t="s">
        <v>46</v>
      </c>
      <c r="S4" s="466"/>
      <c r="T4" s="468"/>
    </row>
    <row r="5" spans="1:20" ht="102" customHeight="1" x14ac:dyDescent="0.3">
      <c r="A5" s="1">
        <v>1</v>
      </c>
      <c r="B5" s="275">
        <v>1</v>
      </c>
      <c r="C5" s="218" t="s">
        <v>506</v>
      </c>
      <c r="D5" s="254" t="s">
        <v>56</v>
      </c>
      <c r="E5" s="276">
        <v>72085363</v>
      </c>
      <c r="F5" s="277" t="s">
        <v>507</v>
      </c>
      <c r="G5" s="278" t="s">
        <v>57</v>
      </c>
      <c r="H5" s="277" t="s">
        <v>58</v>
      </c>
      <c r="I5" s="279" t="s">
        <v>59</v>
      </c>
      <c r="J5" s="280" t="s">
        <v>523</v>
      </c>
      <c r="K5" s="281">
        <v>2000000</v>
      </c>
      <c r="L5" s="281">
        <f t="shared" ref="L5:L12" si="0">K5/100*85</f>
        <v>1700000</v>
      </c>
      <c r="M5" s="282" t="s">
        <v>280</v>
      </c>
      <c r="N5" s="283" t="s">
        <v>123</v>
      </c>
      <c r="O5" s="284" t="s">
        <v>308</v>
      </c>
      <c r="P5" s="285" t="s">
        <v>308</v>
      </c>
      <c r="Q5" s="285" t="s">
        <v>308</v>
      </c>
      <c r="R5" s="286" t="s">
        <v>308</v>
      </c>
      <c r="S5" s="287" t="s">
        <v>524</v>
      </c>
      <c r="T5" s="286" t="s">
        <v>60</v>
      </c>
    </row>
    <row r="6" spans="1:20" ht="189.6" customHeight="1" thickBot="1" x14ac:dyDescent="0.35">
      <c r="A6" s="1">
        <v>2</v>
      </c>
      <c r="B6" s="288">
        <v>2</v>
      </c>
      <c r="C6" s="218" t="s">
        <v>506</v>
      </c>
      <c r="D6" s="177" t="s">
        <v>56</v>
      </c>
      <c r="E6" s="276">
        <v>72085363</v>
      </c>
      <c r="F6" s="277" t="s">
        <v>509</v>
      </c>
      <c r="G6" s="278" t="s">
        <v>57</v>
      </c>
      <c r="H6" s="277" t="s">
        <v>58</v>
      </c>
      <c r="I6" s="279" t="s">
        <v>59</v>
      </c>
      <c r="J6" s="289" t="s">
        <v>525</v>
      </c>
      <c r="K6" s="290">
        <v>1000000</v>
      </c>
      <c r="L6" s="291">
        <f t="shared" si="0"/>
        <v>850000</v>
      </c>
      <c r="M6" s="292" t="s">
        <v>280</v>
      </c>
      <c r="N6" s="293" t="s">
        <v>123</v>
      </c>
      <c r="O6" s="294" t="s">
        <v>308</v>
      </c>
      <c r="P6" s="295" t="s">
        <v>308</v>
      </c>
      <c r="Q6" s="295" t="s">
        <v>308</v>
      </c>
      <c r="R6" s="296"/>
      <c r="S6" s="287" t="s">
        <v>524</v>
      </c>
      <c r="T6" s="296" t="s">
        <v>60</v>
      </c>
    </row>
    <row r="7" spans="1:20" ht="273" customHeight="1" x14ac:dyDescent="0.3">
      <c r="A7" s="1">
        <v>3</v>
      </c>
      <c r="B7" s="275">
        <v>3</v>
      </c>
      <c r="C7" s="297" t="s">
        <v>506</v>
      </c>
      <c r="D7" s="174" t="s">
        <v>56</v>
      </c>
      <c r="E7" s="298">
        <v>72085363</v>
      </c>
      <c r="F7" s="299" t="s">
        <v>510</v>
      </c>
      <c r="G7" s="300" t="s">
        <v>57</v>
      </c>
      <c r="H7" s="299" t="s">
        <v>58</v>
      </c>
      <c r="I7" s="301" t="s">
        <v>59</v>
      </c>
      <c r="J7" s="302" t="s">
        <v>511</v>
      </c>
      <c r="K7" s="303">
        <v>5700000</v>
      </c>
      <c r="L7" s="304">
        <f t="shared" si="0"/>
        <v>4845000</v>
      </c>
      <c r="M7" s="305" t="s">
        <v>512</v>
      </c>
      <c r="N7" s="306" t="s">
        <v>513</v>
      </c>
      <c r="O7" s="307" t="s">
        <v>308</v>
      </c>
      <c r="P7" s="308" t="s">
        <v>308</v>
      </c>
      <c r="Q7" s="308" t="s">
        <v>308</v>
      </c>
      <c r="R7" s="309" t="s">
        <v>308</v>
      </c>
      <c r="S7" s="307"/>
      <c r="T7" s="309"/>
    </row>
    <row r="8" spans="1:20" ht="96.75" customHeight="1" x14ac:dyDescent="0.3">
      <c r="B8" s="393">
        <v>4</v>
      </c>
      <c r="C8" s="394" t="s">
        <v>506</v>
      </c>
      <c r="D8" s="395" t="s">
        <v>56</v>
      </c>
      <c r="E8" s="396" t="s">
        <v>668</v>
      </c>
      <c r="F8" s="397" t="s">
        <v>669</v>
      </c>
      <c r="G8" s="398" t="s">
        <v>57</v>
      </c>
      <c r="H8" s="397" t="s">
        <v>58</v>
      </c>
      <c r="I8" s="399" t="s">
        <v>59</v>
      </c>
      <c r="J8" s="400" t="s">
        <v>670</v>
      </c>
      <c r="K8" s="401">
        <v>1500000</v>
      </c>
      <c r="L8" s="401">
        <f t="shared" si="0"/>
        <v>1275000</v>
      </c>
      <c r="M8" s="402" t="s">
        <v>123</v>
      </c>
      <c r="N8" s="403" t="s">
        <v>665</v>
      </c>
      <c r="O8" s="404"/>
      <c r="P8" s="405"/>
      <c r="Q8" s="405"/>
      <c r="R8" s="406"/>
      <c r="S8" s="407" t="s">
        <v>671</v>
      </c>
      <c r="T8" s="406" t="s">
        <v>60</v>
      </c>
    </row>
    <row r="9" spans="1:20" ht="121.5" customHeight="1" thickBot="1" x14ac:dyDescent="0.35">
      <c r="B9" s="288">
        <v>5</v>
      </c>
      <c r="C9" s="310" t="s">
        <v>506</v>
      </c>
      <c r="D9" s="174" t="s">
        <v>56</v>
      </c>
      <c r="E9" s="298">
        <v>72085363</v>
      </c>
      <c r="F9" s="299" t="s">
        <v>514</v>
      </c>
      <c r="G9" s="300" t="s">
        <v>57</v>
      </c>
      <c r="H9" s="299" t="s">
        <v>58</v>
      </c>
      <c r="I9" s="301" t="s">
        <v>59</v>
      </c>
      <c r="J9" s="302" t="s">
        <v>515</v>
      </c>
      <c r="K9" s="303">
        <v>1500000</v>
      </c>
      <c r="L9" s="303">
        <f t="shared" si="0"/>
        <v>1275000</v>
      </c>
      <c r="M9" s="305" t="s">
        <v>280</v>
      </c>
      <c r="N9" s="306" t="s">
        <v>123</v>
      </c>
      <c r="O9" s="307"/>
      <c r="P9" s="308"/>
      <c r="Q9" s="308"/>
      <c r="R9" s="309"/>
      <c r="S9" s="287" t="s">
        <v>526</v>
      </c>
      <c r="T9" s="309" t="s">
        <v>60</v>
      </c>
    </row>
    <row r="10" spans="1:20" ht="292.2" customHeight="1" x14ac:dyDescent="0.3">
      <c r="B10" s="275">
        <v>6</v>
      </c>
      <c r="C10" s="310" t="s">
        <v>527</v>
      </c>
      <c r="D10" s="174" t="s">
        <v>56</v>
      </c>
      <c r="E10" s="298" t="s">
        <v>528</v>
      </c>
      <c r="F10" s="299" t="s">
        <v>529</v>
      </c>
      <c r="G10" s="300" t="s">
        <v>57</v>
      </c>
      <c r="H10" s="299" t="s">
        <v>58</v>
      </c>
      <c r="I10" s="301" t="s">
        <v>59</v>
      </c>
      <c r="J10" s="289" t="s">
        <v>530</v>
      </c>
      <c r="K10" s="311">
        <v>1200000</v>
      </c>
      <c r="L10" s="311">
        <f t="shared" si="0"/>
        <v>1020000</v>
      </c>
      <c r="M10" s="66" t="s">
        <v>280</v>
      </c>
      <c r="N10" s="67" t="s">
        <v>123</v>
      </c>
      <c r="O10" s="183"/>
      <c r="P10" s="57"/>
      <c r="Q10" s="57"/>
      <c r="R10" s="58"/>
      <c r="S10" s="287" t="s">
        <v>531</v>
      </c>
      <c r="T10" s="296" t="s">
        <v>60</v>
      </c>
    </row>
    <row r="11" spans="1:20" ht="118.2" customHeight="1" thickBot="1" x14ac:dyDescent="0.35">
      <c r="B11" s="288">
        <v>7</v>
      </c>
      <c r="C11" s="312" t="s">
        <v>516</v>
      </c>
      <c r="D11" s="312" t="s">
        <v>516</v>
      </c>
      <c r="E11" s="313" t="s">
        <v>517</v>
      </c>
      <c r="F11" s="277" t="s">
        <v>518</v>
      </c>
      <c r="G11" s="314" t="s">
        <v>57</v>
      </c>
      <c r="H11" s="314" t="s">
        <v>89</v>
      </c>
      <c r="I11" s="192" t="s">
        <v>120</v>
      </c>
      <c r="J11" s="289" t="s">
        <v>519</v>
      </c>
      <c r="K11" s="290">
        <v>420000</v>
      </c>
      <c r="L11" s="290">
        <f t="shared" si="0"/>
        <v>357000</v>
      </c>
      <c r="M11" s="294">
        <v>2025</v>
      </c>
      <c r="N11" s="315">
        <v>2025</v>
      </c>
      <c r="O11" s="294" t="s">
        <v>308</v>
      </c>
      <c r="P11" s="295"/>
      <c r="Q11" s="295"/>
      <c r="R11" s="296"/>
      <c r="S11" s="287" t="s">
        <v>520</v>
      </c>
      <c r="T11" s="296" t="s">
        <v>60</v>
      </c>
    </row>
    <row r="12" spans="1:20" ht="217.2" customHeight="1" thickBot="1" x14ac:dyDescent="0.35">
      <c r="B12" s="275">
        <v>8</v>
      </c>
      <c r="C12" s="316" t="s">
        <v>516</v>
      </c>
      <c r="D12" s="316" t="s">
        <v>516</v>
      </c>
      <c r="E12" s="317" t="s">
        <v>517</v>
      </c>
      <c r="F12" s="318" t="s">
        <v>521</v>
      </c>
      <c r="G12" s="319" t="s">
        <v>57</v>
      </c>
      <c r="H12" s="319" t="s">
        <v>89</v>
      </c>
      <c r="I12" s="320" t="s">
        <v>120</v>
      </c>
      <c r="J12" s="321" t="s">
        <v>522</v>
      </c>
      <c r="K12" s="322">
        <v>1800000</v>
      </c>
      <c r="L12" s="323">
        <f t="shared" si="0"/>
        <v>1530000</v>
      </c>
      <c r="M12" s="324">
        <v>2025</v>
      </c>
      <c r="N12" s="325">
        <v>2025</v>
      </c>
      <c r="O12" s="324" t="s">
        <v>308</v>
      </c>
      <c r="P12" s="326"/>
      <c r="Q12" s="326"/>
      <c r="R12" s="327" t="s">
        <v>308</v>
      </c>
      <c r="S12" s="328" t="s">
        <v>520</v>
      </c>
      <c r="T12" s="327" t="s">
        <v>60</v>
      </c>
    </row>
    <row r="15" spans="1:20" ht="55.8" customHeight="1" x14ac:dyDescent="0.35">
      <c r="B15" s="40" t="s">
        <v>672</v>
      </c>
      <c r="C15" s="40"/>
      <c r="D15" s="40"/>
      <c r="E15" s="40"/>
      <c r="F15" s="40"/>
    </row>
    <row r="16" spans="1:20" x14ac:dyDescent="0.3">
      <c r="A16" s="1" t="s">
        <v>47</v>
      </c>
    </row>
    <row r="18" spans="1:12" ht="16.2" customHeight="1" x14ac:dyDescent="0.3"/>
    <row r="24" spans="1:12" x14ac:dyDescent="0.3">
      <c r="A24" s="2" t="s">
        <v>33</v>
      </c>
      <c r="B24" s="5"/>
      <c r="C24" s="5"/>
      <c r="D24" s="5"/>
      <c r="E24" s="5"/>
      <c r="F24" s="5"/>
      <c r="G24" s="5"/>
      <c r="H24" s="5"/>
      <c r="I24" s="5"/>
      <c r="J24" s="44"/>
      <c r="K24" s="6"/>
      <c r="L24" s="6"/>
    </row>
    <row r="25" spans="1:12" x14ac:dyDescent="0.3">
      <c r="A25" s="2" t="s">
        <v>34</v>
      </c>
      <c r="B25" s="5"/>
      <c r="C25" s="5"/>
      <c r="D25" s="5"/>
      <c r="E25" s="5"/>
      <c r="F25" s="5"/>
      <c r="G25" s="5"/>
      <c r="H25" s="5"/>
      <c r="I25" s="5"/>
      <c r="J25" s="44"/>
      <c r="K25" s="6"/>
      <c r="L25" s="6"/>
    </row>
    <row r="26" spans="1:12" x14ac:dyDescent="0.3">
      <c r="A26" s="2"/>
      <c r="B26" s="5"/>
      <c r="C26" s="5"/>
      <c r="D26" s="5"/>
      <c r="E26" s="5"/>
      <c r="F26" s="5"/>
      <c r="G26" s="5"/>
      <c r="H26" s="5"/>
      <c r="I26" s="5"/>
      <c r="J26" s="44"/>
      <c r="K26" s="6"/>
      <c r="L26" s="6"/>
    </row>
    <row r="27" spans="1:12" x14ac:dyDescent="0.3">
      <c r="A27" s="2"/>
      <c r="B27" s="5"/>
      <c r="C27" s="5"/>
      <c r="D27" s="5"/>
      <c r="E27" s="5"/>
      <c r="F27" s="5"/>
      <c r="G27" s="5"/>
      <c r="H27" s="5"/>
      <c r="I27" s="5"/>
      <c r="J27" s="44"/>
      <c r="K27" s="6"/>
      <c r="L27" s="6"/>
    </row>
    <row r="28" spans="1:12" x14ac:dyDescent="0.3">
      <c r="A28" s="2"/>
      <c r="B28" s="5"/>
      <c r="C28" s="5"/>
      <c r="D28" s="5"/>
      <c r="E28" s="5"/>
      <c r="F28" s="5"/>
      <c r="G28" s="5"/>
      <c r="H28" s="5"/>
      <c r="I28" s="5"/>
      <c r="J28" s="44"/>
      <c r="K28" s="6"/>
      <c r="L28" s="6"/>
    </row>
    <row r="29" spans="1:12" x14ac:dyDescent="0.3">
      <c r="A29" s="2"/>
      <c r="B29" s="5"/>
      <c r="C29" s="5"/>
      <c r="D29" s="5"/>
      <c r="E29" s="5"/>
      <c r="F29" s="5"/>
      <c r="G29" s="5"/>
      <c r="H29" s="5"/>
      <c r="I29" s="5"/>
      <c r="J29" s="44"/>
      <c r="K29" s="6"/>
      <c r="L29" s="6"/>
    </row>
    <row r="30" spans="1:12" x14ac:dyDescent="0.3">
      <c r="A30" s="2"/>
      <c r="B30" s="5"/>
      <c r="C30" s="5"/>
      <c r="D30" s="5"/>
      <c r="E30" s="5"/>
      <c r="F30" s="5"/>
      <c r="G30" s="5"/>
      <c r="H30" s="5"/>
      <c r="I30" s="5"/>
      <c r="J30" s="44"/>
      <c r="K30" s="6"/>
      <c r="L30" s="6"/>
    </row>
    <row r="31" spans="1:12" x14ac:dyDescent="0.3">
      <c r="A31" s="2"/>
      <c r="B31" s="5"/>
      <c r="C31" s="5"/>
      <c r="D31" s="5"/>
      <c r="E31" s="5"/>
      <c r="F31" s="5"/>
      <c r="G31" s="5"/>
      <c r="H31" s="5"/>
      <c r="I31" s="5"/>
      <c r="J31" s="44"/>
      <c r="K31" s="6"/>
      <c r="L31" s="6"/>
    </row>
    <row r="32" spans="1:12" x14ac:dyDescent="0.3">
      <c r="A32" s="2"/>
      <c r="B32" s="5"/>
      <c r="C32" s="5"/>
      <c r="D32" s="5"/>
      <c r="E32" s="5"/>
      <c r="F32" s="5"/>
      <c r="G32" s="5"/>
      <c r="H32" s="5"/>
      <c r="I32" s="5"/>
      <c r="J32" s="44"/>
      <c r="K32" s="6"/>
      <c r="L32" s="6"/>
    </row>
    <row r="33" spans="1:12" x14ac:dyDescent="0.3">
      <c r="A33" s="2"/>
      <c r="B33" s="5"/>
      <c r="C33" s="5"/>
      <c r="D33" s="5"/>
      <c r="E33" s="5"/>
      <c r="F33" s="5"/>
      <c r="G33" s="5"/>
      <c r="H33" s="5"/>
      <c r="I33" s="5"/>
      <c r="J33" s="44"/>
      <c r="K33" s="6"/>
      <c r="L33" s="6"/>
    </row>
    <row r="34" spans="1:12" x14ac:dyDescent="0.3">
      <c r="B34" s="5"/>
      <c r="C34" s="5"/>
      <c r="D34" s="5"/>
      <c r="E34" s="5"/>
      <c r="F34" s="5"/>
      <c r="G34" s="5"/>
      <c r="H34" s="5"/>
      <c r="I34" s="5"/>
      <c r="J34" s="44"/>
      <c r="K34" s="6"/>
      <c r="L34" s="6"/>
    </row>
    <row r="35" spans="1:12" x14ac:dyDescent="0.3">
      <c r="B35" s="5"/>
      <c r="C35" s="5"/>
      <c r="D35" s="5"/>
      <c r="E35" s="5"/>
      <c r="F35" s="5"/>
      <c r="G35" s="5"/>
      <c r="H35" s="5"/>
      <c r="I35" s="5"/>
      <c r="J35" s="44"/>
      <c r="K35" s="6"/>
      <c r="L35" s="6"/>
    </row>
    <row r="36" spans="1:12" x14ac:dyDescent="0.3">
      <c r="B36" s="5"/>
      <c r="C36" s="5"/>
      <c r="D36" s="5"/>
      <c r="E36" s="5"/>
      <c r="F36" s="5"/>
      <c r="G36" s="5"/>
      <c r="H36" s="5"/>
      <c r="I36" s="5"/>
      <c r="J36" s="44"/>
      <c r="K36" s="6"/>
      <c r="L36" s="6"/>
    </row>
    <row r="37" spans="1:12" ht="16.2"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75C52-C20B-4778-B923-B6C837C3C5C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104a4cd-1400-468e-be1b-c7aad71d7d5a"/>
    <ds:schemaRef ds:uri="http://www.w3.org/XML/1998/namespace"/>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MAS_100</cp:lastModifiedBy>
  <cp:revision/>
  <cp:lastPrinted>2024-07-17T08:19:59Z</cp:lastPrinted>
  <dcterms:created xsi:type="dcterms:W3CDTF">2020-07-22T07:46:04Z</dcterms:created>
  <dcterms:modified xsi:type="dcterms:W3CDTF">2024-09-11T06:41:39Z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