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SPOLECNE\MAP III\DOKUMENTY MAP III\SR MAP V9_27062022\"/>
    </mc:Choice>
  </mc:AlternateContent>
  <xr:revisionPtr revIDLastSave="0" documentId="8_{9C2831E6-AE5B-40CE-B56D-1CE9FC547895}" xr6:coauthVersionLast="47" xr6:coauthVersionMax="47" xr10:uidLastSave="{00000000-0000-0000-0000-000000000000}"/>
  <bookViews>
    <workbookView xWindow="156" yWindow="624" windowWidth="22884" windowHeight="1233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6" l="1"/>
  <c r="L9" i="8" l="1"/>
  <c r="L8" i="8"/>
  <c r="L7" i="8"/>
  <c r="L11" i="8"/>
  <c r="L5" i="8"/>
  <c r="M79" i="7" l="1"/>
  <c r="M75" i="7" l="1"/>
  <c r="M74" i="7"/>
  <c r="M73" i="7"/>
  <c r="M72" i="7"/>
  <c r="M66" i="7"/>
  <c r="M65" i="7"/>
  <c r="M63" i="7"/>
  <c r="M58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 l="1"/>
  <c r="M17" i="6"/>
  <c r="M8" i="6" l="1"/>
  <c r="M34" i="6"/>
  <c r="M33" i="6"/>
  <c r="M29" i="6"/>
  <c r="M28" i="6"/>
  <c r="M27" i="6"/>
  <c r="M26" i="6"/>
  <c r="M25" i="6"/>
  <c r="M24" i="6"/>
  <c r="M23" i="6"/>
  <c r="M22" i="6"/>
  <c r="M21" i="6"/>
  <c r="M20" i="6"/>
  <c r="M18" i="6"/>
  <c r="M89" i="7"/>
  <c r="M88" i="7"/>
  <c r="M87" i="7"/>
  <c r="M86" i="7"/>
  <c r="M85" i="7"/>
  <c r="M84" i="7"/>
  <c r="M83" i="7"/>
  <c r="M82" i="7"/>
  <c r="M81" i="7"/>
  <c r="M80" i="7"/>
  <c r="M78" i="7"/>
  <c r="M77" i="7"/>
  <c r="M76" i="7"/>
  <c r="M69" i="7"/>
  <c r="M68" i="7"/>
  <c r="M67" i="7"/>
  <c r="M64" i="7" l="1"/>
  <c r="M62" i="7" l="1"/>
  <c r="M61" i="7"/>
  <c r="M60" i="7"/>
  <c r="M59" i="7"/>
  <c r="M57" i="7"/>
  <c r="M56" i="7"/>
  <c r="M55" i="7"/>
  <c r="M54" i="7"/>
  <c r="M53" i="7"/>
  <c r="M52" i="7"/>
  <c r="M51" i="7"/>
  <c r="M71" i="7"/>
  <c r="M70" i="7"/>
  <c r="L10" i="8" l="1"/>
  <c r="M16" i="6" l="1"/>
  <c r="M15" i="6"/>
  <c r="M12" i="6"/>
  <c r="M14" i="6"/>
  <c r="M13" i="6"/>
  <c r="M11" i="6"/>
  <c r="M10" i="6"/>
  <c r="M9" i="6"/>
  <c r="M4" i="6"/>
  <c r="L6" i="8"/>
</calcChain>
</file>

<file path=xl/sharedStrings.xml><?xml version="1.0" encoding="utf-8"?>
<sst xmlns="http://schemas.openxmlformats.org/spreadsheetml/2006/main" count="1601" uniqueCount="391">
  <si>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</si>
  <si>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</si>
  <si>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</si>
  <si>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</si>
  <si>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</si>
  <si>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</si>
  <si>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</si>
  <si>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</si>
  <si>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</si>
  <si>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</si>
  <si>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</si>
  <si>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</si>
  <si>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</si>
  <si>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</si>
  <si>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</si>
  <si>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</si>
  <si>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</si>
  <si>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</si>
  <si>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</si>
  <si>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</si>
  <si>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</si>
  <si>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</si>
  <si>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</si>
  <si>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</si>
  <si>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</si>
  <si>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</si>
  <si>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</si>
  <si>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</si>
  <si>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</si>
  <si>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</si>
  <si>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</si>
  <si>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</si>
  <si>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</si>
  <si>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</si>
  <si>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</si>
  <si>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</si>
  <si>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</si>
  <si>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</si>
  <si>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</si>
  <si>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</si>
  <si>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</si>
  <si>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</si>
  <si>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</si>
  <si>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</si>
  <si>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</si>
  <si>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</si>
  <si>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</si>
  <si>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</si>
  <si>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</si>
  <si>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</si>
  <si>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</si>
  <si>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</si>
  <si>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</si>
  <si>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</si>
  <si>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</si>
  <si>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</si>
  <si>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</si>
  <si>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</si>
  <si>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</si>
  <si>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</si>
  <si>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</si>
  <si>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</si>
  <si>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</si>
  <si>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</si>
  <si>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</si>
  <si>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</si>
  <si>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</si>
  <si>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</si>
  <si>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</si>
  <si>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</si>
  <si>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</si>
  <si>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</si>
  <si>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</si>
  <si>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</si>
  <si>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</si>
  <si>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</si>
  <si>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</si>
  <si>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</si>
  <si>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</si>
  <si>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</si>
  <si>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</si>
  <si>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</si>
  <si>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</si>
  <si>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</si>
  <si>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</si>
  <si>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</si>
  <si>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</si>
  <si>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</si>
  <si>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</si>
  <si>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</si>
  <si>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</si>
  <si>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</si>
  <si>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</si>
  <si>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</si>
  <si>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</si>
  <si>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</si>
  <si>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</si>
  <si>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</si>
  <si>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</si>
  <si>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</si>
  <si>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</si>
  <si>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</si>
  <si>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</si>
  <si>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</si>
  <si>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</si>
  <si>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</si>
  <si>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</si>
  <si>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</si>
  <si>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</si>
  <si>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</si>
  <si>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</si>
  <si>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</si>
  <si>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</si>
  <si>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</si>
  <si>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</si>
  <si>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</si>
  <si>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</si>
  <si>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</si>
  <si>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</si>
  <si>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</si>
  <si>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1. Základní škola Holešov</t>
  </si>
  <si>
    <t>Město Holešov</t>
  </si>
  <si>
    <t>708 793 89</t>
  </si>
  <si>
    <t>Holešov</t>
  </si>
  <si>
    <t>Bez bariér (venkovní výtah ve staré budově)</t>
  </si>
  <si>
    <t>Učíme se na půdě (rekonstrukce podkroví školy pro vybudování odborných učeben pro I. stupeň)</t>
  </si>
  <si>
    <t>X</t>
  </si>
  <si>
    <t>Škola v novém kabátě (nová fasáda staré budovy)</t>
  </si>
  <si>
    <t xml:space="preserve">Rekonstrukce chodeb staré budovy </t>
  </si>
  <si>
    <t>Rekonstrukce sportovní haly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</si>
  <si>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</si>
  <si>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 xml:space="preserve">Revitalizace školní zahrady, venkovní učebna, vybavení pro sport ve škole i ve školní družině </t>
  </si>
  <si>
    <t>Ne</t>
  </si>
  <si>
    <t>PD je v řešení</t>
  </si>
  <si>
    <t>V přípravě</t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</si>
  <si>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</si>
  <si>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</si>
  <si>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Záměr</t>
  </si>
  <si>
    <t xml:space="preserve"> -</t>
  </si>
  <si>
    <t>Vybavení ŠK a ŠD, vybavení tělocvičny novým nářadím a náčiním</t>
  </si>
  <si>
    <t>x</t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</si>
  <si>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</si>
  <si>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</si>
  <si>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</si>
  <si>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</si>
  <si>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</si>
  <si>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</si>
  <si>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</si>
  <si>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</si>
  <si>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</si>
  <si>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</si>
  <si>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</si>
  <si>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</si>
  <si>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</si>
  <si>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</si>
  <si>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</si>
  <si>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</si>
  <si>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Průzkum trhu</t>
  </si>
  <si>
    <t>Rekonstrukce tabulí a nábytku v kmenových třídách</t>
  </si>
  <si>
    <t>24 kmenových  tříd vybavit tabulemi na pojezdu s dataprojektory a interaktivní jednotkou, výměna stávajícího nábytku. Třídy tak mohou sloužit pro výuku odborných předmětů - jazyky, přírodní vědy  i programování</t>
  </si>
  <si>
    <t xml:space="preserve">Rekonstrukce počítačové učebny </t>
  </si>
  <si>
    <t>Rekonstrukce venkovní učebny</t>
  </si>
  <si>
    <t>Rekonstrukce venkovní učebny (vybudování altánu, zastřešení - zelená střecha z předpěstovaných zásobníků, dlažba, tabule, sedací nábytek)</t>
  </si>
  <si>
    <t>Školní zahrada – revitalizace školního arboreta ovocných stromů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</si>
  <si>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</si>
  <si>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</si>
  <si>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</si>
  <si>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</si>
  <si>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bazénu</t>
  </si>
  <si>
    <t>Rekonstrukce tělocvičny – podlaha, osvětlení</t>
  </si>
  <si>
    <t>Rekonstrukce vzduchotechniky - 3. etapa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</si>
  <si>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</si>
  <si>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</si>
  <si>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</si>
  <si>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</si>
  <si>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 xml:space="preserve">Energetické úspory ohřevu teplé vody v budově školy (solární konektory) </t>
  </si>
  <si>
    <t>Rekonstrukce školních šaten pro 24–28 tříd (podlahy, vybavení)</t>
  </si>
  <si>
    <t xml:space="preserve">Rekonstrukce sborovny školy </t>
  </si>
  <si>
    <t>Rekonstrukce sborovny školy (podlahy, ICT technika a rozvody, osvětlení, kuchyňský kout)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</si>
  <si>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</si>
  <si>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</si>
  <si>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t>Probíhá částečně z vlastních zdrojů</t>
  </si>
  <si>
    <t>Probíhá částečně z vlastních zdrojů a z prostředků Šablon - projektové dny</t>
  </si>
  <si>
    <t>Středisko volného času, příspěvková organizace</t>
  </si>
  <si>
    <t>750 886 06</t>
  </si>
  <si>
    <t>Vybavení dílny a kuchyně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</si>
  <si>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</si>
  <si>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</si>
  <si>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</si>
  <si>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</si>
  <si>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</si>
  <si>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</si>
  <si>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</si>
  <si>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Mateřská škola, Holešov, Grohova 1392, okres Kroměříž</t>
  </si>
  <si>
    <t>Zateplení budovy</t>
  </si>
  <si>
    <t>Renovace stávajícího oplocení objektu MŠ</t>
  </si>
  <si>
    <t>Herní prvky na zahradě MŠ</t>
  </si>
  <si>
    <t>1 000 000</t>
  </si>
  <si>
    <t xml:space="preserve">Výměna podlahové krytiny ve třídách 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</si>
  <si>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</si>
  <si>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</si>
  <si>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</si>
  <si>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Stavební úpravy a přístavba MŠ Masarykova, Holešov</t>
  </si>
  <si>
    <t>Půdní vestavba</t>
  </si>
  <si>
    <t>Odbourání terasy, sanace, hydroizolace, oprava fasády</t>
  </si>
  <si>
    <t>Zpracovaná PD</t>
  </si>
  <si>
    <t>Ano</t>
  </si>
  <si>
    <t>Mateřská škola Sluníčko Holešov</t>
  </si>
  <si>
    <t>Celková rekonstrukce školní jídelny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</si>
  <si>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</si>
  <si>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</si>
  <si>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</si>
  <si>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</si>
  <si>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</si>
  <si>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Zpracovává se PD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</si>
  <si>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</si>
  <si>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</si>
  <si>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</si>
  <si>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</si>
  <si>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</si>
  <si>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Základní škola Přílepy, okres Kroměříž, příspěvková organizace</t>
  </si>
  <si>
    <t>Obec Přílepy</t>
  </si>
  <si>
    <t>750 235 80</t>
  </si>
  <si>
    <t xml:space="preserve">Do přírody ještě blíž – venkovní učebna </t>
  </si>
  <si>
    <t>Přílepy</t>
  </si>
  <si>
    <t>Od sklepa až na půdu</t>
  </si>
  <si>
    <t>Od sklepa až na půdu - nové rozvody, nová učebna, oprava fasády…</t>
  </si>
  <si>
    <t>Základní škola, Kostelec u Holešova, okres Kroměříž</t>
  </si>
  <si>
    <t>Obec Kostelec u Holešova</t>
  </si>
  <si>
    <t>708 427 61</t>
  </si>
  <si>
    <t>Modernizace ICT ve škole – zajištění standardu konektivity školy</t>
  </si>
  <si>
    <t>Kostelec u Holešova</t>
  </si>
  <si>
    <t>ne</t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</si>
  <si>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</si>
  <si>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</si>
  <si>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</si>
  <si>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</si>
  <si>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</si>
  <si>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</si>
  <si>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ANO</t>
  </si>
  <si>
    <t>Projekt připraven</t>
  </si>
  <si>
    <t>Práce na projektu</t>
  </si>
  <si>
    <t>Základní škola Ludslavice, okres Kroměříž</t>
  </si>
  <si>
    <t>Obec Ludslavice</t>
  </si>
  <si>
    <t>750 209 80</t>
  </si>
  <si>
    <t>Vybavení odborných učeben – panel zručnosti, tablety, IT</t>
  </si>
  <si>
    <t>Ludslavice</t>
  </si>
  <si>
    <t>Rekonstrukce školní kuchyně</t>
  </si>
  <si>
    <t>Rekonstrukce školních šaten (podlaha, obklady, vybavení, opravy)</t>
  </si>
  <si>
    <t>Základní škola Jana Bezděka Martinice</t>
  </si>
  <si>
    <t>Obec Martinice</t>
  </si>
  <si>
    <t>750 224 94</t>
  </si>
  <si>
    <t>Martinice</t>
  </si>
  <si>
    <t>Základní škola Prusinovice, okres Kroměříž</t>
  </si>
  <si>
    <t>Obec Prusinovice</t>
  </si>
  <si>
    <t>Rekonstrukce stavby občanského vybavení – Základní škola Prusinovice</t>
  </si>
  <si>
    <t>Prusinovice</t>
  </si>
  <si>
    <t>Rekonstrukce zahrady Základní školy</t>
  </si>
  <si>
    <t>Rekonstrukce stavby občanského vybavení na venkovní učebnu</t>
  </si>
  <si>
    <t>Fotovoltaická elektrárna</t>
  </si>
  <si>
    <t>709 884 21</t>
  </si>
  <si>
    <t>Stavební povolení</t>
  </si>
  <si>
    <t>Základní škola a Mateřská škola Rymice, okres Kroměříž</t>
  </si>
  <si>
    <t>Obec Rymice</t>
  </si>
  <si>
    <t>709 850 65</t>
  </si>
  <si>
    <t>Bylinková zahrádka</t>
  </si>
  <si>
    <t>Rymice</t>
  </si>
  <si>
    <t>Základní škola a Mateřská škola Rymice, okres Kroměříž</t>
  </si>
  <si>
    <t>709 850 65</t>
  </si>
  <si>
    <t>Družina a počítačová učebna</t>
  </si>
  <si>
    <t xml:space="preserve">Rekonstrukce podkroví pro vybudování odborné učebny a školní družiny </t>
  </si>
  <si>
    <t>Druhá třída mateřské školy</t>
  </si>
  <si>
    <t>Rekonstrukce nevyužívané budovy na druhou třídu mateřské školy pro navýšení kapacity MŠ</t>
  </si>
  <si>
    <t>Projektová dokumentace</t>
  </si>
  <si>
    <t>Základní škola a mateřská škola Žeranovice</t>
  </si>
  <si>
    <t>Obec Žeranovice</t>
  </si>
  <si>
    <t>750 236 61</t>
  </si>
  <si>
    <t xml:space="preserve">Rekonstrukce třídy mateřské školy </t>
  </si>
  <si>
    <t>Žeranovice</t>
  </si>
  <si>
    <t>Revitalizace školní zahrady</t>
  </si>
  <si>
    <t>Modernizace jazykové a digitální učebny (stavební úpravy, podlahy, okna, vybavení nábytkem, ICT technikou)</t>
  </si>
  <si>
    <t>Rekonstrukce a vybavení výdejny a jídelny</t>
  </si>
  <si>
    <t>Oprava střechy a zateplení stropů staré školní budovy</t>
  </si>
  <si>
    <t>Rekonstrukce všech tříd ve staré i nové budově (stavební úpravy, podlaha, okna, vybavení, IT tabule)</t>
  </si>
  <si>
    <t>Rekonstrukce WC pro žáky v celé budově, vytvořit 1 sprchový kout pro postiženého žáka</t>
  </si>
  <si>
    <t>Elektronické zabezpečení vchodu do školní budovy</t>
  </si>
  <si>
    <t>Vybudování venkovní učebny a sportovního hřiště na školní zahradě</t>
  </si>
  <si>
    <t>Mateřská škola, Kostelec u Holešova, okres Kroměříž</t>
  </si>
  <si>
    <t>Navýšení kapacity Mateřské školy Kostelec u Holešova</t>
  </si>
  <si>
    <t>Mateřská škola Ludslavice, okres Kroměříž</t>
  </si>
  <si>
    <t>Zastínění pískoviště altánem</t>
  </si>
  <si>
    <t>Výměna střešní krytiny</t>
  </si>
  <si>
    <t>Mateřská škola Martinice</t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</si>
  <si>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</si>
  <si>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</si>
  <si>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</si>
  <si>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</si>
  <si>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</si>
  <si>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</si>
  <si>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</si>
  <si>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</si>
  <si>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</si>
  <si>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</si>
  <si>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Zadáno zpracování projektové dokumentace</t>
  </si>
  <si>
    <t>Mateřská škola Němčice</t>
  </si>
  <si>
    <t>Obec Němčice</t>
  </si>
  <si>
    <t>Nové vybavení MŠ Němčice</t>
  </si>
  <si>
    <t>Němčice</t>
  </si>
  <si>
    <t>Mateřská škola Prusinovice, okres Kroměříž</t>
  </si>
  <si>
    <t>Stavební úpravy MŠ Žopy</t>
  </si>
  <si>
    <t>Vybudování dalších dvou tříd</t>
  </si>
  <si>
    <t>709 936 96</t>
  </si>
  <si>
    <t>Vybudování přírodní zahrady s venkovními učebnami, dílnami a laboratořemi</t>
  </si>
  <si>
    <t>Příprava projektové dokumentace</t>
  </si>
  <si>
    <t>Vyznačení změn v tabulce:</t>
  </si>
  <si>
    <t>xxx</t>
  </si>
  <si>
    <t>Změna/úprava/doplnění údaje</t>
  </si>
  <si>
    <t>Nově zařazený investiční záměr</t>
  </si>
  <si>
    <t>Odstranění investičního záměru z tabulek investičních priorit 2021-2027 a jeho přesun do tabulek investičních priorit 2014-2020; odstranění části textu v názvu/popisu investičních záměrů</t>
  </si>
  <si>
    <r>
      <t>Navýšení kapacity Mateřské školy Kostelec u Holešova</t>
    </r>
    <r>
      <rPr>
        <b/>
        <sz val="10"/>
        <color rgb="FF0070C0"/>
        <rFont val="Calibri"/>
        <family val="2"/>
        <charset val="238"/>
      </rPr>
      <t>. Stavebními úpravami dojede k odstranění nutnosti výjimky KHS na provoz a zajištění bezbariérovosti objektu.</t>
    </r>
  </si>
  <si>
    <t>Rekonstrukce výdejny jídel</t>
  </si>
  <si>
    <r>
      <t xml:space="preserve">Interaktivní </t>
    </r>
    <r>
      <rPr>
        <strike/>
        <sz val="10"/>
        <color rgb="FFFF0000"/>
        <rFont val="Calibri"/>
        <family val="2"/>
        <charset val="238"/>
      </rPr>
      <t>tabule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70C0"/>
        <rFont val="Calibri"/>
        <family val="2"/>
        <charset val="238"/>
      </rPr>
      <t>panely</t>
    </r>
  </si>
  <si>
    <r>
      <t xml:space="preserve">Interaktivní </t>
    </r>
    <r>
      <rPr>
        <strike/>
        <sz val="10"/>
        <color rgb="FFFF0000"/>
        <rFont val="Calibri"/>
        <family val="2"/>
        <charset val="238"/>
      </rPr>
      <t>tabule</t>
    </r>
    <r>
      <rPr>
        <sz val="10"/>
        <rFont val="Calibri"/>
        <family val="2"/>
        <charset val="238"/>
      </rPr>
      <t xml:space="preserve"> </t>
    </r>
    <r>
      <rPr>
        <b/>
        <sz val="10"/>
        <color rgb="FF0070C0"/>
        <rFont val="Calibri"/>
        <family val="2"/>
        <charset val="238"/>
      </rPr>
      <t>panely</t>
    </r>
    <r>
      <rPr>
        <sz val="10"/>
        <rFont val="Calibri"/>
        <family val="2"/>
        <charset val="238"/>
      </rPr>
      <t xml:space="preserve"> do všech tříd</t>
    </r>
  </si>
  <si>
    <t>Stavební úpravy v MŠ Prusinovice</t>
  </si>
  <si>
    <t>Mateřská škola Přílepy, okres Kroměříž, příspěvková organizace</t>
  </si>
  <si>
    <t>Nové herní prvky</t>
  </si>
  <si>
    <t>Větší školka bez výjimek</t>
  </si>
  <si>
    <t>Nová bezbariérová školka bez výjimek</t>
  </si>
  <si>
    <t>PD</t>
  </si>
  <si>
    <t xml:space="preserve">Rekonstrukce čtyř tříd ve staré budově - 4 multimediální učebny zaměřené na matematiku, jazyky,  přírodovědné předměty a práci s ICT </t>
  </si>
  <si>
    <t>Rekonstrukce čtyř tříd ve staré budově - 4 multimediální učebny zaměřené na matematiku, jazyky,  přírodovědné předměty a práci s ICT, robotiku (rekonstrukce místností, vodoinstalace, omítky, odpady, elektroinstalace + vybavení učeben)</t>
  </si>
  <si>
    <t>Rekonstrukce kanceláří a jednacích místností - vybudování zázemí pro školské poradenské pracoviště</t>
  </si>
  <si>
    <t>Rekonstrukce kanceláří a jednacích místností - vybudování zázemí pro školské poradenské pracoviště (kariérový poradce, výchovný poradce, konzultační místnost)</t>
  </si>
  <si>
    <t>Rekonstrukce sportovního hřiště  pro výuku i volnočasové vzdělávání – ŠD (street workout hřiště)</t>
  </si>
  <si>
    <t>Rekonstrukce sportovní haly - výměna podlahy, oprava vzduchotechniky a horolezecké stěny</t>
  </si>
  <si>
    <t>Rekonstrukce prostor školní družiny (stavební úpravy – podlahy, rozvody elektřiny a vody, omítky, odpady…, 3 učebny + zázemí – kabinet)</t>
  </si>
  <si>
    <t>Budova ZŠ technické zhodnocení (server, PC pro admin. zaměstnance), zajištění konektivity školy</t>
  </si>
  <si>
    <t>Oprava střechy</t>
  </si>
  <si>
    <t>Oprava krovů, zateplení, krytiny</t>
  </si>
  <si>
    <t>Školní zahrada – revitalizace školního arboreta ovocných stromů (obměna stavajících ovocných stromů, ovocné keře, zeleň, byliny, vyvýšené záhony, informační štítky, naučné prvky)</t>
  </si>
  <si>
    <t>Rekonstrukce filtrace školního bazénu</t>
  </si>
  <si>
    <r>
      <t xml:space="preserve">Rekonstrukce počítačové učebny </t>
    </r>
    <r>
      <rPr>
        <strike/>
        <sz val="10"/>
        <color rgb="FFFF0000"/>
        <rFont val="Calibri"/>
        <family val="2"/>
        <charset val="238"/>
        <scheme val="minor"/>
      </rPr>
      <t>pro 30 žáků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-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drobné stavebí úpravy v učebně</t>
    </r>
    <r>
      <rPr>
        <sz val="10"/>
        <rFont val="Calibri"/>
        <family val="2"/>
        <charset val="238"/>
        <scheme val="minor"/>
      </rPr>
      <t xml:space="preserve"> (podlaha, rozvody</t>
    </r>
    <r>
      <rPr>
        <b/>
        <sz val="10"/>
        <color rgb="FF0070C0"/>
        <rFont val="Calibri"/>
        <family val="2"/>
        <charset val="238"/>
        <scheme val="minor"/>
      </rPr>
      <t>)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70C0"/>
        <rFont val="Calibri"/>
        <family val="2"/>
        <charset val="238"/>
        <scheme val="minor"/>
      </rPr>
      <t>pořízení vybavení (ICT, nábytek, odborné pomůcky),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ozvučení, tabule s dataprojektorem, počítače pro 30  žáků) - výuka informatiky, jazyků, robotický kroužek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rekonstrukce přilehlého kabinetu včetně pořízení vybavení (nábytek, ICT)</t>
    </r>
  </si>
  <si>
    <t>Zahájena příprava (stavební rozpočet, specifikace vybavení, stavební povolení nerelevantní)</t>
  </si>
  <si>
    <r>
      <t xml:space="preserve">Rekonstrukce </t>
    </r>
    <r>
      <rPr>
        <strike/>
        <sz val="10"/>
        <color rgb="FFFF0000"/>
        <rFont val="Calibri"/>
        <family val="2"/>
        <charset val="238"/>
        <scheme val="minor"/>
      </rPr>
      <t>jazykové</t>
    </r>
    <r>
      <rPr>
        <b/>
        <sz val="10"/>
        <color rgb="FF0070C0"/>
        <rFont val="Calibri"/>
        <family val="2"/>
        <charset val="238"/>
        <scheme val="minor"/>
      </rPr>
      <t xml:space="preserve"> multimediální</t>
    </r>
    <r>
      <rPr>
        <sz val="10"/>
        <rFont val="Calibri"/>
        <family val="2"/>
        <charset val="238"/>
        <scheme val="minor"/>
      </rPr>
      <t xml:space="preserve"> učebny </t>
    </r>
    <r>
      <rPr>
        <strike/>
        <sz val="10"/>
        <color rgb="FFFF0000"/>
        <rFont val="Calibri"/>
        <family val="2"/>
        <charset val="238"/>
        <scheme val="minor"/>
      </rPr>
      <t>1. stupně</t>
    </r>
    <r>
      <rPr>
        <strike/>
        <sz val="10"/>
        <rFont val="Calibri"/>
        <family val="2"/>
        <charset val="238"/>
        <scheme val="minor"/>
      </rPr>
      <t xml:space="preserve"> </t>
    </r>
  </si>
  <si>
    <r>
      <t xml:space="preserve">Rekonstrukce jazykové </t>
    </r>
    <r>
      <rPr>
        <b/>
        <sz val="10"/>
        <color rgb="FF0070C0"/>
        <rFont val="Calibri"/>
        <family val="2"/>
        <charset val="238"/>
        <scheme val="minor"/>
      </rPr>
      <t xml:space="preserve">a multimediální </t>
    </r>
    <r>
      <rPr>
        <sz val="10"/>
        <rFont val="Calibri"/>
        <family val="2"/>
        <charset val="238"/>
        <scheme val="minor"/>
      </rPr>
      <t xml:space="preserve">učebny </t>
    </r>
    <r>
      <rPr>
        <b/>
        <sz val="10"/>
        <color rgb="FF0070C0"/>
        <rFont val="Calibri"/>
        <family val="2"/>
        <charset val="238"/>
        <scheme val="minor"/>
      </rPr>
      <t>pro</t>
    </r>
    <r>
      <rPr>
        <sz val="10"/>
        <rFont val="Calibri"/>
        <family val="2"/>
        <charset val="238"/>
        <scheme val="minor"/>
      </rPr>
      <t xml:space="preserve"> 1. stupeň</t>
    </r>
    <r>
      <rPr>
        <strike/>
        <sz val="10"/>
        <color rgb="FFFF0000"/>
        <rFont val="Calibri"/>
        <family val="2"/>
        <charset val="238"/>
        <scheme val="minor"/>
      </rPr>
      <t>ně</t>
    </r>
    <r>
      <rPr>
        <b/>
        <sz val="10"/>
        <color rgb="FF0070C0"/>
        <rFont val="Calibri"/>
        <family val="2"/>
        <charset val="238"/>
        <scheme val="minor"/>
      </rPr>
      <t>, stavební práce</t>
    </r>
    <r>
      <rPr>
        <sz val="10"/>
        <rFont val="Calibri"/>
        <family val="2"/>
        <charset val="238"/>
        <scheme val="minor"/>
      </rPr>
      <t xml:space="preserve"> (podlah</t>
    </r>
    <r>
      <rPr>
        <b/>
        <sz val="10"/>
        <rFont val="Calibri"/>
        <family val="2"/>
        <charset val="238"/>
        <scheme val="minor"/>
      </rPr>
      <t>a</t>
    </r>
    <r>
      <rPr>
        <strike/>
        <sz val="10"/>
        <color rgb="FFFF0000"/>
        <rFont val="Calibri"/>
        <family val="2"/>
        <charset val="238"/>
        <scheme val="minor"/>
      </rPr>
      <t>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70C0"/>
        <rFont val="Calibri"/>
        <family val="2"/>
        <charset val="238"/>
        <scheme val="minor"/>
      </rPr>
      <t>kabeláž),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 xml:space="preserve">pořízení vybavení </t>
    </r>
    <r>
      <rPr>
        <sz val="10"/>
        <rFont val="Calibri"/>
        <family val="2"/>
        <charset val="238"/>
        <scheme val="minor"/>
      </rPr>
      <t xml:space="preserve">(ICT </t>
    </r>
    <r>
      <rPr>
        <strike/>
        <sz val="10"/>
        <color rgb="FFFF0000"/>
        <rFont val="Calibri"/>
        <family val="2"/>
        <charset val="238"/>
        <scheme val="minor"/>
      </rPr>
      <t>technika</t>
    </r>
    <r>
      <rPr>
        <sz val="10"/>
        <rFont val="Calibri"/>
        <family val="2"/>
        <charset val="238"/>
        <scheme val="minor"/>
      </rPr>
      <t xml:space="preserve">, nábytek, </t>
    </r>
    <r>
      <rPr>
        <b/>
        <sz val="10"/>
        <color rgb="FF0070C0"/>
        <rFont val="Calibri"/>
        <family val="2"/>
        <charset val="238"/>
        <scheme val="minor"/>
      </rPr>
      <t>odborné pomůcky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ozvučení</t>
    </r>
    <r>
      <rPr>
        <sz val="10"/>
        <rFont val="Calibri"/>
        <family val="2"/>
        <charset val="238"/>
        <scheme val="minor"/>
      </rPr>
      <t>)</t>
    </r>
  </si>
  <si>
    <r>
      <rPr>
        <b/>
        <sz val="10"/>
        <color rgb="FF0070C0"/>
        <rFont val="Calibri"/>
        <family val="2"/>
        <charset val="238"/>
        <scheme val="minor"/>
      </rPr>
      <t>Kompletní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R</t>
    </r>
    <r>
      <rPr>
        <b/>
        <sz val="10"/>
        <color rgb="FF0070C0"/>
        <rFont val="Calibri"/>
        <family val="2"/>
        <charset val="238"/>
        <scheme val="minor"/>
      </rPr>
      <t>r</t>
    </r>
    <r>
      <rPr>
        <sz val="10"/>
        <rFont val="Calibri"/>
        <family val="2"/>
        <charset val="238"/>
        <scheme val="minor"/>
      </rPr>
      <t xml:space="preserve">ekonstrukce, </t>
    </r>
    <r>
      <rPr>
        <b/>
        <sz val="10"/>
        <color rgb="FF0070C0"/>
        <rFont val="Calibri"/>
        <family val="2"/>
        <charset val="238"/>
        <scheme val="minor"/>
      </rPr>
      <t>stavební práce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školní cvičné kuchyňky</t>
    </r>
    <r>
      <rPr>
        <sz val="10"/>
        <rFont val="Calibri"/>
        <family val="2"/>
        <charset val="238"/>
        <scheme val="minor"/>
      </rPr>
      <t xml:space="preserve"> (podlahy, rozvody</t>
    </r>
    <r>
      <rPr>
        <b/>
        <sz val="10"/>
        <color rgb="FF0070C0"/>
        <rFont val="Calibri"/>
        <family val="2"/>
        <charset val="238"/>
        <scheme val="minor"/>
      </rPr>
      <t>)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70C0"/>
        <rFont val="Calibri"/>
        <family val="2"/>
        <charset val="238"/>
        <scheme val="minor"/>
      </rPr>
      <t>pořízení vybavení (</t>
    </r>
    <r>
      <rPr>
        <sz val="10"/>
        <rFont val="Calibri"/>
        <family val="2"/>
        <charset val="238"/>
        <scheme val="minor"/>
      </rPr>
      <t>nábytek, spotřebiče)</t>
    </r>
  </si>
  <si>
    <r>
      <t xml:space="preserve">Revitalizace nádvoří </t>
    </r>
    <r>
      <rPr>
        <b/>
        <sz val="10"/>
        <color rgb="FF0070C0"/>
        <rFont val="Calibri"/>
        <family val="2"/>
        <charset val="238"/>
        <scheme val="minor"/>
      </rPr>
      <t>(vnitrobloku</t>
    </r>
    <r>
      <rPr>
        <b/>
        <sz val="10"/>
        <rFont val="Calibri"/>
        <family val="2"/>
        <charset val="238"/>
        <scheme val="minor"/>
      </rPr>
      <t>)</t>
    </r>
    <r>
      <rPr>
        <sz val="10"/>
        <rFont val="Calibri"/>
        <family val="2"/>
        <charset val="238"/>
        <scheme val="minor"/>
      </rPr>
      <t xml:space="preserve"> školy</t>
    </r>
  </si>
  <si>
    <t>Zahájena příprava - stavební rozpočet, stavební povolení nerelevantní</t>
  </si>
  <si>
    <t>Rekonstrukce učebny přírodopisu</t>
  </si>
  <si>
    <t>Rekonstrukce učebny přírodopisu, stavební práce (podlaha, kabeláž), pořízení vybavení (ICT, nábytek, odborné pomůcky)</t>
  </si>
  <si>
    <t>Rekonstrukce učebny zeměpisu</t>
  </si>
  <si>
    <t>Rekonstrukce učebny zeměpisu, stavební práce (podlaha, kabeláž), pořízení vybavení (ICT, nábytek, odborné pomůcky)</t>
  </si>
  <si>
    <r>
      <t xml:space="preserve">
Rekonstrukce prostor školní družiny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- jedná se o tři třídy včetně šaten,</t>
    </r>
    <r>
      <rPr>
        <strike/>
        <sz val="10"/>
        <color rgb="FFFF0000"/>
        <rFont val="Calibri"/>
        <family val="2"/>
        <charset val="238"/>
        <scheme val="minor"/>
      </rPr>
      <t xml:space="preserve"> (</t>
    </r>
    <r>
      <rPr>
        <sz val="10"/>
        <rFont val="Calibri"/>
        <family val="2"/>
        <charset val="238"/>
        <scheme val="minor"/>
      </rPr>
      <t xml:space="preserve">stavební </t>
    </r>
    <r>
      <rPr>
        <b/>
        <sz val="10"/>
        <color rgb="FF0070C0"/>
        <rFont val="Calibri"/>
        <family val="2"/>
        <charset val="238"/>
        <scheme val="minor"/>
      </rPr>
      <t>práce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úpravy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70C0"/>
        <rFont val="Calibri"/>
        <family val="2"/>
        <charset val="238"/>
        <scheme val="minor"/>
      </rPr>
      <t>pořízení</t>
    </r>
    <r>
      <rPr>
        <sz val="10"/>
        <rFont val="Calibri"/>
        <family val="2"/>
        <charset val="238"/>
        <scheme val="minor"/>
      </rPr>
      <t xml:space="preserve"> vybavení </t>
    </r>
    <r>
      <rPr>
        <b/>
        <sz val="10"/>
        <color rgb="FF0070C0"/>
        <rFont val="Calibri"/>
        <family val="2"/>
        <charset val="238"/>
        <scheme val="minor"/>
      </rPr>
      <t>(</t>
    </r>
    <r>
      <rPr>
        <sz val="10"/>
        <rFont val="Calibri"/>
        <family val="2"/>
        <charset val="238"/>
        <scheme val="minor"/>
      </rPr>
      <t>nábyt</t>
    </r>
    <r>
      <rPr>
        <b/>
        <sz val="10"/>
        <color rgb="FF0070C0"/>
        <rFont val="Calibri"/>
        <family val="2"/>
        <charset val="238"/>
        <scheme val="minor"/>
      </rPr>
      <t>e</t>
    </r>
    <r>
      <rPr>
        <sz val="10"/>
        <rFont val="Calibri"/>
        <family val="2"/>
        <charset val="238"/>
        <scheme val="minor"/>
      </rPr>
      <t>k</t>
    </r>
    <r>
      <rPr>
        <strike/>
        <sz val="10"/>
        <color rgb="FFFF0000"/>
        <rFont val="Calibri"/>
        <family val="2"/>
        <charset val="238"/>
        <scheme val="minor"/>
      </rPr>
      <t>em</t>
    </r>
    <r>
      <rPr>
        <sz val="10"/>
        <rFont val="Calibri"/>
        <family val="2"/>
        <charset val="238"/>
        <scheme val="minor"/>
      </rPr>
      <t>)</t>
    </r>
  </si>
  <si>
    <t>Modernizace odborných učeben včetně odborných kabinetů</t>
  </si>
  <si>
    <t>Výměna nábytku a zařízení, vybavení digitálními učebními pomůckami a zařízeními</t>
  </si>
  <si>
    <r>
      <t xml:space="preserve">Rekonstrukce hospodářské budovy pro účely školní družiny </t>
    </r>
    <r>
      <rPr>
        <b/>
        <sz val="10"/>
        <color rgb="FF0070C0"/>
        <rFont val="Calibri"/>
        <family val="2"/>
        <charset val="238"/>
        <scheme val="minor"/>
      </rPr>
      <t>a venkovní učebny</t>
    </r>
  </si>
  <si>
    <r>
      <t xml:space="preserve">Rekonstrukce střechy základní školy </t>
    </r>
    <r>
      <rPr>
        <b/>
        <sz val="10"/>
        <color rgb="FF0070C0"/>
        <rFont val="Calibri"/>
        <family val="2"/>
        <charset val="238"/>
        <scheme val="minor"/>
      </rPr>
      <t>a vybudování zázemí pro školní družinu</t>
    </r>
  </si>
  <si>
    <r>
      <rPr>
        <strike/>
        <sz val="10"/>
        <color rgb="FFFF0000"/>
        <rFont val="Calibri"/>
        <family val="2"/>
        <charset val="238"/>
        <scheme val="minor"/>
      </rPr>
      <t>Vybudování</t>
    </r>
    <r>
      <rPr>
        <sz val="10"/>
        <rFont val="Calibri"/>
        <family val="2"/>
        <charset val="238"/>
        <scheme val="minor"/>
      </rPr>
      <t xml:space="preserve"> Š</t>
    </r>
    <r>
      <rPr>
        <strike/>
        <sz val="10"/>
        <color rgb="FFFF0000"/>
        <rFont val="Calibri"/>
        <family val="2"/>
        <charset val="238"/>
        <scheme val="minor"/>
      </rPr>
      <t>š</t>
    </r>
    <r>
      <rPr>
        <sz val="10"/>
        <rFont val="Calibri"/>
        <family val="2"/>
        <charset val="238"/>
        <scheme val="minor"/>
      </rPr>
      <t xml:space="preserve">kolní kuchyně </t>
    </r>
    <r>
      <rPr>
        <strike/>
        <sz val="10"/>
        <color rgb="FFFF0000"/>
        <rFont val="Calibri"/>
        <family val="2"/>
        <charset val="238"/>
        <scheme val="minor"/>
      </rPr>
      <t>-</t>
    </r>
    <r>
      <rPr>
        <sz val="10"/>
        <rFont val="Calibri"/>
        <family val="2"/>
        <charset val="238"/>
        <scheme val="minor"/>
      </rPr>
      <t xml:space="preserve"> pro žáky</t>
    </r>
  </si>
  <si>
    <r>
      <t xml:space="preserve">Vybudování školní kuchyně - pro žáky </t>
    </r>
    <r>
      <rPr>
        <b/>
        <sz val="10"/>
        <color rgb="FF0070C0"/>
        <rFont val="Calibri"/>
        <family val="2"/>
        <charset val="238"/>
        <scheme val="minor"/>
      </rPr>
      <t>- instalace sítí (elektro, vodo-topo), omítky, nábytek</t>
    </r>
  </si>
  <si>
    <t>Rekonstrukce jednací místnosti, ředitelny, sborovny a konzultačního pracoviště v jedné místnosti, vybudování zázemí pro pedagogy</t>
  </si>
  <si>
    <t>Digitalizace ve škole</t>
  </si>
  <si>
    <t>Obnova počítačové techniky a příslušenství ve třídách</t>
  </si>
  <si>
    <t>Jsme jeden tým</t>
  </si>
  <si>
    <t>Rekonstrukce a vybavení ředitelny se sborovnou</t>
  </si>
  <si>
    <t>Archiv</t>
  </si>
  <si>
    <t>Interaktivně moderněji</t>
  </si>
  <si>
    <t>Vytváření prostor pro archivaci dokumentace</t>
  </si>
  <si>
    <t>Obnova interaktivních tabulí</t>
  </si>
  <si>
    <t>Fotovoltaické panely pro školu</t>
  </si>
  <si>
    <t>Pořízení fotovoltaické elektrárny na střechu školy s bateriovým úložištěm</t>
  </si>
  <si>
    <t>Projekt</t>
  </si>
  <si>
    <r>
      <t xml:space="preserve">Rekonstrukce </t>
    </r>
    <r>
      <rPr>
        <b/>
        <sz val="10"/>
        <color rgb="FF0070C0"/>
        <rFont val="Calibri"/>
        <family val="2"/>
        <charset val="238"/>
        <scheme val="minor"/>
      </rPr>
      <t>a vybavení</t>
    </r>
    <r>
      <rPr>
        <sz val="10"/>
        <rFont val="Calibri"/>
        <family val="2"/>
        <charset val="238"/>
        <scheme val="minor"/>
      </rPr>
      <t xml:space="preserve"> třídy školní družiny</t>
    </r>
  </si>
  <si>
    <r>
      <t xml:space="preserve">Rekonstrukce </t>
    </r>
    <r>
      <rPr>
        <b/>
        <sz val="10"/>
        <color rgb="FF0070C0"/>
        <rFont val="Calibri"/>
        <family val="2"/>
        <charset val="238"/>
        <scheme val="minor"/>
      </rPr>
      <t xml:space="preserve">a vybavení </t>
    </r>
    <r>
      <rPr>
        <sz val="10"/>
        <rFont val="Calibri"/>
        <family val="2"/>
        <charset val="238"/>
        <scheme val="minor"/>
      </rPr>
      <t>třídy školní družiny</t>
    </r>
  </si>
  <si>
    <r>
      <t xml:space="preserve">Rekonstrukce všech tříd ve staré i nové budově (stavební úpravy, podlaha, okna, vybavení, IT tabule, </t>
    </r>
    <r>
      <rPr>
        <b/>
        <sz val="10"/>
        <color rgb="FF0070C0"/>
        <rFont val="Calibri"/>
        <family val="2"/>
        <charset val="238"/>
        <scheme val="minor"/>
      </rPr>
      <t>vybavení tříd</t>
    </r>
    <r>
      <rPr>
        <sz val="10"/>
        <rFont val="Calibri"/>
        <family val="2"/>
        <charset val="238"/>
        <scheme val="minor"/>
      </rPr>
      <t>)</t>
    </r>
  </si>
  <si>
    <r>
      <t xml:space="preserve">Kompletní rekonstrukce budovy (okna, podlahy, technická místnost, rozvody technického vybavení, </t>
    </r>
    <r>
      <rPr>
        <b/>
        <sz val="10"/>
        <color rgb="FF0070C0"/>
        <rFont val="Calibri"/>
        <family val="2"/>
        <charset val="238"/>
        <scheme val="minor"/>
      </rPr>
      <t>fotovoltaika, tepelné čerpadlo</t>
    </r>
    <r>
      <rPr>
        <sz val="10"/>
        <rFont val="Calibri"/>
        <family val="2"/>
        <charset val="238"/>
        <scheme val="minor"/>
      </rPr>
      <t>)</t>
    </r>
  </si>
  <si>
    <r>
      <t>Kompletní rekonstrukce budovy (okna, podlahy, technická místnost, rozvody technického vybavení</t>
    </r>
    <r>
      <rPr>
        <b/>
        <sz val="10"/>
        <color rgb="FF0070C0"/>
        <rFont val="Calibri"/>
        <family val="2"/>
        <charset val="238"/>
        <scheme val="minor"/>
      </rPr>
      <t>, změna typu vytápění, zateplení obálky budovy, oprava střechy)</t>
    </r>
  </si>
  <si>
    <t>002 876 44</t>
  </si>
  <si>
    <t>Centrum celoživotního vzdělávání</t>
  </si>
  <si>
    <t xml:space="preserve">Zlínský </t>
  </si>
  <si>
    <t>3 v 1 rekonstrukce jednací místnosti, sborovny a ředitelny v jednom</t>
  </si>
  <si>
    <r>
      <t xml:space="preserve">Revitalizace nádvoří </t>
    </r>
    <r>
      <rPr>
        <b/>
        <sz val="10"/>
        <color rgb="FF0070C0"/>
        <rFont val="Calibri"/>
        <family val="2"/>
        <charset val="238"/>
        <scheme val="minor"/>
      </rPr>
      <t>(vnitrobloku)</t>
    </r>
    <r>
      <rPr>
        <sz val="10"/>
        <rFont val="Calibri"/>
        <family val="2"/>
        <charset val="238"/>
        <scheme val="minor"/>
      </rPr>
      <t xml:space="preserve"> školy </t>
    </r>
    <r>
      <rPr>
        <b/>
        <sz val="10"/>
        <color rgb="FF0070C0"/>
        <rFont val="Calibri"/>
        <family val="2"/>
        <charset val="238"/>
        <scheme val="minor"/>
      </rPr>
      <t>- nachází se mezi pavilony A a B, vybourání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>výměna</t>
    </r>
    <r>
      <rPr>
        <sz val="10"/>
        <rFont val="Calibri"/>
        <family val="2"/>
        <charset val="238"/>
        <scheme val="minor"/>
      </rPr>
      <t xml:space="preserve"> stávající </t>
    </r>
    <r>
      <rPr>
        <b/>
        <sz val="10"/>
        <color rgb="FF0070C0"/>
        <rFont val="Calibri"/>
        <family val="2"/>
        <charset val="238"/>
        <scheme val="minor"/>
      </rPr>
      <t>betonové</t>
    </r>
    <r>
      <rPr>
        <sz val="10"/>
        <rFont val="Calibri"/>
        <family val="2"/>
        <charset val="238"/>
        <scheme val="minor"/>
      </rPr>
      <t xml:space="preserve"> dlažby zatravn</t>
    </r>
    <r>
      <rPr>
        <b/>
        <sz val="10"/>
        <color rgb="FF0070C0"/>
        <rFont val="Calibri"/>
        <family val="2"/>
        <charset val="238"/>
        <scheme val="minor"/>
      </rPr>
      <t>ění</t>
    </r>
    <r>
      <rPr>
        <strike/>
        <sz val="10"/>
        <color rgb="FFFF0000"/>
        <rFont val="Calibri"/>
        <family val="2"/>
        <charset val="238"/>
        <scheme val="minor"/>
      </rPr>
      <t>atý povrch</t>
    </r>
    <r>
      <rPr>
        <sz val="10"/>
        <rFont val="Calibri"/>
        <family val="2"/>
        <charset val="238"/>
        <scheme val="minor"/>
      </rPr>
      <t xml:space="preserve">, </t>
    </r>
    <r>
      <rPr>
        <b/>
        <sz val="10"/>
        <color rgb="FF0070C0"/>
        <rFont val="Calibri"/>
        <family val="2"/>
        <charset val="238"/>
        <scheme val="minor"/>
      </rPr>
      <t>oprava zídky nadzemních záhonů, výsadba, nové oplocení</t>
    </r>
    <r>
      <rPr>
        <sz val="10"/>
        <rFont val="Calibri"/>
        <family val="2"/>
        <charset val="238"/>
        <scheme val="minor"/>
      </rPr>
      <t xml:space="preserve"> </t>
    </r>
    <r>
      <rPr>
        <strike/>
        <sz val="10"/>
        <color rgb="FFFF0000"/>
        <rFont val="Calibri"/>
        <family val="2"/>
        <charset val="238"/>
        <scheme val="minor"/>
      </rPr>
      <t xml:space="preserve">odstranění obrubníků, výsadba stromů a keřů  zadržování vody, snížení hluku, zlepšení tepelného klimatu v areálu školy. </t>
    </r>
  </si>
  <si>
    <t>Mateřská škola Lechotice, okres Kroměříž</t>
  </si>
  <si>
    <t>Obec Lechotice</t>
  </si>
  <si>
    <t>Revitalizace školní zahrady a nové herní prvky</t>
  </si>
  <si>
    <t>Lechotice</t>
  </si>
  <si>
    <t>Revitalizace školní zahrady (modelace terénu, nové oplocení, nové zpevněné plochy, výsadby, nové herní prvky) pro zlepšení využitelnosti plochy</t>
  </si>
  <si>
    <r>
      <t xml:space="preserve">Herní prvky na zahradě MŠ </t>
    </r>
    <r>
      <rPr>
        <b/>
        <sz val="10"/>
        <color rgb="FF0070C0"/>
        <rFont val="Calibri"/>
        <family val="2"/>
        <charset val="238"/>
        <scheme val="minor"/>
      </rPr>
      <t>- vybudování přírodní zahrady s venkovními učebnami, dílnami a laboratořemi</t>
    </r>
  </si>
  <si>
    <t xml:space="preserve">Schváleno per rollam dne 27.6.2022 Řídícím výborem MAP vzdělávání III pro ORP Holešov </t>
  </si>
  <si>
    <t>Ing. Martin Bartík</t>
  </si>
  <si>
    <t>předseda Řídícího výboru MAP vzdělávání III pro ORP Holešov</t>
  </si>
  <si>
    <t>Schváleno per rollam dne 27.6.2022 Řídícím výborem MAP vzdělávání III pro ORP Holešov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</si>
</sst>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</font>
    <font>
      <strike/>
      <sz val="1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827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wrapText="1"/>
      <protection locked="0"/>
    </xf>
    <xf numFmtId="0" fontId="4" fillId="0" borderId="23" xfId="0" applyFont="1" applyFill="1" applyBorder="1" applyProtection="1">
      <protection locked="0"/>
    </xf>
    <xf numFmtId="0" fontId="4" fillId="0" borderId="24" xfId="0" applyFont="1" applyFill="1" applyBorder="1" applyProtection="1">
      <protection locked="0"/>
    </xf>
    <xf numFmtId="0" fontId="4" fillId="0" borderId="25" xfId="0" applyFont="1" applyFill="1" applyBorder="1" applyProtection="1">
      <protection locked="0"/>
    </xf>
    <xf numFmtId="0" fontId="4" fillId="0" borderId="31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wrapText="1"/>
      <protection locked="0"/>
    </xf>
    <xf numFmtId="3" fontId="4" fillId="0" borderId="3" xfId="0" applyNumberFormat="1" applyFont="1" applyBorder="1" applyProtection="1">
      <protection locked="0"/>
    </xf>
    <xf numFmtId="0" fontId="0" fillId="0" borderId="59" xfId="0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wrapText="1"/>
      <protection locked="0"/>
    </xf>
    <xf numFmtId="0" fontId="27" fillId="0" borderId="24" xfId="0" applyFont="1" applyFill="1" applyBorder="1" applyAlignment="1" applyProtection="1">
      <alignment horizontal="left" wrapText="1"/>
      <protection locked="0"/>
    </xf>
    <xf numFmtId="0" fontId="27" fillId="0" borderId="24" xfId="0" applyFont="1" applyFill="1" applyBorder="1" applyAlignment="1" applyProtection="1">
      <alignment horizontal="left"/>
      <protection locked="0"/>
    </xf>
    <xf numFmtId="3" fontId="27" fillId="0" borderId="24" xfId="0" applyNumberFormat="1" applyFont="1" applyFill="1" applyBorder="1" applyAlignment="1" applyProtection="1">
      <alignment horizontal="left"/>
      <protection locked="0"/>
    </xf>
    <xf numFmtId="3" fontId="27" fillId="0" borderId="25" xfId="0" applyNumberFormat="1" applyFont="1" applyFill="1" applyBorder="1" applyAlignment="1" applyProtection="1">
      <alignment horizontal="left"/>
      <protection locked="0"/>
    </xf>
    <xf numFmtId="0" fontId="27" fillId="0" borderId="31" xfId="0" applyFont="1" applyFill="1" applyBorder="1" applyAlignment="1" applyProtection="1">
      <alignment horizontal="left" wrapText="1"/>
      <protection locked="0"/>
    </xf>
    <xf numFmtId="0" fontId="27" fillId="0" borderId="31" xfId="0" applyFont="1" applyFill="1" applyBorder="1" applyAlignment="1" applyProtection="1">
      <alignment horizontal="left"/>
      <protection locked="0"/>
    </xf>
    <xf numFmtId="0" fontId="27" fillId="0" borderId="23" xfId="0" applyFont="1" applyFill="1" applyBorder="1" applyAlignment="1" applyProtection="1">
      <alignment horizontal="center"/>
      <protection locked="0"/>
    </xf>
    <xf numFmtId="0" fontId="27" fillId="0" borderId="25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 applyProtection="1">
      <alignment horizontal="left"/>
      <protection locked="0"/>
    </xf>
    <xf numFmtId="0" fontId="27" fillId="0" borderId="25" xfId="0" applyFont="1" applyFill="1" applyBorder="1" applyAlignment="1" applyProtection="1">
      <alignment horizontal="left"/>
      <protection locked="0"/>
    </xf>
    <xf numFmtId="0" fontId="27" fillId="0" borderId="23" xfId="0" applyFont="1" applyFill="1" applyBorder="1" applyProtection="1">
      <protection locked="0"/>
    </xf>
    <xf numFmtId="0" fontId="27" fillId="0" borderId="25" xfId="0" applyFont="1" applyFill="1" applyBorder="1" applyProtection="1">
      <protection locked="0"/>
    </xf>
    <xf numFmtId="3" fontId="27" fillId="0" borderId="41" xfId="0" applyNumberFormat="1" applyFont="1" applyFill="1" applyBorder="1" applyAlignment="1" applyProtection="1">
      <alignment horizontal="right"/>
      <protection locked="0"/>
    </xf>
    <xf numFmtId="3" fontId="27" fillId="0" borderId="37" xfId="0" applyNumberFormat="1" applyFont="1" applyFill="1" applyBorder="1" applyAlignment="1" applyProtection="1">
      <alignment horizontal="right" wrapText="1"/>
      <protection locked="0"/>
    </xf>
    <xf numFmtId="3" fontId="27" fillId="0" borderId="23" xfId="0" applyNumberFormat="1" applyFont="1" applyFill="1" applyBorder="1" applyAlignment="1" applyProtection="1">
      <alignment horizontal="right" wrapText="1"/>
      <protection locked="0"/>
    </xf>
    <xf numFmtId="3" fontId="4" fillId="0" borderId="1" xfId="0" applyNumberFormat="1" applyFont="1" applyBorder="1" applyProtection="1">
      <protection locked="0"/>
    </xf>
    <xf numFmtId="0" fontId="29" fillId="0" borderId="17" xfId="0" applyFont="1" applyFill="1" applyBorder="1" applyAlignment="1" applyProtection="1">
      <alignment wrapText="1"/>
      <protection locked="0"/>
    </xf>
    <xf numFmtId="0" fontId="29" fillId="0" borderId="18" xfId="0" applyFont="1" applyFill="1" applyBorder="1" applyAlignment="1" applyProtection="1">
      <alignment wrapText="1"/>
      <protection locked="0"/>
    </xf>
    <xf numFmtId="0" fontId="29" fillId="0" borderId="18" xfId="0" applyFont="1" applyFill="1" applyBorder="1" applyProtection="1">
      <protection locked="0"/>
    </xf>
    <xf numFmtId="3" fontId="29" fillId="0" borderId="19" xfId="0" applyNumberFormat="1" applyFont="1" applyFill="1" applyBorder="1" applyProtection="1">
      <protection locked="0"/>
    </xf>
    <xf numFmtId="0" fontId="29" fillId="0" borderId="55" xfId="0" applyFont="1" applyFill="1" applyBorder="1" applyAlignment="1" applyProtection="1">
      <alignment horizontal="justify" wrapText="1"/>
      <protection locked="0"/>
    </xf>
    <xf numFmtId="0" fontId="29" fillId="0" borderId="55" xfId="0" applyFont="1" applyFill="1" applyBorder="1" applyProtection="1">
      <protection locked="0"/>
    </xf>
    <xf numFmtId="3" fontId="29" fillId="0" borderId="17" xfId="0" applyNumberFormat="1" applyFont="1" applyFill="1" applyBorder="1" applyProtection="1">
      <protection locked="0"/>
    </xf>
    <xf numFmtId="0" fontId="29" fillId="0" borderId="17" xfId="0" applyFont="1" applyFill="1" applyBorder="1" applyProtection="1">
      <protection locked="0"/>
    </xf>
    <xf numFmtId="0" fontId="29" fillId="0" borderId="19" xfId="0" applyFont="1" applyFill="1" applyBorder="1" applyProtection="1">
      <protection locked="0"/>
    </xf>
    <xf numFmtId="0" fontId="27" fillId="0" borderId="17" xfId="0" applyFont="1" applyFill="1" applyBorder="1" applyProtection="1">
      <protection locked="0"/>
    </xf>
    <xf numFmtId="0" fontId="27" fillId="0" borderId="19" xfId="0" applyFont="1" applyFill="1" applyBorder="1" applyProtection="1">
      <protection locked="0"/>
    </xf>
    <xf numFmtId="0" fontId="27" fillId="0" borderId="66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6" xfId="0" applyNumberFormat="1" applyFont="1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27" fillId="0" borderId="17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justify"/>
      <protection locked="0"/>
    </xf>
    <xf numFmtId="0" fontId="13" fillId="0" borderId="13" xfId="0" applyFont="1" applyBorder="1" applyProtection="1">
      <protection locked="0"/>
    </xf>
    <xf numFmtId="0" fontId="30" fillId="0" borderId="37" xfId="0" applyFont="1" applyFill="1" applyBorder="1" applyAlignment="1" applyProtection="1">
      <alignment wrapText="1"/>
      <protection locked="0"/>
    </xf>
    <xf numFmtId="0" fontId="4" fillId="0" borderId="58" xfId="0" applyFont="1" applyFill="1" applyBorder="1" applyAlignment="1" applyProtection="1">
      <alignment horizontal="left" wrapText="1"/>
      <protection locked="0"/>
    </xf>
    <xf numFmtId="0" fontId="4" fillId="0" borderId="58" xfId="0" applyFont="1" applyFill="1" applyBorder="1" applyAlignment="1" applyProtection="1">
      <alignment horizontal="left"/>
      <protection locked="0"/>
    </xf>
    <xf numFmtId="3" fontId="4" fillId="0" borderId="58" xfId="0" applyNumberFormat="1" applyFont="1" applyFill="1" applyBorder="1" applyAlignment="1" applyProtection="1">
      <alignment horizontal="left"/>
      <protection locked="0"/>
    </xf>
    <xf numFmtId="3" fontId="4" fillId="0" borderId="38" xfId="0" applyNumberFormat="1" applyFont="1" applyFill="1" applyBorder="1" applyAlignment="1" applyProtection="1">
      <alignment horizontal="left"/>
      <protection locked="0"/>
    </xf>
    <xf numFmtId="0" fontId="4" fillId="0" borderId="59" xfId="0" applyFont="1" applyFill="1" applyBorder="1" applyAlignment="1" applyProtection="1">
      <alignment horizontal="left" wrapText="1"/>
      <protection locked="0"/>
    </xf>
    <xf numFmtId="0" fontId="4" fillId="0" borderId="59" xfId="0" applyFont="1" applyFill="1" applyBorder="1" applyAlignment="1" applyProtection="1">
      <alignment horizontal="left"/>
      <protection locked="0"/>
    </xf>
    <xf numFmtId="3" fontId="27" fillId="0" borderId="63" xfId="0" applyNumberFormat="1" applyFont="1" applyFill="1" applyBorder="1" applyAlignment="1" applyProtection="1">
      <alignment horizontal="right"/>
      <protection locked="0"/>
    </xf>
    <xf numFmtId="0" fontId="27" fillId="0" borderId="37" xfId="0" applyFont="1" applyFill="1" applyBorder="1" applyAlignment="1" applyProtection="1">
      <alignment horizontal="center"/>
      <protection locked="0"/>
    </xf>
    <xf numFmtId="0" fontId="27" fillId="0" borderId="38" xfId="0" applyFont="1" applyFill="1" applyBorder="1" applyAlignment="1" applyProtection="1">
      <alignment horizontal="center"/>
      <protection locked="0"/>
    </xf>
    <xf numFmtId="0" fontId="4" fillId="0" borderId="37" xfId="0" applyFont="1" applyFill="1" applyBorder="1" applyAlignment="1" applyProtection="1">
      <alignment horizontal="left"/>
      <protection locked="0"/>
    </xf>
    <xf numFmtId="0" fontId="4" fillId="0" borderId="38" xfId="0" applyFont="1" applyFill="1" applyBorder="1" applyAlignment="1" applyProtection="1">
      <alignment horizontal="left"/>
      <protection locked="0"/>
    </xf>
    <xf numFmtId="3" fontId="13" fillId="0" borderId="3" xfId="0" applyNumberFormat="1" applyFont="1" applyBorder="1" applyProtection="1">
      <protection locked="0"/>
    </xf>
    <xf numFmtId="3" fontId="13" fillId="0" borderId="25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32" fillId="0" borderId="17" xfId="0" applyFont="1" applyFill="1" applyBorder="1" applyAlignment="1" applyProtection="1">
      <alignment wrapText="1"/>
      <protection locked="0"/>
    </xf>
    <xf numFmtId="0" fontId="32" fillId="0" borderId="18" xfId="0" applyFont="1" applyFill="1" applyBorder="1" applyAlignment="1" applyProtection="1">
      <alignment wrapText="1"/>
      <protection locked="0"/>
    </xf>
    <xf numFmtId="0" fontId="32" fillId="0" borderId="55" xfId="0" applyFont="1" applyFill="1" applyBorder="1" applyAlignment="1" applyProtection="1">
      <alignment horizontal="justify" wrapText="1"/>
      <protection locked="0"/>
    </xf>
    <xf numFmtId="0" fontId="32" fillId="0" borderId="55" xfId="0" applyFont="1" applyFill="1" applyBorder="1" applyProtection="1">
      <protection locked="0"/>
    </xf>
    <xf numFmtId="0" fontId="32" fillId="0" borderId="68" xfId="0" applyFont="1" applyFill="1" applyBorder="1" applyAlignment="1" applyProtection="1">
      <alignment wrapText="1"/>
      <protection locked="0"/>
    </xf>
    <xf numFmtId="0" fontId="32" fillId="0" borderId="69" xfId="0" applyFont="1" applyFill="1" applyBorder="1" applyAlignment="1" applyProtection="1">
      <alignment wrapText="1"/>
      <protection locked="0"/>
    </xf>
    <xf numFmtId="3" fontId="32" fillId="0" borderId="70" xfId="0" applyNumberFormat="1" applyFont="1" applyFill="1" applyBorder="1" applyProtection="1">
      <protection locked="0"/>
    </xf>
    <xf numFmtId="0" fontId="32" fillId="0" borderId="16" xfId="0" applyFont="1" applyFill="1" applyBorder="1" applyAlignment="1" applyProtection="1">
      <alignment horizontal="justify" wrapText="1"/>
      <protection locked="0"/>
    </xf>
    <xf numFmtId="0" fontId="32" fillId="0" borderId="16" xfId="0" applyFont="1" applyFill="1" applyBorder="1" applyProtection="1">
      <protection locked="0"/>
    </xf>
    <xf numFmtId="0" fontId="32" fillId="0" borderId="35" xfId="0" applyFont="1" applyFill="1" applyBorder="1" applyAlignment="1" applyProtection="1">
      <alignment wrapText="1"/>
      <protection locked="0"/>
    </xf>
    <xf numFmtId="0" fontId="32" fillId="0" borderId="43" xfId="0" applyFont="1" applyFill="1" applyBorder="1" applyAlignment="1" applyProtection="1">
      <alignment wrapText="1"/>
      <protection locked="0"/>
    </xf>
    <xf numFmtId="1" fontId="32" fillId="0" borderId="28" xfId="0" applyNumberFormat="1" applyFont="1" applyFill="1" applyBorder="1" applyProtection="1">
      <protection locked="0"/>
    </xf>
    <xf numFmtId="3" fontId="32" fillId="0" borderId="36" xfId="0" applyNumberFormat="1" applyFont="1" applyFill="1" applyBorder="1" applyProtection="1">
      <protection locked="0"/>
    </xf>
    <xf numFmtId="0" fontId="32" fillId="0" borderId="64" xfId="0" applyFont="1" applyFill="1" applyBorder="1" applyAlignment="1" applyProtection="1">
      <alignment horizontal="justify" wrapText="1"/>
      <protection locked="0"/>
    </xf>
    <xf numFmtId="0" fontId="32" fillId="0" borderId="64" xfId="0" applyFont="1" applyFill="1" applyBorder="1" applyProtection="1">
      <protection locked="0"/>
    </xf>
    <xf numFmtId="3" fontId="29" fillId="0" borderId="36" xfId="0" applyNumberFormat="1" applyFont="1" applyFill="1" applyBorder="1" applyProtection="1">
      <protection locked="0"/>
    </xf>
    <xf numFmtId="0" fontId="32" fillId="0" borderId="35" xfId="0" applyFont="1" applyFill="1" applyBorder="1" applyProtection="1"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27" xfId="0" applyFont="1" applyFill="1" applyBorder="1" applyAlignment="1" applyProtection="1">
      <alignment wrapText="1"/>
      <protection locked="0"/>
    </xf>
    <xf numFmtId="0" fontId="27" fillId="0" borderId="36" xfId="0" applyFont="1" applyFill="1" applyBorder="1" applyProtection="1">
      <protection locked="0"/>
    </xf>
    <xf numFmtId="0" fontId="14" fillId="0" borderId="55" xfId="0" applyFon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3" fillId="0" borderId="68" xfId="0" applyFont="1" applyFill="1" applyBorder="1" applyProtection="1">
      <protection locked="0"/>
    </xf>
    <xf numFmtId="0" fontId="13" fillId="0" borderId="70" xfId="0" applyFont="1" applyFill="1" applyBorder="1" applyProtection="1">
      <protection locked="0"/>
    </xf>
    <xf numFmtId="0" fontId="32" fillId="0" borderId="64" xfId="0" applyFont="1" applyFill="1" applyBorder="1" applyAlignment="1" applyProtection="1">
      <alignment horizontal="left" wrapText="1"/>
      <protection locked="0"/>
    </xf>
    <xf numFmtId="0" fontId="32" fillId="0" borderId="16" xfId="0" applyFont="1" applyFill="1" applyBorder="1" applyAlignment="1" applyProtection="1">
      <alignment horizontal="left" wrapText="1"/>
      <protection locked="0"/>
    </xf>
    <xf numFmtId="1" fontId="29" fillId="0" borderId="71" xfId="0" applyNumberFormat="1" applyFont="1" applyFill="1" applyBorder="1" applyProtection="1">
      <protection locked="0"/>
    </xf>
    <xf numFmtId="0" fontId="4" fillId="0" borderId="72" xfId="0" applyFont="1" applyFill="1" applyBorder="1" applyProtection="1">
      <protection locked="0"/>
    </xf>
    <xf numFmtId="0" fontId="32" fillId="0" borderId="1" xfId="0" applyFont="1" applyFill="1" applyBorder="1" applyAlignment="1" applyProtection="1">
      <alignment wrapText="1"/>
      <protection locked="0"/>
    </xf>
    <xf numFmtId="0" fontId="32" fillId="0" borderId="2" xfId="0" applyFont="1" applyFill="1" applyBorder="1" applyAlignment="1" applyProtection="1">
      <alignment wrapText="1"/>
      <protection locked="0"/>
    </xf>
    <xf numFmtId="1" fontId="32" fillId="0" borderId="7" xfId="0" applyNumberFormat="1" applyFont="1" applyFill="1" applyBorder="1" applyProtection="1">
      <protection locked="0"/>
    </xf>
    <xf numFmtId="3" fontId="32" fillId="0" borderId="3" xfId="0" applyNumberFormat="1" applyFont="1" applyFill="1" applyBorder="1" applyProtection="1">
      <protection locked="0"/>
    </xf>
    <xf numFmtId="0" fontId="32" fillId="0" borderId="13" xfId="0" applyFont="1" applyFill="1" applyBorder="1" applyAlignment="1" applyProtection="1">
      <alignment horizontal="left" wrapText="1"/>
      <protection locked="0"/>
    </xf>
    <xf numFmtId="0" fontId="32" fillId="0" borderId="13" xfId="0" applyFont="1" applyFill="1" applyBorder="1" applyProtection="1">
      <protection locked="0"/>
    </xf>
    <xf numFmtId="0" fontId="32" fillId="0" borderId="13" xfId="0" applyFont="1" applyFill="1" applyBorder="1" applyAlignment="1" applyProtection="1">
      <alignment horizontal="justify" wrapText="1"/>
      <protection locked="0"/>
    </xf>
    <xf numFmtId="0" fontId="13" fillId="0" borderId="1" xfId="0" applyFont="1" applyFill="1" applyBorder="1" applyProtection="1">
      <protection locked="0"/>
    </xf>
    <xf numFmtId="0" fontId="13" fillId="0" borderId="3" xfId="0" applyFont="1" applyFill="1" applyBorder="1" applyProtection="1">
      <protection locked="0"/>
    </xf>
    <xf numFmtId="0" fontId="13" fillId="0" borderId="8" xfId="0" applyFont="1" applyFill="1" applyBorder="1" applyProtection="1">
      <protection locked="0"/>
    </xf>
    <xf numFmtId="0" fontId="13" fillId="0" borderId="17" xfId="0" applyFont="1" applyFill="1" applyBorder="1" applyProtection="1">
      <protection locked="0"/>
    </xf>
    <xf numFmtId="0" fontId="13" fillId="0" borderId="19" xfId="0" applyFont="1" applyFill="1" applyBorder="1" applyProtection="1">
      <protection locked="0"/>
    </xf>
    <xf numFmtId="0" fontId="13" fillId="0" borderId="52" xfId="0" applyFont="1" applyFill="1" applyBorder="1" applyProtection="1">
      <protection locked="0"/>
    </xf>
    <xf numFmtId="0" fontId="13" fillId="0" borderId="25" xfId="0" applyFont="1" applyFill="1" applyBorder="1" applyProtection="1">
      <protection locked="0"/>
    </xf>
    <xf numFmtId="0" fontId="13" fillId="0" borderId="27" xfId="0" applyFont="1" applyFill="1" applyBorder="1" applyProtection="1">
      <protection locked="0"/>
    </xf>
    <xf numFmtId="0" fontId="13" fillId="0" borderId="36" xfId="0" applyFont="1" applyFill="1" applyBorder="1" applyProtection="1">
      <protection locked="0"/>
    </xf>
    <xf numFmtId="0" fontId="27" fillId="0" borderId="17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Alignment="1" applyProtection="1">
      <alignment wrapText="1"/>
      <protection locked="0"/>
    </xf>
    <xf numFmtId="0" fontId="27" fillId="0" borderId="18" xfId="0" applyFont="1" applyFill="1" applyBorder="1" applyProtection="1">
      <protection locked="0"/>
    </xf>
    <xf numFmtId="3" fontId="27" fillId="0" borderId="67" xfId="0" applyNumberFormat="1" applyFont="1" applyFill="1" applyBorder="1" applyProtection="1">
      <protection locked="0"/>
    </xf>
    <xf numFmtId="3" fontId="27" fillId="0" borderId="19" xfId="0" applyNumberFormat="1" applyFont="1" applyFill="1" applyBorder="1" applyProtection="1">
      <protection locked="0"/>
    </xf>
    <xf numFmtId="0" fontId="27" fillId="0" borderId="55" xfId="0" applyFont="1" applyFill="1" applyBorder="1" applyProtection="1">
      <protection locked="0"/>
    </xf>
    <xf numFmtId="0" fontId="27" fillId="0" borderId="55" xfId="0" applyFont="1" applyFill="1" applyBorder="1" applyAlignment="1" applyProtection="1">
      <alignment wrapText="1"/>
      <protection locked="0"/>
    </xf>
    <xf numFmtId="0" fontId="27" fillId="0" borderId="66" xfId="0" applyFont="1" applyFill="1" applyBorder="1" applyAlignment="1" applyProtection="1">
      <alignment wrapText="1"/>
      <protection locked="0"/>
    </xf>
    <xf numFmtId="0" fontId="4" fillId="0" borderId="52" xfId="0" applyFont="1" applyFill="1" applyBorder="1" applyAlignment="1" applyProtection="1">
      <alignment horizontal="justify"/>
      <protection locked="0"/>
    </xf>
    <xf numFmtId="3" fontId="4" fillId="0" borderId="51" xfId="0" applyNumberFormat="1" applyFont="1" applyFill="1" applyBorder="1" applyProtection="1">
      <protection locked="0"/>
    </xf>
    <xf numFmtId="3" fontId="4" fillId="0" borderId="25" xfId="0" applyNumberFormat="1" applyFont="1" applyFill="1" applyBorder="1" applyProtection="1">
      <protection locked="0"/>
    </xf>
    <xf numFmtId="3" fontId="4" fillId="0" borderId="23" xfId="0" applyNumberFormat="1" applyFont="1" applyFill="1" applyBorder="1" applyProtection="1">
      <protection locked="0"/>
    </xf>
    <xf numFmtId="0" fontId="13" fillId="0" borderId="31" xfId="0" applyFont="1" applyFill="1" applyBorder="1" applyProtection="1">
      <protection locked="0"/>
    </xf>
    <xf numFmtId="1" fontId="32" fillId="0" borderId="43" xfId="0" applyNumberFormat="1" applyFont="1" applyFill="1" applyBorder="1" applyProtection="1">
      <protection locked="0"/>
    </xf>
    <xf numFmtId="1" fontId="32" fillId="0" borderId="2" xfId="0" applyNumberFormat="1" applyFont="1" applyFill="1" applyBorder="1" applyProtection="1">
      <protection locked="0"/>
    </xf>
    <xf numFmtId="1" fontId="32" fillId="0" borderId="69" xfId="0" applyNumberFormat="1" applyFont="1" applyFill="1" applyBorder="1" applyProtection="1">
      <protection locked="0"/>
    </xf>
    <xf numFmtId="1" fontId="32" fillId="0" borderId="18" xfId="0" applyNumberFormat="1" applyFont="1" applyFill="1" applyBorder="1" applyProtection="1">
      <protection locked="0"/>
    </xf>
    <xf numFmtId="1" fontId="4" fillId="0" borderId="69" xfId="0" applyNumberFormat="1" applyFont="1" applyBorder="1" applyProtection="1">
      <protection locked="0"/>
    </xf>
    <xf numFmtId="1" fontId="4" fillId="0" borderId="56" xfId="0" applyNumberFormat="1" applyFont="1" applyBorder="1" applyProtection="1">
      <protection locked="0"/>
    </xf>
    <xf numFmtId="1" fontId="32" fillId="0" borderId="36" xfId="0" applyNumberFormat="1" applyFont="1" applyFill="1" applyBorder="1" applyProtection="1">
      <protection locked="0"/>
    </xf>
    <xf numFmtId="1" fontId="32" fillId="0" borderId="3" xfId="0" applyNumberFormat="1" applyFont="1" applyFill="1" applyBorder="1" applyProtection="1">
      <protection locked="0"/>
    </xf>
    <xf numFmtId="1" fontId="32" fillId="0" borderId="70" xfId="0" applyNumberFormat="1" applyFont="1" applyFill="1" applyBorder="1" applyProtection="1">
      <protection locked="0"/>
    </xf>
    <xf numFmtId="1" fontId="32" fillId="0" borderId="19" xfId="0" applyNumberFormat="1" applyFont="1" applyFill="1" applyBorder="1" applyProtection="1">
      <protection locked="0"/>
    </xf>
    <xf numFmtId="1" fontId="4" fillId="0" borderId="3" xfId="0" applyNumberFormat="1" applyFont="1" applyBorder="1" applyProtection="1">
      <protection locked="0"/>
    </xf>
    <xf numFmtId="1" fontId="13" fillId="0" borderId="2" xfId="0" applyNumberFormat="1" applyFont="1" applyFill="1" applyBorder="1" applyProtection="1">
      <protection locked="0"/>
    </xf>
    <xf numFmtId="1" fontId="13" fillId="0" borderId="24" xfId="0" applyNumberFormat="1" applyFont="1" applyFill="1" applyBorder="1" applyProtection="1">
      <protection locked="0"/>
    </xf>
    <xf numFmtId="0" fontId="13" fillId="0" borderId="1" xfId="0" applyFont="1" applyFill="1" applyBorder="1" applyAlignment="1" applyProtection="1">
      <alignment wrapText="1"/>
      <protection locked="0"/>
    </xf>
    <xf numFmtId="0" fontId="13" fillId="0" borderId="2" xfId="0" applyFont="1" applyFill="1" applyBorder="1" applyAlignment="1" applyProtection="1">
      <alignment wrapText="1"/>
      <protection locked="0"/>
    </xf>
    <xf numFmtId="1" fontId="13" fillId="0" borderId="7" xfId="0" applyNumberFormat="1" applyFont="1" applyFill="1" applyBorder="1" applyProtection="1">
      <protection locked="0"/>
    </xf>
    <xf numFmtId="0" fontId="13" fillId="0" borderId="13" xfId="0" applyFont="1" applyFill="1" applyBorder="1" applyAlignment="1" applyProtection="1">
      <alignment horizontal="justify" wrapText="1"/>
      <protection locked="0"/>
    </xf>
    <xf numFmtId="0" fontId="13" fillId="0" borderId="13" xfId="0" applyFont="1" applyFill="1" applyBorder="1" applyProtection="1">
      <protection locked="0"/>
    </xf>
    <xf numFmtId="0" fontId="13" fillId="0" borderId="13" xfId="0" applyFont="1" applyFill="1" applyBorder="1" applyAlignment="1" applyProtection="1">
      <alignment wrapText="1"/>
      <protection locked="0"/>
    </xf>
    <xf numFmtId="3" fontId="13" fillId="0" borderId="3" xfId="0" applyNumberFormat="1" applyFont="1" applyFill="1" applyBorder="1" applyProtection="1">
      <protection locked="0"/>
    </xf>
    <xf numFmtId="0" fontId="13" fillId="0" borderId="23" xfId="0" applyFont="1" applyFill="1" applyBorder="1" applyAlignment="1" applyProtection="1">
      <alignment wrapText="1"/>
      <protection locked="0"/>
    </xf>
    <xf numFmtId="0" fontId="13" fillId="0" borderId="24" xfId="0" applyFont="1" applyFill="1" applyBorder="1" applyAlignment="1" applyProtection="1">
      <alignment wrapText="1"/>
      <protection locked="0"/>
    </xf>
    <xf numFmtId="1" fontId="13" fillId="0" borderId="50" xfId="0" applyNumberFormat="1" applyFont="1" applyFill="1" applyBorder="1" applyProtection="1">
      <protection locked="0"/>
    </xf>
    <xf numFmtId="0" fontId="13" fillId="0" borderId="31" xfId="0" applyFont="1" applyFill="1" applyBorder="1" applyAlignment="1" applyProtection="1">
      <alignment horizontal="justify" wrapText="1"/>
      <protection locked="0"/>
    </xf>
    <xf numFmtId="0" fontId="13" fillId="0" borderId="31" xfId="0" applyFont="1" applyFill="1" applyBorder="1" applyAlignment="1" applyProtection="1">
      <alignment wrapText="1"/>
      <protection locked="0"/>
    </xf>
    <xf numFmtId="3" fontId="13" fillId="0" borderId="25" xfId="0" applyNumberFormat="1" applyFont="1" applyFill="1" applyBorder="1" applyProtection="1">
      <protection locked="0"/>
    </xf>
    <xf numFmtId="0" fontId="13" fillId="0" borderId="23" xfId="0" applyFont="1" applyFill="1" applyBorder="1" applyProtection="1">
      <protection locked="0"/>
    </xf>
    <xf numFmtId="0" fontId="13" fillId="0" borderId="37" xfId="0" applyFont="1" applyFill="1" applyBorder="1" applyProtection="1">
      <protection locked="0"/>
    </xf>
    <xf numFmtId="3" fontId="13" fillId="0" borderId="13" xfId="0" applyNumberFormat="1" applyFont="1" applyFill="1" applyBorder="1" applyAlignment="1" applyProtection="1">
      <alignment horizontal="right" wrapText="1"/>
      <protection locked="0"/>
    </xf>
    <xf numFmtId="0" fontId="13" fillId="0" borderId="37" xfId="0" applyFont="1" applyFill="1" applyBorder="1" applyAlignment="1" applyProtection="1">
      <alignment wrapText="1"/>
      <protection locked="0"/>
    </xf>
    <xf numFmtId="0" fontId="13" fillId="0" borderId="58" xfId="0" applyFont="1" applyFill="1" applyBorder="1" applyAlignment="1" applyProtection="1">
      <alignment wrapText="1"/>
      <protection locked="0"/>
    </xf>
    <xf numFmtId="1" fontId="13" fillId="0" borderId="58" xfId="0" applyNumberFormat="1" applyFont="1" applyFill="1" applyBorder="1" applyProtection="1">
      <protection locked="0"/>
    </xf>
    <xf numFmtId="1" fontId="13" fillId="0" borderId="47" xfId="0" applyNumberFormat="1" applyFont="1" applyFill="1" applyBorder="1" applyProtection="1">
      <protection locked="0"/>
    </xf>
    <xf numFmtId="0" fontId="13" fillId="0" borderId="59" xfId="0" applyFont="1" applyFill="1" applyBorder="1" applyAlignment="1" applyProtection="1">
      <alignment horizontal="left" wrapText="1"/>
      <protection locked="0"/>
    </xf>
    <xf numFmtId="0" fontId="13" fillId="0" borderId="59" xfId="0" applyFont="1" applyFill="1" applyBorder="1" applyProtection="1">
      <protection locked="0"/>
    </xf>
    <xf numFmtId="0" fontId="13" fillId="0" borderId="59" xfId="0" applyFont="1" applyFill="1" applyBorder="1" applyAlignment="1" applyProtection="1">
      <alignment wrapText="1"/>
      <protection locked="0"/>
    </xf>
    <xf numFmtId="0" fontId="13" fillId="0" borderId="59" xfId="0" applyFont="1" applyFill="1" applyBorder="1" applyAlignment="1" applyProtection="1">
      <alignment horizontal="justify" wrapText="1"/>
      <protection locked="0"/>
    </xf>
    <xf numFmtId="3" fontId="13" fillId="0" borderId="38" xfId="0" applyNumberFormat="1" applyFont="1" applyFill="1" applyBorder="1" applyProtection="1">
      <protection locked="0"/>
    </xf>
    <xf numFmtId="0" fontId="13" fillId="0" borderId="38" xfId="0" applyFont="1" applyFill="1" applyBorder="1" applyProtection="1">
      <protection locked="0"/>
    </xf>
    <xf numFmtId="3" fontId="13" fillId="0" borderId="31" xfId="0" applyNumberFormat="1" applyFont="1" applyFill="1" applyBorder="1" applyAlignment="1" applyProtection="1">
      <alignment horizontal="right" wrapText="1"/>
      <protection locked="0"/>
    </xf>
    <xf numFmtId="0" fontId="13" fillId="0" borderId="20" xfId="0" applyFont="1" applyFill="1" applyBorder="1" applyAlignment="1" applyProtection="1">
      <alignment wrapText="1"/>
      <protection locked="0"/>
    </xf>
    <xf numFmtId="0" fontId="13" fillId="0" borderId="21" xfId="0" applyFont="1" applyFill="1" applyBorder="1" applyAlignment="1" applyProtection="1">
      <alignment wrapText="1"/>
      <protection locked="0"/>
    </xf>
    <xf numFmtId="1" fontId="13" fillId="0" borderId="21" xfId="0" applyNumberFormat="1" applyFont="1" applyFill="1" applyBorder="1" applyProtection="1">
      <protection locked="0"/>
    </xf>
    <xf numFmtId="1" fontId="13" fillId="0" borderId="65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justify" wrapText="1"/>
      <protection locked="0"/>
    </xf>
    <xf numFmtId="0" fontId="13" fillId="0" borderId="11" xfId="0" applyFont="1" applyFill="1" applyBorder="1" applyProtection="1">
      <protection locked="0"/>
    </xf>
    <xf numFmtId="0" fontId="13" fillId="0" borderId="11" xfId="0" applyFont="1" applyFill="1" applyBorder="1" applyAlignment="1" applyProtection="1">
      <alignment wrapText="1"/>
      <protection locked="0"/>
    </xf>
    <xf numFmtId="0" fontId="13" fillId="0" borderId="11" xfId="0" applyFont="1" applyFill="1" applyBorder="1" applyAlignment="1" applyProtection="1">
      <alignment horizontal="justify" wrapText="1"/>
      <protection locked="0"/>
    </xf>
    <xf numFmtId="3" fontId="13" fillId="0" borderId="62" xfId="0" applyNumberFormat="1" applyFont="1" applyFill="1" applyBorder="1" applyAlignment="1" applyProtection="1">
      <alignment horizontal="right" wrapText="1"/>
      <protection locked="0"/>
    </xf>
    <xf numFmtId="3" fontId="13" fillId="0" borderId="22" xfId="0" applyNumberFormat="1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22" xfId="0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62" xfId="0" applyFont="1" applyFill="1" applyBorder="1" applyProtection="1">
      <protection locked="0"/>
    </xf>
    <xf numFmtId="1" fontId="13" fillId="0" borderId="3" xfId="0" applyNumberFormat="1" applyFont="1" applyFill="1" applyBorder="1" applyProtection="1">
      <protection locked="0"/>
    </xf>
    <xf numFmtId="3" fontId="13" fillId="0" borderId="37" xfId="0" applyNumberFormat="1" applyFont="1" applyFill="1" applyBorder="1" applyProtection="1">
      <protection locked="0"/>
    </xf>
    <xf numFmtId="0" fontId="13" fillId="0" borderId="61" xfId="0" applyFont="1" applyFill="1" applyBorder="1" applyAlignment="1" applyProtection="1">
      <alignment wrapText="1"/>
      <protection locked="0"/>
    </xf>
    <xf numFmtId="1" fontId="13" fillId="0" borderId="25" xfId="0" applyNumberFormat="1" applyFont="1" applyFill="1" applyBorder="1" applyProtection="1">
      <protection locked="0"/>
    </xf>
    <xf numFmtId="3" fontId="13" fillId="0" borderId="23" xfId="0" applyNumberFormat="1" applyFont="1" applyFill="1" applyBorder="1" applyProtection="1">
      <protection locked="0"/>
    </xf>
    <xf numFmtId="0" fontId="13" fillId="0" borderId="52" xfId="0" applyFont="1" applyFill="1" applyBorder="1" applyAlignment="1" applyProtection="1">
      <alignment wrapText="1"/>
      <protection locked="0"/>
    </xf>
    <xf numFmtId="1" fontId="13" fillId="0" borderId="38" xfId="0" applyNumberFormat="1" applyFont="1" applyFill="1" applyBorder="1" applyProtection="1">
      <protection locked="0"/>
    </xf>
    <xf numFmtId="0" fontId="32" fillId="0" borderId="1" xfId="0" applyFont="1" applyFill="1" applyBorder="1" applyProtection="1">
      <protection locked="0"/>
    </xf>
    <xf numFmtId="0" fontId="32" fillId="0" borderId="3" xfId="0" applyFont="1" applyFill="1" applyBorder="1" applyProtection="1">
      <protection locked="0"/>
    </xf>
    <xf numFmtId="0" fontId="32" fillId="0" borderId="23" xfId="0" applyFont="1" applyFill="1" applyBorder="1" applyAlignment="1" applyProtection="1">
      <alignment wrapText="1"/>
      <protection locked="0"/>
    </xf>
    <xf numFmtId="0" fontId="32" fillId="0" borderId="24" xfId="0" applyFont="1" applyFill="1" applyBorder="1" applyAlignment="1" applyProtection="1">
      <alignment wrapText="1"/>
      <protection locked="0"/>
    </xf>
    <xf numFmtId="1" fontId="32" fillId="0" borderId="24" xfId="0" applyNumberFormat="1" applyFont="1" applyFill="1" applyBorder="1" applyProtection="1">
      <protection locked="0"/>
    </xf>
    <xf numFmtId="1" fontId="32" fillId="0" borderId="25" xfId="0" applyNumberFormat="1" applyFont="1" applyFill="1" applyBorder="1" applyProtection="1">
      <protection locked="0"/>
    </xf>
    <xf numFmtId="0" fontId="32" fillId="0" borderId="31" xfId="0" applyFont="1" applyFill="1" applyBorder="1" applyAlignment="1" applyProtection="1">
      <alignment horizontal="left" wrapText="1"/>
      <protection locked="0"/>
    </xf>
    <xf numFmtId="0" fontId="32" fillId="0" borderId="31" xfId="0" applyFont="1" applyFill="1" applyBorder="1" applyProtection="1">
      <protection locked="0"/>
    </xf>
    <xf numFmtId="0" fontId="32" fillId="0" borderId="31" xfId="0" applyFont="1" applyFill="1" applyBorder="1" applyAlignment="1" applyProtection="1">
      <alignment horizontal="justify" wrapText="1"/>
      <protection locked="0"/>
    </xf>
    <xf numFmtId="3" fontId="32" fillId="0" borderId="25" xfId="0" applyNumberFormat="1" applyFont="1" applyFill="1" applyBorder="1" applyProtection="1">
      <protection locked="0"/>
    </xf>
    <xf numFmtId="0" fontId="32" fillId="0" borderId="23" xfId="0" applyFont="1" applyFill="1" applyBorder="1" applyProtection="1">
      <protection locked="0"/>
    </xf>
    <xf numFmtId="0" fontId="32" fillId="0" borderId="25" xfId="0" applyFont="1" applyFill="1" applyBorder="1" applyProtection="1">
      <protection locked="0"/>
    </xf>
    <xf numFmtId="3" fontId="32" fillId="0" borderId="23" xfId="0" applyNumberFormat="1" applyFont="1" applyFill="1" applyBorder="1" applyProtection="1">
      <protection locked="0"/>
    </xf>
    <xf numFmtId="0" fontId="32" fillId="0" borderId="55" xfId="0" applyFont="1" applyFill="1" applyBorder="1" applyAlignment="1" applyProtection="1">
      <alignment horizontal="left" wrapText="1"/>
      <protection locked="0"/>
    </xf>
    <xf numFmtId="3" fontId="32" fillId="0" borderId="17" xfId="0" applyNumberFormat="1" applyFont="1" applyFill="1" applyBorder="1" applyProtection="1">
      <protection locked="0"/>
    </xf>
    <xf numFmtId="0" fontId="32" fillId="0" borderId="19" xfId="0" applyFont="1" applyFill="1" applyBorder="1" applyProtection="1">
      <protection locked="0"/>
    </xf>
    <xf numFmtId="0" fontId="13" fillId="0" borderId="66" xfId="0" applyFont="1" applyFill="1" applyBorder="1" applyProtection="1">
      <protection locked="0"/>
    </xf>
    <xf numFmtId="0" fontId="32" fillId="5" borderId="23" xfId="0" applyFont="1" applyFill="1" applyBorder="1" applyAlignment="1" applyProtection="1">
      <alignment wrapText="1"/>
      <protection locked="0"/>
    </xf>
    <xf numFmtId="0" fontId="32" fillId="5" borderId="24" xfId="0" applyFont="1" applyFill="1" applyBorder="1" applyAlignment="1" applyProtection="1">
      <alignment wrapText="1"/>
      <protection locked="0"/>
    </xf>
    <xf numFmtId="0" fontId="32" fillId="5" borderId="24" xfId="0" applyFont="1" applyFill="1" applyBorder="1" applyProtection="1">
      <protection locked="0"/>
    </xf>
    <xf numFmtId="1" fontId="32" fillId="5" borderId="24" xfId="0" applyNumberFormat="1" applyFont="1" applyFill="1" applyBorder="1" applyProtection="1">
      <protection locked="0"/>
    </xf>
    <xf numFmtId="3" fontId="32" fillId="5" borderId="25" xfId="0" applyNumberFormat="1" applyFont="1" applyFill="1" applyBorder="1" applyProtection="1">
      <protection locked="0"/>
    </xf>
    <xf numFmtId="0" fontId="32" fillId="5" borderId="55" xfId="0" applyFont="1" applyFill="1" applyBorder="1" applyAlignment="1" applyProtection="1">
      <alignment horizontal="justify" wrapText="1"/>
      <protection locked="0"/>
    </xf>
    <xf numFmtId="0" fontId="32" fillId="5" borderId="31" xfId="0" applyFont="1" applyFill="1" applyBorder="1" applyProtection="1">
      <protection locked="0"/>
    </xf>
    <xf numFmtId="3" fontId="32" fillId="5" borderId="17" xfId="0" applyNumberFormat="1" applyFont="1" applyFill="1" applyBorder="1" applyProtection="1">
      <protection locked="0"/>
    </xf>
    <xf numFmtId="3" fontId="32" fillId="5" borderId="19" xfId="0" applyNumberFormat="1" applyFont="1" applyFill="1" applyBorder="1" applyProtection="1">
      <protection locked="0"/>
    </xf>
    <xf numFmtId="0" fontId="32" fillId="5" borderId="23" xfId="0" applyFont="1" applyFill="1" applyBorder="1" applyProtection="1">
      <protection locked="0"/>
    </xf>
    <xf numFmtId="0" fontId="32" fillId="5" borderId="25" xfId="0" applyFont="1" applyFill="1" applyBorder="1" applyProtection="1">
      <protection locked="0"/>
    </xf>
    <xf numFmtId="0" fontId="13" fillId="5" borderId="17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0" fontId="13" fillId="5" borderId="66" xfId="0" applyFont="1" applyFill="1" applyBorder="1" applyAlignment="1" applyProtection="1">
      <alignment wrapText="1"/>
      <protection locked="0"/>
    </xf>
    <xf numFmtId="0" fontId="33" fillId="0" borderId="0" xfId="0" applyFont="1" applyProtection="1">
      <protection locked="0"/>
    </xf>
    <xf numFmtId="0" fontId="14" fillId="5" borderId="0" xfId="0" applyFont="1" applyFill="1" applyProtection="1">
      <protection locked="0"/>
    </xf>
    <xf numFmtId="0" fontId="34" fillId="0" borderId="0" xfId="0" applyFont="1" applyProtection="1">
      <protection locked="0"/>
    </xf>
    <xf numFmtId="3" fontId="29" fillId="0" borderId="35" xfId="0" applyNumberFormat="1" applyFont="1" applyFill="1" applyBorder="1" applyProtection="1">
      <protection locked="0"/>
    </xf>
    <xf numFmtId="0" fontId="29" fillId="0" borderId="36" xfId="0" applyFont="1" applyFill="1" applyBorder="1" applyProtection="1">
      <protection locked="0"/>
    </xf>
    <xf numFmtId="3" fontId="29" fillId="0" borderId="4" xfId="0" applyNumberFormat="1" applyFont="1" applyFill="1" applyBorder="1" applyProtection="1">
      <protection locked="0"/>
    </xf>
    <xf numFmtId="3" fontId="29" fillId="0" borderId="6" xfId="0" applyNumberFormat="1" applyFont="1" applyFill="1" applyBorder="1" applyProtection="1">
      <protection locked="0"/>
    </xf>
    <xf numFmtId="0" fontId="29" fillId="0" borderId="4" xfId="0" applyFont="1" applyFill="1" applyBorder="1" applyProtection="1">
      <protection locked="0"/>
    </xf>
    <xf numFmtId="3" fontId="32" fillId="0" borderId="1" xfId="0" applyNumberFormat="1" applyFont="1" applyFill="1" applyBorder="1" applyProtection="1">
      <protection locked="0"/>
    </xf>
    <xf numFmtId="0" fontId="32" fillId="0" borderId="5" xfId="0" applyFont="1" applyFill="1" applyBorder="1" applyAlignment="1" applyProtection="1">
      <alignment wrapText="1"/>
      <protection locked="0"/>
    </xf>
    <xf numFmtId="1" fontId="32" fillId="0" borderId="5" xfId="0" applyNumberFormat="1" applyFont="1" applyFill="1" applyBorder="1" applyProtection="1">
      <protection locked="0"/>
    </xf>
    <xf numFmtId="1" fontId="32" fillId="0" borderId="60" xfId="0" applyNumberFormat="1" applyFont="1" applyFill="1" applyBorder="1" applyProtection="1">
      <protection locked="0"/>
    </xf>
    <xf numFmtId="1" fontId="32" fillId="0" borderId="6" xfId="0" applyNumberFormat="1" applyFont="1" applyFill="1" applyBorder="1" applyProtection="1">
      <protection locked="0"/>
    </xf>
    <xf numFmtId="0" fontId="32" fillId="0" borderId="14" xfId="0" applyFont="1" applyFill="1" applyBorder="1" applyAlignment="1" applyProtection="1">
      <alignment horizontal="justify" wrapText="1"/>
      <protection locked="0"/>
    </xf>
    <xf numFmtId="0" fontId="32" fillId="0" borderId="14" xfId="0" applyFont="1" applyFill="1" applyBorder="1" applyProtection="1">
      <protection locked="0"/>
    </xf>
    <xf numFmtId="3" fontId="32" fillId="0" borderId="4" xfId="0" applyNumberFormat="1" applyFont="1" applyFill="1" applyBorder="1" applyProtection="1">
      <protection locked="0"/>
    </xf>
    <xf numFmtId="3" fontId="32" fillId="0" borderId="6" xfId="0" applyNumberFormat="1" applyFont="1" applyFill="1" applyBorder="1" applyProtection="1">
      <protection locked="0"/>
    </xf>
    <xf numFmtId="0" fontId="32" fillId="0" borderId="4" xfId="0" applyFont="1" applyFill="1" applyBorder="1" applyProtection="1">
      <protection locked="0"/>
    </xf>
    <xf numFmtId="0" fontId="32" fillId="0" borderId="6" xfId="0" applyFont="1" applyFill="1" applyBorder="1" applyProtection="1">
      <protection locked="0"/>
    </xf>
    <xf numFmtId="0" fontId="13" fillId="0" borderId="4" xfId="0" applyFont="1" applyFill="1" applyBorder="1" applyProtection="1">
      <protection locked="0"/>
    </xf>
    <xf numFmtId="0" fontId="13" fillId="0" borderId="6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0" fontId="32" fillId="0" borderId="36" xfId="0" applyFont="1" applyFill="1" applyBorder="1" applyProtection="1">
      <protection locked="0"/>
    </xf>
    <xf numFmtId="0" fontId="13" fillId="0" borderId="36" xfId="0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>
      <alignment wrapText="1"/>
      <protection locked="0"/>
    </xf>
    <xf numFmtId="3" fontId="29" fillId="0" borderId="68" xfId="0" applyNumberFormat="1" applyFont="1" applyFill="1" applyBorder="1" applyProtection="1">
      <protection locked="0"/>
    </xf>
    <xf numFmtId="0" fontId="32" fillId="0" borderId="24" xfId="0" applyFont="1" applyFill="1" applyBorder="1" applyProtection="1">
      <protection locked="0"/>
    </xf>
    <xf numFmtId="3" fontId="32" fillId="0" borderId="68" xfId="0" applyNumberFormat="1" applyFont="1" applyFill="1" applyBorder="1" applyProtection="1">
      <protection locked="0"/>
    </xf>
    <xf numFmtId="0" fontId="32" fillId="0" borderId="30" xfId="0" applyFont="1" applyFill="1" applyBorder="1" applyProtection="1">
      <protection locked="0"/>
    </xf>
    <xf numFmtId="0" fontId="32" fillId="0" borderId="33" xfId="0" applyFont="1" applyFill="1" applyBorder="1" applyProtection="1">
      <protection locked="0"/>
    </xf>
    <xf numFmtId="0" fontId="32" fillId="0" borderId="5" xfId="0" applyFont="1" applyFill="1" applyBorder="1" applyProtection="1">
      <protection locked="0"/>
    </xf>
    <xf numFmtId="0" fontId="32" fillId="0" borderId="14" xfId="0" applyFont="1" applyFill="1" applyBorder="1" applyAlignment="1" applyProtection="1">
      <alignment horizontal="left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3" fontId="29" fillId="0" borderId="70" xfId="0" applyNumberFormat="1" applyFont="1" applyFill="1" applyBorder="1" applyProtection="1">
      <protection locked="0"/>
    </xf>
    <xf numFmtId="3" fontId="27" fillId="0" borderId="31" xfId="0" applyNumberFormat="1" applyFont="1" applyFill="1" applyBorder="1" applyAlignment="1" applyProtection="1">
      <alignment horizontal="right" wrapText="1"/>
      <protection locked="0"/>
    </xf>
    <xf numFmtId="0" fontId="13" fillId="0" borderId="31" xfId="0" applyFont="1" applyFill="1" applyBorder="1" applyAlignment="1" applyProtection="1">
      <alignment horizontal="left" wrapText="1"/>
      <protection locked="0"/>
    </xf>
    <xf numFmtId="0" fontId="13" fillId="0" borderId="4" xfId="0" applyFont="1" applyFill="1" applyBorder="1" applyAlignment="1" applyProtection="1">
      <alignment wrapText="1"/>
      <protection locked="0"/>
    </xf>
    <xf numFmtId="0" fontId="13" fillId="0" borderId="5" xfId="0" applyFont="1" applyFill="1" applyBorder="1" applyAlignment="1" applyProtection="1">
      <alignment wrapText="1"/>
      <protection locked="0"/>
    </xf>
    <xf numFmtId="1" fontId="13" fillId="0" borderId="5" xfId="0" applyNumberFormat="1" applyFont="1" applyFill="1" applyBorder="1" applyProtection="1">
      <protection locked="0"/>
    </xf>
    <xf numFmtId="1" fontId="13" fillId="0" borderId="6" xfId="0" applyNumberFormat="1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left" wrapText="1"/>
      <protection locked="0"/>
    </xf>
    <xf numFmtId="0" fontId="13" fillId="0" borderId="14" xfId="0" applyFont="1" applyFill="1" applyBorder="1" applyProtection="1">
      <protection locked="0"/>
    </xf>
    <xf numFmtId="0" fontId="13" fillId="0" borderId="12" xfId="0" applyFont="1" applyFill="1" applyBorder="1" applyAlignment="1" applyProtection="1">
      <alignment wrapText="1"/>
      <protection locked="0"/>
    </xf>
    <xf numFmtId="3" fontId="27" fillId="0" borderId="25" xfId="0" applyNumberFormat="1" applyFont="1" applyFill="1" applyBorder="1" applyProtection="1">
      <protection locked="0"/>
    </xf>
    <xf numFmtId="3" fontId="32" fillId="0" borderId="35" xfId="0" applyNumberFormat="1" applyFont="1" applyFill="1" applyBorder="1" applyProtection="1">
      <protection locked="0"/>
    </xf>
    <xf numFmtId="0" fontId="13" fillId="0" borderId="35" xfId="0" applyFont="1" applyFill="1" applyBorder="1" applyProtection="1">
      <protection locked="0"/>
    </xf>
    <xf numFmtId="0" fontId="27" fillId="0" borderId="72" xfId="0" applyFont="1" applyFill="1" applyBorder="1" applyAlignment="1" applyProtection="1">
      <alignment horizontal="center"/>
      <protection locked="0"/>
    </xf>
    <xf numFmtId="1" fontId="32" fillId="0" borderId="0" xfId="0" applyNumberFormat="1" applyFont="1" applyFill="1" applyBorder="1" applyProtection="1">
      <protection locked="0"/>
    </xf>
    <xf numFmtId="0" fontId="32" fillId="0" borderId="68" xfId="0" applyFont="1" applyFill="1" applyBorder="1" applyProtection="1">
      <protection locked="0"/>
    </xf>
    <xf numFmtId="0" fontId="32" fillId="0" borderId="70" xfId="0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32" fillId="5" borderId="4" xfId="0" applyFont="1" applyFill="1" applyBorder="1" applyAlignment="1" applyProtection="1">
      <alignment wrapText="1"/>
      <protection locked="0"/>
    </xf>
    <xf numFmtId="1" fontId="32" fillId="5" borderId="67" xfId="0" applyNumberFormat="1" applyFont="1" applyFill="1" applyBorder="1" applyProtection="1">
      <protection locked="0"/>
    </xf>
    <xf numFmtId="1" fontId="32" fillId="5" borderId="6" xfId="0" applyNumberFormat="1" applyFont="1" applyFill="1" applyBorder="1" applyProtection="1">
      <protection locked="0"/>
    </xf>
    <xf numFmtId="0" fontId="32" fillId="5" borderId="14" xfId="0" applyFont="1" applyFill="1" applyBorder="1" applyProtection="1">
      <protection locked="0"/>
    </xf>
    <xf numFmtId="0" fontId="32" fillId="5" borderId="14" xfId="0" applyFont="1" applyFill="1" applyBorder="1" applyAlignment="1" applyProtection="1">
      <alignment horizontal="justify" wrapText="1"/>
      <protection locked="0"/>
    </xf>
    <xf numFmtId="0" fontId="32" fillId="5" borderId="17" xfId="0" applyFont="1" applyFill="1" applyBorder="1" applyProtection="1">
      <protection locked="0"/>
    </xf>
    <xf numFmtId="0" fontId="32" fillId="5" borderId="19" xfId="0" applyFont="1" applyFill="1" applyBorder="1" applyProtection="1">
      <protection locked="0"/>
    </xf>
    <xf numFmtId="0" fontId="13" fillId="5" borderId="66" xfId="0" applyFont="1" applyFill="1" applyBorder="1" applyProtection="1">
      <protection locked="0"/>
    </xf>
    <xf numFmtId="0" fontId="13" fillId="5" borderId="17" xfId="0" applyFont="1" applyFill="1" applyBorder="1" applyAlignment="1" applyProtection="1">
      <alignment horizontal="center"/>
      <protection locked="0"/>
    </xf>
    <xf numFmtId="0" fontId="32" fillId="5" borderId="69" xfId="0" applyFont="1" applyFill="1" applyBorder="1" applyAlignment="1" applyProtection="1">
      <alignment wrapText="1"/>
      <protection locked="0"/>
    </xf>
    <xf numFmtId="1" fontId="32" fillId="5" borderId="69" xfId="0" applyNumberFormat="1" applyFont="1" applyFill="1" applyBorder="1" applyProtection="1">
      <protection locked="0"/>
    </xf>
    <xf numFmtId="0" fontId="32" fillId="5" borderId="16" xfId="0" applyFont="1" applyFill="1" applyBorder="1" applyProtection="1">
      <protection locked="0"/>
    </xf>
    <xf numFmtId="0" fontId="32" fillId="5" borderId="11" xfId="0" applyFont="1" applyFill="1" applyBorder="1" applyProtection="1">
      <protection locked="0"/>
    </xf>
    <xf numFmtId="0" fontId="32" fillId="5" borderId="11" xfId="0" applyFont="1" applyFill="1" applyBorder="1" applyAlignment="1" applyProtection="1">
      <alignment horizontal="justify" wrapText="1"/>
      <protection locked="0"/>
    </xf>
    <xf numFmtId="3" fontId="32" fillId="5" borderId="68" xfId="0" applyNumberFormat="1" applyFont="1" applyFill="1" applyBorder="1" applyProtection="1">
      <protection locked="0"/>
    </xf>
    <xf numFmtId="3" fontId="32" fillId="5" borderId="70" xfId="0" applyNumberFormat="1" applyFont="1" applyFill="1" applyBorder="1" applyProtection="1">
      <protection locked="0"/>
    </xf>
    <xf numFmtId="0" fontId="32" fillId="5" borderId="68" xfId="0" applyFont="1" applyFill="1" applyBorder="1" applyProtection="1">
      <protection locked="0"/>
    </xf>
    <xf numFmtId="0" fontId="32" fillId="5" borderId="5" xfId="0" applyFont="1" applyFill="1" applyBorder="1" applyAlignment="1" applyProtection="1">
      <alignment wrapText="1"/>
      <protection locked="0"/>
    </xf>
    <xf numFmtId="1" fontId="32" fillId="5" borderId="5" xfId="0" applyNumberFormat="1" applyFont="1" applyFill="1" applyBorder="1" applyProtection="1">
      <protection locked="0"/>
    </xf>
    <xf numFmtId="1" fontId="32" fillId="5" borderId="32" xfId="0" applyNumberFormat="1" applyFont="1" applyFill="1" applyBorder="1" applyProtection="1">
      <protection locked="0"/>
    </xf>
    <xf numFmtId="0" fontId="32" fillId="5" borderId="10" xfId="0" applyFont="1" applyFill="1" applyBorder="1" applyAlignment="1" applyProtection="1">
      <alignment horizontal="justify" wrapText="1"/>
      <protection locked="0"/>
    </xf>
    <xf numFmtId="3" fontId="32" fillId="5" borderId="4" xfId="0" applyNumberFormat="1" applyFont="1" applyFill="1" applyBorder="1" applyProtection="1">
      <protection locked="0"/>
    </xf>
    <xf numFmtId="0" fontId="32" fillId="5" borderId="33" xfId="0" applyFont="1" applyFill="1" applyBorder="1" applyProtection="1">
      <protection locked="0"/>
    </xf>
    <xf numFmtId="0" fontId="13" fillId="5" borderId="30" xfId="0" applyFont="1" applyFill="1" applyBorder="1" applyAlignment="1" applyProtection="1">
      <alignment horizontal="center"/>
      <protection locked="0"/>
    </xf>
    <xf numFmtId="0" fontId="13" fillId="5" borderId="33" xfId="0" applyFont="1" applyFill="1" applyBorder="1" applyProtection="1">
      <protection locked="0"/>
    </xf>
    <xf numFmtId="0" fontId="13" fillId="5" borderId="30" xfId="0" applyFont="1" applyFill="1" applyBorder="1" applyProtection="1">
      <protection locked="0"/>
    </xf>
    <xf numFmtId="0" fontId="32" fillId="5" borderId="68" xfId="0" applyFont="1" applyFill="1" applyBorder="1" applyAlignment="1" applyProtection="1">
      <alignment wrapText="1"/>
      <protection locked="0"/>
    </xf>
    <xf numFmtId="1" fontId="32" fillId="5" borderId="2" xfId="0" applyNumberFormat="1" applyFont="1" applyFill="1" applyBorder="1" applyProtection="1">
      <protection locked="0"/>
    </xf>
    <xf numFmtId="1" fontId="32" fillId="5" borderId="70" xfId="0" applyNumberFormat="1" applyFont="1" applyFill="1" applyBorder="1" applyProtection="1">
      <protection locked="0"/>
    </xf>
    <xf numFmtId="0" fontId="32" fillId="5" borderId="13" xfId="0" applyFont="1" applyFill="1" applyBorder="1" applyProtection="1">
      <protection locked="0"/>
    </xf>
    <xf numFmtId="0" fontId="32" fillId="5" borderId="13" xfId="0" applyFont="1" applyFill="1" applyBorder="1" applyAlignment="1" applyProtection="1">
      <alignment horizontal="justify" wrapText="1"/>
      <protection locked="0"/>
    </xf>
    <xf numFmtId="3" fontId="32" fillId="5" borderId="1" xfId="0" applyNumberFormat="1" applyFont="1" applyFill="1" applyBorder="1" applyProtection="1">
      <protection locked="0"/>
    </xf>
    <xf numFmtId="3" fontId="32" fillId="5" borderId="3" xfId="0" applyNumberFormat="1" applyFont="1" applyFill="1" applyBorder="1" applyProtection="1">
      <protection locked="0"/>
    </xf>
    <xf numFmtId="0" fontId="32" fillId="5" borderId="1" xfId="0" applyFont="1" applyFill="1" applyBorder="1" applyProtection="1">
      <protection locked="0"/>
    </xf>
    <xf numFmtId="0" fontId="32" fillId="5" borderId="6" xfId="0" applyFont="1" applyFill="1" applyBorder="1" applyProtection="1"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6" xfId="0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0" fontId="13" fillId="5" borderId="33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wrapText="1"/>
      <protection locked="0"/>
    </xf>
    <xf numFmtId="1" fontId="13" fillId="0" borderId="43" xfId="0" applyNumberFormat="1" applyFont="1" applyFill="1" applyBorder="1" applyProtection="1">
      <protection locked="0"/>
    </xf>
    <xf numFmtId="1" fontId="13" fillId="0" borderId="22" xfId="0" applyNumberFormat="1" applyFont="1" applyFill="1" applyBorder="1" applyProtection="1">
      <protection locked="0"/>
    </xf>
    <xf numFmtId="0" fontId="13" fillId="0" borderId="64" xfId="0" applyFont="1" applyFill="1" applyBorder="1" applyProtection="1">
      <protection locked="0"/>
    </xf>
    <xf numFmtId="0" fontId="13" fillId="0" borderId="35" xfId="0" applyFont="1" applyFill="1" applyBorder="1" applyAlignment="1" applyProtection="1">
      <alignment wrapText="1"/>
      <protection locked="0"/>
    </xf>
    <xf numFmtId="0" fontId="13" fillId="0" borderId="51" xfId="0" applyFont="1" applyFill="1" applyBorder="1" applyAlignment="1" applyProtection="1">
      <alignment wrapText="1"/>
      <protection locked="0"/>
    </xf>
    <xf numFmtId="0" fontId="13" fillId="0" borderId="24" xfId="0" applyFont="1" applyFill="1" applyBorder="1" applyAlignment="1" applyProtection="1">
      <protection locked="0"/>
    </xf>
    <xf numFmtId="3" fontId="13" fillId="0" borderId="24" xfId="0" applyNumberFormat="1" applyFont="1" applyFill="1" applyBorder="1" applyAlignment="1" applyProtection="1">
      <protection locked="0"/>
    </xf>
    <xf numFmtId="3" fontId="13" fillId="0" borderId="25" xfId="0" applyNumberFormat="1" applyFont="1" applyFill="1" applyBorder="1" applyAlignment="1" applyProtection="1">
      <protection locked="0"/>
    </xf>
    <xf numFmtId="0" fontId="13" fillId="0" borderId="31" xfId="0" applyFont="1" applyFill="1" applyBorder="1" applyAlignment="1" applyProtection="1">
      <protection locked="0"/>
    </xf>
    <xf numFmtId="0" fontId="13" fillId="0" borderId="24" xfId="0" applyFont="1" applyFill="1" applyBorder="1" applyProtection="1">
      <protection locked="0"/>
    </xf>
    <xf numFmtId="0" fontId="13" fillId="0" borderId="50" xfId="0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left"/>
      <protection locked="0"/>
    </xf>
    <xf numFmtId="0" fontId="13" fillId="0" borderId="41" xfId="0" applyFont="1" applyFill="1" applyBorder="1" applyAlignment="1" applyProtection="1">
      <alignment horizontal="left"/>
      <protection locked="0"/>
    </xf>
    <xf numFmtId="0" fontId="13" fillId="0" borderId="23" xfId="0" applyFont="1" applyFill="1" applyBorder="1" applyAlignment="1" applyProtection="1">
      <protection locked="0"/>
    </xf>
    <xf numFmtId="0" fontId="13" fillId="0" borderId="23" xfId="0" applyFont="1" applyFill="1" applyBorder="1" applyAlignment="1" applyProtection="1">
      <alignment horizontal="left"/>
      <protection locked="0"/>
    </xf>
    <xf numFmtId="3" fontId="13" fillId="0" borderId="23" xfId="0" applyNumberFormat="1" applyFont="1" applyFill="1" applyBorder="1" applyAlignment="1" applyProtection="1">
      <alignment horizontal="right" wrapText="1"/>
      <protection locked="0"/>
    </xf>
    <xf numFmtId="0" fontId="13" fillId="0" borderId="25" xfId="0" applyFont="1" applyFill="1" applyBorder="1" applyAlignment="1" applyProtection="1">
      <protection locked="0"/>
    </xf>
    <xf numFmtId="0" fontId="13" fillId="0" borderId="41" xfId="0" applyFont="1" applyFill="1" applyBorder="1" applyAlignment="1" applyProtection="1">
      <alignment wrapText="1"/>
      <protection locked="0"/>
    </xf>
    <xf numFmtId="0" fontId="13" fillId="0" borderId="0" xfId="0" applyFont="1" applyFill="1" applyAlignment="1" applyProtection="1">
      <alignment wrapText="1"/>
      <protection locked="0"/>
    </xf>
    <xf numFmtId="3" fontId="27" fillId="0" borderId="51" xfId="0" applyNumberFormat="1" applyFont="1" applyBorder="1" applyProtection="1">
      <protection locked="0"/>
    </xf>
    <xf numFmtId="3" fontId="27" fillId="0" borderId="49" xfId="0" applyNumberFormat="1" applyFont="1" applyBorder="1" applyProtection="1"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3" fontId="27" fillId="0" borderId="23" xfId="0" applyNumberFormat="1" applyFont="1" applyBorder="1" applyAlignment="1" applyProtection="1">
      <alignment horizontal="right" wrapText="1"/>
      <protection locked="0"/>
    </xf>
    <xf numFmtId="0" fontId="4" fillId="0" borderId="59" xfId="0" applyFont="1" applyBorder="1" applyAlignment="1" applyProtection="1">
      <alignment horizontal="center"/>
      <protection locked="0"/>
    </xf>
    <xf numFmtId="3" fontId="13" fillId="0" borderId="41" xfId="0" applyNumberFormat="1" applyFont="1" applyFill="1" applyBorder="1" applyAlignment="1" applyProtection="1">
      <alignment horizontal="right"/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3" fontId="13" fillId="0" borderId="2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justify" wrapText="1"/>
      <protection locked="0"/>
    </xf>
    <xf numFmtId="3" fontId="27" fillId="0" borderId="1" xfId="0" applyNumberFormat="1" applyFont="1" applyBorder="1" applyAlignment="1" applyProtection="1">
      <alignment horizontal="right"/>
      <protection locked="0"/>
    </xf>
    <xf numFmtId="3" fontId="27" fillId="0" borderId="3" xfId="0" applyNumberFormat="1" applyFont="1" applyBorder="1" applyAlignment="1" applyProtection="1">
      <alignment horizontal="right"/>
      <protection locked="0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3" fontId="13" fillId="0" borderId="24" xfId="0" applyNumberFormat="1" applyFont="1" applyBorder="1" applyProtection="1">
      <protection locked="0"/>
    </xf>
    <xf numFmtId="0" fontId="13" fillId="0" borderId="31" xfId="0" applyFont="1" applyBorder="1" applyProtection="1">
      <protection locked="0"/>
    </xf>
    <xf numFmtId="3" fontId="27" fillId="0" borderId="23" xfId="0" applyNumberFormat="1" applyFont="1" applyBorder="1" applyAlignment="1" applyProtection="1">
      <alignment horizontal="right"/>
      <protection locked="0"/>
    </xf>
    <xf numFmtId="3" fontId="27" fillId="0" borderId="25" xfId="0" applyNumberFormat="1" applyFont="1" applyBorder="1" applyAlignment="1" applyProtection="1">
      <alignment horizontal="right"/>
      <protection locked="0"/>
    </xf>
    <xf numFmtId="3" fontId="27" fillId="0" borderId="41" xfId="0" applyNumberFormat="1" applyFont="1" applyBorder="1" applyAlignment="1" applyProtection="1">
      <alignment horizontal="right"/>
      <protection locked="0"/>
    </xf>
    <xf numFmtId="0" fontId="13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3" fontId="13" fillId="0" borderId="41" xfId="0" applyNumberFormat="1" applyFont="1" applyBorder="1" applyAlignment="1" applyProtection="1">
      <alignment horizontal="right"/>
      <protection locked="0"/>
    </xf>
    <xf numFmtId="0" fontId="13" fillId="0" borderId="31" xfId="0" applyFont="1" applyBorder="1" applyAlignment="1" applyProtection="1">
      <alignment wrapText="1"/>
      <protection locked="0"/>
    </xf>
    <xf numFmtId="0" fontId="13" fillId="0" borderId="41" xfId="0" applyFont="1" applyBorder="1" applyProtection="1">
      <protection locked="0"/>
    </xf>
    <xf numFmtId="0" fontId="13" fillId="5" borderId="23" xfId="0" applyFont="1" applyFill="1" applyBorder="1" applyAlignment="1" applyProtection="1">
      <alignment wrapText="1"/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0" fontId="13" fillId="5" borderId="24" xfId="0" applyFont="1" applyFill="1" applyBorder="1" applyProtection="1">
      <protection locked="0"/>
    </xf>
    <xf numFmtId="3" fontId="13" fillId="5" borderId="24" xfId="0" applyNumberFormat="1" applyFont="1" applyFill="1" applyBorder="1" applyProtection="1">
      <protection locked="0"/>
    </xf>
    <xf numFmtId="3" fontId="13" fillId="5" borderId="25" xfId="0" applyNumberFormat="1" applyFont="1" applyFill="1" applyBorder="1" applyProtection="1">
      <protection locked="0"/>
    </xf>
    <xf numFmtId="0" fontId="13" fillId="5" borderId="16" xfId="0" applyFont="1" applyFill="1" applyBorder="1" applyAlignment="1" applyProtection="1">
      <alignment horizontal="justify" wrapText="1"/>
      <protection locked="0"/>
    </xf>
    <xf numFmtId="0" fontId="13" fillId="5" borderId="31" xfId="0" applyFont="1" applyFill="1" applyBorder="1" applyProtection="1">
      <protection locked="0"/>
    </xf>
    <xf numFmtId="3" fontId="13" fillId="5" borderId="37" xfId="0" applyNumberFormat="1" applyFont="1" applyFill="1" applyBorder="1" applyAlignment="1" applyProtection="1">
      <alignment horizontal="right" wrapText="1"/>
      <protection locked="0"/>
    </xf>
    <xf numFmtId="3" fontId="13" fillId="5" borderId="63" xfId="0" applyNumberFormat="1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5" borderId="37" xfId="0" applyFont="1" applyFill="1" applyBorder="1" applyProtection="1">
      <protection locked="0"/>
    </xf>
    <xf numFmtId="0" fontId="13" fillId="5" borderId="58" xfId="0" applyFont="1" applyFill="1" applyBorder="1" applyProtection="1">
      <protection locked="0"/>
    </xf>
    <xf numFmtId="0" fontId="13" fillId="5" borderId="38" xfId="0" applyFont="1" applyFill="1" applyBorder="1" applyProtection="1">
      <protection locked="0"/>
    </xf>
    <xf numFmtId="0" fontId="13" fillId="5" borderId="59" xfId="0" applyFont="1" applyFill="1" applyBorder="1" applyProtection="1">
      <protection locked="0"/>
    </xf>
    <xf numFmtId="3" fontId="13" fillId="0" borderId="1" xfId="0" applyNumberFormat="1" applyFont="1" applyBorder="1" applyAlignment="1" applyProtection="1">
      <alignment horizontal="right" wrapText="1"/>
      <protection locked="0"/>
    </xf>
    <xf numFmtId="3" fontId="13" fillId="0" borderId="9" xfId="0" applyNumberFormat="1" applyFont="1" applyBorder="1" applyProtection="1"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63" xfId="0" applyFont="1" applyBorder="1" applyAlignment="1" applyProtection="1">
      <alignment horizontal="center" wrapText="1"/>
      <protection locked="0"/>
    </xf>
    <xf numFmtId="3" fontId="13" fillId="0" borderId="41" xfId="0" applyNumberFormat="1" applyFont="1" applyBorder="1" applyProtection="1"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0" fontId="13" fillId="0" borderId="37" xfId="0" applyFont="1" applyBorder="1" applyAlignment="1" applyProtection="1">
      <alignment wrapText="1"/>
      <protection locked="0"/>
    </xf>
    <xf numFmtId="3" fontId="27" fillId="0" borderId="41" xfId="0" applyNumberFormat="1" applyFont="1" applyBorder="1" applyProtection="1">
      <protection locked="0"/>
    </xf>
    <xf numFmtId="0" fontId="27" fillId="0" borderId="41" xfId="0" applyFont="1" applyBorder="1" applyAlignment="1" applyProtection="1">
      <alignment horizontal="center"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13" fillId="0" borderId="23" xfId="0" applyFont="1" applyBorder="1" applyAlignment="1" applyProtection="1">
      <alignment horizontal="justify" wrapText="1"/>
      <protection locked="0"/>
    </xf>
    <xf numFmtId="3" fontId="13" fillId="0" borderId="51" xfId="0" applyNumberFormat="1" applyFont="1" applyBorder="1" applyProtection="1">
      <protection locked="0"/>
    </xf>
    <xf numFmtId="0" fontId="27" fillId="0" borderId="23" xfId="0" applyFont="1" applyBorder="1" applyAlignment="1" applyProtection="1">
      <alignment horizontal="center" wrapText="1"/>
      <protection locked="0"/>
    </xf>
    <xf numFmtId="0" fontId="13" fillId="5" borderId="31" xfId="0" applyFont="1" applyFill="1" applyBorder="1" applyAlignment="1" applyProtection="1">
      <alignment horizontal="justify" wrapText="1"/>
      <protection locked="0"/>
    </xf>
    <xf numFmtId="3" fontId="13" fillId="5" borderId="23" xfId="0" applyNumberFormat="1" applyFont="1" applyFill="1" applyBorder="1" applyAlignment="1" applyProtection="1">
      <alignment horizontal="right" wrapText="1"/>
      <protection locked="0"/>
    </xf>
    <xf numFmtId="3" fontId="13" fillId="5" borderId="51" xfId="0" applyNumberFormat="1" applyFont="1" applyFill="1" applyBorder="1" applyProtection="1">
      <protection locked="0"/>
    </xf>
    <xf numFmtId="0" fontId="13" fillId="5" borderId="23" xfId="0" applyFont="1" applyFill="1" applyBorder="1" applyAlignment="1" applyProtection="1">
      <alignment horizontal="center" wrapText="1"/>
      <protection locked="0"/>
    </xf>
    <xf numFmtId="0" fontId="13" fillId="5" borderId="41" xfId="0" applyFont="1" applyFill="1" applyBorder="1" applyAlignment="1" applyProtection="1">
      <alignment horizontal="center" wrapText="1"/>
      <protection locked="0"/>
    </xf>
    <xf numFmtId="0" fontId="13" fillId="0" borderId="23" xfId="0" applyFont="1" applyFill="1" applyBorder="1" applyAlignment="1" applyProtection="1">
      <alignment horizontal="left" wrapText="1"/>
      <protection locked="0"/>
    </xf>
    <xf numFmtId="0" fontId="13" fillId="0" borderId="24" xfId="0" applyFont="1" applyFill="1" applyBorder="1" applyAlignment="1" applyProtection="1">
      <alignment horizontal="left" wrapText="1"/>
      <protection locked="0"/>
    </xf>
    <xf numFmtId="0" fontId="13" fillId="0" borderId="24" xfId="0" applyFont="1" applyFill="1" applyBorder="1" applyAlignment="1" applyProtection="1">
      <alignment horizontal="left"/>
      <protection locked="0"/>
    </xf>
    <xf numFmtId="3" fontId="13" fillId="0" borderId="24" xfId="0" applyNumberFormat="1" applyFont="1" applyFill="1" applyBorder="1" applyAlignment="1" applyProtection="1">
      <alignment horizontal="left"/>
      <protection locked="0"/>
    </xf>
    <xf numFmtId="3" fontId="13" fillId="0" borderId="25" xfId="0" applyNumberFormat="1" applyFont="1" applyFill="1" applyBorder="1" applyAlignment="1" applyProtection="1">
      <alignment horizontal="left"/>
      <protection locked="0"/>
    </xf>
    <xf numFmtId="0" fontId="13" fillId="0" borderId="31" xfId="0" applyFont="1" applyFill="1" applyBorder="1" applyAlignment="1" applyProtection="1">
      <alignment horizontal="left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alignment horizontal="center"/>
      <protection locked="0"/>
    </xf>
    <xf numFmtId="0" fontId="13" fillId="0" borderId="25" xfId="0" applyFont="1" applyFill="1" applyBorder="1" applyAlignment="1" applyProtection="1">
      <alignment horizontal="center"/>
      <protection locked="0"/>
    </xf>
    <xf numFmtId="0" fontId="13" fillId="0" borderId="25" xfId="0" applyFont="1" applyFill="1" applyBorder="1" applyAlignment="1" applyProtection="1">
      <alignment horizontal="left"/>
      <protection locked="0"/>
    </xf>
    <xf numFmtId="0" fontId="13" fillId="0" borderId="17" xfId="0" applyFont="1" applyFill="1" applyBorder="1" applyAlignment="1" applyProtection="1">
      <alignment horizontal="left"/>
      <protection locked="0"/>
    </xf>
    <xf numFmtId="0" fontId="13" fillId="5" borderId="37" xfId="0" applyFont="1" applyFill="1" applyBorder="1" applyAlignment="1" applyProtection="1">
      <alignment horizontal="left" wrapText="1"/>
      <protection locked="0"/>
    </xf>
    <xf numFmtId="0" fontId="13" fillId="5" borderId="58" xfId="0" applyFont="1" applyFill="1" applyBorder="1" applyAlignment="1" applyProtection="1">
      <alignment horizontal="left" wrapText="1"/>
      <protection locked="0"/>
    </xf>
    <xf numFmtId="0" fontId="13" fillId="5" borderId="58" xfId="0" applyFont="1" applyFill="1" applyBorder="1" applyAlignment="1" applyProtection="1">
      <alignment horizontal="left"/>
      <protection locked="0"/>
    </xf>
    <xf numFmtId="3" fontId="13" fillId="5" borderId="58" xfId="0" applyNumberFormat="1" applyFont="1" applyFill="1" applyBorder="1" applyAlignment="1" applyProtection="1">
      <alignment horizontal="left"/>
      <protection locked="0"/>
    </xf>
    <xf numFmtId="3" fontId="13" fillId="5" borderId="38" xfId="0" applyNumberFormat="1" applyFont="1" applyFill="1" applyBorder="1" applyAlignment="1" applyProtection="1">
      <alignment horizontal="left"/>
      <protection locked="0"/>
    </xf>
    <xf numFmtId="0" fontId="13" fillId="5" borderId="59" xfId="0" applyFont="1" applyFill="1" applyBorder="1" applyAlignment="1" applyProtection="1">
      <alignment horizontal="left" wrapText="1"/>
      <protection locked="0"/>
    </xf>
    <xf numFmtId="0" fontId="13" fillId="5" borderId="59" xfId="0" applyFont="1" applyFill="1" applyBorder="1" applyAlignment="1" applyProtection="1">
      <alignment horizontal="left"/>
      <protection locked="0"/>
    </xf>
    <xf numFmtId="3" fontId="13" fillId="5" borderId="61" xfId="0" applyNumberFormat="1" applyFont="1" applyFill="1" applyBorder="1" applyAlignment="1" applyProtection="1">
      <alignment horizontal="right" wrapText="1"/>
      <protection locked="0"/>
    </xf>
    <xf numFmtId="3" fontId="13" fillId="5" borderId="6" xfId="0" applyNumberFormat="1" applyFont="1" applyFill="1" applyBorder="1" applyAlignment="1" applyProtection="1">
      <alignment horizontal="right"/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Alignment="1" applyProtection="1">
      <alignment horizontal="center"/>
      <protection locked="0"/>
    </xf>
    <xf numFmtId="0" fontId="13" fillId="5" borderId="22" xfId="0" applyFont="1" applyFill="1" applyBorder="1" applyAlignment="1" applyProtection="1">
      <alignment horizontal="left"/>
      <protection locked="0"/>
    </xf>
    <xf numFmtId="0" fontId="13" fillId="5" borderId="58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left" wrapText="1"/>
      <protection locked="0"/>
    </xf>
    <xf numFmtId="3" fontId="27" fillId="0" borderId="3" xfId="0" applyNumberFormat="1" applyFont="1" applyFill="1" applyBorder="1" applyProtection="1">
      <protection locked="0"/>
    </xf>
    <xf numFmtId="3" fontId="27" fillId="0" borderId="6" xfId="0" applyNumberFormat="1" applyFont="1" applyFill="1" applyBorder="1" applyProtection="1">
      <protection locked="0"/>
    </xf>
    <xf numFmtId="3" fontId="27" fillId="0" borderId="14" xfId="0" applyNumberFormat="1" applyFont="1" applyFill="1" applyBorder="1" applyAlignment="1" applyProtection="1">
      <alignment horizontal="right" wrapText="1"/>
      <protection locked="0"/>
    </xf>
    <xf numFmtId="0" fontId="13" fillId="0" borderId="2" xfId="0" applyFont="1" applyFill="1" applyBorder="1" applyProtection="1">
      <protection locked="0"/>
    </xf>
    <xf numFmtId="3" fontId="13" fillId="0" borderId="2" xfId="0" applyNumberFormat="1" applyFont="1" applyFill="1" applyBorder="1" applyProtection="1"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37" xfId="0" applyFont="1" applyFill="1" applyBorder="1" applyAlignment="1" applyProtection="1">
      <alignment horizontal="left"/>
      <protection locked="0"/>
    </xf>
    <xf numFmtId="0" fontId="13" fillId="0" borderId="38" xfId="0" applyFont="1" applyFill="1" applyBorder="1" applyAlignment="1" applyProtection="1">
      <alignment horizontal="left"/>
      <protection locked="0"/>
    </xf>
    <xf numFmtId="3" fontId="13" fillId="0" borderId="24" xfId="0" applyNumberFormat="1" applyFont="1" applyFill="1" applyBorder="1" applyProtection="1">
      <protection locked="0"/>
    </xf>
    <xf numFmtId="0" fontId="13" fillId="0" borderId="5" xfId="0" applyFont="1" applyFill="1" applyBorder="1" applyProtection="1">
      <protection locked="0"/>
    </xf>
    <xf numFmtId="3" fontId="13" fillId="0" borderId="5" xfId="0" applyNumberFormat="1" applyFont="1" applyFill="1" applyBorder="1" applyProtection="1">
      <protection locked="0"/>
    </xf>
    <xf numFmtId="3" fontId="13" fillId="0" borderId="6" xfId="0" applyNumberFormat="1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justify" wrapText="1"/>
      <protection locked="0"/>
    </xf>
    <xf numFmtId="0" fontId="13" fillId="0" borderId="4" xfId="0" applyFont="1" applyFill="1" applyBorder="1" applyAlignment="1" applyProtection="1">
      <alignment horizontal="left"/>
      <protection locked="0"/>
    </xf>
    <xf numFmtId="0" fontId="13" fillId="0" borderId="6" xfId="0" applyFont="1" applyFill="1" applyBorder="1" applyAlignment="1" applyProtection="1">
      <alignment horizontal="left"/>
      <protection locked="0"/>
    </xf>
    <xf numFmtId="0" fontId="27" fillId="0" borderId="24" xfId="0" applyFont="1" applyFill="1" applyBorder="1" applyAlignment="1" applyProtection="1">
      <alignment horizontal="center"/>
      <protection locked="0"/>
    </xf>
    <xf numFmtId="0" fontId="13" fillId="0" borderId="31" xfId="0" applyFont="1" applyFill="1" applyBorder="1" applyAlignment="1" applyProtection="1">
      <alignment horizontal="center"/>
      <protection locked="0"/>
    </xf>
    <xf numFmtId="0" fontId="27" fillId="0" borderId="31" xfId="0" applyFont="1" applyFill="1" applyBorder="1" applyAlignment="1" applyProtection="1">
      <alignment horizontal="center"/>
      <protection locked="0"/>
    </xf>
    <xf numFmtId="0" fontId="27" fillId="0" borderId="4" xfId="0" applyFont="1" applyFill="1" applyBorder="1" applyAlignment="1" applyProtection="1">
      <alignment horizontal="center"/>
      <protection locked="0"/>
    </xf>
    <xf numFmtId="0" fontId="27" fillId="0" borderId="5" xfId="0" applyFont="1" applyFill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/>
      <protection locked="0"/>
    </xf>
    <xf numFmtId="0" fontId="27" fillId="0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3" fontId="27" fillId="0" borderId="1" xfId="0" applyNumberFormat="1" applyFont="1" applyFill="1" applyBorder="1" applyAlignment="1" applyProtection="1">
      <alignment horizontal="right" wrapText="1"/>
      <protection locked="0"/>
    </xf>
    <xf numFmtId="3" fontId="27" fillId="0" borderId="47" xfId="0" applyNumberFormat="1" applyFont="1" applyFill="1" applyBorder="1" applyProtection="1">
      <protection locked="0"/>
    </xf>
    <xf numFmtId="0" fontId="13" fillId="0" borderId="58" xfId="0" applyFont="1" applyFill="1" applyBorder="1" applyProtection="1">
      <protection locked="0"/>
    </xf>
    <xf numFmtId="3" fontId="13" fillId="0" borderId="58" xfId="0" applyNumberFormat="1" applyFont="1" applyFill="1" applyBorder="1" applyProtection="1">
      <protection locked="0"/>
    </xf>
    <xf numFmtId="3" fontId="13" fillId="0" borderId="47" xfId="0" applyNumberFormat="1" applyFont="1" applyFill="1" applyBorder="1" applyProtection="1"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0" fontId="13" fillId="5" borderId="58" xfId="0" applyFont="1" applyFill="1" applyBorder="1" applyAlignment="1" applyProtection="1">
      <alignment wrapText="1"/>
      <protection locked="0"/>
    </xf>
    <xf numFmtId="3" fontId="13" fillId="5" borderId="47" xfId="0" applyNumberFormat="1" applyFont="1" applyFill="1" applyBorder="1" applyProtection="1">
      <protection locked="0"/>
    </xf>
    <xf numFmtId="3" fontId="13" fillId="5" borderId="38" xfId="0" applyNumberFormat="1" applyFont="1" applyFill="1" applyBorder="1" applyProtection="1">
      <protection locked="0"/>
    </xf>
    <xf numFmtId="0" fontId="13" fillId="5" borderId="63" xfId="0" applyFont="1" applyFill="1" applyBorder="1" applyAlignment="1" applyProtection="1">
      <alignment horizontal="justify" wrapText="1"/>
      <protection locked="0"/>
    </xf>
    <xf numFmtId="3" fontId="13" fillId="5" borderId="62" xfId="0" applyNumberFormat="1" applyFont="1" applyFill="1" applyBorder="1" applyAlignment="1" applyProtection="1">
      <alignment horizontal="right" wrapText="1"/>
      <protection locked="0"/>
    </xf>
    <xf numFmtId="3" fontId="13" fillId="5" borderId="6" xfId="0" applyNumberFormat="1" applyFont="1" applyFill="1" applyBorder="1" applyProtection="1">
      <protection locked="0"/>
    </xf>
    <xf numFmtId="0" fontId="27" fillId="5" borderId="59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Alignment="1" applyProtection="1">
      <alignment horizontal="left"/>
      <protection locked="0"/>
    </xf>
    <xf numFmtId="0" fontId="13" fillId="5" borderId="38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center"/>
      <protection locked="0"/>
    </xf>
    <xf numFmtId="3" fontId="27" fillId="0" borderId="23" xfId="0" applyNumberFormat="1" applyFont="1" applyFill="1" applyBorder="1" applyProtection="1">
      <protection locked="0"/>
    </xf>
    <xf numFmtId="3" fontId="27" fillId="0" borderId="22" xfId="0" applyNumberFormat="1" applyFont="1" applyFill="1" applyBorder="1" applyProtection="1">
      <protection locked="0"/>
    </xf>
    <xf numFmtId="3" fontId="27" fillId="0" borderId="20" xfId="0" applyNumberFormat="1" applyFont="1" applyFill="1" applyBorder="1" applyProtection="1">
      <protection locked="0"/>
    </xf>
    <xf numFmtId="0" fontId="22" fillId="0" borderId="31" xfId="0" applyFont="1" applyFill="1" applyBorder="1" applyAlignment="1" applyProtection="1">
      <alignment horizontal="center"/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3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Alignment="1" applyProtection="1">
      <alignment wrapText="1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3" fillId="0" borderId="3" xfId="0" applyFont="1" applyFill="1" applyBorder="1" applyAlignment="1" applyProtection="1">
      <alignment horizontal="left"/>
      <protection locked="0"/>
    </xf>
    <xf numFmtId="0" fontId="13" fillId="0" borderId="59" xfId="0" applyFont="1" applyFill="1" applyBorder="1" applyAlignment="1" applyProtection="1">
      <alignment horizontal="left"/>
      <protection locked="0"/>
    </xf>
    <xf numFmtId="0" fontId="13" fillId="0" borderId="63" xfId="0" applyFont="1" applyFill="1" applyBorder="1" applyAlignment="1" applyProtection="1">
      <alignment wrapText="1"/>
      <protection locked="0"/>
    </xf>
    <xf numFmtId="0" fontId="13" fillId="0" borderId="37" xfId="0" applyFont="1" applyFill="1" applyBorder="1" applyAlignment="1" applyProtection="1">
      <alignment horizontal="left" wrapText="1"/>
      <protection locked="0"/>
    </xf>
    <xf numFmtId="0" fontId="13" fillId="0" borderId="21" xfId="0" applyFont="1" applyFill="1" applyBorder="1" applyProtection="1">
      <protection locked="0"/>
    </xf>
    <xf numFmtId="3" fontId="13" fillId="0" borderId="65" xfId="0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11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left" wrapText="1"/>
      <protection locked="0"/>
    </xf>
    <xf numFmtId="3" fontId="27" fillId="0" borderId="0" xfId="0" applyNumberFormat="1" applyFont="1" applyFill="1" applyBorder="1" applyAlignment="1" applyProtection="1">
      <alignment horizontal="right"/>
      <protection locked="0"/>
    </xf>
    <xf numFmtId="3" fontId="27" fillId="0" borderId="9" xfId="0" applyNumberFormat="1" applyFont="1" applyFill="1" applyBorder="1" applyAlignment="1" applyProtection="1">
      <alignment horizontal="right"/>
      <protection locked="0"/>
    </xf>
    <xf numFmtId="3" fontId="27" fillId="0" borderId="57" xfId="0" applyNumberFormat="1" applyFont="1" applyFill="1" applyBorder="1" applyAlignment="1" applyProtection="1">
      <alignment horizontal="right"/>
      <protection locked="0"/>
    </xf>
    <xf numFmtId="0" fontId="38" fillId="0" borderId="1" xfId="0" applyFont="1" applyFill="1" applyBorder="1" applyAlignment="1" applyProtection="1">
      <alignment wrapText="1"/>
      <protection locked="0"/>
    </xf>
    <xf numFmtId="0" fontId="13" fillId="0" borderId="2" xfId="0" applyFont="1" applyFill="1" applyBorder="1" applyAlignment="1" applyProtection="1">
      <alignment horizontal="left" wrapText="1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3" fontId="13" fillId="0" borderId="2" xfId="0" applyNumberFormat="1" applyFont="1" applyFill="1" applyBorder="1" applyAlignment="1" applyProtection="1">
      <alignment horizontal="left"/>
      <protection locked="0"/>
    </xf>
    <xf numFmtId="3" fontId="13" fillId="0" borderId="3" xfId="0" applyNumberFormat="1" applyFont="1" applyFill="1" applyBorder="1" applyAlignment="1" applyProtection="1">
      <alignment horizontal="left"/>
      <protection locked="0"/>
    </xf>
    <xf numFmtId="0" fontId="13" fillId="0" borderId="13" xfId="0" applyFont="1" applyFill="1" applyBorder="1" applyAlignment="1" applyProtection="1">
      <alignment horizontal="left" wrapText="1"/>
      <protection locked="0"/>
    </xf>
    <xf numFmtId="0" fontId="38" fillId="0" borderId="23" xfId="0" applyFont="1" applyFill="1" applyBorder="1" applyAlignment="1" applyProtection="1">
      <alignment wrapText="1"/>
      <protection locked="0"/>
    </xf>
    <xf numFmtId="0" fontId="13" fillId="0" borderId="18" xfId="0" applyFont="1" applyFill="1" applyBorder="1" applyAlignment="1" applyProtection="1">
      <alignment horizontal="left" wrapText="1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3" fontId="13" fillId="0" borderId="18" xfId="0" applyNumberFormat="1" applyFont="1" applyFill="1" applyBorder="1" applyAlignment="1" applyProtection="1">
      <alignment horizontal="left"/>
      <protection locked="0"/>
    </xf>
    <xf numFmtId="0" fontId="13" fillId="0" borderId="55" xfId="0" applyFont="1" applyFill="1" applyBorder="1" applyAlignment="1" applyProtection="1">
      <alignment horizontal="left" wrapText="1"/>
      <protection locked="0"/>
    </xf>
    <xf numFmtId="0" fontId="13" fillId="0" borderId="55" xfId="0" applyFont="1" applyFill="1" applyBorder="1" applyAlignment="1" applyProtection="1">
      <alignment horizontal="left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55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38" fillId="5" borderId="68" xfId="0" applyFont="1" applyFill="1" applyBorder="1" applyAlignment="1" applyProtection="1">
      <alignment wrapText="1"/>
      <protection locked="0"/>
    </xf>
    <xf numFmtId="0" fontId="38" fillId="5" borderId="23" xfId="0" applyFont="1" applyFill="1" applyBorder="1" applyAlignment="1" applyProtection="1">
      <alignment wrapText="1"/>
      <protection locked="0"/>
    </xf>
    <xf numFmtId="0" fontId="38" fillId="5" borderId="4" xfId="0" applyFont="1" applyFill="1" applyBorder="1" applyAlignment="1" applyProtection="1">
      <alignment wrapText="1"/>
      <protection locked="0"/>
    </xf>
    <xf numFmtId="0" fontId="0" fillId="0" borderId="40" xfId="0" applyBorder="1" applyProtection="1">
      <protection locked="0"/>
    </xf>
    <xf numFmtId="0" fontId="13" fillId="5" borderId="24" xfId="0" applyFont="1" applyFill="1" applyBorder="1" applyAlignment="1" applyProtection="1">
      <alignment horizontal="left" wrapText="1"/>
      <protection locked="0"/>
    </xf>
    <xf numFmtId="0" fontId="13" fillId="5" borderId="24" xfId="0" applyFont="1" applyFill="1" applyBorder="1" applyAlignment="1" applyProtection="1">
      <alignment horizontal="left"/>
      <protection locked="0"/>
    </xf>
    <xf numFmtId="3" fontId="13" fillId="5" borderId="24" xfId="0" applyNumberFormat="1" applyFont="1" applyFill="1" applyBorder="1" applyAlignment="1" applyProtection="1">
      <alignment horizontal="left"/>
      <protection locked="0"/>
    </xf>
    <xf numFmtId="0" fontId="13" fillId="5" borderId="31" xfId="0" applyFont="1" applyFill="1" applyBorder="1" applyAlignment="1" applyProtection="1">
      <alignment horizontal="left" wrapText="1"/>
      <protection locked="0"/>
    </xf>
    <xf numFmtId="0" fontId="13" fillId="5" borderId="31" xfId="0" applyFont="1" applyFill="1" applyBorder="1" applyAlignment="1" applyProtection="1">
      <alignment horizontal="left"/>
      <protection locked="0"/>
    </xf>
    <xf numFmtId="3" fontId="13" fillId="5" borderId="19" xfId="0" applyNumberFormat="1" applyFont="1" applyFill="1" applyBorder="1" applyAlignment="1" applyProtection="1">
      <alignment horizontal="right"/>
      <protection locked="0"/>
    </xf>
    <xf numFmtId="0" fontId="13" fillId="5" borderId="68" xfId="0" applyFont="1" applyFill="1" applyBorder="1" applyAlignment="1" applyProtection="1">
      <alignment horizontal="center"/>
      <protection locked="0"/>
    </xf>
    <xf numFmtId="0" fontId="13" fillId="5" borderId="70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/>
      <protection locked="0"/>
    </xf>
    <xf numFmtId="0" fontId="13" fillId="5" borderId="69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5" borderId="55" xfId="0" applyFont="1" applyFill="1" applyBorder="1" applyAlignment="1" applyProtection="1">
      <alignment horizontal="center"/>
      <protection locked="0"/>
    </xf>
    <xf numFmtId="0" fontId="13" fillId="5" borderId="31" xfId="0" applyFont="1" applyFill="1" applyBorder="1" applyAlignment="1" applyProtection="1">
      <alignment horizontal="center"/>
      <protection locked="0"/>
    </xf>
    <xf numFmtId="0" fontId="13" fillId="5" borderId="18" xfId="0" applyFont="1" applyFill="1" applyBorder="1" applyAlignment="1" applyProtection="1">
      <alignment horizontal="left"/>
      <protection locked="0"/>
    </xf>
    <xf numFmtId="3" fontId="13" fillId="5" borderId="18" xfId="0" applyNumberFormat="1" applyFont="1" applyFill="1" applyBorder="1" applyAlignment="1" applyProtection="1">
      <alignment horizontal="left"/>
      <protection locked="0"/>
    </xf>
    <xf numFmtId="3" fontId="13" fillId="5" borderId="70" xfId="0" applyNumberFormat="1" applyFont="1" applyFill="1" applyBorder="1" applyAlignment="1" applyProtection="1">
      <alignment horizontal="left"/>
      <protection locked="0"/>
    </xf>
    <xf numFmtId="0" fontId="13" fillId="5" borderId="55" xfId="0" applyFont="1" applyFill="1" applyBorder="1" applyAlignment="1" applyProtection="1">
      <alignment horizontal="left"/>
      <protection locked="0"/>
    </xf>
    <xf numFmtId="0" fontId="13" fillId="5" borderId="16" xfId="0" applyFont="1" applyFill="1" applyBorder="1" applyAlignment="1" applyProtection="1">
      <alignment horizontal="left" wrapText="1"/>
      <protection locked="0"/>
    </xf>
    <xf numFmtId="3" fontId="13" fillId="5" borderId="68" xfId="0" applyNumberFormat="1" applyFont="1" applyFill="1" applyBorder="1" applyAlignment="1" applyProtection="1">
      <alignment horizontal="right" wrapText="1"/>
      <protection locked="0"/>
    </xf>
    <xf numFmtId="3" fontId="13" fillId="5" borderId="25" xfId="0" applyNumberFormat="1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3" fontId="13" fillId="5" borderId="25" xfId="0" applyNumberFormat="1" applyFont="1" applyFill="1" applyBorder="1" applyAlignment="1" applyProtection="1">
      <alignment horizontal="left"/>
      <protection locked="0"/>
    </xf>
    <xf numFmtId="3" fontId="13" fillId="5" borderId="38" xfId="0" applyNumberFormat="1" applyFont="1" applyFill="1" applyBorder="1" applyAlignment="1" applyProtection="1">
      <alignment horizontal="right"/>
      <protection locked="0"/>
    </xf>
    <xf numFmtId="0" fontId="13" fillId="5" borderId="16" xfId="0" applyFont="1" applyFill="1" applyBorder="1" applyAlignment="1" applyProtection="1">
      <alignment horizontal="center"/>
      <protection locked="0"/>
    </xf>
    <xf numFmtId="0" fontId="13" fillId="5" borderId="5" xfId="0" applyFont="1" applyFill="1" applyBorder="1" applyAlignment="1" applyProtection="1">
      <alignment horizontal="left" wrapText="1"/>
      <protection locked="0"/>
    </xf>
    <xf numFmtId="0" fontId="13" fillId="5" borderId="5" xfId="0" applyFont="1" applyFill="1" applyBorder="1" applyAlignment="1" applyProtection="1">
      <alignment horizontal="left"/>
      <protection locked="0"/>
    </xf>
    <xf numFmtId="3" fontId="13" fillId="5" borderId="0" xfId="0" applyNumberFormat="1" applyFont="1" applyFill="1" applyBorder="1" applyAlignment="1" applyProtection="1">
      <alignment horizontal="left"/>
      <protection locked="0"/>
    </xf>
    <xf numFmtId="3" fontId="13" fillId="5" borderId="53" xfId="0" applyNumberFormat="1" applyFont="1" applyFill="1" applyBorder="1" applyAlignment="1" applyProtection="1">
      <alignment horizontal="right"/>
      <protection locked="0"/>
    </xf>
    <xf numFmtId="0" fontId="13" fillId="5" borderId="5" xfId="0" applyFont="1" applyFill="1" applyBorder="1" applyAlignment="1" applyProtection="1">
      <alignment horizontal="center"/>
      <protection locked="0"/>
    </xf>
    <xf numFmtId="0" fontId="13" fillId="5" borderId="14" xfId="0" applyFont="1" applyFill="1" applyBorder="1" applyAlignment="1" applyProtection="1">
      <alignment horizontal="center"/>
      <protection locked="0"/>
    </xf>
    <xf numFmtId="0" fontId="13" fillId="5" borderId="34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3" fontId="27" fillId="0" borderId="4" xfId="0" applyNumberFormat="1" applyFont="1" applyFill="1" applyBorder="1" applyProtection="1">
      <protection locked="0"/>
    </xf>
    <xf numFmtId="0" fontId="27" fillId="0" borderId="6" xfId="0" applyFont="1" applyFill="1" applyBorder="1" applyAlignment="1" applyProtection="1">
      <alignment horizontal="center"/>
      <protection locked="0"/>
    </xf>
    <xf numFmtId="0" fontId="13" fillId="0" borderId="60" xfId="0" applyFont="1" applyFill="1" applyBorder="1" applyProtection="1">
      <protection locked="0"/>
    </xf>
    <xf numFmtId="3" fontId="13" fillId="0" borderId="1" xfId="0" applyNumberFormat="1" applyFont="1" applyFill="1" applyBorder="1" applyProtection="1">
      <protection locked="0"/>
    </xf>
    <xf numFmtId="0" fontId="13" fillId="0" borderId="50" xfId="0" applyFont="1" applyFill="1" applyBorder="1" applyAlignment="1" applyProtection="1">
      <alignment horizontal="justify" vertical="center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3" fillId="5" borderId="69" xfId="0" applyFont="1" applyFill="1" applyBorder="1" applyAlignment="1" applyProtection="1">
      <alignment wrapText="1"/>
      <protection locked="0"/>
    </xf>
    <xf numFmtId="0" fontId="13" fillId="5" borderId="0" xfId="0" applyFont="1" applyFill="1" applyBorder="1" applyProtection="1">
      <protection locked="0"/>
    </xf>
    <xf numFmtId="3" fontId="13" fillId="5" borderId="70" xfId="0" applyNumberFormat="1" applyFont="1" applyFill="1" applyBorder="1" applyProtection="1"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0" fontId="13" fillId="5" borderId="16" xfId="0" applyFont="1" applyFill="1" applyBorder="1" applyProtection="1">
      <protection locked="0"/>
    </xf>
    <xf numFmtId="3" fontId="13" fillId="5" borderId="68" xfId="0" applyNumberFormat="1" applyFont="1" applyFill="1" applyBorder="1" applyProtection="1">
      <protection locked="0"/>
    </xf>
    <xf numFmtId="0" fontId="13" fillId="5" borderId="68" xfId="0" applyFont="1" applyFill="1" applyBorder="1" applyAlignment="1" applyProtection="1">
      <alignment horizontal="left"/>
      <protection locked="0"/>
    </xf>
    <xf numFmtId="0" fontId="13" fillId="5" borderId="70" xfId="0" applyFont="1" applyFill="1" applyBorder="1" applyAlignment="1" applyProtection="1">
      <alignment horizontal="left"/>
      <protection locked="0"/>
    </xf>
    <xf numFmtId="3" fontId="13" fillId="5" borderId="43" xfId="0" applyNumberFormat="1" applyFont="1" applyFill="1" applyBorder="1" applyProtection="1">
      <protection locked="0"/>
    </xf>
    <xf numFmtId="0" fontId="13" fillId="0" borderId="8" xfId="0" applyFont="1" applyFill="1" applyBorder="1" applyAlignment="1" applyProtection="1">
      <alignment horizontal="justify"/>
      <protection locked="0"/>
    </xf>
    <xf numFmtId="0" fontId="13" fillId="0" borderId="7" xfId="0" applyFont="1" applyFill="1" applyBorder="1" applyProtection="1">
      <protection locked="0"/>
    </xf>
    <xf numFmtId="0" fontId="13" fillId="0" borderId="52" xfId="0" applyFont="1" applyFill="1" applyBorder="1" applyAlignment="1" applyProtection="1">
      <alignment horizontal="justify"/>
      <protection locked="0"/>
    </xf>
    <xf numFmtId="3" fontId="13" fillId="0" borderId="41" xfId="0" applyNumberFormat="1" applyFont="1" applyFill="1" applyBorder="1" applyProtection="1"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24" xfId="0" applyFont="1" applyBorder="1" applyProtection="1">
      <protection locked="0"/>
    </xf>
    <xf numFmtId="0" fontId="37" fillId="0" borderId="25" xfId="0" applyFont="1" applyBorder="1" applyProtection="1">
      <protection locked="0"/>
    </xf>
    <xf numFmtId="0" fontId="37" fillId="0" borderId="31" xfId="0" applyFont="1" applyBorder="1" applyAlignment="1" applyProtection="1">
      <alignment horizontal="left" wrapText="1"/>
      <protection locked="0"/>
    </xf>
    <xf numFmtId="0" fontId="37" fillId="0" borderId="31" xfId="0" applyFont="1" applyBorder="1" applyProtection="1">
      <protection locked="0"/>
    </xf>
    <xf numFmtId="0" fontId="37" fillId="0" borderId="31" xfId="0" applyFont="1" applyBorder="1" applyAlignment="1" applyProtection="1">
      <alignment horizontal="justify" wrapText="1"/>
      <protection locked="0"/>
    </xf>
    <xf numFmtId="3" fontId="37" fillId="0" borderId="31" xfId="0" applyNumberFormat="1" applyFont="1" applyBorder="1" applyAlignment="1" applyProtection="1">
      <alignment horizontal="right" wrapText="1"/>
      <protection locked="0"/>
    </xf>
    <xf numFmtId="3" fontId="37" fillId="0" borderId="41" xfId="0" applyNumberFormat="1" applyFont="1" applyBorder="1" applyProtection="1">
      <protection locked="0"/>
    </xf>
    <xf numFmtId="0" fontId="37" fillId="0" borderId="23" xfId="0" applyFont="1" applyBorder="1" applyProtection="1">
      <protection locked="0"/>
    </xf>
    <xf numFmtId="3" fontId="13" fillId="0" borderId="31" xfId="0" applyNumberFormat="1" applyFont="1" applyFill="1" applyBorder="1" applyProtection="1">
      <protection locked="0"/>
    </xf>
    <xf numFmtId="0" fontId="13" fillId="0" borderId="17" xfId="0" applyFont="1" applyFill="1" applyBorder="1" applyAlignment="1" applyProtection="1">
      <alignment wrapText="1"/>
      <protection locked="0"/>
    </xf>
    <xf numFmtId="0" fontId="13" fillId="0" borderId="18" xfId="0" applyFont="1" applyFill="1" applyBorder="1" applyProtection="1">
      <protection locked="0"/>
    </xf>
    <xf numFmtId="0" fontId="13" fillId="0" borderId="55" xfId="0" applyFont="1" applyFill="1" applyBorder="1" applyProtection="1">
      <protection locked="0"/>
    </xf>
    <xf numFmtId="0" fontId="13" fillId="0" borderId="55" xfId="0" applyFont="1" applyFill="1" applyBorder="1" applyAlignment="1" applyProtection="1">
      <alignment wrapText="1"/>
      <protection locked="0"/>
    </xf>
    <xf numFmtId="3" fontId="13" fillId="0" borderId="55" xfId="0" applyNumberFormat="1" applyFont="1" applyFill="1" applyBorder="1" applyProtection="1">
      <protection locked="0"/>
    </xf>
    <xf numFmtId="0" fontId="13" fillId="0" borderId="30" xfId="0" applyFont="1" applyFill="1" applyBorder="1" applyAlignment="1" applyProtection="1">
      <alignment wrapText="1"/>
      <protection locked="0"/>
    </xf>
    <xf numFmtId="0" fontId="0" fillId="0" borderId="46" xfId="0" applyBorder="1" applyAlignment="1" applyProtection="1">
      <alignment horizontal="center"/>
      <protection locked="0"/>
    </xf>
    <xf numFmtId="0" fontId="13" fillId="0" borderId="32" xfId="0" applyFont="1" applyFill="1" applyBorder="1" applyProtection="1">
      <protection locked="0"/>
    </xf>
    <xf numFmtId="0" fontId="13" fillId="0" borderId="33" xfId="0" applyFont="1" applyFill="1" applyBorder="1" applyAlignment="1" applyProtection="1">
      <alignment wrapText="1"/>
      <protection locked="0"/>
    </xf>
    <xf numFmtId="0" fontId="13" fillId="0" borderId="10" xfId="0" applyFont="1" applyFill="1" applyBorder="1" applyAlignment="1" applyProtection="1">
      <alignment wrapText="1"/>
      <protection locked="0"/>
    </xf>
    <xf numFmtId="0" fontId="13" fillId="0" borderId="10" xfId="0" applyFont="1" applyFill="1" applyBorder="1" applyProtection="1">
      <protection locked="0"/>
    </xf>
    <xf numFmtId="3" fontId="13" fillId="0" borderId="10" xfId="0" applyNumberFormat="1" applyFont="1" applyFill="1" applyBorder="1" applyProtection="1">
      <protection locked="0"/>
    </xf>
    <xf numFmtId="3" fontId="13" fillId="0" borderId="73" xfId="0" applyNumberFormat="1" applyFont="1" applyFill="1" applyBorder="1" applyProtection="1">
      <protection locked="0"/>
    </xf>
    <xf numFmtId="0" fontId="13" fillId="0" borderId="30" xfId="0" applyFont="1" applyFill="1" applyBorder="1" applyProtection="1">
      <protection locked="0"/>
    </xf>
    <xf numFmtId="0" fontId="13" fillId="0" borderId="33" xfId="0" applyFont="1" applyFill="1" applyBorder="1" applyProtection="1">
      <protection locked="0"/>
    </xf>
    <xf numFmtId="3" fontId="0" fillId="0" borderId="40" xfId="0" applyNumberFormat="1" applyBorder="1" applyProtection="1">
      <protection locked="0"/>
    </xf>
    <xf numFmtId="0" fontId="0" fillId="0" borderId="73" xfId="0" applyBorder="1" applyProtection="1">
      <protection locked="0"/>
    </xf>
    <xf numFmtId="0" fontId="13" fillId="5" borderId="30" xfId="0" applyFont="1" applyFill="1" applyBorder="1" applyAlignment="1" applyProtection="1">
      <alignment wrapText="1"/>
      <protection locked="0"/>
    </xf>
    <xf numFmtId="0" fontId="13" fillId="5" borderId="32" xfId="0" applyFont="1" applyFill="1" applyBorder="1" applyProtection="1">
      <protection locked="0"/>
    </xf>
    <xf numFmtId="0" fontId="13" fillId="5" borderId="26" xfId="0" applyFont="1" applyFill="1" applyBorder="1" applyAlignment="1" applyProtection="1">
      <alignment wrapText="1"/>
      <protection locked="0"/>
    </xf>
    <xf numFmtId="0" fontId="13" fillId="5" borderId="27" xfId="0" applyFont="1" applyFill="1" applyBorder="1" applyProtection="1">
      <protection locked="0"/>
    </xf>
    <xf numFmtId="0" fontId="13" fillId="5" borderId="26" xfId="0" applyFont="1" applyFill="1" applyBorder="1" applyProtection="1">
      <protection locked="0"/>
    </xf>
    <xf numFmtId="0" fontId="13" fillId="5" borderId="64" xfId="0" applyFont="1" applyFill="1" applyBorder="1" applyAlignment="1" applyProtection="1">
      <alignment wrapText="1"/>
      <protection locked="0"/>
    </xf>
    <xf numFmtId="3" fontId="13" fillId="5" borderId="27" xfId="0" applyNumberFormat="1" applyFont="1" applyFill="1" applyBorder="1" applyProtection="1">
      <protection locked="0"/>
    </xf>
    <xf numFmtId="3" fontId="13" fillId="5" borderId="26" xfId="0" applyNumberFormat="1" applyFont="1" applyFill="1" applyBorder="1" applyProtection="1">
      <protection locked="0"/>
    </xf>
    <xf numFmtId="0" fontId="13" fillId="5" borderId="39" xfId="0" applyFont="1" applyFill="1" applyBorder="1" applyProtection="1">
      <protection locked="0"/>
    </xf>
    <xf numFmtId="0" fontId="13" fillId="5" borderId="32" xfId="0" applyFont="1" applyFill="1" applyBorder="1" applyAlignment="1" applyProtection="1">
      <alignment wrapText="1"/>
      <protection locked="0"/>
    </xf>
    <xf numFmtId="3" fontId="13" fillId="5" borderId="39" xfId="0" applyNumberFormat="1" applyFont="1" applyFill="1" applyBorder="1" applyAlignment="1" applyProtection="1">
      <alignment wrapText="1"/>
      <protection locked="0"/>
    </xf>
    <xf numFmtId="0" fontId="13" fillId="5" borderId="32" xfId="0" applyFont="1" applyFill="1" applyBorder="1" applyAlignment="1" applyProtection="1">
      <alignment horizontal="center"/>
      <protection locked="0"/>
    </xf>
    <xf numFmtId="3" fontId="27" fillId="0" borderId="41" xfId="0" applyNumberFormat="1" applyFont="1" applyFill="1" applyBorder="1" applyProtection="1">
      <protection locked="0"/>
    </xf>
    <xf numFmtId="3" fontId="27" fillId="0" borderId="57" xfId="0" applyNumberFormat="1" applyFont="1" applyFill="1" applyBorder="1" applyProtection="1">
      <protection locked="0"/>
    </xf>
    <xf numFmtId="3" fontId="13" fillId="0" borderId="8" xfId="0" applyNumberFormat="1" applyFont="1" applyFill="1" applyBorder="1" applyAlignment="1" applyProtection="1">
      <alignment horizontal="right" wrapText="1"/>
      <protection locked="0"/>
    </xf>
    <xf numFmtId="3" fontId="13" fillId="0" borderId="61" xfId="0" applyNumberFormat="1" applyFont="1" applyFill="1" applyBorder="1" applyAlignment="1" applyProtection="1">
      <alignment horizontal="right" wrapText="1"/>
      <protection locked="0"/>
    </xf>
    <xf numFmtId="0" fontId="13" fillId="0" borderId="52" xfId="0" applyFont="1" applyFill="1" applyBorder="1" applyAlignment="1" applyProtection="1">
      <alignment horizontal="right" wrapText="1"/>
      <protection locked="0"/>
    </xf>
    <xf numFmtId="3" fontId="32" fillId="0" borderId="8" xfId="0" applyNumberFormat="1" applyFont="1" applyFill="1" applyBorder="1" applyAlignment="1" applyProtection="1">
      <alignment horizontal="right" wrapText="1"/>
      <protection locked="0"/>
    </xf>
    <xf numFmtId="3" fontId="32" fillId="0" borderId="52" xfId="0" applyNumberFormat="1" applyFont="1" applyFill="1" applyBorder="1" applyAlignment="1" applyProtection="1">
      <alignment horizontal="right" wrapText="1"/>
      <protection locked="0"/>
    </xf>
    <xf numFmtId="0" fontId="13" fillId="0" borderId="66" xfId="0" applyFont="1" applyFill="1" applyBorder="1" applyAlignment="1" applyProtection="1">
      <alignment wrapText="1"/>
      <protection locked="0"/>
    </xf>
    <xf numFmtId="0" fontId="13" fillId="0" borderId="14" xfId="0" applyFont="1" applyFill="1" applyBorder="1" applyAlignment="1" applyProtection="1">
      <alignment wrapText="1"/>
      <protection locked="0"/>
    </xf>
    <xf numFmtId="0" fontId="13" fillId="0" borderId="51" xfId="0" applyFont="1" applyFill="1" applyBorder="1" applyAlignment="1" applyProtection="1">
      <alignment horizontal="center"/>
      <protection locked="0"/>
    </xf>
    <xf numFmtId="0" fontId="13" fillId="0" borderId="49" xfId="0" applyFont="1" applyFill="1" applyBorder="1" applyAlignment="1" applyProtection="1">
      <alignment horizontal="center"/>
      <protection locked="0"/>
    </xf>
    <xf numFmtId="0" fontId="13" fillId="0" borderId="50" xfId="0" applyFont="1" applyFill="1" applyBorder="1" applyAlignment="1" applyProtection="1">
      <alignment horizontal="center"/>
      <protection locked="0"/>
    </xf>
    <xf numFmtId="0" fontId="13" fillId="0" borderId="52" xfId="0" applyFont="1" applyFill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5" borderId="48" xfId="0" applyFont="1" applyFill="1" applyBorder="1" applyAlignment="1" applyProtection="1">
      <alignment horizontal="center"/>
      <protection locked="0"/>
    </xf>
    <xf numFmtId="0" fontId="13" fillId="5" borderId="59" xfId="0" applyFont="1" applyFill="1" applyBorder="1" applyAlignment="1" applyProtection="1">
      <alignment horizontal="center"/>
      <protection locked="0"/>
    </xf>
    <xf numFmtId="0" fontId="13" fillId="0" borderId="56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5" borderId="51" xfId="0" applyFont="1" applyFill="1" applyBorder="1" applyAlignment="1" applyProtection="1">
      <alignment horizontal="center"/>
      <protection locked="0"/>
    </xf>
    <xf numFmtId="0" fontId="13" fillId="0" borderId="48" xfId="0" applyFont="1" applyFill="1" applyBorder="1" applyAlignment="1" applyProtection="1">
      <alignment horizontal="center"/>
      <protection locked="0"/>
    </xf>
    <xf numFmtId="0" fontId="13" fillId="0" borderId="58" xfId="0" applyFont="1" applyFill="1" applyBorder="1" applyAlignment="1" applyProtection="1">
      <alignment horizontal="center"/>
      <protection locked="0"/>
    </xf>
    <xf numFmtId="0" fontId="13" fillId="0" borderId="38" xfId="0" applyFont="1" applyFill="1" applyBorder="1" applyAlignment="1" applyProtection="1">
      <alignment horizontal="center"/>
      <protection locked="0"/>
    </xf>
    <xf numFmtId="0" fontId="13" fillId="0" borderId="59" xfId="0" applyFont="1" applyFill="1" applyBorder="1" applyAlignment="1" applyProtection="1">
      <alignment horizontal="center"/>
      <protection locked="0"/>
    </xf>
    <xf numFmtId="0" fontId="13" fillId="0" borderId="47" xfId="0" applyFont="1" applyFill="1" applyBorder="1" applyAlignment="1" applyProtection="1">
      <alignment horizontal="center"/>
      <protection locked="0"/>
    </xf>
    <xf numFmtId="0" fontId="13" fillId="5" borderId="47" xfId="0" applyFont="1" applyFill="1" applyBorder="1" applyAlignment="1" applyProtection="1">
      <alignment horizontal="center"/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37" fillId="0" borderId="23" xfId="0" applyFont="1" applyBorder="1" applyAlignment="1" applyProtection="1">
      <alignment horizontal="center"/>
      <protection locked="0"/>
    </xf>
    <xf numFmtId="0" fontId="37" fillId="0" borderId="24" xfId="0" applyFont="1" applyBorder="1" applyAlignment="1" applyProtection="1">
      <alignment horizontal="center"/>
      <protection locked="0"/>
    </xf>
    <xf numFmtId="0" fontId="37" fillId="0" borderId="25" xfId="0" applyFont="1" applyBorder="1" applyAlignment="1" applyProtection="1">
      <alignment horizontal="center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30" xfId="0" applyFont="1" applyFill="1" applyBorder="1" applyAlignment="1" applyProtection="1">
      <alignment horizontal="center"/>
      <protection locked="0"/>
    </xf>
    <xf numFmtId="0" fontId="13" fillId="0" borderId="43" xfId="0" applyFont="1" applyFill="1" applyBorder="1" applyAlignment="1" applyProtection="1">
      <alignment horizontal="center"/>
      <protection locked="0"/>
    </xf>
    <xf numFmtId="0" fontId="13" fillId="0" borderId="32" xfId="0" applyFont="1" applyFill="1" applyBorder="1" applyAlignment="1" applyProtection="1">
      <alignment horizontal="center"/>
      <protection locked="0"/>
    </xf>
    <xf numFmtId="0" fontId="13" fillId="0" borderId="33" xfId="0" applyFont="1" applyFill="1" applyBorder="1" applyAlignment="1" applyProtection="1">
      <alignment horizontal="center"/>
      <protection locked="0"/>
    </xf>
    <xf numFmtId="0" fontId="32" fillId="5" borderId="30" xfId="0" applyFont="1" applyFill="1" applyBorder="1" applyAlignment="1" applyProtection="1">
      <alignment wrapText="1"/>
      <protection locked="0"/>
    </xf>
    <xf numFmtId="0" fontId="32" fillId="5" borderId="32" xfId="0" applyFont="1" applyFill="1" applyBorder="1" applyAlignment="1" applyProtection="1">
      <alignment wrapText="1"/>
      <protection locked="0"/>
    </xf>
    <xf numFmtId="1" fontId="32" fillId="5" borderId="40" xfId="0" applyNumberFormat="1" applyFont="1" applyFill="1" applyBorder="1" applyProtection="1">
      <protection locked="0"/>
    </xf>
    <xf numFmtId="1" fontId="32" fillId="5" borderId="33" xfId="0" applyNumberFormat="1" applyFont="1" applyFill="1" applyBorder="1" applyProtection="1">
      <protection locked="0"/>
    </xf>
    <xf numFmtId="0" fontId="32" fillId="5" borderId="10" xfId="0" applyFont="1" applyFill="1" applyBorder="1" applyAlignment="1" applyProtection="1">
      <alignment horizontal="left" wrapText="1"/>
      <protection locked="0"/>
    </xf>
    <xf numFmtId="0" fontId="32" fillId="5" borderId="10" xfId="0" applyFont="1" applyFill="1" applyBorder="1" applyProtection="1">
      <protection locked="0"/>
    </xf>
    <xf numFmtId="3" fontId="32" fillId="5" borderId="30" xfId="0" applyNumberFormat="1" applyFont="1" applyFill="1" applyBorder="1" applyProtection="1">
      <protection locked="0"/>
    </xf>
    <xf numFmtId="3" fontId="32" fillId="5" borderId="33" xfId="0" applyNumberFormat="1" applyFont="1" applyFill="1" applyBorder="1" applyProtection="1">
      <protection locked="0"/>
    </xf>
    <xf numFmtId="0" fontId="32" fillId="5" borderId="30" xfId="0" applyFont="1" applyFill="1" applyBorder="1" applyProtection="1">
      <protection locked="0"/>
    </xf>
    <xf numFmtId="0" fontId="27" fillId="5" borderId="33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3" fillId="0" borderId="27" xfId="0" applyFont="1" applyFill="1" applyBorder="1" applyAlignment="1" applyProtection="1">
      <alignment horizontal="center" vertical="top" wrapText="1"/>
    </xf>
    <xf numFmtId="0" fontId="3" fillId="0" borderId="29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31" zoomScale="90" zoomScaleNormal="90" workbookViewId="0">
      <selection activeCell="B7" sqref="B7"/>
    </sheetView>
  </sheetViews>
  <sheetFormatPr defaultColWidth="8.88671875" defaultRowHeight="14.4" x14ac:dyDescent="0.3"/>
  <cols>
    <col min="1" max="1" width="17.6640625" style="22" customWidth="1"/>
    <col min="2" max="2" width="14.5546875" style="22" customWidth="1"/>
    <col min="3" max="3" width="14.88671875" style="22" customWidth="1"/>
    <col min="4" max="16384" width="8.88671875" style="22"/>
  </cols>
  <sheetData>
    <row r="1" spans="1:14" ht="21" x14ac:dyDescent="0.4">
      <c r="A1" s="21" t="s">
        <v>0</v>
      </c>
    </row>
    <row r="2" spans="1:14" ht="14.25" customHeight="1" x14ac:dyDescent="0.3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3">
      <c r="A3" s="59" t="s">
        <v>1</v>
      </c>
      <c r="B3" s="60"/>
      <c r="C3" s="60"/>
      <c r="D3" s="61"/>
      <c r="E3" s="61"/>
      <c r="F3" s="61"/>
      <c r="G3" s="61"/>
      <c r="H3" s="61"/>
      <c r="I3" s="61"/>
      <c r="J3" s="23"/>
      <c r="K3" s="23"/>
      <c r="L3" s="23"/>
      <c r="M3" s="23"/>
      <c r="N3" s="23"/>
    </row>
    <row r="4" spans="1:14" ht="14.25" customHeight="1" x14ac:dyDescent="0.3">
      <c r="A4" s="61" t="s">
        <v>2</v>
      </c>
      <c r="B4" s="60"/>
      <c r="C4" s="60"/>
      <c r="D4" s="61"/>
      <c r="E4" s="61"/>
      <c r="F4" s="61"/>
      <c r="G4" s="61"/>
      <c r="H4" s="61"/>
      <c r="I4" s="61"/>
      <c r="J4" s="23"/>
      <c r="K4" s="23"/>
      <c r="L4" s="23"/>
      <c r="M4" s="23"/>
      <c r="N4" s="23"/>
    </row>
    <row r="5" spans="1:14" ht="14.25" customHeight="1" x14ac:dyDescent="0.3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3">
      <c r="A6" s="24" t="s">
        <v>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3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3">
      <c r="A8" s="23" t="s">
        <v>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3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3">
      <c r="A10" s="26" t="s">
        <v>6</v>
      </c>
      <c r="B10" s="27" t="s">
        <v>7</v>
      </c>
      <c r="C10" s="28" t="s">
        <v>8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3">
      <c r="A11" s="29" t="s">
        <v>9</v>
      </c>
      <c r="B11" s="30" t="s">
        <v>10</v>
      </c>
      <c r="C11" s="31" t="s">
        <v>11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3">
      <c r="A12" s="32" t="s">
        <v>12</v>
      </c>
      <c r="B12" s="33" t="s">
        <v>13</v>
      </c>
      <c r="C12" s="34" t="s">
        <v>14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3">
      <c r="A13" s="32" t="s">
        <v>15</v>
      </c>
      <c r="B13" s="33" t="s">
        <v>13</v>
      </c>
      <c r="C13" s="34" t="s">
        <v>14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3">
      <c r="A14" s="32" t="s">
        <v>16</v>
      </c>
      <c r="B14" s="33" t="s">
        <v>13</v>
      </c>
      <c r="C14" s="34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3">
      <c r="A15" s="32" t="s">
        <v>17</v>
      </c>
      <c r="B15" s="33" t="s">
        <v>13</v>
      </c>
      <c r="C15" s="34" t="s">
        <v>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3">
      <c r="A16" s="32" t="s">
        <v>18</v>
      </c>
      <c r="B16" s="33" t="s">
        <v>13</v>
      </c>
      <c r="C16" s="34" t="s">
        <v>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3">
      <c r="A17" s="35" t="s">
        <v>19</v>
      </c>
      <c r="B17" s="36" t="s">
        <v>20</v>
      </c>
      <c r="C17" s="37" t="s">
        <v>21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3">
      <c r="A18" s="35" t="s">
        <v>22</v>
      </c>
      <c r="B18" s="36" t="s">
        <v>20</v>
      </c>
      <c r="C18" s="37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3">
      <c r="A19" s="35" t="s">
        <v>23</v>
      </c>
      <c r="B19" s="36" t="s">
        <v>20</v>
      </c>
      <c r="C19" s="37" t="s">
        <v>21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3">
      <c r="A20" s="35" t="s">
        <v>24</v>
      </c>
      <c r="B20" s="36" t="s">
        <v>20</v>
      </c>
      <c r="C20" s="37" t="s">
        <v>21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3">
      <c r="A21" s="35" t="s">
        <v>25</v>
      </c>
      <c r="B21" s="36" t="s">
        <v>20</v>
      </c>
      <c r="C21" s="37" t="s">
        <v>21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3">
      <c r="A22" s="35" t="s">
        <v>26</v>
      </c>
      <c r="B22" s="36" t="s">
        <v>20</v>
      </c>
      <c r="C22" s="37" t="s">
        <v>21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3">
      <c r="A23" s="35" t="s">
        <v>27</v>
      </c>
      <c r="B23" s="36" t="s">
        <v>20</v>
      </c>
      <c r="C23" s="37" t="s">
        <v>21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3">
      <c r="A24" s="38" t="s">
        <v>28</v>
      </c>
      <c r="B24" s="39" t="s">
        <v>20</v>
      </c>
      <c r="C24" s="40" t="s">
        <v>21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3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3">
      <c r="A26" s="23"/>
    </row>
    <row r="27" spans="1:14" x14ac:dyDescent="0.3">
      <c r="A27" s="24" t="s">
        <v>29</v>
      </c>
    </row>
    <row r="28" spans="1:14" x14ac:dyDescent="0.3">
      <c r="A28" s="23" t="s">
        <v>30</v>
      </c>
    </row>
    <row r="29" spans="1:14" x14ac:dyDescent="0.3">
      <c r="A29" s="23" t="s">
        <v>31</v>
      </c>
    </row>
    <row r="30" spans="1:14" x14ac:dyDescent="0.3">
      <c r="A30" s="23"/>
    </row>
    <row r="31" spans="1:14" ht="130.65" customHeight="1" x14ac:dyDescent="0.3">
      <c r="A31" s="23"/>
    </row>
    <row r="32" spans="1:14" ht="38.25" customHeight="1" x14ac:dyDescent="0.3">
      <c r="A32" s="25"/>
    </row>
    <row r="33" spans="1:13" x14ac:dyDescent="0.3">
      <c r="A33" s="25"/>
    </row>
    <row r="34" spans="1:13" x14ac:dyDescent="0.3">
      <c r="A34" s="62" t="s">
        <v>32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3">
      <c r="A35" s="60" t="s">
        <v>33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7" spans="1:13" x14ac:dyDescent="0.3">
      <c r="A37" s="42" t="s">
        <v>34</v>
      </c>
    </row>
    <row r="38" spans="1:13" x14ac:dyDescent="0.3">
      <c r="A38" s="22" t="s">
        <v>35</v>
      </c>
    </row>
    <row r="40" spans="1:13" x14ac:dyDescent="0.3">
      <c r="A40" s="24" t="s">
        <v>36</v>
      </c>
    </row>
    <row r="41" spans="1:13" x14ac:dyDescent="0.3">
      <c r="A41" s="23" t="s">
        <v>37</v>
      </c>
    </row>
    <row r="42" spans="1:13" x14ac:dyDescent="0.3">
      <c r="A42" s="43" t="s">
        <v>38</v>
      </c>
    </row>
    <row r="43" spans="1:13" x14ac:dyDescent="0.3">
      <c r="B43" s="25"/>
      <c r="C43" s="25"/>
      <c r="D43" s="25"/>
      <c r="E43" s="25"/>
      <c r="F43" s="25"/>
      <c r="G43" s="25"/>
    </row>
    <row r="44" spans="1:13" x14ac:dyDescent="0.3">
      <c r="A44" s="44"/>
      <c r="B44" s="25"/>
      <c r="C44" s="25"/>
      <c r="D44" s="25"/>
      <c r="E44" s="25"/>
      <c r="F44" s="25"/>
      <c r="G44" s="25"/>
    </row>
    <row r="45" spans="1:13" x14ac:dyDescent="0.3">
      <c r="B45" s="25"/>
      <c r="C45" s="25"/>
      <c r="D45" s="25"/>
      <c r="E45" s="25"/>
      <c r="F45" s="25"/>
      <c r="G45" s="25"/>
    </row>
    <row r="46" spans="1:13" x14ac:dyDescent="0.3">
      <c r="A46" s="25"/>
      <c r="B46" s="25"/>
      <c r="C46" s="25"/>
      <c r="D46" s="25"/>
      <c r="E46" s="25"/>
      <c r="F46" s="25"/>
      <c r="G46" s="25"/>
    </row>
    <row r="47" spans="1:13" x14ac:dyDescent="0.3">
      <c r="A47" s="25"/>
      <c r="B47" s="25"/>
      <c r="C47" s="25"/>
      <c r="D47" s="25"/>
      <c r="E47" s="25"/>
      <c r="F47" s="25"/>
      <c r="G47" s="25"/>
    </row>
    <row r="48" spans="1:13" x14ac:dyDescent="0.3">
      <c r="A48" s="25"/>
      <c r="B48" s="25"/>
      <c r="C48" s="25"/>
      <c r="D48" s="25"/>
      <c r="E48" s="25"/>
      <c r="F48" s="25"/>
      <c r="G48" s="25"/>
    </row>
    <row r="49" spans="1:7" x14ac:dyDescent="0.3">
      <c r="A49" s="25"/>
      <c r="B49" s="25"/>
      <c r="C49" s="25"/>
      <c r="D49" s="25"/>
      <c r="E49" s="25"/>
      <c r="F49" s="25"/>
      <c r="G49" s="25"/>
    </row>
    <row r="50" spans="1:7" x14ac:dyDescent="0.3">
      <c r="A50" s="25"/>
      <c r="B50" s="25"/>
      <c r="C50" s="25"/>
      <c r="D50" s="25"/>
      <c r="E50" s="25"/>
      <c r="F50" s="25"/>
      <c r="G50" s="25"/>
    </row>
    <row r="51" spans="1:7" x14ac:dyDescent="0.3">
      <c r="A51" s="25"/>
      <c r="B51" s="25"/>
      <c r="C51" s="25"/>
      <c r="D51" s="25"/>
      <c r="E51" s="25"/>
      <c r="F51" s="25"/>
      <c r="G51" s="25"/>
    </row>
    <row r="52" spans="1:7" x14ac:dyDescent="0.3">
      <c r="A52" s="25"/>
      <c r="B52" s="25"/>
      <c r="C52" s="25"/>
      <c r="D52" s="25"/>
      <c r="E52" s="25"/>
      <c r="F52" s="25"/>
      <c r="G52" s="25"/>
    </row>
    <row r="53" spans="1:7" x14ac:dyDescent="0.3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8"/>
  <sheetViews>
    <sheetView topLeftCell="A34" zoomScale="60" zoomScaleNormal="60" workbookViewId="0">
      <selection activeCell="A53" sqref="A53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5" width="10.88671875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721" t="s">
        <v>39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3"/>
    </row>
    <row r="2" spans="1:19" ht="27.15" customHeight="1" x14ac:dyDescent="0.3">
      <c r="A2" s="724" t="s">
        <v>40</v>
      </c>
      <c r="B2" s="726" t="s">
        <v>41</v>
      </c>
      <c r="C2" s="727"/>
      <c r="D2" s="727"/>
      <c r="E2" s="727"/>
      <c r="F2" s="728"/>
      <c r="G2" s="724" t="s">
        <v>42</v>
      </c>
      <c r="H2" s="731" t="s">
        <v>43</v>
      </c>
      <c r="I2" s="733" t="s">
        <v>44</v>
      </c>
      <c r="J2" s="724" t="s">
        <v>45</v>
      </c>
      <c r="K2" s="724" t="s">
        <v>46</v>
      </c>
      <c r="L2" s="729" t="s">
        <v>47</v>
      </c>
      <c r="M2" s="730"/>
      <c r="N2" s="717" t="s">
        <v>48</v>
      </c>
      <c r="O2" s="718"/>
      <c r="P2" s="719" t="s">
        <v>49</v>
      </c>
      <c r="Q2" s="720"/>
      <c r="R2" s="717" t="s">
        <v>50</v>
      </c>
      <c r="S2" s="718"/>
    </row>
    <row r="3" spans="1:19" ht="150" customHeight="1" thickBot="1" x14ac:dyDescent="0.35">
      <c r="A3" s="725"/>
      <c r="B3" s="45" t="s">
        <v>51</v>
      </c>
      <c r="C3" s="46" t="s">
        <v>52</v>
      </c>
      <c r="D3" s="46" t="s">
        <v>53</v>
      </c>
      <c r="E3" s="46" t="s">
        <v>54</v>
      </c>
      <c r="F3" s="47" t="s">
        <v>55</v>
      </c>
      <c r="G3" s="725"/>
      <c r="H3" s="732"/>
      <c r="I3" s="734"/>
      <c r="J3" s="725"/>
      <c r="K3" s="725"/>
      <c r="L3" s="48" t="s">
        <v>56</v>
      </c>
      <c r="M3" s="49" t="s">
        <v>57</v>
      </c>
      <c r="N3" s="63" t="s">
        <v>58</v>
      </c>
      <c r="O3" s="64" t="s">
        <v>59</v>
      </c>
      <c r="P3" s="50" t="s">
        <v>60</v>
      </c>
      <c r="Q3" s="51" t="s">
        <v>61</v>
      </c>
      <c r="R3" s="85" t="s">
        <v>62</v>
      </c>
      <c r="S3" s="72" t="s">
        <v>63</v>
      </c>
    </row>
    <row r="4" spans="1:19" ht="96.6" x14ac:dyDescent="0.3">
      <c r="A4" s="4">
        <v>1</v>
      </c>
      <c r="B4" s="212" t="s">
        <v>193</v>
      </c>
      <c r="C4" s="213" t="s">
        <v>121</v>
      </c>
      <c r="D4" s="210">
        <v>70998892</v>
      </c>
      <c r="E4" s="210">
        <v>107609037</v>
      </c>
      <c r="F4" s="214">
        <v>600117561</v>
      </c>
      <c r="G4" s="215" t="s">
        <v>194</v>
      </c>
      <c r="H4" s="216" t="s">
        <v>26</v>
      </c>
      <c r="I4" s="216" t="s">
        <v>123</v>
      </c>
      <c r="J4" s="217" t="s">
        <v>123</v>
      </c>
      <c r="K4" s="215" t="s">
        <v>194</v>
      </c>
      <c r="L4" s="666">
        <v>5000000</v>
      </c>
      <c r="M4" s="218">
        <f>L4/100*85</f>
        <v>4250000</v>
      </c>
      <c r="N4" s="177">
        <v>2022</v>
      </c>
      <c r="O4" s="178">
        <v>2027</v>
      </c>
      <c r="P4" s="177"/>
      <c r="Q4" s="178"/>
      <c r="R4" s="177" t="s">
        <v>137</v>
      </c>
      <c r="S4" s="178" t="s">
        <v>138</v>
      </c>
    </row>
    <row r="5" spans="1:19" ht="96.6" x14ac:dyDescent="0.3">
      <c r="A5" s="5">
        <v>2</v>
      </c>
      <c r="B5" s="228" t="s">
        <v>193</v>
      </c>
      <c r="C5" s="229" t="s">
        <v>121</v>
      </c>
      <c r="D5" s="230">
        <v>70998892</v>
      </c>
      <c r="E5" s="230">
        <v>107609037</v>
      </c>
      <c r="F5" s="231">
        <v>600117561</v>
      </c>
      <c r="G5" s="232" t="s">
        <v>195</v>
      </c>
      <c r="H5" s="233" t="s">
        <v>26</v>
      </c>
      <c r="I5" s="233" t="s">
        <v>123</v>
      </c>
      <c r="J5" s="234" t="s">
        <v>123</v>
      </c>
      <c r="K5" s="235" t="s">
        <v>195</v>
      </c>
      <c r="L5" s="667">
        <v>600000</v>
      </c>
      <c r="M5" s="224">
        <v>510000</v>
      </c>
      <c r="N5" s="226">
        <v>2022</v>
      </c>
      <c r="O5" s="237">
        <v>2027</v>
      </c>
      <c r="P5" s="226"/>
      <c r="Q5" s="237"/>
      <c r="R5" s="225" t="s">
        <v>137</v>
      </c>
      <c r="S5" s="183" t="s">
        <v>138</v>
      </c>
    </row>
    <row r="6" spans="1:19" ht="96.6" x14ac:dyDescent="0.3">
      <c r="A6" s="5">
        <v>3</v>
      </c>
      <c r="B6" s="219" t="s">
        <v>193</v>
      </c>
      <c r="C6" s="220" t="s">
        <v>121</v>
      </c>
      <c r="D6" s="211">
        <v>70998892</v>
      </c>
      <c r="E6" s="211">
        <v>107609037</v>
      </c>
      <c r="F6" s="221">
        <v>600117561</v>
      </c>
      <c r="G6" s="222" t="s">
        <v>196</v>
      </c>
      <c r="H6" s="198" t="s">
        <v>26</v>
      </c>
      <c r="I6" s="198" t="s">
        <v>123</v>
      </c>
      <c r="J6" s="223" t="s">
        <v>123</v>
      </c>
      <c r="K6" s="222" t="s">
        <v>386</v>
      </c>
      <c r="L6" s="668" t="s">
        <v>197</v>
      </c>
      <c r="M6" s="224">
        <v>850000</v>
      </c>
      <c r="N6" s="225">
        <v>2022</v>
      </c>
      <c r="O6" s="183">
        <v>2027</v>
      </c>
      <c r="P6" s="225"/>
      <c r="Q6" s="183"/>
      <c r="R6" s="226" t="s">
        <v>137</v>
      </c>
      <c r="S6" s="183" t="s">
        <v>138</v>
      </c>
    </row>
    <row r="7" spans="1:19" ht="96.6" x14ac:dyDescent="0.3">
      <c r="A7" s="5">
        <v>4</v>
      </c>
      <c r="B7" s="219" t="s">
        <v>193</v>
      </c>
      <c r="C7" s="220" t="s">
        <v>121</v>
      </c>
      <c r="D7" s="211">
        <v>70998892</v>
      </c>
      <c r="E7" s="211">
        <v>107609037</v>
      </c>
      <c r="F7" s="221">
        <v>600117561</v>
      </c>
      <c r="G7" s="222" t="s">
        <v>198</v>
      </c>
      <c r="H7" s="198" t="s">
        <v>26</v>
      </c>
      <c r="I7" s="198" t="s">
        <v>123</v>
      </c>
      <c r="J7" s="223" t="s">
        <v>123</v>
      </c>
      <c r="K7" s="222" t="s">
        <v>198</v>
      </c>
      <c r="L7" s="398">
        <v>500000</v>
      </c>
      <c r="M7" s="624">
        <v>425000</v>
      </c>
      <c r="N7" s="225">
        <v>2022</v>
      </c>
      <c r="O7" s="183">
        <v>2027</v>
      </c>
      <c r="P7" s="225"/>
      <c r="Q7" s="183"/>
      <c r="R7" s="182" t="s">
        <v>137</v>
      </c>
      <c r="S7" s="183" t="s">
        <v>138</v>
      </c>
    </row>
    <row r="8" spans="1:19" ht="97.2" thickBot="1" x14ac:dyDescent="0.35">
      <c r="A8" s="84">
        <v>5</v>
      </c>
      <c r="B8" s="239" t="s">
        <v>193</v>
      </c>
      <c r="C8" s="240" t="s">
        <v>121</v>
      </c>
      <c r="D8" s="241">
        <v>70998892</v>
      </c>
      <c r="E8" s="241">
        <v>107609037</v>
      </c>
      <c r="F8" s="242">
        <v>600117561</v>
      </c>
      <c r="G8" s="243" t="s">
        <v>310</v>
      </c>
      <c r="H8" s="244" t="s">
        <v>26</v>
      </c>
      <c r="I8" s="244" t="s">
        <v>123</v>
      </c>
      <c r="J8" s="245" t="s">
        <v>123</v>
      </c>
      <c r="K8" s="246" t="s">
        <v>310</v>
      </c>
      <c r="L8" s="247">
        <v>30000000</v>
      </c>
      <c r="M8" s="248">
        <f>L8*0.85</f>
        <v>25500000</v>
      </c>
      <c r="N8" s="249">
        <v>2023</v>
      </c>
      <c r="O8" s="250">
        <v>2025</v>
      </c>
      <c r="P8" s="251" t="s">
        <v>126</v>
      </c>
      <c r="Q8" s="250"/>
      <c r="R8" s="252" t="s">
        <v>137</v>
      </c>
      <c r="S8" s="250" t="s">
        <v>138</v>
      </c>
    </row>
    <row r="9" spans="1:19" ht="96.6" x14ac:dyDescent="0.3">
      <c r="A9" s="84">
        <v>6</v>
      </c>
      <c r="B9" s="212" t="s">
        <v>199</v>
      </c>
      <c r="C9" s="213" t="s">
        <v>121</v>
      </c>
      <c r="D9" s="210">
        <v>70993335</v>
      </c>
      <c r="E9" s="210">
        <v>107609738</v>
      </c>
      <c r="F9" s="253">
        <v>600118134</v>
      </c>
      <c r="G9" s="215" t="s">
        <v>200</v>
      </c>
      <c r="H9" s="216" t="s">
        <v>26</v>
      </c>
      <c r="I9" s="216" t="s">
        <v>123</v>
      </c>
      <c r="J9" s="216" t="s">
        <v>123</v>
      </c>
      <c r="K9" s="234" t="s">
        <v>201</v>
      </c>
      <c r="L9" s="254">
        <v>10000000</v>
      </c>
      <c r="M9" s="236">
        <f>L9*0.85</f>
        <v>8500000</v>
      </c>
      <c r="N9" s="226">
        <v>2022</v>
      </c>
      <c r="O9" s="237">
        <v>2027</v>
      </c>
      <c r="P9" s="226"/>
      <c r="Q9" s="237"/>
      <c r="R9" s="255" t="s">
        <v>205</v>
      </c>
      <c r="S9" s="237" t="s">
        <v>206</v>
      </c>
    </row>
    <row r="10" spans="1:19" ht="96.6" x14ac:dyDescent="0.3">
      <c r="A10" s="5">
        <v>7</v>
      </c>
      <c r="B10" s="219" t="s">
        <v>199</v>
      </c>
      <c r="C10" s="220" t="s">
        <v>121</v>
      </c>
      <c r="D10" s="211">
        <v>70993335</v>
      </c>
      <c r="E10" s="211">
        <v>107609738</v>
      </c>
      <c r="F10" s="256">
        <v>600118134</v>
      </c>
      <c r="G10" s="222" t="s">
        <v>202</v>
      </c>
      <c r="H10" s="198" t="s">
        <v>26</v>
      </c>
      <c r="I10" s="198" t="s">
        <v>123</v>
      </c>
      <c r="J10" s="198" t="s">
        <v>123</v>
      </c>
      <c r="K10" s="198" t="s">
        <v>203</v>
      </c>
      <c r="L10" s="257">
        <v>900000</v>
      </c>
      <c r="M10" s="224">
        <f>L10*0.85</f>
        <v>765000</v>
      </c>
      <c r="N10" s="225">
        <v>2022</v>
      </c>
      <c r="O10" s="183">
        <v>2027</v>
      </c>
      <c r="P10" s="225"/>
      <c r="Q10" s="183"/>
      <c r="R10" s="258" t="s">
        <v>205</v>
      </c>
      <c r="S10" s="183" t="s">
        <v>138</v>
      </c>
    </row>
    <row r="11" spans="1:19" ht="97.2" thickBot="1" x14ac:dyDescent="0.35">
      <c r="A11" s="5">
        <v>8</v>
      </c>
      <c r="B11" s="228" t="s">
        <v>199</v>
      </c>
      <c r="C11" s="229" t="s">
        <v>121</v>
      </c>
      <c r="D11" s="230">
        <v>70993335</v>
      </c>
      <c r="E11" s="230">
        <v>107609738</v>
      </c>
      <c r="F11" s="259">
        <v>600118134</v>
      </c>
      <c r="G11" s="235" t="s">
        <v>309</v>
      </c>
      <c r="H11" s="233" t="s">
        <v>26</v>
      </c>
      <c r="I11" s="233" t="s">
        <v>123</v>
      </c>
      <c r="J11" s="233" t="s">
        <v>123</v>
      </c>
      <c r="K11" s="223" t="s">
        <v>204</v>
      </c>
      <c r="L11" s="257">
        <v>6000000</v>
      </c>
      <c r="M11" s="224">
        <f>L11*0.85</f>
        <v>5100000</v>
      </c>
      <c r="N11" s="225">
        <v>2022</v>
      </c>
      <c r="O11" s="183">
        <v>2027</v>
      </c>
      <c r="P11" s="310"/>
      <c r="Q11" s="311"/>
      <c r="R11" s="671" t="s">
        <v>205</v>
      </c>
      <c r="S11" s="311" t="s">
        <v>138</v>
      </c>
    </row>
    <row r="12" spans="1:19" ht="55.2" x14ac:dyDescent="0.3">
      <c r="A12" s="5">
        <v>9</v>
      </c>
      <c r="B12" s="170" t="s">
        <v>207</v>
      </c>
      <c r="C12" s="171" t="s">
        <v>121</v>
      </c>
      <c r="D12" s="200">
        <v>70993696</v>
      </c>
      <c r="E12" s="200">
        <v>107609711</v>
      </c>
      <c r="F12" s="206">
        <v>600118118</v>
      </c>
      <c r="G12" s="174" t="s">
        <v>208</v>
      </c>
      <c r="H12" s="175" t="s">
        <v>26</v>
      </c>
      <c r="I12" s="175" t="s">
        <v>123</v>
      </c>
      <c r="J12" s="175" t="s">
        <v>123</v>
      </c>
      <c r="K12" s="176" t="s">
        <v>208</v>
      </c>
      <c r="L12" s="669">
        <v>3000000</v>
      </c>
      <c r="M12" s="173">
        <f>L12*0.85</f>
        <v>2550000</v>
      </c>
      <c r="N12" s="260">
        <v>2022</v>
      </c>
      <c r="O12" s="261">
        <v>2027</v>
      </c>
      <c r="P12" s="226"/>
      <c r="Q12" s="237"/>
      <c r="R12" s="212" t="s">
        <v>214</v>
      </c>
      <c r="S12" s="237" t="s">
        <v>138</v>
      </c>
    </row>
    <row r="13" spans="1:19" ht="55.2" x14ac:dyDescent="0.3">
      <c r="A13" s="5">
        <v>10</v>
      </c>
      <c r="B13" s="262" t="s">
        <v>207</v>
      </c>
      <c r="C13" s="263" t="s">
        <v>121</v>
      </c>
      <c r="D13" s="264">
        <v>70993696</v>
      </c>
      <c r="E13" s="264">
        <v>107609711</v>
      </c>
      <c r="F13" s="265">
        <v>600118118</v>
      </c>
      <c r="G13" s="266" t="s">
        <v>209</v>
      </c>
      <c r="H13" s="267" t="s">
        <v>26</v>
      </c>
      <c r="I13" s="267" t="s">
        <v>123</v>
      </c>
      <c r="J13" s="267" t="s">
        <v>123</v>
      </c>
      <c r="K13" s="268" t="s">
        <v>209</v>
      </c>
      <c r="L13" s="670">
        <v>1500000</v>
      </c>
      <c r="M13" s="269">
        <f>L13/100*85</f>
        <v>1275000</v>
      </c>
      <c r="N13" s="270">
        <v>2022</v>
      </c>
      <c r="O13" s="271">
        <v>2027</v>
      </c>
      <c r="P13" s="225"/>
      <c r="Q13" s="183"/>
      <c r="R13" s="182" t="s">
        <v>137</v>
      </c>
      <c r="S13" s="183" t="s">
        <v>138</v>
      </c>
    </row>
    <row r="14" spans="1:19" ht="96.6" x14ac:dyDescent="0.3">
      <c r="A14" s="5">
        <v>11</v>
      </c>
      <c r="B14" s="262" t="s">
        <v>207</v>
      </c>
      <c r="C14" s="263" t="s">
        <v>121</v>
      </c>
      <c r="D14" s="264">
        <v>70993696</v>
      </c>
      <c r="E14" s="264">
        <v>107609711</v>
      </c>
      <c r="F14" s="265">
        <v>600118118</v>
      </c>
      <c r="G14" s="266" t="s">
        <v>210</v>
      </c>
      <c r="H14" s="267" t="s">
        <v>26</v>
      </c>
      <c r="I14" s="267" t="s">
        <v>123</v>
      </c>
      <c r="J14" s="267" t="s">
        <v>123</v>
      </c>
      <c r="K14" s="268" t="s">
        <v>210</v>
      </c>
      <c r="L14" s="670">
        <v>10000000</v>
      </c>
      <c r="M14" s="269">
        <f t="shared" ref="M14:M24" si="0">L14*0.85</f>
        <v>8500000</v>
      </c>
      <c r="N14" s="270">
        <v>2022</v>
      </c>
      <c r="O14" s="271">
        <v>2027</v>
      </c>
      <c r="P14" s="225"/>
      <c r="Q14" s="183"/>
      <c r="R14" s="182" t="s">
        <v>137</v>
      </c>
      <c r="S14" s="183" t="s">
        <v>138</v>
      </c>
    </row>
    <row r="15" spans="1:19" ht="55.2" x14ac:dyDescent="0.3">
      <c r="A15" s="5">
        <v>12</v>
      </c>
      <c r="B15" s="262" t="s">
        <v>207</v>
      </c>
      <c r="C15" s="263" t="s">
        <v>121</v>
      </c>
      <c r="D15" s="264">
        <v>70993696</v>
      </c>
      <c r="E15" s="264">
        <v>107609711</v>
      </c>
      <c r="F15" s="265">
        <v>600118118</v>
      </c>
      <c r="G15" s="266" t="s">
        <v>211</v>
      </c>
      <c r="H15" s="267" t="s">
        <v>26</v>
      </c>
      <c r="I15" s="267" t="s">
        <v>123</v>
      </c>
      <c r="J15" s="267" t="s">
        <v>123</v>
      </c>
      <c r="K15" s="268" t="s">
        <v>211</v>
      </c>
      <c r="L15" s="272">
        <v>4000000</v>
      </c>
      <c r="M15" s="269">
        <f t="shared" si="0"/>
        <v>3400000</v>
      </c>
      <c r="N15" s="270">
        <v>2022</v>
      </c>
      <c r="O15" s="271">
        <v>2027</v>
      </c>
      <c r="P15" s="225"/>
      <c r="Q15" s="183"/>
      <c r="R15" s="182" t="s">
        <v>137</v>
      </c>
      <c r="S15" s="183" t="s">
        <v>138</v>
      </c>
    </row>
    <row r="16" spans="1:19" ht="55.2" x14ac:dyDescent="0.3">
      <c r="A16" s="5">
        <v>13</v>
      </c>
      <c r="B16" s="262" t="s">
        <v>207</v>
      </c>
      <c r="C16" s="143" t="s">
        <v>121</v>
      </c>
      <c r="D16" s="264">
        <v>70993696</v>
      </c>
      <c r="E16" s="202">
        <v>107609711</v>
      </c>
      <c r="F16" s="208">
        <v>600118118</v>
      </c>
      <c r="G16" s="273" t="s">
        <v>212</v>
      </c>
      <c r="H16" s="145" t="s">
        <v>26</v>
      </c>
      <c r="I16" s="267" t="s">
        <v>123</v>
      </c>
      <c r="J16" s="145" t="s">
        <v>123</v>
      </c>
      <c r="K16" s="268" t="s">
        <v>213</v>
      </c>
      <c r="L16" s="274">
        <v>800000</v>
      </c>
      <c r="M16" s="269">
        <f t="shared" si="0"/>
        <v>680000</v>
      </c>
      <c r="N16" s="270">
        <v>2022</v>
      </c>
      <c r="O16" s="275">
        <v>2027</v>
      </c>
      <c r="P16" s="225"/>
      <c r="Q16" s="183"/>
      <c r="R16" s="276" t="s">
        <v>137</v>
      </c>
      <c r="S16" s="181" t="s">
        <v>138</v>
      </c>
    </row>
    <row r="17" spans="1:19" ht="55.8" thickBot="1" x14ac:dyDescent="0.35">
      <c r="A17" s="81">
        <v>14</v>
      </c>
      <c r="B17" s="277" t="s">
        <v>207</v>
      </c>
      <c r="C17" s="278" t="s">
        <v>121</v>
      </c>
      <c r="D17" s="279" t="s">
        <v>311</v>
      </c>
      <c r="E17" s="280">
        <v>107609711</v>
      </c>
      <c r="F17" s="281">
        <v>600118118</v>
      </c>
      <c r="G17" s="282" t="s">
        <v>312</v>
      </c>
      <c r="H17" s="283" t="s">
        <v>26</v>
      </c>
      <c r="I17" s="283" t="s">
        <v>123</v>
      </c>
      <c r="J17" s="283" t="s">
        <v>123</v>
      </c>
      <c r="K17" s="282" t="s">
        <v>312</v>
      </c>
      <c r="L17" s="284">
        <v>1500000</v>
      </c>
      <c r="M17" s="285">
        <f>L17*0.85</f>
        <v>1275000</v>
      </c>
      <c r="N17" s="286">
        <v>2022</v>
      </c>
      <c r="O17" s="287">
        <v>2027</v>
      </c>
      <c r="P17" s="288"/>
      <c r="Q17" s="289"/>
      <c r="R17" s="290" t="s">
        <v>313</v>
      </c>
      <c r="S17" s="289" t="s">
        <v>138</v>
      </c>
    </row>
    <row r="18" spans="1:19" ht="85.05" customHeight="1" thickBot="1" x14ac:dyDescent="0.35">
      <c r="A18" s="81">
        <v>15</v>
      </c>
      <c r="B18" s="151" t="s">
        <v>287</v>
      </c>
      <c r="C18" s="152" t="s">
        <v>228</v>
      </c>
      <c r="D18" s="199">
        <v>75022770</v>
      </c>
      <c r="E18" s="153">
        <v>107609517</v>
      </c>
      <c r="F18" s="205">
        <v>600117944</v>
      </c>
      <c r="G18" s="166" t="s">
        <v>288</v>
      </c>
      <c r="H18" s="156" t="s">
        <v>26</v>
      </c>
      <c r="I18" s="156" t="s">
        <v>123</v>
      </c>
      <c r="J18" s="156" t="s">
        <v>231</v>
      </c>
      <c r="K18" s="155" t="s">
        <v>319</v>
      </c>
      <c r="L18" s="294">
        <v>15000000</v>
      </c>
      <c r="M18" s="157">
        <f t="shared" si="0"/>
        <v>12750000</v>
      </c>
      <c r="N18" s="158">
        <v>2022</v>
      </c>
      <c r="O18" s="313">
        <v>2027</v>
      </c>
      <c r="P18" s="159" t="s">
        <v>126</v>
      </c>
      <c r="Q18" s="314" t="s">
        <v>126</v>
      </c>
      <c r="R18" s="160" t="s">
        <v>205</v>
      </c>
      <c r="S18" s="161" t="s">
        <v>138</v>
      </c>
    </row>
    <row r="19" spans="1:19" ht="70.05" customHeight="1" thickBot="1" x14ac:dyDescent="0.35">
      <c r="A19" s="81">
        <v>16</v>
      </c>
      <c r="B19" s="707" t="s">
        <v>381</v>
      </c>
      <c r="C19" s="708" t="s">
        <v>382</v>
      </c>
      <c r="D19" s="362">
        <v>75021749</v>
      </c>
      <c r="E19" s="709">
        <v>107609355</v>
      </c>
      <c r="F19" s="710">
        <v>600117839</v>
      </c>
      <c r="G19" s="711" t="s">
        <v>383</v>
      </c>
      <c r="H19" s="712" t="s">
        <v>26</v>
      </c>
      <c r="I19" s="712" t="s">
        <v>123</v>
      </c>
      <c r="J19" s="712" t="s">
        <v>384</v>
      </c>
      <c r="K19" s="363" t="s">
        <v>385</v>
      </c>
      <c r="L19" s="713">
        <v>1150000</v>
      </c>
      <c r="M19" s="714">
        <f>L19*0.85</f>
        <v>977500</v>
      </c>
      <c r="N19" s="715">
        <v>2023</v>
      </c>
      <c r="O19" s="365">
        <v>2025</v>
      </c>
      <c r="P19" s="366"/>
      <c r="Q19" s="381"/>
      <c r="R19" s="654" t="s">
        <v>137</v>
      </c>
      <c r="S19" s="716" t="s">
        <v>138</v>
      </c>
    </row>
    <row r="20" spans="1:19" s="163" customFormat="1" ht="69" x14ac:dyDescent="0.3">
      <c r="A20" s="162">
        <v>17</v>
      </c>
      <c r="B20" s="170" t="s">
        <v>289</v>
      </c>
      <c r="C20" s="171" t="s">
        <v>243</v>
      </c>
      <c r="D20" s="200">
        <v>75020971</v>
      </c>
      <c r="E20" s="172">
        <v>107609363</v>
      </c>
      <c r="F20" s="206">
        <v>600117847</v>
      </c>
      <c r="G20" s="174" t="s">
        <v>290</v>
      </c>
      <c r="H20" s="175" t="s">
        <v>26</v>
      </c>
      <c r="I20" s="175" t="s">
        <v>123</v>
      </c>
      <c r="J20" s="175" t="s">
        <v>246</v>
      </c>
      <c r="K20" s="176" t="s">
        <v>290</v>
      </c>
      <c r="L20" s="299">
        <v>300000</v>
      </c>
      <c r="M20" s="173">
        <f t="shared" si="0"/>
        <v>255000</v>
      </c>
      <c r="N20" s="260">
        <v>2022</v>
      </c>
      <c r="O20" s="261">
        <v>2027</v>
      </c>
      <c r="P20" s="177"/>
      <c r="Q20" s="178"/>
      <c r="R20" s="179" t="s">
        <v>137</v>
      </c>
      <c r="S20" s="178" t="s">
        <v>138</v>
      </c>
    </row>
    <row r="21" spans="1:19" ht="69.599999999999994" thickBot="1" x14ac:dyDescent="0.35">
      <c r="A21" s="81">
        <v>18</v>
      </c>
      <c r="B21" s="315" t="s">
        <v>289</v>
      </c>
      <c r="C21" s="300" t="s">
        <v>243</v>
      </c>
      <c r="D21" s="301">
        <v>75020971</v>
      </c>
      <c r="E21" s="302">
        <v>107609363</v>
      </c>
      <c r="F21" s="303">
        <v>600117847</v>
      </c>
      <c r="G21" s="304" t="s">
        <v>291</v>
      </c>
      <c r="H21" s="305" t="s">
        <v>26</v>
      </c>
      <c r="I21" s="305" t="s">
        <v>123</v>
      </c>
      <c r="J21" s="305" t="s">
        <v>246</v>
      </c>
      <c r="K21" s="304" t="s">
        <v>291</v>
      </c>
      <c r="L21" s="306">
        <v>2500000</v>
      </c>
      <c r="M21" s="307">
        <f t="shared" si="0"/>
        <v>2125000</v>
      </c>
      <c r="N21" s="308">
        <v>2022</v>
      </c>
      <c r="O21" s="309">
        <v>2027</v>
      </c>
      <c r="P21" s="310"/>
      <c r="Q21" s="311"/>
      <c r="R21" s="312" t="s">
        <v>137</v>
      </c>
      <c r="S21" s="311" t="s">
        <v>138</v>
      </c>
    </row>
    <row r="22" spans="1:19" ht="45" customHeight="1" x14ac:dyDescent="0.3">
      <c r="A22" s="81">
        <v>19</v>
      </c>
      <c r="B22" s="146" t="s">
        <v>292</v>
      </c>
      <c r="C22" s="147" t="s">
        <v>250</v>
      </c>
      <c r="D22" s="201">
        <v>75022486</v>
      </c>
      <c r="E22" s="200">
        <v>108021122</v>
      </c>
      <c r="F22" s="207">
        <v>600118258</v>
      </c>
      <c r="G22" s="167" t="s">
        <v>320</v>
      </c>
      <c r="H22" s="150" t="s">
        <v>26</v>
      </c>
      <c r="I22" s="150" t="s">
        <v>123</v>
      </c>
      <c r="J22" s="150" t="s">
        <v>252</v>
      </c>
      <c r="K22" s="149" t="s">
        <v>320</v>
      </c>
      <c r="L22" s="316">
        <v>3000000</v>
      </c>
      <c r="M22" s="325">
        <f t="shared" si="0"/>
        <v>2550000</v>
      </c>
      <c r="N22" s="319">
        <v>2022</v>
      </c>
      <c r="O22" s="320">
        <v>2027</v>
      </c>
      <c r="P22" s="164"/>
      <c r="Q22" s="165"/>
      <c r="R22" s="179" t="s">
        <v>137</v>
      </c>
      <c r="S22" s="178" t="s">
        <v>138</v>
      </c>
    </row>
    <row r="23" spans="1:19" ht="45" customHeight="1" x14ac:dyDescent="0.3">
      <c r="A23" s="81">
        <v>20</v>
      </c>
      <c r="B23" s="142" t="s">
        <v>292</v>
      </c>
      <c r="C23" s="143" t="s">
        <v>250</v>
      </c>
      <c r="D23" s="202">
        <v>75022486</v>
      </c>
      <c r="E23" s="317">
        <v>108021122</v>
      </c>
      <c r="F23" s="208">
        <v>600118258</v>
      </c>
      <c r="G23" s="144" t="s">
        <v>321</v>
      </c>
      <c r="H23" s="145" t="s">
        <v>26</v>
      </c>
      <c r="I23" s="145" t="s">
        <v>123</v>
      </c>
      <c r="J23" s="145" t="s">
        <v>252</v>
      </c>
      <c r="K23" s="144" t="s">
        <v>322</v>
      </c>
      <c r="L23" s="109">
        <v>400000</v>
      </c>
      <c r="M23" s="106">
        <f t="shared" si="0"/>
        <v>340000</v>
      </c>
      <c r="N23" s="270">
        <v>2022</v>
      </c>
      <c r="O23" s="271">
        <v>2027</v>
      </c>
      <c r="P23" s="180"/>
      <c r="Q23" s="181"/>
      <c r="R23" s="182" t="s">
        <v>137</v>
      </c>
      <c r="S23" s="183" t="s">
        <v>138</v>
      </c>
    </row>
    <row r="24" spans="1:19" ht="42" thickBot="1" x14ac:dyDescent="0.35">
      <c r="A24" s="81">
        <v>21</v>
      </c>
      <c r="B24" s="315" t="s">
        <v>292</v>
      </c>
      <c r="C24" s="300" t="s">
        <v>250</v>
      </c>
      <c r="D24" s="301">
        <v>75022486</v>
      </c>
      <c r="E24" s="321">
        <v>108021122</v>
      </c>
      <c r="F24" s="303">
        <v>600118258</v>
      </c>
      <c r="G24" s="322" t="s">
        <v>293</v>
      </c>
      <c r="H24" s="305" t="s">
        <v>26</v>
      </c>
      <c r="I24" s="305" t="s">
        <v>123</v>
      </c>
      <c r="J24" s="305" t="s">
        <v>252</v>
      </c>
      <c r="K24" s="322" t="s">
        <v>294</v>
      </c>
      <c r="L24" s="296">
        <v>80000000</v>
      </c>
      <c r="M24" s="297">
        <f t="shared" si="0"/>
        <v>68000000</v>
      </c>
      <c r="N24" s="308">
        <v>2022</v>
      </c>
      <c r="O24" s="309">
        <v>2027</v>
      </c>
      <c r="P24" s="323" t="s">
        <v>126</v>
      </c>
      <c r="Q24" s="324" t="s">
        <v>126</v>
      </c>
      <c r="R24" s="312" t="s">
        <v>295</v>
      </c>
      <c r="S24" s="311" t="s">
        <v>138</v>
      </c>
    </row>
    <row r="25" spans="1:19" ht="69" x14ac:dyDescent="0.3">
      <c r="A25" s="81">
        <v>22</v>
      </c>
      <c r="B25" s="219" t="s">
        <v>296</v>
      </c>
      <c r="C25" s="220" t="s">
        <v>297</v>
      </c>
      <c r="D25" s="211">
        <v>75021587</v>
      </c>
      <c r="E25" s="230">
        <v>107609339</v>
      </c>
      <c r="F25" s="256">
        <v>600117821</v>
      </c>
      <c r="G25" s="327" t="s">
        <v>298</v>
      </c>
      <c r="H25" s="198" t="s">
        <v>26</v>
      </c>
      <c r="I25" s="198" t="s">
        <v>123</v>
      </c>
      <c r="J25" s="198" t="s">
        <v>299</v>
      </c>
      <c r="K25" s="222" t="s">
        <v>298</v>
      </c>
      <c r="L25" s="517">
        <v>2500000</v>
      </c>
      <c r="M25" s="664">
        <f>L25/100*85</f>
        <v>2125000</v>
      </c>
      <c r="N25" s="97">
        <v>2023</v>
      </c>
      <c r="O25" s="183">
        <v>2027</v>
      </c>
      <c r="P25" s="225"/>
      <c r="Q25" s="183"/>
      <c r="R25" s="182" t="s">
        <v>137</v>
      </c>
      <c r="S25" s="178" t="s">
        <v>138</v>
      </c>
    </row>
    <row r="26" spans="1:19" ht="69" x14ac:dyDescent="0.3">
      <c r="A26" s="81">
        <v>23</v>
      </c>
      <c r="B26" s="219" t="s">
        <v>296</v>
      </c>
      <c r="C26" s="220" t="s">
        <v>297</v>
      </c>
      <c r="D26" s="211">
        <v>75021587</v>
      </c>
      <c r="E26" s="211">
        <v>107609339</v>
      </c>
      <c r="F26" s="256">
        <v>600117821</v>
      </c>
      <c r="G26" s="327" t="s">
        <v>300</v>
      </c>
      <c r="H26" s="198" t="s">
        <v>26</v>
      </c>
      <c r="I26" s="198" t="s">
        <v>123</v>
      </c>
      <c r="J26" s="198" t="s">
        <v>299</v>
      </c>
      <c r="K26" s="222" t="s">
        <v>300</v>
      </c>
      <c r="L26" s="101">
        <v>1300000</v>
      </c>
      <c r="M26" s="664">
        <f t="shared" ref="M26:M33" si="1">L26*0.85</f>
        <v>1105000</v>
      </c>
      <c r="N26" s="97">
        <v>2023</v>
      </c>
      <c r="O26" s="183">
        <v>2027</v>
      </c>
      <c r="P26" s="225"/>
      <c r="Q26" s="183"/>
      <c r="R26" s="182" t="s">
        <v>137</v>
      </c>
      <c r="S26" s="183" t="s">
        <v>138</v>
      </c>
    </row>
    <row r="27" spans="1:19" ht="69.599999999999994" thickBot="1" x14ac:dyDescent="0.35">
      <c r="A27" s="81">
        <v>24</v>
      </c>
      <c r="B27" s="328" t="s">
        <v>296</v>
      </c>
      <c r="C27" s="329" t="s">
        <v>297</v>
      </c>
      <c r="D27" s="330">
        <v>75021587</v>
      </c>
      <c r="E27" s="330">
        <v>107609339</v>
      </c>
      <c r="F27" s="331">
        <v>600117821</v>
      </c>
      <c r="G27" s="332" t="s">
        <v>301</v>
      </c>
      <c r="H27" s="333" t="s">
        <v>26</v>
      </c>
      <c r="I27" s="333" t="s">
        <v>123</v>
      </c>
      <c r="J27" s="333" t="s">
        <v>299</v>
      </c>
      <c r="K27" s="304" t="s">
        <v>302</v>
      </c>
      <c r="L27" s="296">
        <v>30000000</v>
      </c>
      <c r="M27" s="297">
        <f t="shared" si="1"/>
        <v>25500000</v>
      </c>
      <c r="N27" s="298">
        <v>2023</v>
      </c>
      <c r="O27" s="309">
        <v>2027</v>
      </c>
      <c r="P27" s="323" t="s">
        <v>126</v>
      </c>
      <c r="Q27" s="338" t="s">
        <v>126</v>
      </c>
      <c r="R27" s="334" t="s">
        <v>303</v>
      </c>
      <c r="S27" s="311" t="s">
        <v>138</v>
      </c>
    </row>
    <row r="28" spans="1:19" ht="45" customHeight="1" thickBot="1" x14ac:dyDescent="0.35">
      <c r="A28" s="81">
        <v>25</v>
      </c>
      <c r="B28" s="151" t="s">
        <v>304</v>
      </c>
      <c r="C28" s="152" t="s">
        <v>305</v>
      </c>
      <c r="D28" s="199">
        <v>75022699</v>
      </c>
      <c r="E28" s="153">
        <v>107609126</v>
      </c>
      <c r="F28" s="205">
        <v>600117634</v>
      </c>
      <c r="G28" s="166" t="s">
        <v>306</v>
      </c>
      <c r="H28" s="156" t="s">
        <v>26</v>
      </c>
      <c r="I28" s="156" t="s">
        <v>123</v>
      </c>
      <c r="J28" s="156" t="s">
        <v>307</v>
      </c>
      <c r="K28" s="155" t="s">
        <v>306</v>
      </c>
      <c r="L28" s="336">
        <v>2000000</v>
      </c>
      <c r="M28" s="154">
        <f t="shared" si="1"/>
        <v>1700000</v>
      </c>
      <c r="N28" s="158">
        <v>2020</v>
      </c>
      <c r="O28" s="295">
        <v>2025</v>
      </c>
      <c r="P28" s="337"/>
      <c r="Q28" s="185"/>
      <c r="R28" s="184" t="s">
        <v>137</v>
      </c>
      <c r="S28" s="185" t="s">
        <v>138</v>
      </c>
    </row>
    <row r="29" spans="1:19" ht="70.05" customHeight="1" x14ac:dyDescent="0.3">
      <c r="A29" s="81">
        <v>26</v>
      </c>
      <c r="B29" s="146" t="s">
        <v>308</v>
      </c>
      <c r="C29" s="147" t="s">
        <v>254</v>
      </c>
      <c r="D29" s="201">
        <v>70988391</v>
      </c>
      <c r="E29" s="339">
        <v>107609410</v>
      </c>
      <c r="F29" s="207">
        <v>600117871</v>
      </c>
      <c r="G29" s="149" t="s">
        <v>259</v>
      </c>
      <c r="H29" s="150" t="s">
        <v>26</v>
      </c>
      <c r="I29" s="150" t="s">
        <v>123</v>
      </c>
      <c r="J29" s="150" t="s">
        <v>256</v>
      </c>
      <c r="K29" s="149" t="s">
        <v>259</v>
      </c>
      <c r="L29" s="318">
        <v>2000000</v>
      </c>
      <c r="M29" s="148">
        <f t="shared" si="1"/>
        <v>1700000</v>
      </c>
      <c r="N29" s="340">
        <v>2022</v>
      </c>
      <c r="O29" s="341">
        <v>2027</v>
      </c>
      <c r="P29" s="164"/>
      <c r="Q29" s="165"/>
      <c r="R29" s="342" t="s">
        <v>137</v>
      </c>
      <c r="S29" s="165" t="s">
        <v>138</v>
      </c>
    </row>
    <row r="30" spans="1:19" ht="70.05" customHeight="1" thickBot="1" x14ac:dyDescent="0.35">
      <c r="A30" s="81">
        <v>27</v>
      </c>
      <c r="B30" s="343" t="s">
        <v>308</v>
      </c>
      <c r="C30" s="360" t="s">
        <v>254</v>
      </c>
      <c r="D30" s="361">
        <v>70988391</v>
      </c>
      <c r="E30" s="344">
        <v>107609410</v>
      </c>
      <c r="F30" s="345">
        <v>600117871</v>
      </c>
      <c r="G30" s="282" t="s">
        <v>323</v>
      </c>
      <c r="H30" s="346" t="s">
        <v>26</v>
      </c>
      <c r="I30" s="346" t="s">
        <v>123</v>
      </c>
      <c r="J30" s="346" t="s">
        <v>256</v>
      </c>
      <c r="K30" s="347" t="s">
        <v>323</v>
      </c>
      <c r="L30" s="364">
        <v>1200000</v>
      </c>
      <c r="M30" s="285">
        <f t="shared" si="1"/>
        <v>1020000</v>
      </c>
      <c r="N30" s="348">
        <v>2022</v>
      </c>
      <c r="O30" s="349">
        <v>2027</v>
      </c>
      <c r="P30" s="351" t="s">
        <v>126</v>
      </c>
      <c r="Q30" s="289"/>
      <c r="R30" s="350" t="s">
        <v>137</v>
      </c>
      <c r="S30" s="289" t="s">
        <v>138</v>
      </c>
    </row>
    <row r="31" spans="1:19" ht="109.95" customHeight="1" x14ac:dyDescent="0.3">
      <c r="A31" s="81">
        <v>28</v>
      </c>
      <c r="B31" s="369" t="s">
        <v>324</v>
      </c>
      <c r="C31" s="352" t="s">
        <v>221</v>
      </c>
      <c r="D31" s="370">
        <v>75021951</v>
      </c>
      <c r="E31" s="362">
        <v>107609754</v>
      </c>
      <c r="F31" s="371">
        <v>600118142</v>
      </c>
      <c r="G31" s="363" t="s">
        <v>326</v>
      </c>
      <c r="H31" s="372" t="s">
        <v>26</v>
      </c>
      <c r="I31" s="372" t="s">
        <v>123</v>
      </c>
      <c r="J31" s="354" t="s">
        <v>224</v>
      </c>
      <c r="K31" s="373" t="s">
        <v>327</v>
      </c>
      <c r="L31" s="374">
        <v>35000000</v>
      </c>
      <c r="M31" s="375">
        <f t="shared" si="1"/>
        <v>29750000</v>
      </c>
      <c r="N31" s="376">
        <v>2023</v>
      </c>
      <c r="O31" s="365">
        <v>2027</v>
      </c>
      <c r="P31" s="366" t="s">
        <v>126</v>
      </c>
      <c r="Q31" s="381" t="s">
        <v>126</v>
      </c>
      <c r="R31" s="368" t="s">
        <v>328</v>
      </c>
      <c r="S31" s="367" t="s">
        <v>138</v>
      </c>
    </row>
    <row r="32" spans="1:19" ht="109.95" customHeight="1" thickBot="1" x14ac:dyDescent="0.35">
      <c r="A32" s="81">
        <v>29</v>
      </c>
      <c r="B32" s="343" t="s">
        <v>324</v>
      </c>
      <c r="C32" s="360" t="s">
        <v>221</v>
      </c>
      <c r="D32" s="353">
        <v>75021951</v>
      </c>
      <c r="E32" s="361">
        <v>107609754</v>
      </c>
      <c r="F32" s="345">
        <v>600118142</v>
      </c>
      <c r="G32" s="347" t="s">
        <v>325</v>
      </c>
      <c r="H32" s="354" t="s">
        <v>26</v>
      </c>
      <c r="I32" s="355" t="s">
        <v>123</v>
      </c>
      <c r="J32" s="346" t="s">
        <v>224</v>
      </c>
      <c r="K32" s="356" t="s">
        <v>325</v>
      </c>
      <c r="L32" s="357">
        <v>1500000</v>
      </c>
      <c r="M32" s="358">
        <f t="shared" si="1"/>
        <v>1275000</v>
      </c>
      <c r="N32" s="359">
        <v>2024</v>
      </c>
      <c r="O32" s="377">
        <v>2027</v>
      </c>
      <c r="P32" s="378"/>
      <c r="Q32" s="379"/>
      <c r="R32" s="380" t="s">
        <v>137</v>
      </c>
      <c r="S32" s="379" t="s">
        <v>138</v>
      </c>
    </row>
    <row r="33" spans="1:19" ht="97.2" thickBot="1" x14ac:dyDescent="0.35">
      <c r="A33" s="81">
        <v>30</v>
      </c>
      <c r="B33" s="239" t="s">
        <v>262</v>
      </c>
      <c r="C33" s="382" t="s">
        <v>263</v>
      </c>
      <c r="D33" s="383">
        <v>70985065</v>
      </c>
      <c r="E33" s="383">
        <v>107609053</v>
      </c>
      <c r="F33" s="384">
        <v>600118291</v>
      </c>
      <c r="G33" s="385" t="s">
        <v>271</v>
      </c>
      <c r="H33" s="385" t="s">
        <v>26</v>
      </c>
      <c r="I33" s="244" t="s">
        <v>123</v>
      </c>
      <c r="J33" s="244" t="s">
        <v>266</v>
      </c>
      <c r="K33" s="245" t="s">
        <v>272</v>
      </c>
      <c r="L33" s="294">
        <v>10000000</v>
      </c>
      <c r="M33" s="157">
        <f t="shared" si="1"/>
        <v>8500000</v>
      </c>
      <c r="N33" s="158">
        <v>2022</v>
      </c>
      <c r="O33" s="313">
        <v>2024</v>
      </c>
      <c r="P33" s="159" t="s">
        <v>126</v>
      </c>
      <c r="Q33" s="185"/>
      <c r="R33" s="386" t="s">
        <v>273</v>
      </c>
      <c r="S33" s="185" t="s">
        <v>138</v>
      </c>
    </row>
    <row r="34" spans="1:19" ht="82.8" x14ac:dyDescent="0.3">
      <c r="A34" s="81">
        <v>31</v>
      </c>
      <c r="B34" s="123" t="s">
        <v>274</v>
      </c>
      <c r="C34" s="74" t="s">
        <v>275</v>
      </c>
      <c r="D34" s="203">
        <v>75023661</v>
      </c>
      <c r="E34" s="204">
        <v>107609592</v>
      </c>
      <c r="F34" s="209">
        <v>600118738</v>
      </c>
      <c r="G34" s="82" t="s">
        <v>277</v>
      </c>
      <c r="H34" s="77" t="s">
        <v>26</v>
      </c>
      <c r="I34" s="77" t="s">
        <v>123</v>
      </c>
      <c r="J34" s="77" t="s">
        <v>278</v>
      </c>
      <c r="K34" s="77" t="s">
        <v>277</v>
      </c>
      <c r="L34" s="102">
        <v>500000</v>
      </c>
      <c r="M34" s="83">
        <f>L34/100*85</f>
        <v>425000</v>
      </c>
      <c r="N34" s="177">
        <v>2022</v>
      </c>
      <c r="O34" s="178">
        <v>2027</v>
      </c>
      <c r="P34" s="75"/>
      <c r="Q34" s="76"/>
      <c r="R34" s="124" t="s">
        <v>137</v>
      </c>
      <c r="S34" s="124" t="s">
        <v>232</v>
      </c>
    </row>
    <row r="35" spans="1:19" x14ac:dyDescent="0.3">
      <c r="A35" s="81"/>
      <c r="B35" s="186"/>
      <c r="C35" s="187"/>
      <c r="D35" s="188"/>
      <c r="E35" s="189"/>
      <c r="F35" s="190"/>
      <c r="G35" s="191"/>
      <c r="H35" s="191"/>
      <c r="I35" s="191"/>
      <c r="J35" s="191"/>
      <c r="K35" s="192"/>
      <c r="L35" s="109"/>
      <c r="M35" s="106"/>
      <c r="N35" s="110"/>
      <c r="O35" s="111"/>
      <c r="P35" s="122"/>
      <c r="Q35" s="113"/>
      <c r="R35" s="193"/>
      <c r="S35" s="113"/>
    </row>
    <row r="36" spans="1:19" ht="14.4" customHeight="1" x14ac:dyDescent="0.3">
      <c r="A36" s="81"/>
      <c r="B36" s="194"/>
      <c r="C36" s="67"/>
      <c r="D36" s="69"/>
      <c r="E36" s="195"/>
      <c r="F36" s="196"/>
      <c r="G36" s="73"/>
      <c r="H36" s="71"/>
      <c r="I36" s="71"/>
      <c r="J36" s="71"/>
      <c r="K36" s="71"/>
      <c r="L36" s="197"/>
      <c r="M36" s="196"/>
      <c r="N36" s="97"/>
      <c r="O36" s="98"/>
      <c r="P36" s="68"/>
      <c r="Q36" s="70"/>
      <c r="R36" s="198"/>
      <c r="S36" s="198"/>
    </row>
    <row r="37" spans="1:19" ht="14.4" customHeight="1" x14ac:dyDescent="0.3">
      <c r="A37" s="81"/>
      <c r="B37" s="103"/>
      <c r="C37" s="104"/>
      <c r="D37" s="105"/>
      <c r="E37" s="168"/>
      <c r="F37" s="106"/>
      <c r="G37" s="107"/>
      <c r="H37" s="108"/>
      <c r="I37" s="108"/>
      <c r="J37" s="108"/>
      <c r="K37" s="107"/>
      <c r="L37" s="109"/>
      <c r="M37" s="106"/>
      <c r="N37" s="110"/>
      <c r="O37" s="111"/>
      <c r="P37" s="97"/>
      <c r="Q37" s="113"/>
      <c r="R37" s="114"/>
      <c r="S37" s="113"/>
    </row>
    <row r="38" spans="1:19" x14ac:dyDescent="0.3">
      <c r="A38" s="81"/>
      <c r="B38" s="103"/>
      <c r="C38" s="104"/>
      <c r="D38" s="105"/>
      <c r="E38" s="168"/>
      <c r="F38" s="106"/>
      <c r="G38" s="107"/>
      <c r="H38" s="108"/>
      <c r="I38" s="108"/>
      <c r="J38" s="108"/>
      <c r="K38" s="107"/>
      <c r="L38" s="109"/>
      <c r="M38" s="106"/>
      <c r="N38" s="110"/>
      <c r="O38" s="111"/>
      <c r="P38" s="112"/>
      <c r="Q38" s="113"/>
      <c r="R38" s="114"/>
      <c r="S38" s="113"/>
    </row>
    <row r="39" spans="1:19" x14ac:dyDescent="0.3">
      <c r="A39" s="81"/>
      <c r="B39" s="103"/>
      <c r="C39" s="104"/>
      <c r="D39" s="105"/>
      <c r="E39" s="168"/>
      <c r="F39" s="106"/>
      <c r="G39" s="107"/>
      <c r="H39" s="108"/>
      <c r="I39" s="108"/>
      <c r="J39" s="108"/>
      <c r="K39" s="107"/>
      <c r="L39" s="109"/>
      <c r="M39" s="106"/>
      <c r="N39" s="110"/>
      <c r="O39" s="111"/>
      <c r="P39" s="112"/>
      <c r="Q39" s="113"/>
      <c r="R39" s="114"/>
      <c r="S39" s="113"/>
    </row>
    <row r="40" spans="1:19" x14ac:dyDescent="0.3">
      <c r="A40" s="81"/>
      <c r="B40" s="103"/>
      <c r="C40" s="104"/>
      <c r="D40" s="105"/>
      <c r="E40" s="168"/>
      <c r="F40" s="106"/>
      <c r="G40" s="107"/>
      <c r="H40" s="108"/>
      <c r="I40" s="108"/>
      <c r="J40" s="108"/>
      <c r="K40" s="107"/>
      <c r="L40" s="109"/>
      <c r="M40" s="106"/>
      <c r="N40" s="110"/>
      <c r="O40" s="111"/>
      <c r="P40" s="112"/>
      <c r="Q40" s="113"/>
      <c r="R40" s="114"/>
      <c r="S40" s="113"/>
    </row>
    <row r="41" spans="1:19" x14ac:dyDescent="0.3">
      <c r="A41" s="81"/>
      <c r="B41" s="103"/>
      <c r="C41" s="104"/>
      <c r="D41" s="105"/>
      <c r="E41" s="168"/>
      <c r="F41" s="106"/>
      <c r="G41" s="107"/>
      <c r="H41" s="108"/>
      <c r="I41" s="108"/>
      <c r="J41" s="108"/>
      <c r="K41" s="107"/>
      <c r="L41" s="109"/>
      <c r="M41" s="106"/>
      <c r="N41" s="110"/>
      <c r="O41" s="111"/>
      <c r="P41" s="112"/>
      <c r="Q41" s="113"/>
      <c r="R41" s="114"/>
      <c r="S41" s="113"/>
    </row>
    <row r="42" spans="1:19" ht="15" thickBot="1" x14ac:dyDescent="0.35">
      <c r="A42" s="6"/>
      <c r="B42" s="115"/>
      <c r="C42" s="116"/>
      <c r="D42" s="116"/>
      <c r="E42" s="169"/>
      <c r="F42" s="117"/>
      <c r="G42" s="118"/>
      <c r="H42" s="118"/>
      <c r="I42" s="118"/>
      <c r="J42" s="118"/>
      <c r="K42" s="118"/>
      <c r="L42" s="119"/>
      <c r="M42" s="120"/>
      <c r="N42" s="115"/>
      <c r="O42" s="117"/>
      <c r="P42" s="115"/>
      <c r="Q42" s="117"/>
      <c r="R42" s="121"/>
      <c r="S42" s="117"/>
    </row>
    <row r="46" spans="1:19" x14ac:dyDescent="0.3">
      <c r="P46" s="17"/>
    </row>
    <row r="47" spans="1:19" x14ac:dyDescent="0.3">
      <c r="A47" s="1" t="s">
        <v>314</v>
      </c>
    </row>
    <row r="48" spans="1:19" x14ac:dyDescent="0.3">
      <c r="A48" s="291" t="s">
        <v>315</v>
      </c>
      <c r="B48" s="2" t="s">
        <v>316</v>
      </c>
    </row>
    <row r="49" spans="1:16" x14ac:dyDescent="0.3">
      <c r="A49" s="292" t="s">
        <v>315</v>
      </c>
      <c r="B49" s="2" t="s">
        <v>317</v>
      </c>
    </row>
    <row r="50" spans="1:16" x14ac:dyDescent="0.3">
      <c r="A50" s="293" t="s">
        <v>315</v>
      </c>
      <c r="B50" s="2" t="s">
        <v>318</v>
      </c>
      <c r="C50" s="3"/>
    </row>
    <row r="53" spans="1:16" x14ac:dyDescent="0.3">
      <c r="A53" s="8" t="s">
        <v>387</v>
      </c>
      <c r="B53" s="8"/>
      <c r="C53" s="8"/>
    </row>
    <row r="54" spans="1:16" x14ac:dyDescent="0.3">
      <c r="I54" s="1" t="s">
        <v>388</v>
      </c>
    </row>
    <row r="55" spans="1:16" x14ac:dyDescent="0.3">
      <c r="I55" s="1" t="s">
        <v>389</v>
      </c>
    </row>
    <row r="57" spans="1:16" x14ac:dyDescent="0.3">
      <c r="P57" s="17"/>
    </row>
    <row r="58" spans="1:16" x14ac:dyDescent="0.3">
      <c r="A58" s="8" t="s">
        <v>64</v>
      </c>
      <c r="B58" s="8"/>
      <c r="C58" s="8"/>
      <c r="P58" s="17"/>
    </row>
    <row r="59" spans="1:16" x14ac:dyDescent="0.3">
      <c r="A59" s="8" t="s">
        <v>65</v>
      </c>
      <c r="B59" s="8"/>
      <c r="C59" s="8"/>
    </row>
    <row r="60" spans="1:16" x14ac:dyDescent="0.3">
      <c r="A60" s="8" t="s">
        <v>66</v>
      </c>
      <c r="B60" s="8"/>
      <c r="C60" s="8"/>
    </row>
    <row r="62" spans="1:16" x14ac:dyDescent="0.3">
      <c r="A62" s="1" t="s">
        <v>67</v>
      </c>
    </row>
    <row r="64" spans="1:16" s="9" customFormat="1" x14ac:dyDescent="0.3">
      <c r="A64" s="2" t="s">
        <v>68</v>
      </c>
      <c r="B64" s="2"/>
      <c r="C64" s="2"/>
      <c r="L64" s="10"/>
      <c r="M64" s="10"/>
    </row>
    <row r="66" spans="1:3" x14ac:dyDescent="0.3">
      <c r="A66" s="2" t="s">
        <v>69</v>
      </c>
      <c r="B66" s="2"/>
      <c r="C66" s="2"/>
    </row>
    <row r="68" spans="1:3" x14ac:dyDescent="0.3">
      <c r="A6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2"/>
  <sheetViews>
    <sheetView topLeftCell="A91" zoomScale="60" zoomScaleNormal="60" workbookViewId="0">
      <selection activeCell="I100" sqref="I100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5" width="11" style="1" bestFit="1" customWidth="1"/>
    <col min="6" max="6" width="11.1093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764" t="s">
        <v>70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  <c r="R1" s="765"/>
      <c r="S1" s="765"/>
      <c r="T1" s="765"/>
      <c r="U1" s="765"/>
      <c r="V1" s="765"/>
      <c r="W1" s="765"/>
      <c r="X1" s="765"/>
      <c r="Y1" s="765"/>
      <c r="Z1" s="766"/>
    </row>
    <row r="2" spans="1:26" s="11" customFormat="1" ht="29.1" customHeight="1" thickBot="1" x14ac:dyDescent="0.35">
      <c r="A2" s="767" t="s">
        <v>40</v>
      </c>
      <c r="B2" s="735" t="s">
        <v>41</v>
      </c>
      <c r="C2" s="736"/>
      <c r="D2" s="736"/>
      <c r="E2" s="736"/>
      <c r="F2" s="737"/>
      <c r="G2" s="774" t="s">
        <v>42</v>
      </c>
      <c r="H2" s="756" t="s">
        <v>71</v>
      </c>
      <c r="I2" s="761" t="s">
        <v>44</v>
      </c>
      <c r="J2" s="777" t="s">
        <v>45</v>
      </c>
      <c r="K2" s="789" t="s">
        <v>46</v>
      </c>
      <c r="L2" s="738" t="s">
        <v>72</v>
      </c>
      <c r="M2" s="739"/>
      <c r="N2" s="740" t="s">
        <v>48</v>
      </c>
      <c r="O2" s="741"/>
      <c r="P2" s="784" t="s">
        <v>73</v>
      </c>
      <c r="Q2" s="785"/>
      <c r="R2" s="785"/>
      <c r="S2" s="785"/>
      <c r="T2" s="785"/>
      <c r="U2" s="785"/>
      <c r="V2" s="785"/>
      <c r="W2" s="786"/>
      <c r="X2" s="786"/>
      <c r="Y2" s="742" t="s">
        <v>50</v>
      </c>
      <c r="Z2" s="743"/>
    </row>
    <row r="3" spans="1:26" ht="14.85" customHeight="1" x14ac:dyDescent="0.3">
      <c r="A3" s="768"/>
      <c r="B3" s="774" t="s">
        <v>51</v>
      </c>
      <c r="C3" s="770" t="s">
        <v>52</v>
      </c>
      <c r="D3" s="770" t="s">
        <v>53</v>
      </c>
      <c r="E3" s="770" t="s">
        <v>54</v>
      </c>
      <c r="F3" s="772" t="s">
        <v>55</v>
      </c>
      <c r="G3" s="775"/>
      <c r="H3" s="757"/>
      <c r="I3" s="762"/>
      <c r="J3" s="778"/>
      <c r="K3" s="790"/>
      <c r="L3" s="748" t="s">
        <v>56</v>
      </c>
      <c r="M3" s="750" t="s">
        <v>74</v>
      </c>
      <c r="N3" s="752" t="s">
        <v>58</v>
      </c>
      <c r="O3" s="754" t="s">
        <v>59</v>
      </c>
      <c r="P3" s="787" t="s">
        <v>75</v>
      </c>
      <c r="Q3" s="788"/>
      <c r="R3" s="788"/>
      <c r="S3" s="789"/>
      <c r="T3" s="724" t="s">
        <v>76</v>
      </c>
      <c r="U3" s="780" t="s">
        <v>77</v>
      </c>
      <c r="V3" s="780" t="s">
        <v>78</v>
      </c>
      <c r="W3" s="759" t="s">
        <v>79</v>
      </c>
      <c r="X3" s="782" t="s">
        <v>80</v>
      </c>
      <c r="Y3" s="744" t="s">
        <v>62</v>
      </c>
      <c r="Z3" s="746" t="s">
        <v>63</v>
      </c>
    </row>
    <row r="4" spans="1:26" ht="80.099999999999994" customHeight="1" thickBot="1" x14ac:dyDescent="0.35">
      <c r="A4" s="769"/>
      <c r="B4" s="776"/>
      <c r="C4" s="771"/>
      <c r="D4" s="771"/>
      <c r="E4" s="771"/>
      <c r="F4" s="773"/>
      <c r="G4" s="776"/>
      <c r="H4" s="758"/>
      <c r="I4" s="763"/>
      <c r="J4" s="779"/>
      <c r="K4" s="791"/>
      <c r="L4" s="749"/>
      <c r="M4" s="751"/>
      <c r="N4" s="753"/>
      <c r="O4" s="755"/>
      <c r="P4" s="52" t="s">
        <v>81</v>
      </c>
      <c r="Q4" s="53" t="s">
        <v>82</v>
      </c>
      <c r="R4" s="53" t="s">
        <v>83</v>
      </c>
      <c r="S4" s="54" t="s">
        <v>84</v>
      </c>
      <c r="T4" s="725"/>
      <c r="U4" s="781"/>
      <c r="V4" s="781"/>
      <c r="W4" s="760"/>
      <c r="X4" s="783"/>
      <c r="Y4" s="745"/>
      <c r="Z4" s="747"/>
    </row>
    <row r="5" spans="1:26" ht="41.4" customHeight="1" x14ac:dyDescent="0.3">
      <c r="A5" s="65">
        <v>1</v>
      </c>
      <c r="B5" s="387" t="s">
        <v>120</v>
      </c>
      <c r="C5" s="220" t="s">
        <v>121</v>
      </c>
      <c r="D5" s="388" t="s">
        <v>122</v>
      </c>
      <c r="E5" s="389">
        <v>102519374</v>
      </c>
      <c r="F5" s="390">
        <v>600118517</v>
      </c>
      <c r="G5" s="223" t="s">
        <v>124</v>
      </c>
      <c r="H5" s="391" t="s">
        <v>26</v>
      </c>
      <c r="I5" s="391" t="s">
        <v>123</v>
      </c>
      <c r="J5" s="391" t="s">
        <v>123</v>
      </c>
      <c r="K5" s="391" t="s">
        <v>124</v>
      </c>
      <c r="L5" s="402">
        <v>7000000</v>
      </c>
      <c r="M5" s="403">
        <f t="shared" ref="M5:M6" si="0">L5*0.85</f>
        <v>5950000</v>
      </c>
      <c r="N5" s="396">
        <v>2022</v>
      </c>
      <c r="O5" s="399">
        <v>2027</v>
      </c>
      <c r="P5" s="673"/>
      <c r="Q5" s="474"/>
      <c r="R5" s="474"/>
      <c r="S5" s="674"/>
      <c r="T5" s="510"/>
      <c r="U5" s="675"/>
      <c r="V5" s="510" t="s">
        <v>126</v>
      </c>
      <c r="W5" s="675"/>
      <c r="X5" s="510"/>
      <c r="Y5" s="394" t="s">
        <v>132</v>
      </c>
      <c r="Z5" s="395" t="s">
        <v>138</v>
      </c>
    </row>
    <row r="6" spans="1:26" ht="109.95" customHeight="1" x14ac:dyDescent="0.3">
      <c r="A6" s="66">
        <v>2</v>
      </c>
      <c r="B6" s="387" t="s">
        <v>120</v>
      </c>
      <c r="C6" s="220" t="s">
        <v>121</v>
      </c>
      <c r="D6" s="388" t="s">
        <v>122</v>
      </c>
      <c r="E6" s="389">
        <v>102519374</v>
      </c>
      <c r="F6" s="390">
        <v>600118517</v>
      </c>
      <c r="G6" s="223" t="s">
        <v>125</v>
      </c>
      <c r="H6" s="391" t="s">
        <v>26</v>
      </c>
      <c r="I6" s="391" t="s">
        <v>123</v>
      </c>
      <c r="J6" s="391" t="s">
        <v>123</v>
      </c>
      <c r="K6" s="223" t="s">
        <v>125</v>
      </c>
      <c r="L6" s="402">
        <v>30000000</v>
      </c>
      <c r="M6" s="403">
        <f t="shared" si="0"/>
        <v>25500000</v>
      </c>
      <c r="N6" s="396">
        <v>2022</v>
      </c>
      <c r="O6" s="399">
        <v>2027</v>
      </c>
      <c r="P6" s="673" t="s">
        <v>126</v>
      </c>
      <c r="Q6" s="474" t="s">
        <v>126</v>
      </c>
      <c r="R6" s="474" t="s">
        <v>126</v>
      </c>
      <c r="S6" s="674" t="s">
        <v>126</v>
      </c>
      <c r="T6" s="510"/>
      <c r="U6" s="675"/>
      <c r="V6" s="510"/>
      <c r="W6" s="675"/>
      <c r="X6" s="510"/>
      <c r="Y6" s="397" t="s">
        <v>132</v>
      </c>
      <c r="Z6" s="395" t="s">
        <v>138</v>
      </c>
    </row>
    <row r="7" spans="1:26" ht="82.8" x14ac:dyDescent="0.3">
      <c r="A7" s="66">
        <v>3</v>
      </c>
      <c r="B7" s="387" t="s">
        <v>120</v>
      </c>
      <c r="C7" s="220" t="s">
        <v>121</v>
      </c>
      <c r="D7" s="388" t="s">
        <v>122</v>
      </c>
      <c r="E7" s="389">
        <v>102519374</v>
      </c>
      <c r="F7" s="390">
        <v>600118517</v>
      </c>
      <c r="G7" s="401" t="s">
        <v>131</v>
      </c>
      <c r="H7" s="391" t="s">
        <v>26</v>
      </c>
      <c r="I7" s="391" t="s">
        <v>123</v>
      </c>
      <c r="J7" s="391" t="s">
        <v>123</v>
      </c>
      <c r="K7" s="223" t="s">
        <v>130</v>
      </c>
      <c r="L7" s="404">
        <v>30000000</v>
      </c>
      <c r="M7" s="405">
        <f>L7*0.85</f>
        <v>25500000</v>
      </c>
      <c r="N7" s="396">
        <v>2022</v>
      </c>
      <c r="O7" s="399">
        <v>2027</v>
      </c>
      <c r="P7" s="473"/>
      <c r="Q7" s="474" t="s">
        <v>126</v>
      </c>
      <c r="R7" s="474" t="s">
        <v>126</v>
      </c>
      <c r="S7" s="475"/>
      <c r="T7" s="510"/>
      <c r="U7" s="510"/>
      <c r="V7" s="510" t="s">
        <v>126</v>
      </c>
      <c r="W7" s="676"/>
      <c r="X7" s="510"/>
      <c r="Y7" s="219" t="s">
        <v>133</v>
      </c>
      <c r="Z7" s="400" t="s">
        <v>138</v>
      </c>
    </row>
    <row r="8" spans="1:26" ht="55.2" x14ac:dyDescent="0.3">
      <c r="A8" s="66">
        <v>4</v>
      </c>
      <c r="B8" s="387" t="s">
        <v>120</v>
      </c>
      <c r="C8" s="220" t="s">
        <v>121</v>
      </c>
      <c r="D8" s="388" t="s">
        <v>122</v>
      </c>
      <c r="E8" s="389">
        <v>102519374</v>
      </c>
      <c r="F8" s="390">
        <v>600118517</v>
      </c>
      <c r="G8" s="222" t="s">
        <v>127</v>
      </c>
      <c r="H8" s="391" t="s">
        <v>26</v>
      </c>
      <c r="I8" s="391" t="s">
        <v>123</v>
      </c>
      <c r="J8" s="391" t="s">
        <v>123</v>
      </c>
      <c r="K8" s="222" t="s">
        <v>127</v>
      </c>
      <c r="L8" s="406">
        <v>10000000</v>
      </c>
      <c r="M8" s="405">
        <f t="shared" ref="M8" si="1">L8*0.85</f>
        <v>8500000</v>
      </c>
      <c r="N8" s="396">
        <v>2020</v>
      </c>
      <c r="O8" s="399">
        <v>2028</v>
      </c>
      <c r="P8" s="473"/>
      <c r="Q8" s="474"/>
      <c r="R8" s="474"/>
      <c r="S8" s="475"/>
      <c r="T8" s="510"/>
      <c r="U8" s="510"/>
      <c r="V8" s="510"/>
      <c r="W8" s="510"/>
      <c r="X8" s="510"/>
      <c r="Y8" s="225" t="s">
        <v>132</v>
      </c>
      <c r="Z8" s="400" t="s">
        <v>138</v>
      </c>
    </row>
    <row r="9" spans="1:26" ht="138" x14ac:dyDescent="0.3">
      <c r="A9" s="66">
        <v>5</v>
      </c>
      <c r="B9" s="387" t="s">
        <v>120</v>
      </c>
      <c r="C9" s="220" t="s">
        <v>121</v>
      </c>
      <c r="D9" s="388" t="s">
        <v>122</v>
      </c>
      <c r="E9" s="389">
        <v>102519374</v>
      </c>
      <c r="F9" s="390">
        <v>600118517</v>
      </c>
      <c r="G9" s="401" t="s">
        <v>329</v>
      </c>
      <c r="H9" s="391"/>
      <c r="I9" s="391"/>
      <c r="J9" s="391"/>
      <c r="K9" s="223" t="s">
        <v>330</v>
      </c>
      <c r="L9" s="402">
        <v>10000000</v>
      </c>
      <c r="M9" s="403">
        <f>L9*0.85</f>
        <v>8500000</v>
      </c>
      <c r="N9" s="396">
        <v>2022</v>
      </c>
      <c r="O9" s="399">
        <v>2027</v>
      </c>
      <c r="P9" s="673" t="s">
        <v>126</v>
      </c>
      <c r="Q9" s="474" t="s">
        <v>126</v>
      </c>
      <c r="R9" s="474" t="s">
        <v>126</v>
      </c>
      <c r="S9" s="674" t="s">
        <v>126</v>
      </c>
      <c r="T9" s="510"/>
      <c r="U9" s="675"/>
      <c r="V9" s="510"/>
      <c r="W9" s="675"/>
      <c r="X9" s="510"/>
      <c r="Y9" s="225" t="s">
        <v>132</v>
      </c>
      <c r="Z9" s="400" t="s">
        <v>138</v>
      </c>
    </row>
    <row r="10" spans="1:26" ht="109.95" customHeight="1" x14ac:dyDescent="0.3">
      <c r="A10" s="66">
        <v>6</v>
      </c>
      <c r="B10" s="387" t="s">
        <v>120</v>
      </c>
      <c r="C10" s="220" t="s">
        <v>121</v>
      </c>
      <c r="D10" s="388" t="s">
        <v>122</v>
      </c>
      <c r="E10" s="389">
        <v>102519374</v>
      </c>
      <c r="F10" s="390">
        <v>600118517</v>
      </c>
      <c r="G10" s="222" t="s">
        <v>331</v>
      </c>
      <c r="H10" s="391" t="s">
        <v>26</v>
      </c>
      <c r="I10" s="391" t="s">
        <v>123</v>
      </c>
      <c r="J10" s="391" t="s">
        <v>123</v>
      </c>
      <c r="K10" s="222" t="s">
        <v>332</v>
      </c>
      <c r="L10" s="406">
        <v>10000000</v>
      </c>
      <c r="M10" s="405">
        <f t="shared" ref="M10:M11" si="2">L10*0.85</f>
        <v>8500000</v>
      </c>
      <c r="N10" s="396">
        <v>2022</v>
      </c>
      <c r="O10" s="399">
        <v>2027</v>
      </c>
      <c r="P10" s="473"/>
      <c r="Q10" s="474"/>
      <c r="R10" s="474"/>
      <c r="S10" s="475"/>
      <c r="T10" s="510"/>
      <c r="U10" s="510" t="s">
        <v>126</v>
      </c>
      <c r="V10" s="510"/>
      <c r="W10" s="510"/>
      <c r="X10" s="510"/>
      <c r="Y10" s="225" t="s">
        <v>132</v>
      </c>
      <c r="Z10" s="400" t="s">
        <v>138</v>
      </c>
    </row>
    <row r="11" spans="1:26" ht="60" customHeight="1" x14ac:dyDescent="0.3">
      <c r="A11" s="66">
        <v>7</v>
      </c>
      <c r="B11" s="387" t="s">
        <v>120</v>
      </c>
      <c r="C11" s="220" t="s">
        <v>121</v>
      </c>
      <c r="D11" s="388" t="s">
        <v>122</v>
      </c>
      <c r="E11" s="389">
        <v>102519374</v>
      </c>
      <c r="F11" s="390">
        <v>600118517</v>
      </c>
      <c r="G11" s="222" t="s">
        <v>128</v>
      </c>
      <c r="H11" s="391" t="s">
        <v>26</v>
      </c>
      <c r="I11" s="391" t="s">
        <v>123</v>
      </c>
      <c r="J11" s="391" t="s">
        <v>123</v>
      </c>
      <c r="K11" s="222" t="s">
        <v>128</v>
      </c>
      <c r="L11" s="406">
        <v>5000000</v>
      </c>
      <c r="M11" s="405">
        <f t="shared" si="2"/>
        <v>4250000</v>
      </c>
      <c r="N11" s="396">
        <v>2020</v>
      </c>
      <c r="O11" s="399">
        <v>2028</v>
      </c>
      <c r="P11" s="473"/>
      <c r="Q11" s="474"/>
      <c r="R11" s="474"/>
      <c r="S11" s="475"/>
      <c r="T11" s="510"/>
      <c r="U11" s="510"/>
      <c r="V11" s="510"/>
      <c r="W11" s="510"/>
      <c r="X11" s="510"/>
      <c r="Y11" s="225" t="s">
        <v>132</v>
      </c>
      <c r="Z11" s="400" t="s">
        <v>138</v>
      </c>
    </row>
    <row r="12" spans="1:26" ht="96.6" x14ac:dyDescent="0.3">
      <c r="A12" s="66">
        <v>8</v>
      </c>
      <c r="B12" s="387" t="s">
        <v>120</v>
      </c>
      <c r="C12" s="220" t="s">
        <v>121</v>
      </c>
      <c r="D12" s="388" t="s">
        <v>122</v>
      </c>
      <c r="E12" s="389">
        <v>102519374</v>
      </c>
      <c r="F12" s="390">
        <v>600118517</v>
      </c>
      <c r="G12" s="222" t="s">
        <v>333</v>
      </c>
      <c r="H12" s="391" t="s">
        <v>26</v>
      </c>
      <c r="I12" s="391" t="s">
        <v>123</v>
      </c>
      <c r="J12" s="391" t="s">
        <v>123</v>
      </c>
      <c r="K12" s="222" t="s">
        <v>333</v>
      </c>
      <c r="L12" s="406">
        <v>4000000</v>
      </c>
      <c r="M12" s="405">
        <f>L12*0.85</f>
        <v>3400000</v>
      </c>
      <c r="N12" s="396">
        <v>2022</v>
      </c>
      <c r="O12" s="399">
        <v>2027</v>
      </c>
      <c r="P12" s="473"/>
      <c r="Q12" s="474"/>
      <c r="R12" s="474"/>
      <c r="S12" s="475"/>
      <c r="T12" s="510"/>
      <c r="U12" s="510"/>
      <c r="V12" s="510" t="s">
        <v>126</v>
      </c>
      <c r="W12" s="510"/>
      <c r="X12" s="510"/>
      <c r="Y12" s="225" t="s">
        <v>134</v>
      </c>
      <c r="Z12" s="400" t="s">
        <v>138</v>
      </c>
    </row>
    <row r="13" spans="1:26" ht="55.2" x14ac:dyDescent="0.3">
      <c r="A13" s="66">
        <v>9</v>
      </c>
      <c r="B13" s="387" t="s">
        <v>120</v>
      </c>
      <c r="C13" s="220" t="s">
        <v>121</v>
      </c>
      <c r="D13" s="388" t="s">
        <v>122</v>
      </c>
      <c r="E13" s="389">
        <v>102519374</v>
      </c>
      <c r="F13" s="390">
        <v>600118517</v>
      </c>
      <c r="G13" s="222" t="s">
        <v>129</v>
      </c>
      <c r="H13" s="391" t="s">
        <v>26</v>
      </c>
      <c r="I13" s="391" t="s">
        <v>123</v>
      </c>
      <c r="J13" s="391" t="s">
        <v>123</v>
      </c>
      <c r="K13" s="222" t="s">
        <v>334</v>
      </c>
      <c r="L13" s="406">
        <v>8000000</v>
      </c>
      <c r="M13" s="405">
        <f t="shared" ref="M13:M14" si="3">L13*0.85</f>
        <v>6800000</v>
      </c>
      <c r="N13" s="396">
        <v>2022</v>
      </c>
      <c r="O13" s="399">
        <v>2025</v>
      </c>
      <c r="P13" s="473"/>
      <c r="Q13" s="474"/>
      <c r="R13" s="474"/>
      <c r="S13" s="475"/>
      <c r="T13" s="510"/>
      <c r="U13" s="510"/>
      <c r="V13" s="510"/>
      <c r="W13" s="510"/>
      <c r="X13" s="510"/>
      <c r="Y13" s="225" t="s">
        <v>132</v>
      </c>
      <c r="Z13" s="400" t="s">
        <v>138</v>
      </c>
    </row>
    <row r="14" spans="1:26" ht="124.95" customHeight="1" thickBot="1" x14ac:dyDescent="0.35">
      <c r="A14" s="66">
        <v>10</v>
      </c>
      <c r="B14" s="387" t="s">
        <v>120</v>
      </c>
      <c r="C14" s="220" t="s">
        <v>121</v>
      </c>
      <c r="D14" s="388" t="s">
        <v>122</v>
      </c>
      <c r="E14" s="389">
        <v>102519374</v>
      </c>
      <c r="F14" s="390">
        <v>600118517</v>
      </c>
      <c r="G14" s="222" t="s">
        <v>335</v>
      </c>
      <c r="H14" s="391" t="s">
        <v>26</v>
      </c>
      <c r="I14" s="391" t="s">
        <v>123</v>
      </c>
      <c r="J14" s="391" t="s">
        <v>123</v>
      </c>
      <c r="K14" s="222" t="s">
        <v>335</v>
      </c>
      <c r="L14" s="406">
        <v>7000000</v>
      </c>
      <c r="M14" s="405">
        <f t="shared" si="3"/>
        <v>5950000</v>
      </c>
      <c r="N14" s="396">
        <v>2022</v>
      </c>
      <c r="O14" s="399">
        <v>2027</v>
      </c>
      <c r="P14" s="473" t="s">
        <v>126</v>
      </c>
      <c r="Q14" s="474" t="s">
        <v>126</v>
      </c>
      <c r="R14" s="474" t="s">
        <v>126</v>
      </c>
      <c r="S14" s="475" t="s">
        <v>126</v>
      </c>
      <c r="T14" s="510"/>
      <c r="U14" s="510"/>
      <c r="V14" s="510"/>
      <c r="W14" s="510" t="s">
        <v>126</v>
      </c>
      <c r="X14" s="510"/>
      <c r="Y14" s="225" t="s">
        <v>132</v>
      </c>
      <c r="Z14" s="400" t="s">
        <v>138</v>
      </c>
    </row>
    <row r="15" spans="1:26" ht="138" x14ac:dyDescent="0.3">
      <c r="A15" s="80">
        <v>11</v>
      </c>
      <c r="B15" s="409" t="s">
        <v>135</v>
      </c>
      <c r="C15" s="410" t="s">
        <v>121</v>
      </c>
      <c r="D15" s="411">
        <v>63458799</v>
      </c>
      <c r="E15" s="412">
        <v>102519358</v>
      </c>
      <c r="F15" s="137">
        <v>600118509</v>
      </c>
      <c r="G15" s="413" t="s">
        <v>136</v>
      </c>
      <c r="H15" s="124" t="s">
        <v>26</v>
      </c>
      <c r="I15" s="124" t="s">
        <v>123</v>
      </c>
      <c r="J15" s="124" t="s">
        <v>123</v>
      </c>
      <c r="K15" s="413" t="s">
        <v>136</v>
      </c>
      <c r="L15" s="414">
        <v>20000000</v>
      </c>
      <c r="M15" s="415">
        <f>L15/100*85</f>
        <v>17000000</v>
      </c>
      <c r="N15" s="139">
        <v>2022</v>
      </c>
      <c r="O15" s="140">
        <v>2027</v>
      </c>
      <c r="P15" s="677"/>
      <c r="Q15" s="678"/>
      <c r="R15" s="678" t="s">
        <v>126</v>
      </c>
      <c r="S15" s="679" t="s">
        <v>126</v>
      </c>
      <c r="T15" s="80"/>
      <c r="U15" s="80"/>
      <c r="V15" s="80"/>
      <c r="W15" s="80" t="s">
        <v>126</v>
      </c>
      <c r="X15" s="80"/>
      <c r="Y15" s="139" t="s">
        <v>137</v>
      </c>
      <c r="Z15" s="140" t="s">
        <v>138</v>
      </c>
    </row>
    <row r="16" spans="1:26" ht="55.2" x14ac:dyDescent="0.3">
      <c r="A16" s="66">
        <v>12</v>
      </c>
      <c r="B16" s="416" t="s">
        <v>135</v>
      </c>
      <c r="C16" s="417" t="s">
        <v>121</v>
      </c>
      <c r="D16" s="418">
        <v>63458799</v>
      </c>
      <c r="E16" s="419">
        <v>102519358</v>
      </c>
      <c r="F16" s="138">
        <v>600118509</v>
      </c>
      <c r="G16" s="79" t="s">
        <v>139</v>
      </c>
      <c r="H16" s="420" t="s">
        <v>26</v>
      </c>
      <c r="I16" s="420" t="s">
        <v>123</v>
      </c>
      <c r="J16" s="420" t="s">
        <v>123</v>
      </c>
      <c r="K16" s="79" t="s">
        <v>139</v>
      </c>
      <c r="L16" s="421">
        <v>700000</v>
      </c>
      <c r="M16" s="422">
        <f>L16*0.85</f>
        <v>595000</v>
      </c>
      <c r="N16" s="78">
        <v>2022</v>
      </c>
      <c r="O16" s="141">
        <v>2027</v>
      </c>
      <c r="P16" s="680" t="s">
        <v>126</v>
      </c>
      <c r="Q16" s="681" t="s">
        <v>126</v>
      </c>
      <c r="R16" s="681" t="s">
        <v>126</v>
      </c>
      <c r="S16" s="682" t="s">
        <v>126</v>
      </c>
      <c r="T16" s="683"/>
      <c r="U16" s="683"/>
      <c r="V16" s="683"/>
      <c r="W16" s="683" t="s">
        <v>126</v>
      </c>
      <c r="X16" s="683"/>
      <c r="Y16" s="78" t="s">
        <v>137</v>
      </c>
      <c r="Z16" s="141" t="s">
        <v>138</v>
      </c>
    </row>
    <row r="17" spans="1:26" ht="109.95" customHeight="1" x14ac:dyDescent="0.3">
      <c r="A17" s="66">
        <v>13</v>
      </c>
      <c r="B17" s="416" t="s">
        <v>135</v>
      </c>
      <c r="C17" s="417" t="s">
        <v>121</v>
      </c>
      <c r="D17" s="418">
        <v>63458799</v>
      </c>
      <c r="E17" s="419">
        <v>102519358</v>
      </c>
      <c r="F17" s="138">
        <v>600118509</v>
      </c>
      <c r="G17" s="79" t="s">
        <v>336</v>
      </c>
      <c r="H17" s="420" t="s">
        <v>26</v>
      </c>
      <c r="I17" s="420" t="s">
        <v>123</v>
      </c>
      <c r="J17" s="420" t="s">
        <v>123</v>
      </c>
      <c r="K17" s="79" t="s">
        <v>336</v>
      </c>
      <c r="L17" s="406">
        <v>4000000</v>
      </c>
      <c r="M17" s="423">
        <f t="shared" ref="M17:M28" si="4">L17*0.85</f>
        <v>3400000</v>
      </c>
      <c r="N17" s="78">
        <v>2022</v>
      </c>
      <c r="O17" s="141">
        <v>2027</v>
      </c>
      <c r="P17" s="680"/>
      <c r="Q17" s="681"/>
      <c r="R17" s="681"/>
      <c r="S17" s="682"/>
      <c r="T17" s="683"/>
      <c r="U17" s="683"/>
      <c r="V17" s="683"/>
      <c r="W17" s="683"/>
      <c r="X17" s="683" t="s">
        <v>126</v>
      </c>
      <c r="Y17" s="78" t="s">
        <v>137</v>
      </c>
      <c r="Z17" s="141" t="s">
        <v>138</v>
      </c>
    </row>
    <row r="18" spans="1:26" ht="55.2" x14ac:dyDescent="0.3">
      <c r="A18" s="66">
        <v>14</v>
      </c>
      <c r="B18" s="416" t="s">
        <v>135</v>
      </c>
      <c r="C18" s="417" t="s">
        <v>121</v>
      </c>
      <c r="D18" s="418">
        <v>63458799</v>
      </c>
      <c r="E18" s="419">
        <v>102519358</v>
      </c>
      <c r="F18" s="138">
        <v>600118509</v>
      </c>
      <c r="G18" s="79" t="s">
        <v>141</v>
      </c>
      <c r="H18" s="420" t="s">
        <v>26</v>
      </c>
      <c r="I18" s="420" t="s">
        <v>123</v>
      </c>
      <c r="J18" s="420" t="s">
        <v>123</v>
      </c>
      <c r="K18" s="79" t="s">
        <v>141</v>
      </c>
      <c r="L18" s="406">
        <v>800000</v>
      </c>
      <c r="M18" s="423">
        <f t="shared" si="4"/>
        <v>680000</v>
      </c>
      <c r="N18" s="424">
        <v>2022</v>
      </c>
      <c r="O18" s="425">
        <v>2027</v>
      </c>
      <c r="P18" s="680"/>
      <c r="Q18" s="681"/>
      <c r="R18" s="681"/>
      <c r="S18" s="682"/>
      <c r="T18" s="683"/>
      <c r="U18" s="683"/>
      <c r="V18" s="683"/>
      <c r="W18" s="683"/>
      <c r="X18" s="683"/>
      <c r="Y18" s="141" t="s">
        <v>137</v>
      </c>
      <c r="Z18" s="141" t="s">
        <v>138</v>
      </c>
    </row>
    <row r="19" spans="1:26" ht="55.2" x14ac:dyDescent="0.3">
      <c r="A19" s="66">
        <v>15</v>
      </c>
      <c r="B19" s="416" t="s">
        <v>135</v>
      </c>
      <c r="C19" s="417" t="s">
        <v>121</v>
      </c>
      <c r="D19" s="418">
        <v>63458799</v>
      </c>
      <c r="E19" s="419">
        <v>102519358</v>
      </c>
      <c r="F19" s="138">
        <v>600118509</v>
      </c>
      <c r="G19" s="79" t="s">
        <v>142</v>
      </c>
      <c r="H19" s="420" t="s">
        <v>26</v>
      </c>
      <c r="I19" s="420" t="s">
        <v>123</v>
      </c>
      <c r="J19" s="420" t="s">
        <v>123</v>
      </c>
      <c r="K19" s="79" t="s">
        <v>142</v>
      </c>
      <c r="L19" s="406">
        <v>8000000</v>
      </c>
      <c r="M19" s="423">
        <f t="shared" si="4"/>
        <v>6800000</v>
      </c>
      <c r="N19" s="78">
        <v>2022</v>
      </c>
      <c r="O19" s="141">
        <v>2027</v>
      </c>
      <c r="P19" s="680"/>
      <c r="Q19" s="681"/>
      <c r="R19" s="681"/>
      <c r="S19" s="682"/>
      <c r="T19" s="683"/>
      <c r="U19" s="683"/>
      <c r="V19" s="683" t="s">
        <v>126</v>
      </c>
      <c r="W19" s="683"/>
      <c r="X19" s="683"/>
      <c r="Y19" s="141" t="s">
        <v>137</v>
      </c>
      <c r="Z19" s="141" t="s">
        <v>138</v>
      </c>
    </row>
    <row r="20" spans="1:26" ht="70.05" customHeight="1" x14ac:dyDescent="0.3">
      <c r="A20" s="66">
        <v>16</v>
      </c>
      <c r="B20" s="416" t="s">
        <v>135</v>
      </c>
      <c r="C20" s="417" t="s">
        <v>121</v>
      </c>
      <c r="D20" s="418">
        <v>63458799</v>
      </c>
      <c r="E20" s="419">
        <v>102519358</v>
      </c>
      <c r="F20" s="138">
        <v>600118509</v>
      </c>
      <c r="G20" s="79" t="s">
        <v>143</v>
      </c>
      <c r="H20" s="420" t="s">
        <v>26</v>
      </c>
      <c r="I20" s="420" t="s">
        <v>123</v>
      </c>
      <c r="J20" s="420" t="s">
        <v>123</v>
      </c>
      <c r="K20" s="79" t="s">
        <v>143</v>
      </c>
      <c r="L20" s="406">
        <v>4500000</v>
      </c>
      <c r="M20" s="423">
        <f t="shared" si="4"/>
        <v>3825000</v>
      </c>
      <c r="N20" s="78">
        <v>2022</v>
      </c>
      <c r="O20" s="426">
        <v>2027</v>
      </c>
      <c r="P20" s="680"/>
      <c r="Q20" s="681"/>
      <c r="R20" s="681"/>
      <c r="S20" s="682"/>
      <c r="T20" s="683"/>
      <c r="U20" s="683"/>
      <c r="V20" s="683"/>
      <c r="W20" s="683"/>
      <c r="X20" s="683"/>
      <c r="Y20" s="141" t="s">
        <v>137</v>
      </c>
      <c r="Z20" s="141" t="s">
        <v>138</v>
      </c>
    </row>
    <row r="21" spans="1:26" ht="100.05" customHeight="1" x14ac:dyDescent="0.3">
      <c r="A21" s="66">
        <v>17</v>
      </c>
      <c r="B21" s="416" t="s">
        <v>135</v>
      </c>
      <c r="C21" s="417" t="s">
        <v>121</v>
      </c>
      <c r="D21" s="418">
        <v>63458799</v>
      </c>
      <c r="E21" s="419">
        <v>102519358</v>
      </c>
      <c r="F21" s="138">
        <v>600118509</v>
      </c>
      <c r="G21" s="79" t="s">
        <v>144</v>
      </c>
      <c r="H21" s="420" t="s">
        <v>26</v>
      </c>
      <c r="I21" s="420" t="s">
        <v>123</v>
      </c>
      <c r="J21" s="420" t="s">
        <v>123</v>
      </c>
      <c r="K21" s="79" t="s">
        <v>144</v>
      </c>
      <c r="L21" s="406">
        <v>5500000</v>
      </c>
      <c r="M21" s="423">
        <f t="shared" si="4"/>
        <v>4675000</v>
      </c>
      <c r="N21" s="78">
        <v>2021</v>
      </c>
      <c r="O21" s="427">
        <v>2027</v>
      </c>
      <c r="P21" s="680"/>
      <c r="Q21" s="681"/>
      <c r="R21" s="681"/>
      <c r="S21" s="682"/>
      <c r="T21" s="683"/>
      <c r="U21" s="683"/>
      <c r="V21" s="683"/>
      <c r="W21" s="683"/>
      <c r="X21" s="683"/>
      <c r="Y21" s="141" t="s">
        <v>137</v>
      </c>
      <c r="Z21" s="141" t="s">
        <v>138</v>
      </c>
    </row>
    <row r="22" spans="1:26" ht="55.2" x14ac:dyDescent="0.3">
      <c r="A22" s="66">
        <v>18</v>
      </c>
      <c r="B22" s="416" t="s">
        <v>135</v>
      </c>
      <c r="C22" s="417" t="s">
        <v>121</v>
      </c>
      <c r="D22" s="418">
        <v>63458799</v>
      </c>
      <c r="E22" s="419">
        <v>102519358</v>
      </c>
      <c r="F22" s="138">
        <v>600118509</v>
      </c>
      <c r="G22" s="79" t="s">
        <v>145</v>
      </c>
      <c r="H22" s="420" t="s">
        <v>26</v>
      </c>
      <c r="I22" s="420" t="s">
        <v>123</v>
      </c>
      <c r="J22" s="420" t="s">
        <v>123</v>
      </c>
      <c r="K22" s="79" t="s">
        <v>145</v>
      </c>
      <c r="L22" s="406">
        <v>4000000</v>
      </c>
      <c r="M22" s="423">
        <f t="shared" si="4"/>
        <v>3400000</v>
      </c>
      <c r="N22" s="428">
        <v>2022</v>
      </c>
      <c r="O22" s="427">
        <v>2027</v>
      </c>
      <c r="P22" s="680"/>
      <c r="Q22" s="681"/>
      <c r="R22" s="681"/>
      <c r="S22" s="682"/>
      <c r="T22" s="683"/>
      <c r="U22" s="683"/>
      <c r="V22" s="683"/>
      <c r="W22" s="683"/>
      <c r="X22" s="683"/>
      <c r="Y22" s="141" t="s">
        <v>137</v>
      </c>
      <c r="Z22" s="141" t="s">
        <v>138</v>
      </c>
    </row>
    <row r="23" spans="1:26" ht="55.2" x14ac:dyDescent="0.3">
      <c r="A23" s="66">
        <v>19</v>
      </c>
      <c r="B23" s="416" t="s">
        <v>135</v>
      </c>
      <c r="C23" s="417" t="s">
        <v>121</v>
      </c>
      <c r="D23" s="418">
        <v>63458799</v>
      </c>
      <c r="E23" s="419">
        <v>102519358</v>
      </c>
      <c r="F23" s="138">
        <v>600118509</v>
      </c>
      <c r="G23" s="79" t="s">
        <v>146</v>
      </c>
      <c r="H23" s="420" t="s">
        <v>26</v>
      </c>
      <c r="I23" s="420" t="s">
        <v>123</v>
      </c>
      <c r="J23" s="420" t="s">
        <v>123</v>
      </c>
      <c r="K23" s="79" t="s">
        <v>146</v>
      </c>
      <c r="L23" s="406">
        <v>500000</v>
      </c>
      <c r="M23" s="423">
        <f t="shared" si="4"/>
        <v>425000</v>
      </c>
      <c r="N23" s="78">
        <v>2022</v>
      </c>
      <c r="O23" s="141">
        <v>2027</v>
      </c>
      <c r="P23" s="680"/>
      <c r="Q23" s="681"/>
      <c r="R23" s="681"/>
      <c r="S23" s="682"/>
      <c r="T23" s="683"/>
      <c r="U23" s="683"/>
      <c r="V23" s="683"/>
      <c r="W23" s="683"/>
      <c r="X23" s="683"/>
      <c r="Y23" s="141" t="s">
        <v>137</v>
      </c>
      <c r="Z23" s="141" t="s">
        <v>138</v>
      </c>
    </row>
    <row r="24" spans="1:26" ht="55.2" x14ac:dyDescent="0.3">
      <c r="A24" s="66">
        <v>20</v>
      </c>
      <c r="B24" s="416" t="s">
        <v>135</v>
      </c>
      <c r="C24" s="417" t="s">
        <v>121</v>
      </c>
      <c r="D24" s="418">
        <v>63458799</v>
      </c>
      <c r="E24" s="419">
        <v>102519358</v>
      </c>
      <c r="F24" s="138">
        <v>600118509</v>
      </c>
      <c r="G24" s="79" t="s">
        <v>147</v>
      </c>
      <c r="H24" s="420" t="s">
        <v>26</v>
      </c>
      <c r="I24" s="420" t="s">
        <v>123</v>
      </c>
      <c r="J24" s="420" t="s">
        <v>123</v>
      </c>
      <c r="K24" s="79" t="s">
        <v>147</v>
      </c>
      <c r="L24" s="429">
        <v>150000</v>
      </c>
      <c r="M24" s="430">
        <f t="shared" si="4"/>
        <v>127500</v>
      </c>
      <c r="N24" s="78">
        <v>2022</v>
      </c>
      <c r="O24" s="141">
        <v>2027</v>
      </c>
      <c r="P24" s="680"/>
      <c r="Q24" s="681"/>
      <c r="R24" s="681"/>
      <c r="S24" s="682"/>
      <c r="T24" s="683"/>
      <c r="U24" s="683"/>
      <c r="V24" s="683"/>
      <c r="W24" s="683"/>
      <c r="X24" s="683"/>
      <c r="Y24" s="141" t="s">
        <v>137</v>
      </c>
      <c r="Z24" s="141" t="s">
        <v>138</v>
      </c>
    </row>
    <row r="25" spans="1:26" ht="124.95" customHeight="1" x14ac:dyDescent="0.3">
      <c r="A25" s="66">
        <v>21</v>
      </c>
      <c r="B25" s="416" t="s">
        <v>135</v>
      </c>
      <c r="C25" s="417" t="s">
        <v>121</v>
      </c>
      <c r="D25" s="418">
        <v>63458799</v>
      </c>
      <c r="E25" s="419">
        <v>102519358</v>
      </c>
      <c r="F25" s="138">
        <v>600118509</v>
      </c>
      <c r="G25" s="79" t="s">
        <v>148</v>
      </c>
      <c r="H25" s="420" t="s">
        <v>26</v>
      </c>
      <c r="I25" s="420" t="s">
        <v>123</v>
      </c>
      <c r="J25" s="420" t="s">
        <v>123</v>
      </c>
      <c r="K25" s="79" t="s">
        <v>148</v>
      </c>
      <c r="L25" s="406">
        <v>3500000</v>
      </c>
      <c r="M25" s="423">
        <f t="shared" si="4"/>
        <v>2975000</v>
      </c>
      <c r="N25" s="78">
        <v>2022</v>
      </c>
      <c r="O25" s="141">
        <v>2027</v>
      </c>
      <c r="P25" s="680"/>
      <c r="Q25" s="681"/>
      <c r="R25" s="681"/>
      <c r="S25" s="682"/>
      <c r="T25" s="683"/>
      <c r="U25" s="683"/>
      <c r="V25" s="683"/>
      <c r="W25" s="683"/>
      <c r="X25" s="683"/>
      <c r="Y25" s="431" t="s">
        <v>149</v>
      </c>
      <c r="Z25" s="432" t="s">
        <v>138</v>
      </c>
    </row>
    <row r="26" spans="1:26" ht="55.2" x14ac:dyDescent="0.3">
      <c r="A26" s="66">
        <v>22</v>
      </c>
      <c r="B26" s="416" t="s">
        <v>135</v>
      </c>
      <c r="C26" s="417" t="s">
        <v>121</v>
      </c>
      <c r="D26" s="418">
        <v>63458799</v>
      </c>
      <c r="E26" s="419">
        <v>102519358</v>
      </c>
      <c r="F26" s="138">
        <v>600118509</v>
      </c>
      <c r="G26" s="79" t="s">
        <v>150</v>
      </c>
      <c r="H26" s="420" t="s">
        <v>26</v>
      </c>
      <c r="I26" s="420" t="s">
        <v>123</v>
      </c>
      <c r="J26" s="420" t="s">
        <v>123</v>
      </c>
      <c r="K26" s="79" t="s">
        <v>150</v>
      </c>
      <c r="L26" s="406">
        <v>2000000</v>
      </c>
      <c r="M26" s="423">
        <f t="shared" si="4"/>
        <v>1700000</v>
      </c>
      <c r="N26" s="78">
        <v>2022</v>
      </c>
      <c r="O26" s="141">
        <v>2027</v>
      </c>
      <c r="P26" s="680"/>
      <c r="Q26" s="681"/>
      <c r="R26" s="681"/>
      <c r="S26" s="682"/>
      <c r="T26" s="683"/>
      <c r="U26" s="683"/>
      <c r="V26" s="683"/>
      <c r="W26" s="683"/>
      <c r="X26" s="683"/>
      <c r="Y26" s="141" t="s">
        <v>137</v>
      </c>
      <c r="Z26" s="141" t="s">
        <v>138</v>
      </c>
    </row>
    <row r="27" spans="1:26" ht="60" customHeight="1" x14ac:dyDescent="0.3">
      <c r="A27" s="66">
        <v>23</v>
      </c>
      <c r="B27" s="416" t="s">
        <v>135</v>
      </c>
      <c r="C27" s="417" t="s">
        <v>121</v>
      </c>
      <c r="D27" s="418">
        <v>63458799</v>
      </c>
      <c r="E27" s="419">
        <v>102519358</v>
      </c>
      <c r="F27" s="138">
        <v>600118509</v>
      </c>
      <c r="G27" s="79" t="s">
        <v>151</v>
      </c>
      <c r="H27" s="420" t="s">
        <v>26</v>
      </c>
      <c r="I27" s="420" t="s">
        <v>123</v>
      </c>
      <c r="J27" s="420" t="s">
        <v>123</v>
      </c>
      <c r="K27" s="79" t="s">
        <v>151</v>
      </c>
      <c r="L27" s="406">
        <v>20000000</v>
      </c>
      <c r="M27" s="423">
        <f t="shared" si="4"/>
        <v>17000000</v>
      </c>
      <c r="N27" s="78">
        <v>2022</v>
      </c>
      <c r="O27" s="141">
        <v>2027</v>
      </c>
      <c r="P27" s="680"/>
      <c r="Q27" s="681"/>
      <c r="R27" s="681"/>
      <c r="S27" s="682"/>
      <c r="T27" s="683"/>
      <c r="U27" s="683"/>
      <c r="V27" s="683"/>
      <c r="W27" s="683"/>
      <c r="X27" s="683"/>
      <c r="Y27" s="141" t="s">
        <v>137</v>
      </c>
      <c r="Z27" s="141" t="s">
        <v>138</v>
      </c>
    </row>
    <row r="28" spans="1:26" ht="60" customHeight="1" thickBot="1" x14ac:dyDescent="0.35">
      <c r="A28" s="407">
        <v>24</v>
      </c>
      <c r="B28" s="433" t="s">
        <v>135</v>
      </c>
      <c r="C28" s="434" t="s">
        <v>121</v>
      </c>
      <c r="D28" s="435">
        <v>63458799</v>
      </c>
      <c r="E28" s="436">
        <v>102519358</v>
      </c>
      <c r="F28" s="437">
        <v>600118509</v>
      </c>
      <c r="G28" s="438" t="s">
        <v>337</v>
      </c>
      <c r="H28" s="439" t="s">
        <v>26</v>
      </c>
      <c r="I28" s="439" t="s">
        <v>123</v>
      </c>
      <c r="J28" s="439" t="s">
        <v>123</v>
      </c>
      <c r="K28" s="438" t="s">
        <v>338</v>
      </c>
      <c r="L28" s="440">
        <v>4000000</v>
      </c>
      <c r="M28" s="441">
        <f t="shared" si="4"/>
        <v>3400000</v>
      </c>
      <c r="N28" s="442">
        <v>2022</v>
      </c>
      <c r="O28" s="443">
        <v>2027</v>
      </c>
      <c r="P28" s="487"/>
      <c r="Q28" s="490"/>
      <c r="R28" s="684"/>
      <c r="S28" s="488"/>
      <c r="T28" s="685"/>
      <c r="U28" s="685"/>
      <c r="V28" s="685"/>
      <c r="W28" s="685"/>
      <c r="X28" s="685"/>
      <c r="Y28" s="443" t="s">
        <v>137</v>
      </c>
      <c r="Z28" s="443" t="s">
        <v>138</v>
      </c>
    </row>
    <row r="29" spans="1:26" ht="69" x14ac:dyDescent="0.3">
      <c r="A29" s="65">
        <v>25</v>
      </c>
      <c r="B29" s="409" t="s">
        <v>152</v>
      </c>
      <c r="C29" s="410" t="s">
        <v>121</v>
      </c>
      <c r="D29" s="411" t="s">
        <v>153</v>
      </c>
      <c r="E29" s="412">
        <v>102519382</v>
      </c>
      <c r="F29" s="140" t="s">
        <v>154</v>
      </c>
      <c r="G29" s="413" t="s">
        <v>155</v>
      </c>
      <c r="H29" s="124" t="s">
        <v>26</v>
      </c>
      <c r="I29" s="124" t="s">
        <v>123</v>
      </c>
      <c r="J29" s="124" t="s">
        <v>123</v>
      </c>
      <c r="K29" s="413" t="s">
        <v>156</v>
      </c>
      <c r="L29" s="448">
        <v>2000000</v>
      </c>
      <c r="M29" s="449">
        <f>L29/100*85</f>
        <v>1700000</v>
      </c>
      <c r="N29" s="450">
        <v>2022</v>
      </c>
      <c r="O29" s="451">
        <v>2027</v>
      </c>
      <c r="P29" s="677"/>
      <c r="Q29" s="678" t="s">
        <v>126</v>
      </c>
      <c r="R29" s="686"/>
      <c r="S29" s="679"/>
      <c r="T29" s="80"/>
      <c r="U29" s="80"/>
      <c r="V29" s="80" t="s">
        <v>140</v>
      </c>
      <c r="W29" s="80" t="s">
        <v>140</v>
      </c>
      <c r="X29" s="80"/>
      <c r="Y29" s="409" t="s">
        <v>157</v>
      </c>
      <c r="Z29" s="140" t="s">
        <v>138</v>
      </c>
    </row>
    <row r="30" spans="1:26" ht="82.8" x14ac:dyDescent="0.3">
      <c r="A30" s="66">
        <v>26</v>
      </c>
      <c r="B30" s="416" t="s">
        <v>152</v>
      </c>
      <c r="C30" s="417" t="s">
        <v>121</v>
      </c>
      <c r="D30" s="418" t="s">
        <v>153</v>
      </c>
      <c r="E30" s="419">
        <v>102519382</v>
      </c>
      <c r="F30" s="141" t="s">
        <v>154</v>
      </c>
      <c r="G30" s="79" t="s">
        <v>158</v>
      </c>
      <c r="H30" s="420" t="s">
        <v>26</v>
      </c>
      <c r="I30" s="420" t="s">
        <v>123</v>
      </c>
      <c r="J30" s="420" t="s">
        <v>123</v>
      </c>
      <c r="K30" s="79" t="s">
        <v>159</v>
      </c>
      <c r="L30" s="429">
        <v>3600000</v>
      </c>
      <c r="M30" s="452">
        <f>L30/100*85</f>
        <v>3060000</v>
      </c>
      <c r="N30" s="453">
        <v>2022</v>
      </c>
      <c r="O30" s="454">
        <v>2027</v>
      </c>
      <c r="P30" s="680" t="s">
        <v>126</v>
      </c>
      <c r="Q30" s="681" t="s">
        <v>126</v>
      </c>
      <c r="R30" s="681"/>
      <c r="S30" s="682" t="s">
        <v>126</v>
      </c>
      <c r="T30" s="683"/>
      <c r="U30" s="683"/>
      <c r="V30" s="683"/>
      <c r="W30" s="683"/>
      <c r="X30" s="683"/>
      <c r="Y30" s="455" t="s">
        <v>157</v>
      </c>
      <c r="Z30" s="141" t="s">
        <v>138</v>
      </c>
    </row>
    <row r="31" spans="1:26" ht="138" x14ac:dyDescent="0.3">
      <c r="A31" s="66">
        <v>27</v>
      </c>
      <c r="B31" s="416" t="s">
        <v>152</v>
      </c>
      <c r="C31" s="417" t="s">
        <v>121</v>
      </c>
      <c r="D31" s="418" t="s">
        <v>153</v>
      </c>
      <c r="E31" s="419">
        <v>102519382</v>
      </c>
      <c r="F31" s="141" t="s">
        <v>154</v>
      </c>
      <c r="G31" s="79" t="s">
        <v>160</v>
      </c>
      <c r="H31" s="420" t="s">
        <v>26</v>
      </c>
      <c r="I31" s="420" t="s">
        <v>123</v>
      </c>
      <c r="J31" s="420" t="s">
        <v>123</v>
      </c>
      <c r="K31" s="79" t="s">
        <v>341</v>
      </c>
      <c r="L31" s="406">
        <v>2500000</v>
      </c>
      <c r="M31" s="456">
        <f t="shared" ref="M31:M47" si="5">L31*0.85</f>
        <v>2125000</v>
      </c>
      <c r="N31" s="453">
        <v>2022</v>
      </c>
      <c r="O31" s="457">
        <v>2024</v>
      </c>
      <c r="P31" s="680" t="s">
        <v>126</v>
      </c>
      <c r="Q31" s="687" t="s">
        <v>126</v>
      </c>
      <c r="R31" s="681" t="s">
        <v>126</v>
      </c>
      <c r="S31" s="682" t="s">
        <v>126</v>
      </c>
      <c r="T31" s="683"/>
      <c r="U31" s="683"/>
      <c r="V31" s="683"/>
      <c r="W31" s="683"/>
      <c r="X31" s="683"/>
      <c r="Y31" s="458" t="s">
        <v>342</v>
      </c>
      <c r="Z31" s="141" t="s">
        <v>138</v>
      </c>
    </row>
    <row r="32" spans="1:26" ht="55.2" x14ac:dyDescent="0.3">
      <c r="A32" s="66">
        <v>28</v>
      </c>
      <c r="B32" s="416" t="s">
        <v>152</v>
      </c>
      <c r="C32" s="417" t="s">
        <v>121</v>
      </c>
      <c r="D32" s="418" t="s">
        <v>153</v>
      </c>
      <c r="E32" s="419">
        <v>102519382</v>
      </c>
      <c r="F32" s="141" t="s">
        <v>154</v>
      </c>
      <c r="G32" s="79" t="s">
        <v>161</v>
      </c>
      <c r="H32" s="420" t="s">
        <v>26</v>
      </c>
      <c r="I32" s="420" t="s">
        <v>123</v>
      </c>
      <c r="J32" s="420" t="s">
        <v>123</v>
      </c>
      <c r="K32" s="79" t="s">
        <v>162</v>
      </c>
      <c r="L32" s="429">
        <v>750000</v>
      </c>
      <c r="M32" s="452">
        <f t="shared" si="5"/>
        <v>637500</v>
      </c>
      <c r="N32" s="453">
        <v>2022</v>
      </c>
      <c r="O32" s="454">
        <v>2027</v>
      </c>
      <c r="P32" s="680"/>
      <c r="Q32" s="681" t="s">
        <v>126</v>
      </c>
      <c r="R32" s="681" t="s">
        <v>126</v>
      </c>
      <c r="S32" s="682"/>
      <c r="T32" s="683"/>
      <c r="U32" s="683"/>
      <c r="V32" s="683"/>
      <c r="W32" s="683"/>
      <c r="X32" s="683"/>
      <c r="Y32" s="78" t="s">
        <v>137</v>
      </c>
      <c r="Z32" s="141" t="s">
        <v>138</v>
      </c>
    </row>
    <row r="33" spans="1:26" ht="55.2" x14ac:dyDescent="0.3">
      <c r="A33" s="66">
        <v>29</v>
      </c>
      <c r="B33" s="416" t="s">
        <v>152</v>
      </c>
      <c r="C33" s="417" t="s">
        <v>121</v>
      </c>
      <c r="D33" s="418" t="s">
        <v>153</v>
      </c>
      <c r="E33" s="419">
        <v>102519382</v>
      </c>
      <c r="F33" s="141" t="s">
        <v>154</v>
      </c>
      <c r="G33" s="79" t="s">
        <v>163</v>
      </c>
      <c r="H33" s="420" t="s">
        <v>26</v>
      </c>
      <c r="I33" s="420" t="s">
        <v>123</v>
      </c>
      <c r="J33" s="420" t="s">
        <v>123</v>
      </c>
      <c r="K33" s="79" t="s">
        <v>339</v>
      </c>
      <c r="L33" s="429">
        <v>1500000</v>
      </c>
      <c r="M33" s="452">
        <f t="shared" si="5"/>
        <v>1275000</v>
      </c>
      <c r="N33" s="453">
        <v>2022</v>
      </c>
      <c r="O33" s="454">
        <v>2027</v>
      </c>
      <c r="P33" s="680"/>
      <c r="Q33" s="681" t="s">
        <v>126</v>
      </c>
      <c r="R33" s="681" t="s">
        <v>126</v>
      </c>
      <c r="S33" s="682"/>
      <c r="T33" s="683"/>
      <c r="U33" s="683"/>
      <c r="V33" s="683"/>
      <c r="W33" s="683"/>
      <c r="X33" s="683"/>
      <c r="Y33" s="78" t="s">
        <v>137</v>
      </c>
      <c r="Z33" s="141" t="s">
        <v>138</v>
      </c>
    </row>
    <row r="34" spans="1:26" ht="138" x14ac:dyDescent="0.3">
      <c r="A34" s="66">
        <v>30</v>
      </c>
      <c r="B34" s="416" t="s">
        <v>152</v>
      </c>
      <c r="C34" s="417" t="s">
        <v>121</v>
      </c>
      <c r="D34" s="418" t="s">
        <v>153</v>
      </c>
      <c r="E34" s="419">
        <v>102519382</v>
      </c>
      <c r="F34" s="141" t="s">
        <v>154</v>
      </c>
      <c r="G34" s="79" t="s">
        <v>343</v>
      </c>
      <c r="H34" s="420" t="s">
        <v>26</v>
      </c>
      <c r="I34" s="420" t="s">
        <v>123</v>
      </c>
      <c r="J34" s="420" t="s">
        <v>123</v>
      </c>
      <c r="K34" s="79" t="s">
        <v>344</v>
      </c>
      <c r="L34" s="406">
        <v>2500000</v>
      </c>
      <c r="M34" s="456">
        <f t="shared" si="5"/>
        <v>2125000</v>
      </c>
      <c r="N34" s="453">
        <v>2022</v>
      </c>
      <c r="O34" s="457">
        <v>2024</v>
      </c>
      <c r="P34" s="680" t="s">
        <v>126</v>
      </c>
      <c r="Q34" s="687" t="s">
        <v>126</v>
      </c>
      <c r="R34" s="687" t="s">
        <v>126</v>
      </c>
      <c r="S34" s="682" t="s">
        <v>126</v>
      </c>
      <c r="T34" s="683"/>
      <c r="U34" s="683"/>
      <c r="V34" s="683"/>
      <c r="W34" s="683"/>
      <c r="X34" s="683"/>
      <c r="Y34" s="458" t="s">
        <v>342</v>
      </c>
      <c r="Z34" s="141" t="s">
        <v>138</v>
      </c>
    </row>
    <row r="35" spans="1:26" ht="69" x14ac:dyDescent="0.3">
      <c r="A35" s="66">
        <v>31</v>
      </c>
      <c r="B35" s="416" t="s">
        <v>152</v>
      </c>
      <c r="C35" s="417" t="s">
        <v>121</v>
      </c>
      <c r="D35" s="418" t="s">
        <v>153</v>
      </c>
      <c r="E35" s="419">
        <v>102519382</v>
      </c>
      <c r="F35" s="141" t="s">
        <v>154</v>
      </c>
      <c r="G35" s="79" t="s">
        <v>164</v>
      </c>
      <c r="H35" s="420" t="s">
        <v>26</v>
      </c>
      <c r="I35" s="420" t="s">
        <v>123</v>
      </c>
      <c r="J35" s="420" t="s">
        <v>123</v>
      </c>
      <c r="K35" s="79" t="s">
        <v>165</v>
      </c>
      <c r="L35" s="429">
        <v>2000000</v>
      </c>
      <c r="M35" s="452">
        <f t="shared" si="5"/>
        <v>1700000</v>
      </c>
      <c r="N35" s="453">
        <v>2022</v>
      </c>
      <c r="O35" s="454">
        <v>2027</v>
      </c>
      <c r="P35" s="680"/>
      <c r="Q35" s="681" t="s">
        <v>126</v>
      </c>
      <c r="R35" s="681" t="s">
        <v>126</v>
      </c>
      <c r="S35" s="682"/>
      <c r="T35" s="683"/>
      <c r="U35" s="683"/>
      <c r="V35" s="683"/>
      <c r="W35" s="683"/>
      <c r="X35" s="683"/>
      <c r="Y35" s="78" t="s">
        <v>137</v>
      </c>
      <c r="Z35" s="141" t="s">
        <v>138</v>
      </c>
    </row>
    <row r="36" spans="1:26" ht="139.94999999999999" customHeight="1" x14ac:dyDescent="0.3">
      <c r="A36" s="66">
        <v>32</v>
      </c>
      <c r="B36" s="416" t="s">
        <v>152</v>
      </c>
      <c r="C36" s="417" t="s">
        <v>121</v>
      </c>
      <c r="D36" s="418" t="s">
        <v>153</v>
      </c>
      <c r="E36" s="419">
        <v>102519382</v>
      </c>
      <c r="F36" s="141" t="s">
        <v>154</v>
      </c>
      <c r="G36" s="79" t="s">
        <v>166</v>
      </c>
      <c r="H36" s="420" t="s">
        <v>26</v>
      </c>
      <c r="I36" s="420" t="s">
        <v>123</v>
      </c>
      <c r="J36" s="420" t="s">
        <v>123</v>
      </c>
      <c r="K36" s="79" t="s">
        <v>345</v>
      </c>
      <c r="L36" s="406">
        <v>4000000</v>
      </c>
      <c r="M36" s="456">
        <f t="shared" si="5"/>
        <v>3400000</v>
      </c>
      <c r="N36" s="453">
        <v>2022</v>
      </c>
      <c r="O36" s="457">
        <v>2024</v>
      </c>
      <c r="P36" s="680"/>
      <c r="Q36" s="681"/>
      <c r="R36" s="681" t="s">
        <v>126</v>
      </c>
      <c r="S36" s="688" t="s">
        <v>126</v>
      </c>
      <c r="T36" s="683"/>
      <c r="U36" s="683"/>
      <c r="V36" s="683"/>
      <c r="W36" s="683"/>
      <c r="X36" s="683"/>
      <c r="Y36" s="458" t="s">
        <v>342</v>
      </c>
      <c r="Z36" s="141" t="s">
        <v>138</v>
      </c>
    </row>
    <row r="37" spans="1:26" ht="138" x14ac:dyDescent="0.3">
      <c r="A37" s="66">
        <v>33</v>
      </c>
      <c r="B37" s="416" t="s">
        <v>152</v>
      </c>
      <c r="C37" s="417" t="s">
        <v>121</v>
      </c>
      <c r="D37" s="418" t="s">
        <v>153</v>
      </c>
      <c r="E37" s="419">
        <v>102519382</v>
      </c>
      <c r="F37" s="141" t="s">
        <v>154</v>
      </c>
      <c r="G37" s="79" t="s">
        <v>167</v>
      </c>
      <c r="H37" s="420" t="s">
        <v>26</v>
      </c>
      <c r="I37" s="420" t="s">
        <v>123</v>
      </c>
      <c r="J37" s="420" t="s">
        <v>123</v>
      </c>
      <c r="K37" s="79" t="s">
        <v>352</v>
      </c>
      <c r="L37" s="406">
        <v>4000000</v>
      </c>
      <c r="M37" s="456">
        <f t="shared" si="5"/>
        <v>3400000</v>
      </c>
      <c r="N37" s="453">
        <v>2022</v>
      </c>
      <c r="O37" s="457">
        <v>2024</v>
      </c>
      <c r="P37" s="680" t="s">
        <v>126</v>
      </c>
      <c r="Q37" s="681" t="s">
        <v>126</v>
      </c>
      <c r="R37" s="681" t="s">
        <v>126</v>
      </c>
      <c r="S37" s="682"/>
      <c r="T37" s="683"/>
      <c r="U37" s="683"/>
      <c r="V37" s="683"/>
      <c r="W37" s="683" t="s">
        <v>126</v>
      </c>
      <c r="X37" s="683"/>
      <c r="Y37" s="458" t="s">
        <v>342</v>
      </c>
      <c r="Z37" s="141" t="s">
        <v>138</v>
      </c>
    </row>
    <row r="38" spans="1:26" ht="60" customHeight="1" x14ac:dyDescent="0.3">
      <c r="A38" s="66">
        <v>34</v>
      </c>
      <c r="B38" s="416" t="s">
        <v>152</v>
      </c>
      <c r="C38" s="417" t="s">
        <v>121</v>
      </c>
      <c r="D38" s="418" t="s">
        <v>153</v>
      </c>
      <c r="E38" s="419">
        <v>102519382</v>
      </c>
      <c r="F38" s="141" t="s">
        <v>154</v>
      </c>
      <c r="G38" s="79" t="s">
        <v>340</v>
      </c>
      <c r="H38" s="420" t="s">
        <v>26</v>
      </c>
      <c r="I38" s="420" t="s">
        <v>123</v>
      </c>
      <c r="J38" s="420" t="s">
        <v>123</v>
      </c>
      <c r="K38" s="79" t="s">
        <v>168</v>
      </c>
      <c r="L38" s="429">
        <v>700000</v>
      </c>
      <c r="M38" s="452">
        <f t="shared" si="5"/>
        <v>595000</v>
      </c>
      <c r="N38" s="453">
        <v>2022</v>
      </c>
      <c r="O38" s="454">
        <v>2027</v>
      </c>
      <c r="P38" s="680"/>
      <c r="Q38" s="681"/>
      <c r="R38" s="681"/>
      <c r="S38" s="682"/>
      <c r="T38" s="683"/>
      <c r="U38" s="683"/>
      <c r="V38" s="683"/>
      <c r="W38" s="683"/>
      <c r="X38" s="683"/>
      <c r="Y38" s="78" t="s">
        <v>137</v>
      </c>
      <c r="Z38" s="141" t="s">
        <v>138</v>
      </c>
    </row>
    <row r="39" spans="1:26" ht="60" customHeight="1" x14ac:dyDescent="0.3">
      <c r="A39" s="66">
        <v>35</v>
      </c>
      <c r="B39" s="416" t="s">
        <v>152</v>
      </c>
      <c r="C39" s="417" t="s">
        <v>121</v>
      </c>
      <c r="D39" s="418" t="s">
        <v>153</v>
      </c>
      <c r="E39" s="419">
        <v>102519382</v>
      </c>
      <c r="F39" s="141" t="s">
        <v>154</v>
      </c>
      <c r="G39" s="79" t="s">
        <v>169</v>
      </c>
      <c r="H39" s="420" t="s">
        <v>26</v>
      </c>
      <c r="I39" s="420" t="s">
        <v>123</v>
      </c>
      <c r="J39" s="420" t="s">
        <v>123</v>
      </c>
      <c r="K39" s="79" t="s">
        <v>169</v>
      </c>
      <c r="L39" s="429">
        <v>1800000</v>
      </c>
      <c r="M39" s="452">
        <f t="shared" si="5"/>
        <v>1530000</v>
      </c>
      <c r="N39" s="453">
        <v>2022</v>
      </c>
      <c r="O39" s="454">
        <v>2027</v>
      </c>
      <c r="P39" s="680"/>
      <c r="Q39" s="681"/>
      <c r="R39" s="681"/>
      <c r="S39" s="682"/>
      <c r="T39" s="683"/>
      <c r="U39" s="683"/>
      <c r="V39" s="683" t="s">
        <v>126</v>
      </c>
      <c r="W39" s="683" t="s">
        <v>126</v>
      </c>
      <c r="X39" s="683"/>
      <c r="Y39" s="78" t="s">
        <v>137</v>
      </c>
      <c r="Z39" s="141" t="s">
        <v>138</v>
      </c>
    </row>
    <row r="40" spans="1:26" ht="55.2" x14ac:dyDescent="0.3">
      <c r="A40" s="66">
        <v>36</v>
      </c>
      <c r="B40" s="416" t="s">
        <v>152</v>
      </c>
      <c r="C40" s="417" t="s">
        <v>121</v>
      </c>
      <c r="D40" s="418" t="s">
        <v>153</v>
      </c>
      <c r="E40" s="419">
        <v>102519382</v>
      </c>
      <c r="F40" s="141" t="s">
        <v>154</v>
      </c>
      <c r="G40" s="79" t="s">
        <v>170</v>
      </c>
      <c r="H40" s="420" t="s">
        <v>26</v>
      </c>
      <c r="I40" s="420" t="s">
        <v>123</v>
      </c>
      <c r="J40" s="420" t="s">
        <v>123</v>
      </c>
      <c r="K40" s="79" t="s">
        <v>170</v>
      </c>
      <c r="L40" s="429">
        <v>2000000</v>
      </c>
      <c r="M40" s="452">
        <f t="shared" si="5"/>
        <v>1700000</v>
      </c>
      <c r="N40" s="453">
        <v>2022</v>
      </c>
      <c r="O40" s="454">
        <v>2027</v>
      </c>
      <c r="P40" s="680"/>
      <c r="Q40" s="681"/>
      <c r="R40" s="681"/>
      <c r="S40" s="682"/>
      <c r="T40" s="683"/>
      <c r="U40" s="683"/>
      <c r="V40" s="683"/>
      <c r="W40" s="683"/>
      <c r="X40" s="683"/>
      <c r="Y40" s="459" t="s">
        <v>181</v>
      </c>
      <c r="Z40" s="432" t="s">
        <v>138</v>
      </c>
    </row>
    <row r="41" spans="1:26" ht="60" customHeight="1" x14ac:dyDescent="0.3">
      <c r="A41" s="66">
        <v>37</v>
      </c>
      <c r="B41" s="416" t="s">
        <v>152</v>
      </c>
      <c r="C41" s="417" t="s">
        <v>121</v>
      </c>
      <c r="D41" s="418" t="s">
        <v>153</v>
      </c>
      <c r="E41" s="419">
        <v>102519382</v>
      </c>
      <c r="F41" s="141" t="s">
        <v>154</v>
      </c>
      <c r="G41" s="79" t="s">
        <v>171</v>
      </c>
      <c r="H41" s="420" t="s">
        <v>26</v>
      </c>
      <c r="I41" s="420" t="s">
        <v>123</v>
      </c>
      <c r="J41" s="420" t="s">
        <v>123</v>
      </c>
      <c r="K41" s="79" t="s">
        <v>171</v>
      </c>
      <c r="L41" s="429">
        <v>2000000</v>
      </c>
      <c r="M41" s="452">
        <f t="shared" si="5"/>
        <v>1700000</v>
      </c>
      <c r="N41" s="453">
        <v>2022</v>
      </c>
      <c r="O41" s="454">
        <v>2027</v>
      </c>
      <c r="P41" s="680"/>
      <c r="Q41" s="681"/>
      <c r="R41" s="681"/>
      <c r="S41" s="682"/>
      <c r="T41" s="683"/>
      <c r="U41" s="683"/>
      <c r="V41" s="683"/>
      <c r="W41" s="683"/>
      <c r="X41" s="683"/>
      <c r="Y41" s="78" t="s">
        <v>137</v>
      </c>
      <c r="Z41" s="141" t="s">
        <v>138</v>
      </c>
    </row>
    <row r="42" spans="1:26" ht="55.2" x14ac:dyDescent="0.3">
      <c r="A42" s="66">
        <v>38</v>
      </c>
      <c r="B42" s="416" t="s">
        <v>152</v>
      </c>
      <c r="C42" s="417" t="s">
        <v>121</v>
      </c>
      <c r="D42" s="418" t="s">
        <v>153</v>
      </c>
      <c r="E42" s="419">
        <v>102519382</v>
      </c>
      <c r="F42" s="141" t="s">
        <v>154</v>
      </c>
      <c r="G42" s="79" t="s">
        <v>172</v>
      </c>
      <c r="H42" s="420" t="s">
        <v>26</v>
      </c>
      <c r="I42" s="420" t="s">
        <v>123</v>
      </c>
      <c r="J42" s="420" t="s">
        <v>123</v>
      </c>
      <c r="K42" s="79" t="s">
        <v>172</v>
      </c>
      <c r="L42" s="429">
        <v>17000000</v>
      </c>
      <c r="M42" s="452">
        <f t="shared" si="5"/>
        <v>14450000</v>
      </c>
      <c r="N42" s="453">
        <v>2022</v>
      </c>
      <c r="O42" s="454">
        <v>2027</v>
      </c>
      <c r="P42" s="680"/>
      <c r="Q42" s="681"/>
      <c r="R42" s="681"/>
      <c r="S42" s="682"/>
      <c r="T42" s="683"/>
      <c r="U42" s="683"/>
      <c r="V42" s="683"/>
      <c r="W42" s="683"/>
      <c r="X42" s="683"/>
      <c r="Y42" s="78" t="s">
        <v>137</v>
      </c>
      <c r="Z42" s="141" t="s">
        <v>138</v>
      </c>
    </row>
    <row r="43" spans="1:26" ht="120" customHeight="1" x14ac:dyDescent="0.3">
      <c r="A43" s="66">
        <v>39</v>
      </c>
      <c r="B43" s="416" t="s">
        <v>152</v>
      </c>
      <c r="C43" s="417" t="s">
        <v>121</v>
      </c>
      <c r="D43" s="418" t="s">
        <v>153</v>
      </c>
      <c r="E43" s="419">
        <v>102519382</v>
      </c>
      <c r="F43" s="141" t="s">
        <v>154</v>
      </c>
      <c r="G43" s="79" t="s">
        <v>173</v>
      </c>
      <c r="H43" s="420" t="s">
        <v>26</v>
      </c>
      <c r="I43" s="420" t="s">
        <v>123</v>
      </c>
      <c r="J43" s="420" t="s">
        <v>123</v>
      </c>
      <c r="K43" s="79" t="s">
        <v>174</v>
      </c>
      <c r="L43" s="429">
        <v>2000000</v>
      </c>
      <c r="M43" s="452">
        <f t="shared" si="5"/>
        <v>1700000</v>
      </c>
      <c r="N43" s="453">
        <v>2022</v>
      </c>
      <c r="O43" s="454">
        <v>2027</v>
      </c>
      <c r="P43" s="680"/>
      <c r="Q43" s="681"/>
      <c r="R43" s="681" t="s">
        <v>126</v>
      </c>
      <c r="S43" s="682"/>
      <c r="T43" s="683"/>
      <c r="U43" s="683"/>
      <c r="V43" s="683" t="s">
        <v>126</v>
      </c>
      <c r="W43" s="683"/>
      <c r="X43" s="683"/>
      <c r="Y43" s="459" t="s">
        <v>182</v>
      </c>
      <c r="Z43" s="432" t="s">
        <v>138</v>
      </c>
    </row>
    <row r="44" spans="1:26" ht="85.05" customHeight="1" x14ac:dyDescent="0.3">
      <c r="A44" s="66">
        <v>40</v>
      </c>
      <c r="B44" s="416" t="s">
        <v>152</v>
      </c>
      <c r="C44" s="417" t="s">
        <v>121</v>
      </c>
      <c r="D44" s="418" t="s">
        <v>153</v>
      </c>
      <c r="E44" s="419">
        <v>102519382</v>
      </c>
      <c r="F44" s="141" t="s">
        <v>154</v>
      </c>
      <c r="G44" s="79" t="s">
        <v>175</v>
      </c>
      <c r="H44" s="420" t="s">
        <v>26</v>
      </c>
      <c r="I44" s="420" t="s">
        <v>123</v>
      </c>
      <c r="J44" s="420" t="s">
        <v>123</v>
      </c>
      <c r="K44" s="79" t="s">
        <v>175</v>
      </c>
      <c r="L44" s="429">
        <v>7000000</v>
      </c>
      <c r="M44" s="452">
        <f t="shared" si="5"/>
        <v>5950000</v>
      </c>
      <c r="N44" s="453">
        <v>2022</v>
      </c>
      <c r="O44" s="454">
        <v>2027</v>
      </c>
      <c r="P44" s="680"/>
      <c r="Q44" s="681"/>
      <c r="R44" s="681"/>
      <c r="S44" s="682"/>
      <c r="T44" s="683"/>
      <c r="U44" s="683"/>
      <c r="V44" s="683"/>
      <c r="W44" s="683"/>
      <c r="X44" s="683"/>
      <c r="Y44" s="78" t="s">
        <v>137</v>
      </c>
      <c r="Z44" s="141" t="s">
        <v>138</v>
      </c>
    </row>
    <row r="45" spans="1:26" ht="69" x14ac:dyDescent="0.3">
      <c r="A45" s="66">
        <v>41</v>
      </c>
      <c r="B45" s="416" t="s">
        <v>152</v>
      </c>
      <c r="C45" s="417" t="s">
        <v>121</v>
      </c>
      <c r="D45" s="418" t="s">
        <v>153</v>
      </c>
      <c r="E45" s="419">
        <v>102519382</v>
      </c>
      <c r="F45" s="141" t="s">
        <v>154</v>
      </c>
      <c r="G45" s="79" t="s">
        <v>176</v>
      </c>
      <c r="H45" s="420" t="s">
        <v>26</v>
      </c>
      <c r="I45" s="420" t="s">
        <v>123</v>
      </c>
      <c r="J45" s="420" t="s">
        <v>123</v>
      </c>
      <c r="K45" s="79" t="s">
        <v>176</v>
      </c>
      <c r="L45" s="429">
        <v>3000000</v>
      </c>
      <c r="M45" s="452">
        <f t="shared" si="5"/>
        <v>2550000</v>
      </c>
      <c r="N45" s="453">
        <v>2022</v>
      </c>
      <c r="O45" s="454">
        <v>2027</v>
      </c>
      <c r="P45" s="680"/>
      <c r="Q45" s="681"/>
      <c r="R45" s="681"/>
      <c r="S45" s="682"/>
      <c r="T45" s="683"/>
      <c r="U45" s="683"/>
      <c r="V45" s="683"/>
      <c r="W45" s="683"/>
      <c r="X45" s="683"/>
      <c r="Y45" s="78" t="s">
        <v>137</v>
      </c>
      <c r="Z45" s="141" t="s">
        <v>138</v>
      </c>
    </row>
    <row r="46" spans="1:26" ht="60" customHeight="1" x14ac:dyDescent="0.3">
      <c r="A46" s="66">
        <v>42</v>
      </c>
      <c r="B46" s="416" t="s">
        <v>152</v>
      </c>
      <c r="C46" s="417" t="s">
        <v>121</v>
      </c>
      <c r="D46" s="418" t="s">
        <v>153</v>
      </c>
      <c r="E46" s="419">
        <v>102519382</v>
      </c>
      <c r="F46" s="141" t="s">
        <v>154</v>
      </c>
      <c r="G46" s="79" t="s">
        <v>177</v>
      </c>
      <c r="H46" s="420" t="s">
        <v>26</v>
      </c>
      <c r="I46" s="420" t="s">
        <v>123</v>
      </c>
      <c r="J46" s="420" t="s">
        <v>123</v>
      </c>
      <c r="K46" s="79" t="s">
        <v>178</v>
      </c>
      <c r="L46" s="429">
        <v>1000000</v>
      </c>
      <c r="M46" s="460">
        <f t="shared" si="5"/>
        <v>850000</v>
      </c>
      <c r="N46" s="453">
        <v>2022</v>
      </c>
      <c r="O46" s="454">
        <v>2027</v>
      </c>
      <c r="P46" s="681"/>
      <c r="Q46" s="681"/>
      <c r="R46" s="681"/>
      <c r="S46" s="682"/>
      <c r="T46" s="683"/>
      <c r="U46" s="683"/>
      <c r="V46" s="683"/>
      <c r="W46" s="683"/>
      <c r="X46" s="689"/>
      <c r="Y46" s="78" t="s">
        <v>137</v>
      </c>
      <c r="Z46" s="141" t="s">
        <v>138</v>
      </c>
    </row>
    <row r="47" spans="1:26" ht="115.05" customHeight="1" x14ac:dyDescent="0.3">
      <c r="A47" s="66">
        <v>43</v>
      </c>
      <c r="B47" s="416" t="s">
        <v>152</v>
      </c>
      <c r="C47" s="417" t="s">
        <v>121</v>
      </c>
      <c r="D47" s="418" t="s">
        <v>153</v>
      </c>
      <c r="E47" s="419">
        <v>102519382</v>
      </c>
      <c r="F47" s="141" t="s">
        <v>154</v>
      </c>
      <c r="G47" s="79" t="s">
        <v>346</v>
      </c>
      <c r="H47" s="420" t="s">
        <v>26</v>
      </c>
      <c r="I47" s="420" t="s">
        <v>123</v>
      </c>
      <c r="J47" s="420" t="s">
        <v>123</v>
      </c>
      <c r="K47" s="79" t="s">
        <v>380</v>
      </c>
      <c r="L47" s="406">
        <v>3000000</v>
      </c>
      <c r="M47" s="402">
        <f t="shared" si="5"/>
        <v>2550000</v>
      </c>
      <c r="N47" s="461">
        <v>2022</v>
      </c>
      <c r="O47" s="457">
        <v>2024</v>
      </c>
      <c r="P47" s="681"/>
      <c r="Q47" s="681"/>
      <c r="R47" s="681" t="s">
        <v>126</v>
      </c>
      <c r="S47" s="682"/>
      <c r="T47" s="683"/>
      <c r="U47" s="683"/>
      <c r="V47" s="683" t="s">
        <v>140</v>
      </c>
      <c r="W47" s="683"/>
      <c r="X47" s="689"/>
      <c r="Y47" s="458" t="s">
        <v>347</v>
      </c>
      <c r="Z47" s="141" t="s">
        <v>138</v>
      </c>
    </row>
    <row r="48" spans="1:26" ht="75" customHeight="1" x14ac:dyDescent="0.3">
      <c r="A48" s="66">
        <v>44</v>
      </c>
      <c r="B48" s="416" t="s">
        <v>152</v>
      </c>
      <c r="C48" s="417" t="s">
        <v>121</v>
      </c>
      <c r="D48" s="418" t="s">
        <v>153</v>
      </c>
      <c r="E48" s="419">
        <v>102519382</v>
      </c>
      <c r="F48" s="141" t="s">
        <v>154</v>
      </c>
      <c r="G48" s="79" t="s">
        <v>179</v>
      </c>
      <c r="H48" s="420" t="s">
        <v>26</v>
      </c>
      <c r="I48" s="420" t="s">
        <v>123</v>
      </c>
      <c r="J48" s="420" t="s">
        <v>123</v>
      </c>
      <c r="K48" s="79" t="s">
        <v>180</v>
      </c>
      <c r="L48" s="429">
        <v>500000</v>
      </c>
      <c r="M48" s="460">
        <f>L48*0.85</f>
        <v>425000</v>
      </c>
      <c r="N48" s="461">
        <v>2022</v>
      </c>
      <c r="O48" s="457">
        <v>2027</v>
      </c>
      <c r="P48" s="681"/>
      <c r="Q48" s="681" t="s">
        <v>126</v>
      </c>
      <c r="R48" s="681" t="s">
        <v>126</v>
      </c>
      <c r="S48" s="682"/>
      <c r="T48" s="683"/>
      <c r="U48" s="683"/>
      <c r="V48" s="683" t="s">
        <v>140</v>
      </c>
      <c r="W48" s="683"/>
      <c r="X48" s="689"/>
      <c r="Y48" s="78" t="s">
        <v>137</v>
      </c>
      <c r="Z48" s="141" t="s">
        <v>138</v>
      </c>
    </row>
    <row r="49" spans="1:26" ht="60" customHeight="1" x14ac:dyDescent="0.3">
      <c r="A49" s="66">
        <v>45</v>
      </c>
      <c r="B49" s="433" t="s">
        <v>152</v>
      </c>
      <c r="C49" s="434" t="s">
        <v>121</v>
      </c>
      <c r="D49" s="435" t="s">
        <v>153</v>
      </c>
      <c r="E49" s="436">
        <v>102519382</v>
      </c>
      <c r="F49" s="443" t="s">
        <v>154</v>
      </c>
      <c r="G49" s="462" t="s">
        <v>348</v>
      </c>
      <c r="H49" s="439" t="s">
        <v>26</v>
      </c>
      <c r="I49" s="439" t="s">
        <v>123</v>
      </c>
      <c r="J49" s="439" t="s">
        <v>123</v>
      </c>
      <c r="K49" s="462" t="s">
        <v>349</v>
      </c>
      <c r="L49" s="463">
        <v>2000000</v>
      </c>
      <c r="M49" s="464">
        <f>L49*0.85</f>
        <v>1700000</v>
      </c>
      <c r="N49" s="465">
        <v>2022</v>
      </c>
      <c r="O49" s="466">
        <v>2027</v>
      </c>
      <c r="P49" s="582"/>
      <c r="Q49" s="582" t="s">
        <v>126</v>
      </c>
      <c r="R49" s="582"/>
      <c r="S49" s="584"/>
      <c r="T49" s="586"/>
      <c r="U49" s="586"/>
      <c r="V49" s="586"/>
      <c r="W49" s="586"/>
      <c r="X49" s="690"/>
      <c r="Y49" s="442" t="s">
        <v>137</v>
      </c>
      <c r="Z49" s="443" t="s">
        <v>138</v>
      </c>
    </row>
    <row r="50" spans="1:26" ht="60" customHeight="1" x14ac:dyDescent="0.3">
      <c r="A50" s="66">
        <v>46</v>
      </c>
      <c r="B50" s="433" t="s">
        <v>152</v>
      </c>
      <c r="C50" s="434" t="s">
        <v>121</v>
      </c>
      <c r="D50" s="435" t="s">
        <v>153</v>
      </c>
      <c r="E50" s="436">
        <v>102519382</v>
      </c>
      <c r="F50" s="443" t="s">
        <v>154</v>
      </c>
      <c r="G50" s="462" t="s">
        <v>350</v>
      </c>
      <c r="H50" s="439" t="s">
        <v>26</v>
      </c>
      <c r="I50" s="439" t="s">
        <v>123</v>
      </c>
      <c r="J50" s="439" t="s">
        <v>123</v>
      </c>
      <c r="K50" s="462" t="s">
        <v>351</v>
      </c>
      <c r="L50" s="463">
        <v>2000000</v>
      </c>
      <c r="M50" s="464">
        <f>L50*0.85</f>
        <v>1700000</v>
      </c>
      <c r="N50" s="465">
        <v>2022</v>
      </c>
      <c r="O50" s="466">
        <v>2027</v>
      </c>
      <c r="P50" s="582"/>
      <c r="Q50" s="582" t="s">
        <v>126</v>
      </c>
      <c r="R50" s="582"/>
      <c r="S50" s="584"/>
      <c r="T50" s="586"/>
      <c r="U50" s="586"/>
      <c r="V50" s="586"/>
      <c r="W50" s="586"/>
      <c r="X50" s="690"/>
      <c r="Y50" s="442" t="s">
        <v>137</v>
      </c>
      <c r="Z50" s="443" t="s">
        <v>138</v>
      </c>
    </row>
    <row r="51" spans="1:26" ht="100.05" customHeight="1" x14ac:dyDescent="0.3">
      <c r="A51" s="66">
        <v>47</v>
      </c>
      <c r="B51" s="467" t="s">
        <v>227</v>
      </c>
      <c r="C51" s="468" t="s">
        <v>228</v>
      </c>
      <c r="D51" s="469" t="s">
        <v>229</v>
      </c>
      <c r="E51" s="470">
        <v>102519528</v>
      </c>
      <c r="F51" s="471">
        <v>600118568</v>
      </c>
      <c r="G51" s="327" t="s">
        <v>230</v>
      </c>
      <c r="H51" s="472" t="s">
        <v>26</v>
      </c>
      <c r="I51" s="472" t="s">
        <v>123</v>
      </c>
      <c r="J51" s="327" t="s">
        <v>231</v>
      </c>
      <c r="K51" s="327" t="s">
        <v>230</v>
      </c>
      <c r="L51" s="398">
        <v>6000000</v>
      </c>
      <c r="M51" s="408">
        <f>L51/100*85</f>
        <v>5100000</v>
      </c>
      <c r="N51" s="473">
        <v>2022</v>
      </c>
      <c r="O51" s="475">
        <v>2027</v>
      </c>
      <c r="P51" s="473"/>
      <c r="Q51" s="474" t="s">
        <v>126</v>
      </c>
      <c r="R51" s="474"/>
      <c r="S51" s="475" t="s">
        <v>126</v>
      </c>
      <c r="T51" s="510"/>
      <c r="U51" s="510"/>
      <c r="V51" s="510"/>
      <c r="W51" s="510"/>
      <c r="X51" s="510" t="s">
        <v>126</v>
      </c>
      <c r="Y51" s="467" t="s">
        <v>241</v>
      </c>
      <c r="Z51" s="476" t="s">
        <v>138</v>
      </c>
    </row>
    <row r="52" spans="1:26" ht="195" customHeight="1" x14ac:dyDescent="0.3">
      <c r="A52" s="66">
        <v>48</v>
      </c>
      <c r="B52" s="467" t="s">
        <v>227</v>
      </c>
      <c r="C52" s="468" t="s">
        <v>228</v>
      </c>
      <c r="D52" s="469" t="s">
        <v>229</v>
      </c>
      <c r="E52" s="470">
        <v>102519528</v>
      </c>
      <c r="F52" s="471">
        <v>600118568</v>
      </c>
      <c r="G52" s="327" t="s">
        <v>233</v>
      </c>
      <c r="H52" s="472" t="s">
        <v>26</v>
      </c>
      <c r="I52" s="472" t="s">
        <v>123</v>
      </c>
      <c r="J52" s="327" t="s">
        <v>231</v>
      </c>
      <c r="K52" s="327" t="s">
        <v>233</v>
      </c>
      <c r="L52" s="398">
        <v>10000000</v>
      </c>
      <c r="M52" s="408">
        <f t="shared" ref="M52:M58" si="6">L52*0.85</f>
        <v>8500000</v>
      </c>
      <c r="N52" s="473">
        <v>2020</v>
      </c>
      <c r="O52" s="475">
        <v>2027</v>
      </c>
      <c r="P52" s="473" t="s">
        <v>126</v>
      </c>
      <c r="Q52" s="474"/>
      <c r="R52" s="474" t="s">
        <v>126</v>
      </c>
      <c r="S52" s="475" t="s">
        <v>126</v>
      </c>
      <c r="T52" s="510"/>
      <c r="U52" s="510"/>
      <c r="V52" s="510"/>
      <c r="W52" s="510"/>
      <c r="X52" s="510"/>
      <c r="Y52" s="397" t="s">
        <v>137</v>
      </c>
      <c r="Z52" s="476" t="s">
        <v>138</v>
      </c>
    </row>
    <row r="53" spans="1:26" ht="150" customHeight="1" x14ac:dyDescent="0.3">
      <c r="A53" s="66">
        <v>49</v>
      </c>
      <c r="B53" s="467" t="s">
        <v>227</v>
      </c>
      <c r="C53" s="468" t="s">
        <v>228</v>
      </c>
      <c r="D53" s="469" t="s">
        <v>229</v>
      </c>
      <c r="E53" s="470">
        <v>102519528</v>
      </c>
      <c r="F53" s="471">
        <v>600118568</v>
      </c>
      <c r="G53" s="327" t="s">
        <v>234</v>
      </c>
      <c r="H53" s="472" t="s">
        <v>26</v>
      </c>
      <c r="I53" s="472" t="s">
        <v>123</v>
      </c>
      <c r="J53" s="327" t="s">
        <v>231</v>
      </c>
      <c r="K53" s="327" t="s">
        <v>234</v>
      </c>
      <c r="L53" s="398">
        <v>6000000</v>
      </c>
      <c r="M53" s="408">
        <f t="shared" si="6"/>
        <v>5100000</v>
      </c>
      <c r="N53" s="473">
        <v>2020</v>
      </c>
      <c r="O53" s="475">
        <v>2027</v>
      </c>
      <c r="P53" s="473"/>
      <c r="Q53" s="474"/>
      <c r="R53" s="474"/>
      <c r="S53" s="475"/>
      <c r="T53" s="510"/>
      <c r="U53" s="510"/>
      <c r="V53" s="510"/>
      <c r="W53" s="510"/>
      <c r="X53" s="510"/>
      <c r="Y53" s="467" t="s">
        <v>240</v>
      </c>
      <c r="Z53" s="476" t="s">
        <v>239</v>
      </c>
    </row>
    <row r="54" spans="1:26" ht="100.05" customHeight="1" x14ac:dyDescent="0.3">
      <c r="A54" s="66">
        <v>50</v>
      </c>
      <c r="B54" s="467" t="s">
        <v>227</v>
      </c>
      <c r="C54" s="468" t="s">
        <v>228</v>
      </c>
      <c r="D54" s="469" t="s">
        <v>229</v>
      </c>
      <c r="E54" s="470">
        <v>102519528</v>
      </c>
      <c r="F54" s="471">
        <v>600118568</v>
      </c>
      <c r="G54" s="327" t="s">
        <v>235</v>
      </c>
      <c r="H54" s="472" t="s">
        <v>26</v>
      </c>
      <c r="I54" s="472" t="s">
        <v>123</v>
      </c>
      <c r="J54" s="327" t="s">
        <v>231</v>
      </c>
      <c r="K54" s="327" t="s">
        <v>235</v>
      </c>
      <c r="L54" s="398">
        <v>300000</v>
      </c>
      <c r="M54" s="408">
        <f t="shared" si="6"/>
        <v>255000</v>
      </c>
      <c r="N54" s="473">
        <v>2018</v>
      </c>
      <c r="O54" s="475">
        <v>2027</v>
      </c>
      <c r="P54" s="473"/>
      <c r="Q54" s="474"/>
      <c r="R54" s="474"/>
      <c r="S54" s="475"/>
      <c r="T54" s="510"/>
      <c r="U54" s="510"/>
      <c r="V54" s="510"/>
      <c r="W54" s="510"/>
      <c r="X54" s="510"/>
      <c r="Y54" s="397" t="s">
        <v>137</v>
      </c>
      <c r="Z54" s="476" t="s">
        <v>138</v>
      </c>
    </row>
    <row r="55" spans="1:26" ht="100.05" customHeight="1" x14ac:dyDescent="0.3">
      <c r="A55" s="66">
        <v>51</v>
      </c>
      <c r="B55" s="467" t="s">
        <v>227</v>
      </c>
      <c r="C55" s="468" t="s">
        <v>228</v>
      </c>
      <c r="D55" s="469" t="s">
        <v>229</v>
      </c>
      <c r="E55" s="470">
        <v>102519528</v>
      </c>
      <c r="F55" s="471">
        <v>600118568</v>
      </c>
      <c r="G55" s="327" t="s">
        <v>236</v>
      </c>
      <c r="H55" s="472" t="s">
        <v>26</v>
      </c>
      <c r="I55" s="472" t="s">
        <v>123</v>
      </c>
      <c r="J55" s="327" t="s">
        <v>231</v>
      </c>
      <c r="K55" s="327" t="s">
        <v>236</v>
      </c>
      <c r="L55" s="398">
        <v>5000000</v>
      </c>
      <c r="M55" s="408">
        <f t="shared" si="6"/>
        <v>4250000</v>
      </c>
      <c r="N55" s="473">
        <v>2020</v>
      </c>
      <c r="O55" s="475">
        <v>2027</v>
      </c>
      <c r="P55" s="473"/>
      <c r="Q55" s="474"/>
      <c r="R55" s="474"/>
      <c r="S55" s="475"/>
      <c r="T55" s="510"/>
      <c r="U55" s="510"/>
      <c r="V55" s="510"/>
      <c r="W55" s="510"/>
      <c r="X55" s="510"/>
      <c r="Y55" s="397" t="s">
        <v>137</v>
      </c>
      <c r="Z55" s="476" t="s">
        <v>138</v>
      </c>
    </row>
    <row r="56" spans="1:26" ht="100.05" customHeight="1" x14ac:dyDescent="0.3">
      <c r="A56" s="66">
        <v>52</v>
      </c>
      <c r="B56" s="467" t="s">
        <v>227</v>
      </c>
      <c r="C56" s="468" t="s">
        <v>228</v>
      </c>
      <c r="D56" s="469" t="s">
        <v>229</v>
      </c>
      <c r="E56" s="470">
        <v>102519528</v>
      </c>
      <c r="F56" s="471">
        <v>600118568</v>
      </c>
      <c r="G56" s="327" t="s">
        <v>237</v>
      </c>
      <c r="H56" s="472" t="s">
        <v>26</v>
      </c>
      <c r="I56" s="472" t="s">
        <v>123</v>
      </c>
      <c r="J56" s="327" t="s">
        <v>231</v>
      </c>
      <c r="K56" s="327" t="s">
        <v>237</v>
      </c>
      <c r="L56" s="398">
        <v>2000000</v>
      </c>
      <c r="M56" s="408">
        <f t="shared" si="6"/>
        <v>1700000</v>
      </c>
      <c r="N56" s="473">
        <v>2020</v>
      </c>
      <c r="O56" s="475">
        <v>2027</v>
      </c>
      <c r="P56" s="473"/>
      <c r="Q56" s="474"/>
      <c r="R56" s="474"/>
      <c r="S56" s="475"/>
      <c r="T56" s="510"/>
      <c r="U56" s="510"/>
      <c r="V56" s="510"/>
      <c r="W56" s="510"/>
      <c r="X56" s="510"/>
      <c r="Y56" s="397" t="s">
        <v>137</v>
      </c>
      <c r="Z56" s="476" t="s">
        <v>138</v>
      </c>
    </row>
    <row r="57" spans="1:26" ht="154.94999999999999" customHeight="1" x14ac:dyDescent="0.3">
      <c r="A57" s="66">
        <v>53</v>
      </c>
      <c r="B57" s="467" t="s">
        <v>227</v>
      </c>
      <c r="C57" s="468" t="s">
        <v>228</v>
      </c>
      <c r="D57" s="469" t="s">
        <v>229</v>
      </c>
      <c r="E57" s="470">
        <v>102519528</v>
      </c>
      <c r="F57" s="471">
        <v>600118568</v>
      </c>
      <c r="G57" s="327" t="s">
        <v>238</v>
      </c>
      <c r="H57" s="472" t="s">
        <v>26</v>
      </c>
      <c r="I57" s="472" t="s">
        <v>123</v>
      </c>
      <c r="J57" s="327" t="s">
        <v>231</v>
      </c>
      <c r="K57" s="327" t="s">
        <v>238</v>
      </c>
      <c r="L57" s="398">
        <v>1000000</v>
      </c>
      <c r="M57" s="408">
        <f t="shared" si="6"/>
        <v>850000</v>
      </c>
      <c r="N57" s="473">
        <v>2020</v>
      </c>
      <c r="O57" s="475">
        <v>2027</v>
      </c>
      <c r="P57" s="473"/>
      <c r="Q57" s="474"/>
      <c r="R57" s="474"/>
      <c r="S57" s="475"/>
      <c r="T57" s="510"/>
      <c r="U57" s="510"/>
      <c r="V57" s="510"/>
      <c r="W57" s="510"/>
      <c r="X57" s="510"/>
      <c r="Y57" s="477" t="s">
        <v>137</v>
      </c>
      <c r="Z57" s="476" t="s">
        <v>138</v>
      </c>
    </row>
    <row r="58" spans="1:26" ht="100.05" customHeight="1" thickBot="1" x14ac:dyDescent="0.35">
      <c r="A58" s="66">
        <v>54</v>
      </c>
      <c r="B58" s="478" t="s">
        <v>227</v>
      </c>
      <c r="C58" s="479" t="s">
        <v>228</v>
      </c>
      <c r="D58" s="480" t="s">
        <v>229</v>
      </c>
      <c r="E58" s="481">
        <v>102519528</v>
      </c>
      <c r="F58" s="482">
        <v>600118568</v>
      </c>
      <c r="G58" s="483" t="s">
        <v>353</v>
      </c>
      <c r="H58" s="484" t="s">
        <v>26</v>
      </c>
      <c r="I58" s="484" t="s">
        <v>123</v>
      </c>
      <c r="J58" s="483" t="s">
        <v>231</v>
      </c>
      <c r="K58" s="483" t="s">
        <v>354</v>
      </c>
      <c r="L58" s="485">
        <v>11000000</v>
      </c>
      <c r="M58" s="486">
        <f t="shared" si="6"/>
        <v>9350000</v>
      </c>
      <c r="N58" s="487">
        <v>2022</v>
      </c>
      <c r="O58" s="488">
        <v>2025</v>
      </c>
      <c r="P58" s="487" t="s">
        <v>126</v>
      </c>
      <c r="Q58" s="490" t="s">
        <v>126</v>
      </c>
      <c r="R58" s="490"/>
      <c r="S58" s="488" t="s">
        <v>126</v>
      </c>
      <c r="T58" s="685"/>
      <c r="U58" s="685"/>
      <c r="V58" s="685"/>
      <c r="W58" s="685"/>
      <c r="X58" s="685"/>
      <c r="Y58" s="491" t="s">
        <v>241</v>
      </c>
      <c r="Z58" s="489" t="s">
        <v>138</v>
      </c>
    </row>
    <row r="59" spans="1:26" ht="75" customHeight="1" x14ac:dyDescent="0.3">
      <c r="A59" s="66">
        <v>55</v>
      </c>
      <c r="B59" s="212" t="s">
        <v>242</v>
      </c>
      <c r="C59" s="213" t="s">
        <v>243</v>
      </c>
      <c r="D59" s="495" t="s">
        <v>244</v>
      </c>
      <c r="E59" s="496">
        <v>102519137</v>
      </c>
      <c r="F59" s="218">
        <v>600118363</v>
      </c>
      <c r="G59" s="215" t="s">
        <v>245</v>
      </c>
      <c r="H59" s="216" t="s">
        <v>26</v>
      </c>
      <c r="I59" s="216" t="s">
        <v>123</v>
      </c>
      <c r="J59" s="216" t="s">
        <v>246</v>
      </c>
      <c r="K59" s="215" t="s">
        <v>245</v>
      </c>
      <c r="L59" s="227">
        <v>200000</v>
      </c>
      <c r="M59" s="218">
        <f>L59/100*85</f>
        <v>170000</v>
      </c>
      <c r="N59" s="177">
        <v>2022</v>
      </c>
      <c r="O59" s="178">
        <v>2027</v>
      </c>
      <c r="P59" s="497"/>
      <c r="Q59" s="498"/>
      <c r="R59" s="498" t="s">
        <v>126</v>
      </c>
      <c r="S59" s="499" t="s">
        <v>126</v>
      </c>
      <c r="T59" s="540"/>
      <c r="U59" s="540"/>
      <c r="V59" s="540"/>
      <c r="W59" s="540"/>
      <c r="X59" s="540"/>
      <c r="Y59" s="500" t="s">
        <v>137</v>
      </c>
      <c r="Z59" s="501" t="s">
        <v>138</v>
      </c>
    </row>
    <row r="60" spans="1:26" ht="75" customHeight="1" x14ac:dyDescent="0.3">
      <c r="A60" s="66">
        <v>56</v>
      </c>
      <c r="B60" s="219" t="s">
        <v>242</v>
      </c>
      <c r="C60" s="220" t="s">
        <v>243</v>
      </c>
      <c r="D60" s="392" t="s">
        <v>244</v>
      </c>
      <c r="E60" s="502">
        <v>102519137</v>
      </c>
      <c r="F60" s="224">
        <v>600118363</v>
      </c>
      <c r="G60" s="222" t="s">
        <v>355</v>
      </c>
      <c r="H60" s="198" t="s">
        <v>26</v>
      </c>
      <c r="I60" s="198" t="s">
        <v>123</v>
      </c>
      <c r="J60" s="198" t="s">
        <v>246</v>
      </c>
      <c r="K60" s="222" t="s">
        <v>355</v>
      </c>
      <c r="L60" s="238">
        <v>3000000</v>
      </c>
      <c r="M60" s="224">
        <f>L60/100*85</f>
        <v>2550000</v>
      </c>
      <c r="N60" s="225">
        <v>2022</v>
      </c>
      <c r="O60" s="183">
        <v>2027</v>
      </c>
      <c r="P60" s="473" t="s">
        <v>126</v>
      </c>
      <c r="Q60" s="509" t="s">
        <v>126</v>
      </c>
      <c r="R60" s="509" t="s">
        <v>126</v>
      </c>
      <c r="S60" s="475" t="s">
        <v>126</v>
      </c>
      <c r="T60" s="510"/>
      <c r="U60" s="510"/>
      <c r="V60" s="510"/>
      <c r="W60" s="511" t="s">
        <v>126</v>
      </c>
      <c r="X60" s="510"/>
      <c r="Y60" s="397" t="s">
        <v>137</v>
      </c>
      <c r="Z60" s="476" t="s">
        <v>138</v>
      </c>
    </row>
    <row r="61" spans="1:26" ht="75" customHeight="1" x14ac:dyDescent="0.3">
      <c r="A61" s="66">
        <v>57</v>
      </c>
      <c r="B61" s="219" t="s">
        <v>242</v>
      </c>
      <c r="C61" s="220" t="s">
        <v>243</v>
      </c>
      <c r="D61" s="392" t="s">
        <v>244</v>
      </c>
      <c r="E61" s="502">
        <v>102519137</v>
      </c>
      <c r="F61" s="224">
        <v>600118363</v>
      </c>
      <c r="G61" s="222" t="s">
        <v>247</v>
      </c>
      <c r="H61" s="198" t="s">
        <v>26</v>
      </c>
      <c r="I61" s="198" t="s">
        <v>123</v>
      </c>
      <c r="J61" s="198" t="s">
        <v>246</v>
      </c>
      <c r="K61" s="222" t="s">
        <v>247</v>
      </c>
      <c r="L61" s="238">
        <v>10000000</v>
      </c>
      <c r="M61" s="224">
        <f t="shared" ref="M61:M66" si="7">L61*0.85</f>
        <v>8500000</v>
      </c>
      <c r="N61" s="225">
        <v>2022</v>
      </c>
      <c r="O61" s="183">
        <v>2027</v>
      </c>
      <c r="P61" s="473"/>
      <c r="Q61" s="474"/>
      <c r="R61" s="474"/>
      <c r="S61" s="475"/>
      <c r="T61" s="510"/>
      <c r="U61" s="510"/>
      <c r="V61" s="510"/>
      <c r="W61" s="510"/>
      <c r="X61" s="510"/>
      <c r="Y61" s="397" t="s">
        <v>137</v>
      </c>
      <c r="Z61" s="476" t="s">
        <v>138</v>
      </c>
    </row>
    <row r="62" spans="1:26" ht="75" customHeight="1" x14ac:dyDescent="0.3">
      <c r="A62" s="66">
        <v>58</v>
      </c>
      <c r="B62" s="219" t="s">
        <v>242</v>
      </c>
      <c r="C62" s="220" t="s">
        <v>243</v>
      </c>
      <c r="D62" s="392" t="s">
        <v>244</v>
      </c>
      <c r="E62" s="502">
        <v>102519137</v>
      </c>
      <c r="F62" s="224">
        <v>600118363</v>
      </c>
      <c r="G62" s="222" t="s">
        <v>248</v>
      </c>
      <c r="H62" s="198" t="s">
        <v>26</v>
      </c>
      <c r="I62" s="198" t="s">
        <v>123</v>
      </c>
      <c r="J62" s="198" t="s">
        <v>246</v>
      </c>
      <c r="K62" s="222" t="s">
        <v>248</v>
      </c>
      <c r="L62" s="238">
        <v>500000</v>
      </c>
      <c r="M62" s="224">
        <f t="shared" si="7"/>
        <v>425000</v>
      </c>
      <c r="N62" s="225">
        <v>2022</v>
      </c>
      <c r="O62" s="183">
        <v>2027</v>
      </c>
      <c r="P62" s="473"/>
      <c r="Q62" s="474"/>
      <c r="R62" s="474"/>
      <c r="S62" s="475"/>
      <c r="T62" s="510"/>
      <c r="U62" s="510"/>
      <c r="V62" s="510"/>
      <c r="W62" s="510"/>
      <c r="X62" s="510"/>
      <c r="Y62" s="397" t="s">
        <v>137</v>
      </c>
      <c r="Z62" s="476" t="s">
        <v>138</v>
      </c>
    </row>
    <row r="63" spans="1:26" ht="75" customHeight="1" thickBot="1" x14ac:dyDescent="0.35">
      <c r="A63" s="66">
        <v>59</v>
      </c>
      <c r="B63" s="328" t="s">
        <v>242</v>
      </c>
      <c r="C63" s="329" t="s">
        <v>243</v>
      </c>
      <c r="D63" s="503" t="s">
        <v>244</v>
      </c>
      <c r="E63" s="504">
        <v>102519137</v>
      </c>
      <c r="F63" s="505">
        <v>600118363</v>
      </c>
      <c r="G63" s="506" t="s">
        <v>356</v>
      </c>
      <c r="H63" s="333" t="s">
        <v>26</v>
      </c>
      <c r="I63" s="333" t="s">
        <v>123</v>
      </c>
      <c r="J63" s="333" t="s">
        <v>246</v>
      </c>
      <c r="K63" s="506" t="s">
        <v>356</v>
      </c>
      <c r="L63" s="494">
        <v>10000000</v>
      </c>
      <c r="M63" s="493">
        <f t="shared" si="7"/>
        <v>8500000</v>
      </c>
      <c r="N63" s="310">
        <v>2022</v>
      </c>
      <c r="O63" s="311">
        <v>2027</v>
      </c>
      <c r="P63" s="512" t="s">
        <v>126</v>
      </c>
      <c r="Q63" s="513" t="s">
        <v>126</v>
      </c>
      <c r="R63" s="513" t="s">
        <v>126</v>
      </c>
      <c r="S63" s="324"/>
      <c r="T63" s="514"/>
      <c r="U63" s="514"/>
      <c r="V63" s="514"/>
      <c r="W63" s="515" t="s">
        <v>126</v>
      </c>
      <c r="X63" s="514"/>
      <c r="Y63" s="507" t="s">
        <v>137</v>
      </c>
      <c r="Z63" s="508" t="s">
        <v>138</v>
      </c>
    </row>
    <row r="64" spans="1:26" ht="75" customHeight="1" x14ac:dyDescent="0.3">
      <c r="A64" s="66">
        <v>60</v>
      </c>
      <c r="B64" s="228" t="s">
        <v>249</v>
      </c>
      <c r="C64" s="229" t="s">
        <v>250</v>
      </c>
      <c r="D64" s="519" t="s">
        <v>251</v>
      </c>
      <c r="E64" s="520">
        <v>102519226</v>
      </c>
      <c r="F64" s="236">
        <v>600118428</v>
      </c>
      <c r="G64" s="235" t="s">
        <v>357</v>
      </c>
      <c r="H64" s="233" t="s">
        <v>26</v>
      </c>
      <c r="I64" s="233" t="s">
        <v>123</v>
      </c>
      <c r="J64" s="233" t="s">
        <v>252</v>
      </c>
      <c r="K64" s="235" t="s">
        <v>358</v>
      </c>
      <c r="L64" s="517">
        <v>2000000</v>
      </c>
      <c r="M64" s="518">
        <f t="shared" si="7"/>
        <v>1700000</v>
      </c>
      <c r="N64" s="226">
        <v>2022</v>
      </c>
      <c r="O64" s="237">
        <v>2027</v>
      </c>
      <c r="P64" s="691"/>
      <c r="Q64" s="692"/>
      <c r="R64" s="692" t="s">
        <v>126</v>
      </c>
      <c r="S64" s="693"/>
      <c r="T64" s="694"/>
      <c r="U64" s="694"/>
      <c r="V64" s="694"/>
      <c r="W64" s="694"/>
      <c r="X64" s="695"/>
      <c r="Y64" s="500" t="s">
        <v>137</v>
      </c>
      <c r="Z64" s="501" t="s">
        <v>138</v>
      </c>
    </row>
    <row r="65" spans="1:26" ht="75" customHeight="1" thickBot="1" x14ac:dyDescent="0.35">
      <c r="A65" s="66">
        <v>61</v>
      </c>
      <c r="B65" s="522" t="s">
        <v>249</v>
      </c>
      <c r="C65" s="523" t="s">
        <v>250</v>
      </c>
      <c r="D65" s="445" t="s">
        <v>251</v>
      </c>
      <c r="E65" s="524">
        <v>102519226</v>
      </c>
      <c r="F65" s="525">
        <v>600118428</v>
      </c>
      <c r="G65" s="483" t="s">
        <v>379</v>
      </c>
      <c r="H65" s="447" t="s">
        <v>26</v>
      </c>
      <c r="I65" s="447" t="s">
        <v>123</v>
      </c>
      <c r="J65" s="447" t="s">
        <v>252</v>
      </c>
      <c r="K65" s="526" t="s">
        <v>359</v>
      </c>
      <c r="L65" s="527">
        <v>1000000</v>
      </c>
      <c r="M65" s="528">
        <f t="shared" si="7"/>
        <v>850000</v>
      </c>
      <c r="N65" s="444">
        <v>2022</v>
      </c>
      <c r="O65" s="446">
        <v>2027</v>
      </c>
      <c r="P65" s="684"/>
      <c r="Q65" s="490"/>
      <c r="R65" s="490"/>
      <c r="S65" s="488"/>
      <c r="T65" s="685"/>
      <c r="U65" s="529" t="s">
        <v>126</v>
      </c>
      <c r="V65" s="529"/>
      <c r="W65" s="685"/>
      <c r="X65" s="696"/>
      <c r="Y65" s="530" t="s">
        <v>137</v>
      </c>
      <c r="Z65" s="531" t="s">
        <v>138</v>
      </c>
    </row>
    <row r="66" spans="1:26" ht="79.95" customHeight="1" x14ac:dyDescent="0.3">
      <c r="A66" s="66">
        <v>62</v>
      </c>
      <c r="B66" s="212" t="s">
        <v>253</v>
      </c>
      <c r="C66" s="213" t="s">
        <v>254</v>
      </c>
      <c r="D66" s="495" t="s">
        <v>260</v>
      </c>
      <c r="E66" s="537">
        <v>102519153</v>
      </c>
      <c r="F66" s="218">
        <v>600118380</v>
      </c>
      <c r="G66" s="217" t="s">
        <v>255</v>
      </c>
      <c r="H66" s="538" t="s">
        <v>26</v>
      </c>
      <c r="I66" s="538" t="s">
        <v>123</v>
      </c>
      <c r="J66" s="538" t="s">
        <v>256</v>
      </c>
      <c r="K66" s="539" t="s">
        <v>255</v>
      </c>
      <c r="L66" s="552">
        <v>6700000</v>
      </c>
      <c r="M66" s="492">
        <f t="shared" si="7"/>
        <v>5695000</v>
      </c>
      <c r="N66" s="497">
        <v>2021</v>
      </c>
      <c r="O66" s="499">
        <v>2027</v>
      </c>
      <c r="P66" s="497"/>
      <c r="Q66" s="498"/>
      <c r="R66" s="498" t="s">
        <v>126</v>
      </c>
      <c r="S66" s="499"/>
      <c r="T66" s="540" t="s">
        <v>126</v>
      </c>
      <c r="U66" s="540"/>
      <c r="V66" s="540"/>
      <c r="W66" s="540"/>
      <c r="X66" s="540" t="s">
        <v>126</v>
      </c>
      <c r="Y66" s="541" t="s">
        <v>261</v>
      </c>
      <c r="Z66" s="542" t="s">
        <v>239</v>
      </c>
    </row>
    <row r="67" spans="1:26" ht="79.95" customHeight="1" x14ac:dyDescent="0.3">
      <c r="A67" s="66">
        <v>63</v>
      </c>
      <c r="B67" s="228" t="s">
        <v>253</v>
      </c>
      <c r="C67" s="229" t="s">
        <v>254</v>
      </c>
      <c r="D67" s="519" t="s">
        <v>260</v>
      </c>
      <c r="E67" s="521">
        <v>102519153</v>
      </c>
      <c r="F67" s="236">
        <v>600118380</v>
      </c>
      <c r="G67" s="234" t="s">
        <v>257</v>
      </c>
      <c r="H67" s="543" t="s">
        <v>26</v>
      </c>
      <c r="I67" s="543" t="s">
        <v>123</v>
      </c>
      <c r="J67" s="543" t="s">
        <v>256</v>
      </c>
      <c r="K67" s="234" t="s">
        <v>257</v>
      </c>
      <c r="L67" s="533">
        <v>5500000</v>
      </c>
      <c r="M67" s="335">
        <f t="shared" ref="M67:M77" si="8">L67/100*85</f>
        <v>4675000</v>
      </c>
      <c r="N67" s="473">
        <v>2021</v>
      </c>
      <c r="O67" s="475">
        <v>2027</v>
      </c>
      <c r="P67" s="473"/>
      <c r="Q67" s="474" t="s">
        <v>126</v>
      </c>
      <c r="R67" s="474" t="s">
        <v>126</v>
      </c>
      <c r="S67" s="475"/>
      <c r="T67" s="510"/>
      <c r="U67" s="510"/>
      <c r="V67" s="510"/>
      <c r="W67" s="510" t="s">
        <v>126</v>
      </c>
      <c r="X67" s="510"/>
      <c r="Y67" s="467" t="s">
        <v>261</v>
      </c>
      <c r="Z67" s="476" t="s">
        <v>239</v>
      </c>
    </row>
    <row r="68" spans="1:26" ht="79.95" customHeight="1" x14ac:dyDescent="0.3">
      <c r="A68" s="66">
        <v>64</v>
      </c>
      <c r="B68" s="228" t="s">
        <v>253</v>
      </c>
      <c r="C68" s="229" t="s">
        <v>254</v>
      </c>
      <c r="D68" s="519" t="s">
        <v>260</v>
      </c>
      <c r="E68" s="521">
        <v>102519153</v>
      </c>
      <c r="F68" s="236">
        <v>600118380</v>
      </c>
      <c r="G68" s="234" t="s">
        <v>258</v>
      </c>
      <c r="H68" s="543" t="s">
        <v>26</v>
      </c>
      <c r="I68" s="543" t="s">
        <v>123</v>
      </c>
      <c r="J68" s="543" t="s">
        <v>256</v>
      </c>
      <c r="K68" s="544" t="s">
        <v>258</v>
      </c>
      <c r="L68" s="533">
        <v>7000000</v>
      </c>
      <c r="M68" s="335">
        <f t="shared" si="8"/>
        <v>5950000</v>
      </c>
      <c r="N68" s="473">
        <v>2021</v>
      </c>
      <c r="O68" s="475">
        <v>2027</v>
      </c>
      <c r="P68" s="473"/>
      <c r="Q68" s="474" t="s">
        <v>126</v>
      </c>
      <c r="R68" s="474" t="s">
        <v>126</v>
      </c>
      <c r="S68" s="475"/>
      <c r="T68" s="510" t="s">
        <v>126</v>
      </c>
      <c r="U68" s="510"/>
      <c r="V68" s="510"/>
      <c r="W68" s="510" t="s">
        <v>126</v>
      </c>
      <c r="X68" s="510"/>
      <c r="Y68" s="545" t="s">
        <v>261</v>
      </c>
      <c r="Z68" s="501" t="s">
        <v>239</v>
      </c>
    </row>
    <row r="69" spans="1:26" ht="79.95" customHeight="1" thickBot="1" x14ac:dyDescent="0.35">
      <c r="A69" s="66">
        <v>65</v>
      </c>
      <c r="B69" s="239" t="s">
        <v>253</v>
      </c>
      <c r="C69" s="240" t="s">
        <v>254</v>
      </c>
      <c r="D69" s="546" t="s">
        <v>260</v>
      </c>
      <c r="E69" s="547">
        <v>102519153</v>
      </c>
      <c r="F69" s="248">
        <v>600118380</v>
      </c>
      <c r="G69" s="245" t="s">
        <v>259</v>
      </c>
      <c r="H69" s="543" t="s">
        <v>26</v>
      </c>
      <c r="I69" s="543" t="s">
        <v>123</v>
      </c>
      <c r="J69" s="543" t="s">
        <v>256</v>
      </c>
      <c r="K69" s="245" t="s">
        <v>259</v>
      </c>
      <c r="L69" s="535">
        <v>3000000</v>
      </c>
      <c r="M69" s="534">
        <f t="shared" si="8"/>
        <v>2550000</v>
      </c>
      <c r="N69" s="251">
        <v>2021</v>
      </c>
      <c r="O69" s="548">
        <v>2027</v>
      </c>
      <c r="P69" s="251"/>
      <c r="Q69" s="549"/>
      <c r="R69" s="549"/>
      <c r="S69" s="548"/>
      <c r="T69" s="550"/>
      <c r="U69" s="550"/>
      <c r="V69" s="550"/>
      <c r="W69" s="550"/>
      <c r="X69" s="550"/>
      <c r="Y69" s="551" t="s">
        <v>261</v>
      </c>
      <c r="Z69" s="508" t="s">
        <v>239</v>
      </c>
    </row>
    <row r="70" spans="1:26" ht="100.05" customHeight="1" x14ac:dyDescent="0.3">
      <c r="A70" s="66">
        <v>66</v>
      </c>
      <c r="B70" s="555" t="s">
        <v>220</v>
      </c>
      <c r="C70" s="556" t="s">
        <v>221</v>
      </c>
      <c r="D70" s="557" t="s">
        <v>222</v>
      </c>
      <c r="E70" s="558">
        <v>108020851</v>
      </c>
      <c r="F70" s="559">
        <v>600118703</v>
      </c>
      <c r="G70" s="560" t="s">
        <v>223</v>
      </c>
      <c r="H70" s="538" t="s">
        <v>26</v>
      </c>
      <c r="I70" s="538" t="s">
        <v>123</v>
      </c>
      <c r="J70" s="538" t="s">
        <v>224</v>
      </c>
      <c r="K70" s="560" t="s">
        <v>223</v>
      </c>
      <c r="L70" s="517">
        <v>2500000</v>
      </c>
      <c r="M70" s="553">
        <f t="shared" si="8"/>
        <v>2125000</v>
      </c>
      <c r="N70" s="497">
        <v>2022</v>
      </c>
      <c r="O70" s="499">
        <v>2027</v>
      </c>
      <c r="P70" s="497"/>
      <c r="Q70" s="498" t="s">
        <v>126</v>
      </c>
      <c r="R70" s="498"/>
      <c r="S70" s="499"/>
      <c r="T70" s="540"/>
      <c r="U70" s="540"/>
      <c r="V70" s="540"/>
      <c r="W70" s="540"/>
      <c r="X70" s="540"/>
      <c r="Y70" s="225" t="s">
        <v>137</v>
      </c>
      <c r="Z70" s="237" t="s">
        <v>138</v>
      </c>
    </row>
    <row r="71" spans="1:26" ht="100.05" customHeight="1" x14ac:dyDescent="0.3">
      <c r="A71" s="66">
        <v>67</v>
      </c>
      <c r="B71" s="561" t="s">
        <v>220</v>
      </c>
      <c r="C71" s="562" t="s">
        <v>221</v>
      </c>
      <c r="D71" s="563" t="s">
        <v>222</v>
      </c>
      <c r="E71" s="564">
        <v>108020851</v>
      </c>
      <c r="F71" s="471">
        <v>600118703</v>
      </c>
      <c r="G71" s="565" t="s">
        <v>225</v>
      </c>
      <c r="H71" s="566" t="s">
        <v>26</v>
      </c>
      <c r="I71" s="566" t="s">
        <v>123</v>
      </c>
      <c r="J71" s="566" t="s">
        <v>224</v>
      </c>
      <c r="K71" s="565" t="s">
        <v>226</v>
      </c>
      <c r="L71" s="101">
        <v>15000000</v>
      </c>
      <c r="M71" s="554">
        <f t="shared" si="8"/>
        <v>12750000</v>
      </c>
      <c r="N71" s="473">
        <v>2022</v>
      </c>
      <c r="O71" s="475">
        <v>2027</v>
      </c>
      <c r="P71" s="473"/>
      <c r="Q71" s="474"/>
      <c r="R71" s="474"/>
      <c r="S71" s="567"/>
      <c r="T71" s="568" t="s">
        <v>126</v>
      </c>
      <c r="U71" s="568"/>
      <c r="V71" s="568"/>
      <c r="W71" s="510" t="s">
        <v>126</v>
      </c>
      <c r="X71" s="568" t="s">
        <v>126</v>
      </c>
      <c r="Y71" s="180" t="s">
        <v>137</v>
      </c>
      <c r="Z71" s="181" t="s">
        <v>138</v>
      </c>
    </row>
    <row r="72" spans="1:26" ht="100.05" customHeight="1" x14ac:dyDescent="0.3">
      <c r="A72" s="66">
        <v>68</v>
      </c>
      <c r="B72" s="570" t="s">
        <v>220</v>
      </c>
      <c r="C72" s="574" t="s">
        <v>221</v>
      </c>
      <c r="D72" s="575" t="s">
        <v>222</v>
      </c>
      <c r="E72" s="576">
        <v>108020851</v>
      </c>
      <c r="F72" s="482">
        <v>600118703</v>
      </c>
      <c r="G72" s="577" t="s">
        <v>360</v>
      </c>
      <c r="H72" s="578" t="s">
        <v>26</v>
      </c>
      <c r="I72" s="578" t="s">
        <v>123</v>
      </c>
      <c r="J72" s="578" t="s">
        <v>224</v>
      </c>
      <c r="K72" s="577" t="s">
        <v>361</v>
      </c>
      <c r="L72" s="463">
        <v>500000</v>
      </c>
      <c r="M72" s="579">
        <f t="shared" si="8"/>
        <v>425000</v>
      </c>
      <c r="N72" s="580">
        <v>2022</v>
      </c>
      <c r="O72" s="581">
        <v>2027</v>
      </c>
      <c r="P72" s="580" t="s">
        <v>126</v>
      </c>
      <c r="Q72" s="582" t="s">
        <v>126</v>
      </c>
      <c r="R72" s="583"/>
      <c r="S72" s="584" t="s">
        <v>126</v>
      </c>
      <c r="T72" s="585" t="s">
        <v>126</v>
      </c>
      <c r="U72" s="585"/>
      <c r="V72" s="585"/>
      <c r="W72" s="586"/>
      <c r="X72" s="585"/>
      <c r="Y72" s="442" t="s">
        <v>137</v>
      </c>
      <c r="Z72" s="443" t="s">
        <v>138</v>
      </c>
    </row>
    <row r="73" spans="1:26" ht="100.05" customHeight="1" x14ac:dyDescent="0.3">
      <c r="A73" s="66">
        <v>69</v>
      </c>
      <c r="B73" s="571" t="s">
        <v>220</v>
      </c>
      <c r="C73" s="574" t="s">
        <v>221</v>
      </c>
      <c r="D73" s="587" t="s">
        <v>222</v>
      </c>
      <c r="E73" s="588">
        <v>108020851</v>
      </c>
      <c r="F73" s="589">
        <v>600118703</v>
      </c>
      <c r="G73" s="577" t="s">
        <v>362</v>
      </c>
      <c r="H73" s="590" t="s">
        <v>26</v>
      </c>
      <c r="I73" s="590" t="s">
        <v>123</v>
      </c>
      <c r="J73" s="590" t="s">
        <v>224</v>
      </c>
      <c r="K73" s="591" t="s">
        <v>363</v>
      </c>
      <c r="L73" s="592">
        <v>1000000</v>
      </c>
      <c r="M73" s="593">
        <f>L73*0.85</f>
        <v>850000</v>
      </c>
      <c r="N73" s="594">
        <v>2022</v>
      </c>
      <c r="O73" s="584">
        <v>2027</v>
      </c>
      <c r="P73" s="594"/>
      <c r="Q73" s="582"/>
      <c r="R73" s="582"/>
      <c r="S73" s="584"/>
      <c r="T73" s="586"/>
      <c r="U73" s="585" t="s">
        <v>126</v>
      </c>
      <c r="V73" s="586"/>
      <c r="W73" s="586"/>
      <c r="X73" s="585" t="s">
        <v>126</v>
      </c>
      <c r="Y73" s="288" t="s">
        <v>137</v>
      </c>
      <c r="Z73" s="289" t="s">
        <v>138</v>
      </c>
    </row>
    <row r="74" spans="1:26" ht="100.05" customHeight="1" x14ac:dyDescent="0.3">
      <c r="A74" s="66">
        <v>70</v>
      </c>
      <c r="B74" s="570" t="s">
        <v>220</v>
      </c>
      <c r="C74" s="479" t="s">
        <v>221</v>
      </c>
      <c r="D74" s="587" t="s">
        <v>222</v>
      </c>
      <c r="E74" s="576">
        <v>108020851</v>
      </c>
      <c r="F74" s="595">
        <v>600118703</v>
      </c>
      <c r="G74" s="577" t="s">
        <v>364</v>
      </c>
      <c r="H74" s="590" t="s">
        <v>26</v>
      </c>
      <c r="I74" s="590" t="s">
        <v>123</v>
      </c>
      <c r="J74" s="590" t="s">
        <v>224</v>
      </c>
      <c r="K74" s="577" t="s">
        <v>366</v>
      </c>
      <c r="L74" s="463">
        <v>500000</v>
      </c>
      <c r="M74" s="596">
        <f>L74*0.85</f>
        <v>425000</v>
      </c>
      <c r="N74" s="487">
        <v>2022</v>
      </c>
      <c r="O74" s="584">
        <v>2027</v>
      </c>
      <c r="P74" s="594" t="s">
        <v>126</v>
      </c>
      <c r="Q74" s="583"/>
      <c r="R74" s="582"/>
      <c r="S74" s="584"/>
      <c r="T74" s="586"/>
      <c r="U74" s="586"/>
      <c r="V74" s="586"/>
      <c r="W74" s="597"/>
      <c r="X74" s="585"/>
      <c r="Y74" s="288" t="s">
        <v>137</v>
      </c>
      <c r="Z74" s="289" t="s">
        <v>138</v>
      </c>
    </row>
    <row r="75" spans="1:26" ht="100.05" customHeight="1" thickBot="1" x14ac:dyDescent="0.35">
      <c r="A75" s="66">
        <v>71</v>
      </c>
      <c r="B75" s="572" t="s">
        <v>220</v>
      </c>
      <c r="C75" s="598" t="s">
        <v>221</v>
      </c>
      <c r="D75" s="599" t="s">
        <v>222</v>
      </c>
      <c r="E75" s="600">
        <v>108020851</v>
      </c>
      <c r="F75" s="589">
        <v>600118703</v>
      </c>
      <c r="G75" s="591" t="s">
        <v>365</v>
      </c>
      <c r="H75" s="590" t="s">
        <v>26</v>
      </c>
      <c r="I75" s="590" t="s">
        <v>123</v>
      </c>
      <c r="J75" s="590" t="s">
        <v>224</v>
      </c>
      <c r="K75" s="591" t="s">
        <v>367</v>
      </c>
      <c r="L75" s="592">
        <v>550000</v>
      </c>
      <c r="M75" s="601">
        <f>L75*0.85</f>
        <v>467500</v>
      </c>
      <c r="N75" s="580">
        <v>2022</v>
      </c>
      <c r="O75" s="604">
        <v>2027</v>
      </c>
      <c r="P75" s="378" t="s">
        <v>126</v>
      </c>
      <c r="Q75" s="602" t="s">
        <v>126</v>
      </c>
      <c r="R75" s="583" t="s">
        <v>126</v>
      </c>
      <c r="S75" s="581" t="s">
        <v>126</v>
      </c>
      <c r="T75" s="603"/>
      <c r="U75" s="597"/>
      <c r="V75" s="597"/>
      <c r="W75" s="603"/>
      <c r="X75" s="603"/>
      <c r="Y75" s="380" t="s">
        <v>137</v>
      </c>
      <c r="Z75" s="289" t="s">
        <v>138</v>
      </c>
    </row>
    <row r="76" spans="1:26" ht="100.05" customHeight="1" x14ac:dyDescent="0.3">
      <c r="A76" s="66">
        <v>72</v>
      </c>
      <c r="B76" s="212" t="s">
        <v>262</v>
      </c>
      <c r="C76" s="213" t="s">
        <v>263</v>
      </c>
      <c r="D76" s="495" t="s">
        <v>264</v>
      </c>
      <c r="E76" s="537">
        <v>102140944</v>
      </c>
      <c r="F76" s="218">
        <v>600118291</v>
      </c>
      <c r="G76" s="217" t="s">
        <v>265</v>
      </c>
      <c r="H76" s="198" t="s">
        <v>26</v>
      </c>
      <c r="I76" s="198" t="s">
        <v>123</v>
      </c>
      <c r="J76" s="198" t="s">
        <v>266</v>
      </c>
      <c r="K76" s="216" t="s">
        <v>265</v>
      </c>
      <c r="L76" s="609">
        <v>60000</v>
      </c>
      <c r="M76" s="218">
        <f t="shared" si="8"/>
        <v>51000</v>
      </c>
      <c r="N76" s="497">
        <v>2022</v>
      </c>
      <c r="O76" s="499">
        <v>2023</v>
      </c>
      <c r="P76" s="497"/>
      <c r="Q76" s="498" t="s">
        <v>126</v>
      </c>
      <c r="R76" s="498"/>
      <c r="S76" s="499"/>
      <c r="T76" s="540"/>
      <c r="U76" s="540"/>
      <c r="V76" s="540"/>
      <c r="W76" s="540"/>
      <c r="X76" s="540"/>
      <c r="Y76" s="500" t="s">
        <v>137</v>
      </c>
      <c r="Z76" s="542" t="s">
        <v>138</v>
      </c>
    </row>
    <row r="77" spans="1:26" ht="100.05" customHeight="1" x14ac:dyDescent="0.3">
      <c r="A77" s="66">
        <v>73</v>
      </c>
      <c r="B77" s="610" t="s">
        <v>267</v>
      </c>
      <c r="C77" s="220" t="s">
        <v>263</v>
      </c>
      <c r="D77" s="393" t="s">
        <v>268</v>
      </c>
      <c r="E77" s="502">
        <v>102140944</v>
      </c>
      <c r="F77" s="224">
        <v>600118291</v>
      </c>
      <c r="G77" s="401" t="s">
        <v>269</v>
      </c>
      <c r="H77" s="198" t="s">
        <v>26</v>
      </c>
      <c r="I77" s="198" t="s">
        <v>123</v>
      </c>
      <c r="J77" s="198" t="s">
        <v>266</v>
      </c>
      <c r="K77" s="401" t="s">
        <v>270</v>
      </c>
      <c r="L77" s="257">
        <v>17000000</v>
      </c>
      <c r="M77" s="224">
        <f t="shared" si="8"/>
        <v>14450000</v>
      </c>
      <c r="N77" s="473">
        <v>2023</v>
      </c>
      <c r="O77" s="475">
        <v>2025</v>
      </c>
      <c r="P77" s="473"/>
      <c r="Q77" s="474"/>
      <c r="R77" s="474" t="s">
        <v>126</v>
      </c>
      <c r="S77" s="475" t="s">
        <v>126</v>
      </c>
      <c r="T77" s="510"/>
      <c r="U77" s="510"/>
      <c r="V77" s="510"/>
      <c r="W77" s="510" t="s">
        <v>126</v>
      </c>
      <c r="X77" s="510"/>
      <c r="Y77" s="397" t="s">
        <v>137</v>
      </c>
      <c r="Z77" s="476" t="s">
        <v>138</v>
      </c>
    </row>
    <row r="78" spans="1:26" ht="100.05" customHeight="1" thickBot="1" x14ac:dyDescent="0.35">
      <c r="A78" s="66">
        <v>74</v>
      </c>
      <c r="B78" s="328" t="s">
        <v>262</v>
      </c>
      <c r="C78" s="329" t="s">
        <v>263</v>
      </c>
      <c r="D78" s="608" t="s">
        <v>268</v>
      </c>
      <c r="E78" s="504">
        <v>102140944</v>
      </c>
      <c r="F78" s="505">
        <v>600118291</v>
      </c>
      <c r="G78" s="672" t="s">
        <v>151</v>
      </c>
      <c r="H78" s="333" t="s">
        <v>26</v>
      </c>
      <c r="I78" s="333" t="s">
        <v>123</v>
      </c>
      <c r="J78" s="333" t="s">
        <v>266</v>
      </c>
      <c r="K78" s="333" t="s">
        <v>151</v>
      </c>
      <c r="L78" s="606">
        <v>5000000</v>
      </c>
      <c r="M78" s="493">
        <f>L78*0.85</f>
        <v>4250000</v>
      </c>
      <c r="N78" s="323">
        <v>2023</v>
      </c>
      <c r="O78" s="607">
        <v>2025</v>
      </c>
      <c r="P78" s="323"/>
      <c r="Q78" s="569"/>
      <c r="R78" s="569"/>
      <c r="S78" s="324"/>
      <c r="T78" s="514"/>
      <c r="U78" s="514"/>
      <c r="V78" s="514"/>
      <c r="W78" s="514"/>
      <c r="X78" s="514"/>
      <c r="Y78" s="507" t="s">
        <v>137</v>
      </c>
      <c r="Z78" s="508" t="s">
        <v>138</v>
      </c>
    </row>
    <row r="79" spans="1:26" ht="100.05" customHeight="1" thickBot="1" x14ac:dyDescent="0.35">
      <c r="A79" s="66">
        <v>75</v>
      </c>
      <c r="B79" s="611" t="s">
        <v>262</v>
      </c>
      <c r="C79" s="612" t="s">
        <v>263</v>
      </c>
      <c r="D79" s="613" t="s">
        <v>268</v>
      </c>
      <c r="E79" s="620">
        <v>102140944</v>
      </c>
      <c r="F79" s="614">
        <v>600118291</v>
      </c>
      <c r="G79" s="615" t="s">
        <v>368</v>
      </c>
      <c r="H79" s="616" t="s">
        <v>26</v>
      </c>
      <c r="I79" s="616" t="s">
        <v>123</v>
      </c>
      <c r="J79" s="616" t="s">
        <v>266</v>
      </c>
      <c r="K79" s="615" t="s">
        <v>369</v>
      </c>
      <c r="L79" s="617">
        <v>600000</v>
      </c>
      <c r="M79" s="614">
        <f>L79*0.85</f>
        <v>510000</v>
      </c>
      <c r="N79" s="580">
        <v>2022</v>
      </c>
      <c r="O79" s="581">
        <v>2023</v>
      </c>
      <c r="P79" s="580"/>
      <c r="Q79" s="583"/>
      <c r="R79" s="583"/>
      <c r="S79" s="581"/>
      <c r="T79" s="597"/>
      <c r="U79" s="597"/>
      <c r="V79" s="597"/>
      <c r="W79" s="597"/>
      <c r="X79" s="597"/>
      <c r="Y79" s="618" t="s">
        <v>370</v>
      </c>
      <c r="Z79" s="619" t="s">
        <v>138</v>
      </c>
    </row>
    <row r="80" spans="1:26" ht="85.05" customHeight="1" x14ac:dyDescent="0.3">
      <c r="A80" s="66">
        <v>76</v>
      </c>
      <c r="B80" s="621" t="s">
        <v>274</v>
      </c>
      <c r="C80" s="213" t="s">
        <v>275</v>
      </c>
      <c r="D80" s="622" t="s">
        <v>276</v>
      </c>
      <c r="E80" s="496">
        <v>108021114</v>
      </c>
      <c r="F80" s="218">
        <v>600118738</v>
      </c>
      <c r="G80" s="215" t="s">
        <v>279</v>
      </c>
      <c r="H80" s="216" t="s">
        <v>26</v>
      </c>
      <c r="I80" s="216" t="s">
        <v>123</v>
      </c>
      <c r="J80" s="216" t="s">
        <v>278</v>
      </c>
      <c r="K80" s="215" t="s">
        <v>279</v>
      </c>
      <c r="L80" s="609">
        <v>250000</v>
      </c>
      <c r="M80" s="218">
        <f>L80/100*85</f>
        <v>212500</v>
      </c>
      <c r="N80" s="177">
        <v>2022</v>
      </c>
      <c r="O80" s="178">
        <v>2027</v>
      </c>
      <c r="P80" s="497"/>
      <c r="Q80" s="498" t="s">
        <v>126</v>
      </c>
      <c r="R80" s="498" t="s">
        <v>126</v>
      </c>
      <c r="S80" s="499"/>
      <c r="T80" s="697"/>
      <c r="U80" s="540"/>
      <c r="V80" s="532" t="s">
        <v>126</v>
      </c>
      <c r="W80" s="532" t="s">
        <v>126</v>
      </c>
      <c r="X80" s="540"/>
      <c r="Y80" s="177" t="s">
        <v>137</v>
      </c>
      <c r="Z80" s="178" t="s">
        <v>138</v>
      </c>
    </row>
    <row r="81" spans="1:26" ht="115.05" customHeight="1" x14ac:dyDescent="0.3">
      <c r="A81" s="66">
        <v>77</v>
      </c>
      <c r="B81" s="623" t="s">
        <v>274</v>
      </c>
      <c r="C81" s="220" t="s">
        <v>275</v>
      </c>
      <c r="D81" s="393" t="s">
        <v>276</v>
      </c>
      <c r="E81" s="502">
        <v>108021114</v>
      </c>
      <c r="F81" s="224">
        <v>600118738</v>
      </c>
      <c r="G81" s="222" t="s">
        <v>280</v>
      </c>
      <c r="H81" s="198" t="s">
        <v>26</v>
      </c>
      <c r="I81" s="198" t="s">
        <v>123</v>
      </c>
      <c r="J81" s="198" t="s">
        <v>278</v>
      </c>
      <c r="K81" s="222" t="s">
        <v>280</v>
      </c>
      <c r="L81" s="257">
        <v>2000000</v>
      </c>
      <c r="M81" s="224">
        <f>L81/100*85</f>
        <v>1700000</v>
      </c>
      <c r="N81" s="225">
        <v>2022</v>
      </c>
      <c r="O81" s="183">
        <v>2027</v>
      </c>
      <c r="P81" s="473" t="s">
        <v>126</v>
      </c>
      <c r="Q81" s="509" t="s">
        <v>126</v>
      </c>
      <c r="R81" s="509" t="s">
        <v>126</v>
      </c>
      <c r="S81" s="475" t="s">
        <v>126</v>
      </c>
      <c r="T81" s="511" t="s">
        <v>126</v>
      </c>
      <c r="U81" s="510"/>
      <c r="V81" s="510"/>
      <c r="W81" s="510"/>
      <c r="X81" s="511" t="s">
        <v>126</v>
      </c>
      <c r="Y81" s="225" t="s">
        <v>137</v>
      </c>
      <c r="Z81" s="183" t="s">
        <v>138</v>
      </c>
    </row>
    <row r="82" spans="1:26" ht="85.05" customHeight="1" x14ac:dyDescent="0.3">
      <c r="A82" s="66">
        <v>78</v>
      </c>
      <c r="B82" s="623" t="s">
        <v>274</v>
      </c>
      <c r="C82" s="220" t="s">
        <v>275</v>
      </c>
      <c r="D82" s="393" t="s">
        <v>276</v>
      </c>
      <c r="E82" s="502">
        <v>108021114</v>
      </c>
      <c r="F82" s="224">
        <v>600118738</v>
      </c>
      <c r="G82" s="222" t="s">
        <v>281</v>
      </c>
      <c r="H82" s="198" t="s">
        <v>26</v>
      </c>
      <c r="I82" s="198" t="s">
        <v>123</v>
      </c>
      <c r="J82" s="198" t="s">
        <v>278</v>
      </c>
      <c r="K82" s="222" t="s">
        <v>281</v>
      </c>
      <c r="L82" s="238">
        <v>500000</v>
      </c>
      <c r="M82" s="224">
        <f t="shared" ref="M82:M89" si="9">L82*0.85</f>
        <v>425000</v>
      </c>
      <c r="N82" s="225">
        <v>2022</v>
      </c>
      <c r="O82" s="183">
        <v>2027</v>
      </c>
      <c r="P82" s="473"/>
      <c r="Q82" s="474"/>
      <c r="R82" s="474"/>
      <c r="S82" s="475"/>
      <c r="T82" s="511" t="s">
        <v>126</v>
      </c>
      <c r="U82" s="510"/>
      <c r="V82" s="511" t="s">
        <v>126</v>
      </c>
      <c r="W82" s="510"/>
      <c r="X82" s="510"/>
      <c r="Y82" s="225" t="s">
        <v>137</v>
      </c>
      <c r="Z82" s="183" t="s">
        <v>138</v>
      </c>
    </row>
    <row r="83" spans="1:26" ht="85.05" customHeight="1" x14ac:dyDescent="0.3">
      <c r="A83" s="66">
        <v>79</v>
      </c>
      <c r="B83" s="623" t="s">
        <v>274</v>
      </c>
      <c r="C83" s="220" t="s">
        <v>275</v>
      </c>
      <c r="D83" s="393" t="s">
        <v>276</v>
      </c>
      <c r="E83" s="502">
        <v>108021114</v>
      </c>
      <c r="F83" s="224">
        <v>600118738</v>
      </c>
      <c r="G83" s="222" t="s">
        <v>282</v>
      </c>
      <c r="H83" s="198" t="s">
        <v>26</v>
      </c>
      <c r="I83" s="198" t="s">
        <v>123</v>
      </c>
      <c r="J83" s="198" t="s">
        <v>278</v>
      </c>
      <c r="K83" s="222" t="s">
        <v>282</v>
      </c>
      <c r="L83" s="238">
        <v>1200000</v>
      </c>
      <c r="M83" s="224">
        <f t="shared" si="9"/>
        <v>1020000</v>
      </c>
      <c r="N83" s="225">
        <v>2021</v>
      </c>
      <c r="O83" s="183">
        <v>2023</v>
      </c>
      <c r="P83" s="473"/>
      <c r="Q83" s="474"/>
      <c r="R83" s="474"/>
      <c r="S83" s="475"/>
      <c r="T83" s="536"/>
      <c r="U83" s="510"/>
      <c r="V83" s="510"/>
      <c r="W83" s="510"/>
      <c r="X83" s="510"/>
      <c r="Y83" s="225" t="s">
        <v>137</v>
      </c>
      <c r="Z83" s="183" t="s">
        <v>138</v>
      </c>
    </row>
    <row r="84" spans="1:26" ht="85.05" customHeight="1" x14ac:dyDescent="0.3">
      <c r="A84" s="66">
        <v>80</v>
      </c>
      <c r="B84" s="623" t="s">
        <v>274</v>
      </c>
      <c r="C84" s="220" t="s">
        <v>275</v>
      </c>
      <c r="D84" s="393" t="s">
        <v>276</v>
      </c>
      <c r="E84" s="502">
        <v>108021114</v>
      </c>
      <c r="F84" s="224">
        <v>600118738</v>
      </c>
      <c r="G84" s="222" t="s">
        <v>371</v>
      </c>
      <c r="H84" s="198" t="s">
        <v>26</v>
      </c>
      <c r="I84" s="198" t="s">
        <v>123</v>
      </c>
      <c r="J84" s="198" t="s">
        <v>278</v>
      </c>
      <c r="K84" s="222" t="s">
        <v>372</v>
      </c>
      <c r="L84" s="326">
        <v>1000000</v>
      </c>
      <c r="M84" s="335">
        <f t="shared" si="9"/>
        <v>850000</v>
      </c>
      <c r="N84" s="225">
        <v>2022</v>
      </c>
      <c r="O84" s="183">
        <v>2027</v>
      </c>
      <c r="P84" s="473"/>
      <c r="Q84" s="474"/>
      <c r="R84" s="474"/>
      <c r="S84" s="94" t="s">
        <v>126</v>
      </c>
      <c r="T84" s="511" t="s">
        <v>126</v>
      </c>
      <c r="U84" s="510"/>
      <c r="V84" s="510"/>
      <c r="W84" s="510" t="s">
        <v>126</v>
      </c>
      <c r="X84" s="510"/>
      <c r="Y84" s="225" t="s">
        <v>137</v>
      </c>
      <c r="Z84" s="183" t="s">
        <v>138</v>
      </c>
    </row>
    <row r="85" spans="1:26" ht="100.05" customHeight="1" x14ac:dyDescent="0.3">
      <c r="A85" s="66">
        <v>81</v>
      </c>
      <c r="B85" s="623" t="s">
        <v>274</v>
      </c>
      <c r="C85" s="220" t="s">
        <v>275</v>
      </c>
      <c r="D85" s="393" t="s">
        <v>276</v>
      </c>
      <c r="E85" s="502">
        <v>108021114</v>
      </c>
      <c r="F85" s="224">
        <v>600118738</v>
      </c>
      <c r="G85" s="222" t="s">
        <v>283</v>
      </c>
      <c r="H85" s="198" t="s">
        <v>26</v>
      </c>
      <c r="I85" s="198" t="s">
        <v>123</v>
      </c>
      <c r="J85" s="198" t="s">
        <v>278</v>
      </c>
      <c r="K85" s="222" t="s">
        <v>373</v>
      </c>
      <c r="L85" s="238">
        <v>3000000</v>
      </c>
      <c r="M85" s="224">
        <f t="shared" si="9"/>
        <v>2550000</v>
      </c>
      <c r="N85" s="225">
        <v>2022</v>
      </c>
      <c r="O85" s="183">
        <v>2027</v>
      </c>
      <c r="P85" s="93" t="s">
        <v>126</v>
      </c>
      <c r="Q85" s="509" t="s">
        <v>126</v>
      </c>
      <c r="R85" s="509" t="s">
        <v>126</v>
      </c>
      <c r="S85" s="94" t="s">
        <v>126</v>
      </c>
      <c r="T85" s="510" t="s">
        <v>126</v>
      </c>
      <c r="U85" s="510"/>
      <c r="V85" s="511" t="s">
        <v>126</v>
      </c>
      <c r="W85" s="510"/>
      <c r="X85" s="511" t="s">
        <v>126</v>
      </c>
      <c r="Y85" s="225" t="s">
        <v>137</v>
      </c>
      <c r="Z85" s="183" t="s">
        <v>138</v>
      </c>
    </row>
    <row r="86" spans="1:26" ht="85.05" customHeight="1" x14ac:dyDescent="0.3">
      <c r="A86" s="66">
        <v>82</v>
      </c>
      <c r="B86" s="623" t="s">
        <v>274</v>
      </c>
      <c r="C86" s="220" t="s">
        <v>275</v>
      </c>
      <c r="D86" s="393" t="s">
        <v>276</v>
      </c>
      <c r="E86" s="502">
        <v>108021114</v>
      </c>
      <c r="F86" s="224">
        <v>600118738</v>
      </c>
      <c r="G86" s="222" t="s">
        <v>284</v>
      </c>
      <c r="H86" s="198" t="s">
        <v>26</v>
      </c>
      <c r="I86" s="198" t="s">
        <v>123</v>
      </c>
      <c r="J86" s="198" t="s">
        <v>278</v>
      </c>
      <c r="K86" s="222" t="s">
        <v>284</v>
      </c>
      <c r="L86" s="238">
        <v>500000</v>
      </c>
      <c r="M86" s="224">
        <f t="shared" si="9"/>
        <v>425000</v>
      </c>
      <c r="N86" s="225">
        <v>2022</v>
      </c>
      <c r="O86" s="183">
        <v>2027</v>
      </c>
      <c r="P86" s="473"/>
      <c r="Q86" s="474"/>
      <c r="R86" s="474"/>
      <c r="S86" s="475"/>
      <c r="T86" s="511" t="s">
        <v>126</v>
      </c>
      <c r="U86" s="510"/>
      <c r="V86" s="511" t="s">
        <v>126</v>
      </c>
      <c r="W86" s="510"/>
      <c r="X86" s="510"/>
      <c r="Y86" s="225" t="s">
        <v>137</v>
      </c>
      <c r="Z86" s="183" t="s">
        <v>138</v>
      </c>
    </row>
    <row r="87" spans="1:26" ht="85.05" customHeight="1" x14ac:dyDescent="0.3">
      <c r="A87" s="66">
        <v>83</v>
      </c>
      <c r="B87" s="623" t="s">
        <v>274</v>
      </c>
      <c r="C87" s="220" t="s">
        <v>275</v>
      </c>
      <c r="D87" s="393" t="s">
        <v>276</v>
      </c>
      <c r="E87" s="502">
        <v>108021114</v>
      </c>
      <c r="F87" s="224">
        <v>600118738</v>
      </c>
      <c r="G87" s="222" t="s">
        <v>285</v>
      </c>
      <c r="H87" s="198" t="s">
        <v>26</v>
      </c>
      <c r="I87" s="198" t="s">
        <v>123</v>
      </c>
      <c r="J87" s="198" t="s">
        <v>278</v>
      </c>
      <c r="K87" s="222" t="s">
        <v>285</v>
      </c>
      <c r="L87" s="238">
        <v>150000</v>
      </c>
      <c r="M87" s="224">
        <f t="shared" si="9"/>
        <v>127500</v>
      </c>
      <c r="N87" s="225">
        <v>2022</v>
      </c>
      <c r="O87" s="98">
        <v>2027</v>
      </c>
      <c r="P87" s="473"/>
      <c r="Q87" s="474"/>
      <c r="R87" s="474"/>
      <c r="S87" s="475"/>
      <c r="T87" s="511" t="s">
        <v>126</v>
      </c>
      <c r="U87" s="510"/>
      <c r="V87" s="510"/>
      <c r="W87" s="510"/>
      <c r="X87" s="511" t="s">
        <v>126</v>
      </c>
      <c r="Y87" s="225" t="s">
        <v>137</v>
      </c>
      <c r="Z87" s="183" t="s">
        <v>138</v>
      </c>
    </row>
    <row r="88" spans="1:26" ht="130.05000000000001" customHeight="1" x14ac:dyDescent="0.3">
      <c r="A88" s="66">
        <v>84</v>
      </c>
      <c r="B88" s="623" t="s">
        <v>274</v>
      </c>
      <c r="C88" s="220" t="s">
        <v>275</v>
      </c>
      <c r="D88" s="393" t="s">
        <v>276</v>
      </c>
      <c r="E88" s="502">
        <v>108021114</v>
      </c>
      <c r="F88" s="224">
        <v>600118738</v>
      </c>
      <c r="G88" s="222" t="s">
        <v>374</v>
      </c>
      <c r="H88" s="198" t="s">
        <v>26</v>
      </c>
      <c r="I88" s="198" t="s">
        <v>123</v>
      </c>
      <c r="J88" s="198" t="s">
        <v>278</v>
      </c>
      <c r="K88" s="222" t="s">
        <v>375</v>
      </c>
      <c r="L88" s="326">
        <v>15000000</v>
      </c>
      <c r="M88" s="335">
        <f t="shared" si="9"/>
        <v>12750000</v>
      </c>
      <c r="N88" s="97">
        <v>2022</v>
      </c>
      <c r="O88" s="98">
        <v>2027</v>
      </c>
      <c r="P88" s="93" t="s">
        <v>126</v>
      </c>
      <c r="Q88" s="509" t="s">
        <v>126</v>
      </c>
      <c r="R88" s="509" t="s">
        <v>126</v>
      </c>
      <c r="S88" s="94" t="s">
        <v>126</v>
      </c>
      <c r="T88" s="511" t="s">
        <v>126</v>
      </c>
      <c r="U88" s="510"/>
      <c r="V88" s="510"/>
      <c r="W88" s="510"/>
      <c r="X88" s="510"/>
      <c r="Y88" s="225" t="s">
        <v>137</v>
      </c>
      <c r="Z88" s="183" t="s">
        <v>138</v>
      </c>
    </row>
    <row r="89" spans="1:26" ht="85.05" customHeight="1" x14ac:dyDescent="0.3">
      <c r="A89" s="66">
        <v>85</v>
      </c>
      <c r="B89" s="623" t="s">
        <v>274</v>
      </c>
      <c r="C89" s="220" t="s">
        <v>275</v>
      </c>
      <c r="D89" s="393" t="s">
        <v>276</v>
      </c>
      <c r="E89" s="502">
        <v>108021114</v>
      </c>
      <c r="F89" s="224">
        <v>600118738</v>
      </c>
      <c r="G89" s="222" t="s">
        <v>286</v>
      </c>
      <c r="H89" s="198" t="s">
        <v>26</v>
      </c>
      <c r="I89" s="198" t="s">
        <v>123</v>
      </c>
      <c r="J89" s="198" t="s">
        <v>278</v>
      </c>
      <c r="K89" s="222" t="s">
        <v>286</v>
      </c>
      <c r="L89" s="326">
        <v>3000000</v>
      </c>
      <c r="M89" s="335">
        <f t="shared" si="9"/>
        <v>2550000</v>
      </c>
      <c r="N89" s="97">
        <v>2022</v>
      </c>
      <c r="O89" s="98">
        <v>2027</v>
      </c>
      <c r="P89" s="93" t="s">
        <v>126</v>
      </c>
      <c r="Q89" s="509" t="s">
        <v>126</v>
      </c>
      <c r="R89" s="509" t="s">
        <v>126</v>
      </c>
      <c r="S89" s="475"/>
      <c r="T89" s="511" t="s">
        <v>126</v>
      </c>
      <c r="U89" s="510"/>
      <c r="V89" s="510" t="s">
        <v>126</v>
      </c>
      <c r="W89" s="510"/>
      <c r="X89" s="510"/>
      <c r="Y89" s="225" t="s">
        <v>137</v>
      </c>
      <c r="Z89" s="183" t="s">
        <v>138</v>
      </c>
    </row>
    <row r="90" spans="1:26" ht="100.05" customHeight="1" x14ac:dyDescent="0.3">
      <c r="A90" s="66"/>
      <c r="B90" s="125"/>
      <c r="C90" s="126"/>
      <c r="D90" s="127"/>
      <c r="E90" s="128"/>
      <c r="F90" s="129"/>
      <c r="G90" s="130"/>
      <c r="H90" s="131"/>
      <c r="I90" s="131"/>
      <c r="J90" s="131"/>
      <c r="K90" s="130"/>
      <c r="L90" s="100"/>
      <c r="M90" s="132"/>
      <c r="N90" s="133"/>
      <c r="O90" s="134"/>
      <c r="P90" s="135"/>
      <c r="Q90" s="127"/>
      <c r="R90" s="127"/>
      <c r="S90" s="136"/>
      <c r="T90" s="131"/>
      <c r="U90" s="131"/>
      <c r="V90" s="131"/>
      <c r="W90" s="131"/>
      <c r="X90" s="131"/>
      <c r="Y90" s="135"/>
      <c r="Z90" s="136"/>
    </row>
    <row r="91" spans="1:26" ht="100.05" customHeight="1" x14ac:dyDescent="0.3">
      <c r="A91" s="66"/>
      <c r="B91" s="86"/>
      <c r="C91" s="87"/>
      <c r="D91" s="88"/>
      <c r="E91" s="89"/>
      <c r="F91" s="90"/>
      <c r="G91" s="91"/>
      <c r="H91" s="92"/>
      <c r="I91" s="92"/>
      <c r="J91" s="92"/>
      <c r="K91" s="91"/>
      <c r="L91" s="101"/>
      <c r="M91" s="99"/>
      <c r="N91" s="93"/>
      <c r="O91" s="94"/>
      <c r="P91" s="95"/>
      <c r="Q91" s="88"/>
      <c r="R91" s="88"/>
      <c r="S91" s="96"/>
      <c r="T91" s="92"/>
      <c r="U91" s="92"/>
      <c r="V91" s="92"/>
      <c r="W91" s="92"/>
      <c r="X91" s="92"/>
      <c r="Y91" s="95"/>
      <c r="Z91" s="96"/>
    </row>
    <row r="92" spans="1:26" x14ac:dyDescent="0.3">
      <c r="A92" s="13"/>
      <c r="B92" s="13"/>
      <c r="C92" s="13"/>
      <c r="D92" s="13"/>
      <c r="E92" s="13"/>
      <c r="F92" s="13"/>
      <c r="G92" s="11"/>
      <c r="H92" s="11"/>
      <c r="I92" s="11"/>
      <c r="J92" s="11"/>
      <c r="K92" s="11"/>
      <c r="L92" s="14"/>
      <c r="M92" s="14"/>
      <c r="N92" s="11"/>
      <c r="O92" s="11"/>
      <c r="P92" s="11"/>
      <c r="Q92" s="11"/>
    </row>
    <row r="93" spans="1:26" x14ac:dyDescent="0.3">
      <c r="A93" s="1" t="s">
        <v>314</v>
      </c>
      <c r="C93" s="13"/>
      <c r="D93" s="13"/>
      <c r="E93" s="13"/>
      <c r="F93" s="13"/>
      <c r="G93" s="11"/>
      <c r="H93" s="11"/>
      <c r="I93" s="11"/>
      <c r="J93" s="11"/>
      <c r="K93" s="11"/>
      <c r="L93" s="14"/>
      <c r="M93" s="14"/>
      <c r="N93" s="11"/>
      <c r="O93" s="11"/>
      <c r="P93" s="11"/>
      <c r="Q93" s="11"/>
    </row>
    <row r="94" spans="1:26" x14ac:dyDescent="0.3">
      <c r="A94" s="291" t="s">
        <v>315</v>
      </c>
      <c r="B94" s="2" t="s">
        <v>316</v>
      </c>
      <c r="C94" s="13"/>
      <c r="D94" s="13"/>
      <c r="E94" s="13"/>
      <c r="F94" s="13"/>
      <c r="G94" s="11"/>
      <c r="H94" s="11"/>
      <c r="I94" s="11"/>
      <c r="J94" s="11"/>
      <c r="K94" s="11"/>
      <c r="L94" s="14"/>
      <c r="M94" s="14"/>
      <c r="N94" s="11"/>
      <c r="O94" s="11"/>
      <c r="P94" s="11"/>
      <c r="Q94" s="11"/>
    </row>
    <row r="95" spans="1:26" x14ac:dyDescent="0.3">
      <c r="A95" s="292" t="s">
        <v>315</v>
      </c>
      <c r="B95" s="2" t="s">
        <v>317</v>
      </c>
      <c r="C95" s="13"/>
      <c r="D95" s="13"/>
      <c r="E95" s="13"/>
      <c r="F95" s="13"/>
      <c r="G95" s="11"/>
      <c r="H95" s="11"/>
      <c r="I95" s="11"/>
      <c r="J95" s="11"/>
      <c r="K95" s="11"/>
      <c r="L95" s="14"/>
      <c r="M95" s="14"/>
      <c r="N95" s="11"/>
      <c r="O95" s="11"/>
      <c r="P95" s="11"/>
      <c r="Q95" s="11"/>
    </row>
    <row r="96" spans="1:26" x14ac:dyDescent="0.3">
      <c r="A96" s="293" t="s">
        <v>315</v>
      </c>
      <c r="B96" s="2" t="s">
        <v>318</v>
      </c>
      <c r="C96" s="13"/>
      <c r="D96" s="13"/>
      <c r="E96" s="13"/>
      <c r="F96" s="13"/>
      <c r="G96" s="11"/>
      <c r="H96" s="11"/>
      <c r="I96" s="11"/>
      <c r="J96" s="11"/>
      <c r="K96" s="11"/>
      <c r="L96" s="14"/>
      <c r="M96" s="14"/>
      <c r="N96" s="11"/>
      <c r="O96" s="11"/>
      <c r="P96" s="516"/>
      <c r="Q96" s="11"/>
    </row>
    <row r="97" spans="1:17" x14ac:dyDescent="0.3">
      <c r="A97" s="293"/>
      <c r="B97" s="2"/>
      <c r="C97" s="13"/>
      <c r="D97" s="13"/>
      <c r="E97" s="13"/>
      <c r="F97" s="13"/>
      <c r="G97" s="11"/>
      <c r="H97" s="11"/>
      <c r="I97" s="11"/>
      <c r="J97" s="11"/>
      <c r="K97" s="11"/>
      <c r="L97" s="14"/>
      <c r="M97" s="14"/>
      <c r="N97" s="11"/>
      <c r="O97" s="11"/>
      <c r="P97" s="516"/>
      <c r="Q97" s="11"/>
    </row>
    <row r="98" spans="1:17" x14ac:dyDescent="0.3">
      <c r="A98" s="2"/>
      <c r="B98" s="2"/>
      <c r="C98" s="13"/>
      <c r="D98" s="13"/>
      <c r="E98" s="13"/>
      <c r="F98" s="13"/>
      <c r="G98" s="11"/>
      <c r="H98" s="11"/>
      <c r="I98" s="11"/>
      <c r="J98" s="11"/>
      <c r="K98" s="11"/>
      <c r="L98" s="14"/>
      <c r="M98" s="14"/>
      <c r="N98" s="11"/>
      <c r="O98" s="11"/>
      <c r="P98" s="516"/>
      <c r="Q98" s="11"/>
    </row>
    <row r="99" spans="1:17" x14ac:dyDescent="0.3">
      <c r="A99" s="2" t="s">
        <v>390</v>
      </c>
      <c r="B99" s="2"/>
      <c r="C99" s="13"/>
      <c r="D99" s="13"/>
      <c r="E99" s="13"/>
      <c r="F99" s="13"/>
      <c r="G99" s="11"/>
      <c r="H99" s="11"/>
      <c r="I99" s="11"/>
      <c r="J99" s="11"/>
      <c r="K99" s="11"/>
      <c r="L99" s="14"/>
      <c r="M99" s="14"/>
      <c r="N99" s="11"/>
      <c r="O99" s="11"/>
      <c r="P99" s="516"/>
      <c r="Q99" s="11"/>
    </row>
    <row r="100" spans="1:17" x14ac:dyDescent="0.3">
      <c r="A100" s="293"/>
      <c r="B100" s="2"/>
      <c r="C100" s="13"/>
      <c r="D100" s="13"/>
      <c r="E100" s="13"/>
      <c r="F100" s="13"/>
      <c r="G100" s="11"/>
      <c r="H100" s="11"/>
      <c r="I100" s="11" t="s">
        <v>388</v>
      </c>
      <c r="J100" s="11"/>
      <c r="K100" s="11"/>
      <c r="L100" s="14"/>
      <c r="M100" s="14"/>
      <c r="N100" s="11"/>
      <c r="O100" s="11"/>
      <c r="P100" s="516"/>
      <c r="Q100" s="11"/>
    </row>
    <row r="101" spans="1:17" x14ac:dyDescent="0.3">
      <c r="A101" s="293"/>
      <c r="B101" s="2"/>
      <c r="C101" s="13"/>
      <c r="D101" s="13"/>
      <c r="E101" s="13"/>
      <c r="F101" s="13"/>
      <c r="G101" s="11"/>
      <c r="H101" s="11"/>
      <c r="I101" s="11" t="s">
        <v>389</v>
      </c>
      <c r="J101" s="11"/>
      <c r="K101" s="11"/>
      <c r="L101" s="14"/>
      <c r="M101" s="14"/>
      <c r="N101" s="11"/>
      <c r="O101" s="11"/>
      <c r="P101" s="516"/>
      <c r="Q101" s="11"/>
    </row>
    <row r="102" spans="1:17" x14ac:dyDescent="0.3">
      <c r="A102" s="13"/>
      <c r="B102" s="13"/>
      <c r="C102" s="13"/>
      <c r="D102" s="13"/>
      <c r="E102" s="13"/>
      <c r="F102" s="13"/>
      <c r="G102" s="11"/>
      <c r="H102" s="11"/>
      <c r="I102" s="11"/>
      <c r="J102" s="11"/>
      <c r="K102" s="11"/>
      <c r="L102" s="14"/>
      <c r="M102" s="14"/>
      <c r="N102" s="11"/>
      <c r="O102" s="11"/>
      <c r="P102" s="11"/>
      <c r="Q102" s="11"/>
    </row>
    <row r="103" spans="1:17" x14ac:dyDescent="0.3">
      <c r="A103" s="8" t="s">
        <v>64</v>
      </c>
      <c r="B103" s="8"/>
    </row>
    <row r="104" spans="1:17" x14ac:dyDescent="0.3">
      <c r="A104" s="12" t="s">
        <v>85</v>
      </c>
      <c r="B104" s="8"/>
    </row>
    <row r="105" spans="1:17" x14ac:dyDescent="0.3">
      <c r="A105" s="8" t="s">
        <v>65</v>
      </c>
      <c r="B105" s="8"/>
    </row>
    <row r="106" spans="1:17" x14ac:dyDescent="0.3">
      <c r="A106" s="8" t="s">
        <v>66</v>
      </c>
      <c r="B106" s="8"/>
    </row>
    <row r="108" spans="1:17" s="13" customFormat="1" x14ac:dyDescent="0.3">
      <c r="A108" s="1" t="s">
        <v>86</v>
      </c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7"/>
      <c r="M108" s="7"/>
      <c r="N108" s="1"/>
      <c r="O108" s="1"/>
    </row>
    <row r="109" spans="1:17" s="13" customFormat="1" x14ac:dyDescent="0.3">
      <c r="A109" s="1"/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7"/>
      <c r="M109" s="7"/>
      <c r="N109" s="1"/>
      <c r="O109" s="1"/>
    </row>
    <row r="110" spans="1:17" x14ac:dyDescent="0.3">
      <c r="A110" s="13" t="s">
        <v>87</v>
      </c>
      <c r="B110" s="13"/>
      <c r="C110" s="13"/>
      <c r="D110" s="13"/>
      <c r="E110" s="13"/>
      <c r="F110" s="13"/>
      <c r="G110" s="13"/>
      <c r="H110" s="13"/>
    </row>
    <row r="111" spans="1:17" s="11" customFormat="1" x14ac:dyDescent="0.3">
      <c r="A111" s="13" t="s">
        <v>88</v>
      </c>
      <c r="B111" s="13"/>
      <c r="C111" s="13"/>
      <c r="D111" s="13"/>
      <c r="E111" s="13"/>
      <c r="F111" s="13"/>
      <c r="G111" s="13"/>
      <c r="H111" s="13"/>
      <c r="I111" s="1"/>
      <c r="J111" s="1"/>
      <c r="K111" s="1"/>
      <c r="L111" s="7"/>
      <c r="M111" s="7"/>
      <c r="N111" s="1"/>
      <c r="O111" s="1"/>
    </row>
    <row r="112" spans="1:17" s="16" customFormat="1" x14ac:dyDescent="0.3">
      <c r="A112" s="13" t="s">
        <v>89</v>
      </c>
      <c r="B112" s="13"/>
      <c r="C112" s="13"/>
      <c r="D112" s="13"/>
      <c r="E112" s="13"/>
      <c r="F112" s="13"/>
      <c r="G112" s="13"/>
      <c r="H112" s="13"/>
      <c r="I112" s="1"/>
      <c r="J112" s="1"/>
      <c r="K112" s="1"/>
      <c r="L112" s="7"/>
      <c r="M112" s="7"/>
      <c r="N112" s="1"/>
      <c r="O112" s="1"/>
    </row>
    <row r="113" spans="1:25" x14ac:dyDescent="0.3">
      <c r="A113" s="13" t="s">
        <v>90</v>
      </c>
      <c r="B113" s="13"/>
      <c r="C113" s="13"/>
      <c r="D113" s="13"/>
      <c r="E113" s="13"/>
      <c r="F113" s="13"/>
      <c r="G113" s="13"/>
      <c r="H113" s="13"/>
    </row>
    <row r="114" spans="1:25" x14ac:dyDescent="0.3">
      <c r="A114" s="13" t="s">
        <v>91</v>
      </c>
      <c r="B114" s="13"/>
      <c r="C114" s="13"/>
      <c r="D114" s="13"/>
      <c r="E114" s="13"/>
      <c r="F114" s="13"/>
      <c r="G114" s="13"/>
      <c r="H114" s="13"/>
      <c r="Y114" s="17"/>
    </row>
    <row r="115" spans="1:25" x14ac:dyDescent="0.3">
      <c r="A115" s="13" t="s">
        <v>92</v>
      </c>
      <c r="B115" s="13"/>
      <c r="C115" s="13"/>
      <c r="D115" s="13"/>
      <c r="E115" s="13"/>
      <c r="F115" s="13"/>
      <c r="G115" s="13"/>
      <c r="H115" s="13"/>
      <c r="Y115" s="17"/>
    </row>
    <row r="116" spans="1:25" x14ac:dyDescent="0.3">
      <c r="A116" s="13" t="s">
        <v>93</v>
      </c>
      <c r="B116" s="13"/>
      <c r="C116" s="13"/>
      <c r="D116" s="13"/>
      <c r="E116" s="13"/>
      <c r="F116" s="13"/>
      <c r="G116" s="13"/>
      <c r="H116" s="13"/>
    </row>
    <row r="117" spans="1:25" x14ac:dyDescent="0.3">
      <c r="A117" s="3" t="s">
        <v>94</v>
      </c>
      <c r="B117" s="3"/>
      <c r="C117" s="3"/>
      <c r="D117" s="3"/>
      <c r="E117" s="3"/>
    </row>
    <row r="118" spans="1:25" x14ac:dyDescent="0.3">
      <c r="A118" s="13" t="s">
        <v>95</v>
      </c>
      <c r="B118" s="13"/>
      <c r="C118" s="13"/>
      <c r="D118" s="13"/>
      <c r="E118" s="13"/>
      <c r="F118" s="13"/>
      <c r="G118" s="11"/>
      <c r="H118" s="11"/>
      <c r="I118" s="11"/>
      <c r="J118" s="11"/>
      <c r="K118" s="11"/>
      <c r="L118" s="14"/>
      <c r="M118" s="14"/>
      <c r="N118" s="11"/>
      <c r="O118" s="11"/>
    </row>
    <row r="119" spans="1:25" x14ac:dyDescent="0.3">
      <c r="A119" s="13" t="s">
        <v>96</v>
      </c>
      <c r="B119" s="13"/>
      <c r="C119" s="13"/>
      <c r="D119" s="13"/>
      <c r="E119" s="13"/>
      <c r="F119" s="13"/>
      <c r="G119" s="11"/>
      <c r="H119" s="11"/>
      <c r="I119" s="11"/>
      <c r="J119" s="11"/>
      <c r="K119" s="11"/>
      <c r="L119" s="14"/>
      <c r="M119" s="14"/>
      <c r="N119" s="11"/>
      <c r="O119" s="11"/>
    </row>
    <row r="120" spans="1:25" x14ac:dyDescent="0.3">
      <c r="A120" s="13"/>
      <c r="B120" s="13"/>
      <c r="C120" s="13"/>
      <c r="D120" s="13"/>
      <c r="E120" s="13"/>
      <c r="F120" s="13"/>
      <c r="G120" s="11"/>
      <c r="H120" s="11"/>
      <c r="I120" s="11"/>
      <c r="J120" s="11"/>
      <c r="K120" s="11"/>
      <c r="L120" s="14"/>
      <c r="M120" s="14"/>
      <c r="N120" s="11"/>
      <c r="O120" s="11"/>
      <c r="S120" s="17"/>
      <c r="T120" s="17"/>
    </row>
    <row r="121" spans="1:25" x14ac:dyDescent="0.3">
      <c r="A121" s="13" t="s">
        <v>97</v>
      </c>
      <c r="B121" s="13"/>
      <c r="C121" s="13"/>
      <c r="D121" s="13"/>
      <c r="E121" s="13"/>
      <c r="F121" s="13"/>
      <c r="G121" s="11"/>
      <c r="H121" s="11"/>
      <c r="I121" s="11"/>
      <c r="J121" s="11"/>
      <c r="K121" s="11"/>
      <c r="L121" s="14"/>
      <c r="M121" s="14"/>
      <c r="N121" s="11"/>
      <c r="O121" s="11"/>
    </row>
    <row r="122" spans="1:25" x14ac:dyDescent="0.3">
      <c r="A122" s="13" t="s">
        <v>98</v>
      </c>
      <c r="B122" s="13"/>
      <c r="C122" s="13"/>
      <c r="D122" s="13"/>
      <c r="E122" s="13"/>
      <c r="F122" s="13"/>
      <c r="G122" s="11"/>
      <c r="H122" s="11"/>
      <c r="I122" s="11"/>
      <c r="J122" s="11"/>
      <c r="K122" s="11"/>
      <c r="L122" s="14"/>
      <c r="M122" s="14"/>
      <c r="N122" s="11"/>
      <c r="O122" s="11"/>
    </row>
    <row r="124" spans="1:25" x14ac:dyDescent="0.3">
      <c r="A124" s="1" t="s">
        <v>99</v>
      </c>
    </row>
    <row r="125" spans="1:25" x14ac:dyDescent="0.3">
      <c r="A125" s="2" t="s">
        <v>100</v>
      </c>
    </row>
    <row r="126" spans="1:25" x14ac:dyDescent="0.3">
      <c r="A126" s="1" t="s">
        <v>101</v>
      </c>
    </row>
    <row r="133" spans="1:10" x14ac:dyDescent="0.3">
      <c r="J133" s="17"/>
    </row>
    <row r="134" spans="1:10" x14ac:dyDescent="0.3">
      <c r="J134" s="17"/>
    </row>
    <row r="140" spans="1:10" x14ac:dyDescent="0.3">
      <c r="A140" s="8"/>
      <c r="B140" s="8"/>
    </row>
    <row r="141" spans="1:10" x14ac:dyDescent="0.3">
      <c r="A141" s="12"/>
      <c r="B141" s="8"/>
    </row>
    <row r="142" spans="1:10" x14ac:dyDescent="0.3">
      <c r="A142" s="8"/>
      <c r="B142" s="8"/>
    </row>
    <row r="143" spans="1:10" x14ac:dyDescent="0.3">
      <c r="A143" s="8"/>
      <c r="B143" s="8"/>
    </row>
    <row r="145" spans="1:17" x14ac:dyDescent="0.3">
      <c r="B145" s="8"/>
    </row>
    <row r="146" spans="1:17" x14ac:dyDescent="0.3">
      <c r="B146" s="8"/>
    </row>
    <row r="147" spans="1:17" x14ac:dyDescent="0.3">
      <c r="A147" s="13"/>
      <c r="B147" s="13"/>
      <c r="C147" s="13"/>
      <c r="D147" s="13"/>
      <c r="E147" s="13"/>
      <c r="F147" s="13"/>
      <c r="G147" s="13"/>
      <c r="H147" s="13"/>
    </row>
    <row r="148" spans="1:17" x14ac:dyDescent="0.3">
      <c r="A148" s="13"/>
      <c r="B148" s="13"/>
      <c r="C148" s="13"/>
      <c r="D148" s="13"/>
      <c r="E148" s="13"/>
      <c r="F148" s="13"/>
      <c r="G148" s="13"/>
      <c r="H148" s="13"/>
    </row>
    <row r="149" spans="1:17" x14ac:dyDescent="0.3">
      <c r="A149" s="13"/>
      <c r="B149" s="13"/>
      <c r="C149" s="13"/>
      <c r="D149" s="13"/>
      <c r="E149" s="13"/>
      <c r="F149" s="13"/>
      <c r="G149" s="13"/>
      <c r="H149" s="13"/>
    </row>
    <row r="150" spans="1:17" x14ac:dyDescent="0.3">
      <c r="A150" s="13"/>
      <c r="B150" s="13"/>
      <c r="C150" s="13"/>
      <c r="D150" s="13"/>
      <c r="E150" s="13"/>
      <c r="F150" s="13"/>
      <c r="G150" s="13"/>
      <c r="H150" s="13"/>
    </row>
    <row r="151" spans="1:17" x14ac:dyDescent="0.3">
      <c r="A151" s="13"/>
      <c r="B151" s="13"/>
      <c r="C151" s="13"/>
      <c r="D151" s="13"/>
      <c r="E151" s="13"/>
      <c r="F151" s="13"/>
      <c r="G151" s="13"/>
      <c r="H151" s="13"/>
    </row>
    <row r="152" spans="1:17" x14ac:dyDescent="0.3">
      <c r="A152" s="13"/>
      <c r="B152" s="13"/>
      <c r="C152" s="13"/>
      <c r="D152" s="13"/>
      <c r="E152" s="13"/>
      <c r="F152" s="13"/>
      <c r="G152" s="13"/>
      <c r="H152" s="13"/>
    </row>
    <row r="153" spans="1:17" x14ac:dyDescent="0.3">
      <c r="A153" s="13"/>
      <c r="B153" s="13"/>
      <c r="C153" s="13"/>
      <c r="D153" s="13"/>
      <c r="E153" s="13"/>
      <c r="F153" s="13"/>
      <c r="G153" s="13"/>
      <c r="H153" s="13"/>
    </row>
    <row r="154" spans="1:17" x14ac:dyDescent="0.3">
      <c r="A154" s="3"/>
      <c r="B154" s="3"/>
      <c r="C154" s="3"/>
      <c r="D154" s="3"/>
      <c r="E154" s="3"/>
    </row>
    <row r="155" spans="1:17" x14ac:dyDescent="0.3">
      <c r="A155" s="13"/>
      <c r="B155" s="13"/>
      <c r="C155" s="13"/>
      <c r="D155" s="13"/>
      <c r="E155" s="13"/>
      <c r="F155" s="13"/>
      <c r="G155" s="11"/>
      <c r="H155" s="11"/>
      <c r="I155" s="11"/>
      <c r="J155" s="11"/>
      <c r="K155" s="11"/>
      <c r="L155" s="14"/>
      <c r="M155" s="14"/>
      <c r="N155" s="11"/>
      <c r="O155" s="11"/>
      <c r="P155" s="11"/>
      <c r="Q155" s="11"/>
    </row>
    <row r="156" spans="1:17" x14ac:dyDescent="0.3">
      <c r="A156" s="13"/>
      <c r="B156" s="13"/>
      <c r="C156" s="13"/>
      <c r="D156" s="13"/>
      <c r="E156" s="13"/>
      <c r="F156" s="13"/>
      <c r="G156" s="11"/>
      <c r="H156" s="11"/>
      <c r="I156" s="11"/>
      <c r="J156" s="11"/>
      <c r="K156" s="11"/>
      <c r="L156" s="14"/>
      <c r="M156" s="14"/>
      <c r="N156" s="11"/>
      <c r="O156" s="11"/>
      <c r="P156" s="11"/>
      <c r="Q156" s="11"/>
    </row>
    <row r="157" spans="1:17" x14ac:dyDescent="0.3">
      <c r="A157" s="13"/>
      <c r="B157" s="13"/>
      <c r="C157" s="13"/>
      <c r="D157" s="13"/>
      <c r="E157" s="13"/>
      <c r="F157" s="13"/>
      <c r="G157" s="11"/>
      <c r="H157" s="11"/>
      <c r="I157" s="11"/>
      <c r="J157" s="11"/>
      <c r="K157" s="11"/>
      <c r="L157" s="14"/>
      <c r="M157" s="14"/>
      <c r="N157" s="11"/>
      <c r="O157" s="11"/>
      <c r="P157" s="11"/>
      <c r="Q157" s="11"/>
    </row>
    <row r="158" spans="1:17" x14ac:dyDescent="0.3">
      <c r="A158" s="13"/>
      <c r="B158" s="13"/>
      <c r="C158" s="13"/>
      <c r="D158" s="13"/>
      <c r="E158" s="13"/>
      <c r="F158" s="13"/>
      <c r="G158" s="11"/>
      <c r="H158" s="11"/>
      <c r="I158" s="11"/>
      <c r="J158" s="11"/>
      <c r="K158" s="11"/>
      <c r="L158" s="14"/>
      <c r="M158" s="14"/>
      <c r="N158" s="11"/>
      <c r="O158" s="11"/>
      <c r="P158" s="11"/>
      <c r="Q158" s="11"/>
    </row>
    <row r="159" spans="1:17" x14ac:dyDescent="0.3">
      <c r="A159" s="13"/>
      <c r="B159" s="13"/>
      <c r="C159" s="13"/>
      <c r="D159" s="13"/>
      <c r="E159" s="13"/>
      <c r="F159" s="13"/>
      <c r="G159" s="11"/>
      <c r="H159" s="11"/>
      <c r="I159" s="11"/>
      <c r="J159" s="11"/>
      <c r="K159" s="11"/>
      <c r="L159" s="14"/>
      <c r="M159" s="14"/>
      <c r="N159" s="11"/>
      <c r="O159" s="11"/>
      <c r="P159" s="11"/>
      <c r="Q159" s="11"/>
    </row>
    <row r="162" spans="1:1" x14ac:dyDescent="0.3">
      <c r="A162" s="2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0866141732283472" right="0.70866141732283472" top="0.78740157480314965" bottom="0.78740157480314965" header="0.31496062992125984" footer="0.31496062992125984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tabSelected="1" topLeftCell="B7" zoomScale="70" zoomScaleNormal="70" workbookViewId="0">
      <selection activeCell="H19" sqref="H1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1" ht="21.75" customHeight="1" thickBot="1" x14ac:dyDescent="0.4">
      <c r="A1" s="792" t="s">
        <v>102</v>
      </c>
      <c r="B1" s="793"/>
      <c r="C1" s="793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4"/>
    </row>
    <row r="2" spans="1:21" ht="30" customHeight="1" thickBot="1" x14ac:dyDescent="0.35">
      <c r="A2" s="726" t="s">
        <v>103</v>
      </c>
      <c r="B2" s="724" t="s">
        <v>40</v>
      </c>
      <c r="C2" s="774" t="s">
        <v>104</v>
      </c>
      <c r="D2" s="770"/>
      <c r="E2" s="770"/>
      <c r="F2" s="797" t="s">
        <v>42</v>
      </c>
      <c r="G2" s="823" t="s">
        <v>71</v>
      </c>
      <c r="H2" s="733" t="s">
        <v>44</v>
      </c>
      <c r="I2" s="731" t="s">
        <v>45</v>
      </c>
      <c r="J2" s="801" t="s">
        <v>46</v>
      </c>
      <c r="K2" s="729" t="s">
        <v>105</v>
      </c>
      <c r="L2" s="730"/>
      <c r="M2" s="804" t="s">
        <v>48</v>
      </c>
      <c r="N2" s="805"/>
      <c r="O2" s="813" t="s">
        <v>106</v>
      </c>
      <c r="P2" s="814"/>
      <c r="Q2" s="814"/>
      <c r="R2" s="814"/>
      <c r="S2" s="804" t="s">
        <v>50</v>
      </c>
      <c r="T2" s="805"/>
    </row>
    <row r="3" spans="1:21" ht="22.35" customHeight="1" thickBot="1" x14ac:dyDescent="0.35">
      <c r="A3" s="795"/>
      <c r="B3" s="808"/>
      <c r="C3" s="809" t="s">
        <v>107</v>
      </c>
      <c r="D3" s="811" t="s">
        <v>108</v>
      </c>
      <c r="E3" s="811" t="s">
        <v>109</v>
      </c>
      <c r="F3" s="798"/>
      <c r="G3" s="824"/>
      <c r="H3" s="826"/>
      <c r="I3" s="800"/>
      <c r="J3" s="802"/>
      <c r="K3" s="817" t="s">
        <v>110</v>
      </c>
      <c r="L3" s="817" t="s">
        <v>111</v>
      </c>
      <c r="M3" s="819" t="s">
        <v>58</v>
      </c>
      <c r="N3" s="821" t="s">
        <v>59</v>
      </c>
      <c r="O3" s="815" t="s">
        <v>75</v>
      </c>
      <c r="P3" s="816"/>
      <c r="Q3" s="816"/>
      <c r="R3" s="816"/>
      <c r="S3" s="806" t="s">
        <v>112</v>
      </c>
      <c r="T3" s="807" t="s">
        <v>63</v>
      </c>
    </row>
    <row r="4" spans="1:21" ht="68.25" customHeight="1" thickBot="1" x14ac:dyDescent="0.35">
      <c r="A4" s="796"/>
      <c r="B4" s="725"/>
      <c r="C4" s="810"/>
      <c r="D4" s="812"/>
      <c r="E4" s="812"/>
      <c r="F4" s="799"/>
      <c r="G4" s="825"/>
      <c r="H4" s="734"/>
      <c r="I4" s="732"/>
      <c r="J4" s="803"/>
      <c r="K4" s="818"/>
      <c r="L4" s="818"/>
      <c r="M4" s="820"/>
      <c r="N4" s="822"/>
      <c r="O4" s="55" t="s">
        <v>81</v>
      </c>
      <c r="P4" s="56" t="s">
        <v>82</v>
      </c>
      <c r="Q4" s="57" t="s">
        <v>83</v>
      </c>
      <c r="R4" s="58" t="s">
        <v>113</v>
      </c>
      <c r="S4" s="753"/>
      <c r="T4" s="755"/>
    </row>
    <row r="5" spans="1:21" ht="41.4" x14ac:dyDescent="0.3">
      <c r="A5" s="17">
        <v>1</v>
      </c>
      <c r="B5" s="4">
        <v>0</v>
      </c>
      <c r="C5" s="625" t="s">
        <v>183</v>
      </c>
      <c r="D5" s="626" t="s">
        <v>121</v>
      </c>
      <c r="E5" s="627" t="s">
        <v>184</v>
      </c>
      <c r="F5" s="628" t="s">
        <v>185</v>
      </c>
      <c r="G5" s="629" t="s">
        <v>26</v>
      </c>
      <c r="H5" s="629" t="s">
        <v>123</v>
      </c>
      <c r="I5" s="629" t="s">
        <v>123</v>
      </c>
      <c r="J5" s="630" t="s">
        <v>185</v>
      </c>
      <c r="K5" s="631">
        <v>300000</v>
      </c>
      <c r="L5" s="632">
        <f>K5/100*85</f>
        <v>255000</v>
      </c>
      <c r="M5" s="633">
        <v>2022</v>
      </c>
      <c r="N5" s="627">
        <v>2025</v>
      </c>
      <c r="O5" s="698"/>
      <c r="P5" s="699"/>
      <c r="Q5" s="699" t="s">
        <v>126</v>
      </c>
      <c r="R5" s="700"/>
      <c r="S5" s="633" t="s">
        <v>137</v>
      </c>
      <c r="T5" s="627" t="s">
        <v>138</v>
      </c>
    </row>
    <row r="6" spans="1:21" ht="41.4" x14ac:dyDescent="0.3">
      <c r="A6" s="17">
        <v>2</v>
      </c>
      <c r="B6" s="5">
        <v>1</v>
      </c>
      <c r="C6" s="219" t="s">
        <v>183</v>
      </c>
      <c r="D6" s="392" t="s">
        <v>121</v>
      </c>
      <c r="E6" s="183" t="s">
        <v>184</v>
      </c>
      <c r="F6" s="327" t="s">
        <v>186</v>
      </c>
      <c r="G6" s="198" t="s">
        <v>26</v>
      </c>
      <c r="H6" s="198" t="s">
        <v>123</v>
      </c>
      <c r="I6" s="198" t="s">
        <v>123</v>
      </c>
      <c r="J6" s="222" t="s">
        <v>186</v>
      </c>
      <c r="K6" s="238">
        <v>300000</v>
      </c>
      <c r="L6" s="624">
        <f t="shared" ref="L6:L11" si="0">K6*0.85</f>
        <v>255000</v>
      </c>
      <c r="M6" s="225">
        <v>2022</v>
      </c>
      <c r="N6" s="183">
        <v>2025</v>
      </c>
      <c r="O6" s="473"/>
      <c r="P6" s="474" t="s">
        <v>126</v>
      </c>
      <c r="Q6" s="474"/>
      <c r="R6" s="475"/>
      <c r="S6" s="225" t="s">
        <v>137</v>
      </c>
      <c r="T6" s="183" t="s">
        <v>138</v>
      </c>
    </row>
    <row r="7" spans="1:21" ht="41.4" x14ac:dyDescent="0.3">
      <c r="A7" s="17">
        <v>3</v>
      </c>
      <c r="B7" s="5">
        <v>2</v>
      </c>
      <c r="C7" s="219" t="s">
        <v>183</v>
      </c>
      <c r="D7" s="392" t="s">
        <v>121</v>
      </c>
      <c r="E7" s="183" t="s">
        <v>184</v>
      </c>
      <c r="F7" s="327" t="s">
        <v>187</v>
      </c>
      <c r="G7" s="198" t="s">
        <v>26</v>
      </c>
      <c r="H7" s="198" t="s">
        <v>123</v>
      </c>
      <c r="I7" s="198" t="s">
        <v>123</v>
      </c>
      <c r="J7" s="222" t="s">
        <v>188</v>
      </c>
      <c r="K7" s="238">
        <v>3000000</v>
      </c>
      <c r="L7" s="664">
        <f t="shared" si="0"/>
        <v>2550000</v>
      </c>
      <c r="M7" s="225">
        <v>2023</v>
      </c>
      <c r="N7" s="183">
        <v>2027</v>
      </c>
      <c r="O7" s="473"/>
      <c r="P7" s="474"/>
      <c r="Q7" s="474"/>
      <c r="R7" s="475"/>
      <c r="S7" s="225" t="s">
        <v>137</v>
      </c>
      <c r="T7" s="183" t="s">
        <v>138</v>
      </c>
    </row>
    <row r="8" spans="1:21" ht="41.4" x14ac:dyDescent="0.3">
      <c r="A8" s="17"/>
      <c r="B8" s="81">
        <v>3</v>
      </c>
      <c r="C8" s="219" t="s">
        <v>183</v>
      </c>
      <c r="D8" s="392" t="s">
        <v>121</v>
      </c>
      <c r="E8" s="183" t="s">
        <v>184</v>
      </c>
      <c r="F8" s="198" t="s">
        <v>189</v>
      </c>
      <c r="G8" s="198" t="s">
        <v>26</v>
      </c>
      <c r="H8" s="198" t="s">
        <v>123</v>
      </c>
      <c r="I8" s="198" t="s">
        <v>123</v>
      </c>
      <c r="J8" s="198" t="s">
        <v>190</v>
      </c>
      <c r="K8" s="634">
        <v>2000000</v>
      </c>
      <c r="L8" s="664">
        <f t="shared" si="0"/>
        <v>1700000</v>
      </c>
      <c r="M8" s="225">
        <v>2023</v>
      </c>
      <c r="N8" s="183">
        <v>2027</v>
      </c>
      <c r="O8" s="473"/>
      <c r="P8" s="474"/>
      <c r="Q8" s="474"/>
      <c r="R8" s="475"/>
      <c r="S8" s="225" t="s">
        <v>137</v>
      </c>
      <c r="T8" s="183" t="s">
        <v>138</v>
      </c>
    </row>
    <row r="9" spans="1:21" ht="42" thickBot="1" x14ac:dyDescent="0.35">
      <c r="A9" s="17"/>
      <c r="B9" s="5">
        <v>4</v>
      </c>
      <c r="C9" s="635" t="s">
        <v>183</v>
      </c>
      <c r="D9" s="636" t="s">
        <v>121</v>
      </c>
      <c r="E9" s="181" t="s">
        <v>184</v>
      </c>
      <c r="F9" s="638" t="s">
        <v>191</v>
      </c>
      <c r="G9" s="637" t="s">
        <v>26</v>
      </c>
      <c r="H9" s="637" t="s">
        <v>123</v>
      </c>
      <c r="I9" s="637" t="s">
        <v>123</v>
      </c>
      <c r="J9" s="638" t="s">
        <v>192</v>
      </c>
      <c r="K9" s="639">
        <v>2000000</v>
      </c>
      <c r="L9" s="665">
        <f t="shared" si="0"/>
        <v>1700000</v>
      </c>
      <c r="M9" s="180">
        <v>2022</v>
      </c>
      <c r="N9" s="181">
        <v>2027</v>
      </c>
      <c r="O9" s="701"/>
      <c r="P9" s="702" t="s">
        <v>126</v>
      </c>
      <c r="Q9" s="702" t="s">
        <v>126</v>
      </c>
      <c r="R9" s="567"/>
      <c r="S9" s="180" t="s">
        <v>137</v>
      </c>
      <c r="T9" s="181" t="s">
        <v>138</v>
      </c>
    </row>
    <row r="10" spans="1:21" ht="73.05" customHeight="1" thickBot="1" x14ac:dyDescent="0.35">
      <c r="A10" s="17"/>
      <c r="B10" s="84">
        <v>5</v>
      </c>
      <c r="C10" s="640" t="s">
        <v>215</v>
      </c>
      <c r="D10" s="642" t="s">
        <v>121</v>
      </c>
      <c r="E10" s="643" t="s">
        <v>216</v>
      </c>
      <c r="F10" s="644" t="s">
        <v>217</v>
      </c>
      <c r="G10" s="645" t="s">
        <v>26</v>
      </c>
      <c r="H10" s="645" t="s">
        <v>123</v>
      </c>
      <c r="I10" s="385" t="s">
        <v>123</v>
      </c>
      <c r="J10" s="644" t="s">
        <v>218</v>
      </c>
      <c r="K10" s="646">
        <v>150000000</v>
      </c>
      <c r="L10" s="647">
        <f t="shared" si="0"/>
        <v>127500000</v>
      </c>
      <c r="M10" s="648">
        <v>2022</v>
      </c>
      <c r="N10" s="649">
        <v>2027</v>
      </c>
      <c r="O10" s="703"/>
      <c r="P10" s="704"/>
      <c r="Q10" s="705"/>
      <c r="R10" s="706"/>
      <c r="S10" s="640" t="s">
        <v>219</v>
      </c>
      <c r="T10" s="649" t="s">
        <v>138</v>
      </c>
    </row>
    <row r="11" spans="1:21" ht="28.2" thickBot="1" x14ac:dyDescent="0.35">
      <c r="A11" s="17"/>
      <c r="B11" s="641">
        <v>6</v>
      </c>
      <c r="C11" s="652" t="s">
        <v>254</v>
      </c>
      <c r="D11" s="653" t="s">
        <v>254</v>
      </c>
      <c r="E11" s="662" t="s">
        <v>376</v>
      </c>
      <c r="F11" s="654" t="s">
        <v>377</v>
      </c>
      <c r="G11" s="655" t="s">
        <v>378</v>
      </c>
      <c r="H11" s="656" t="s">
        <v>123</v>
      </c>
      <c r="I11" s="656" t="s">
        <v>256</v>
      </c>
      <c r="J11" s="657" t="s">
        <v>377</v>
      </c>
      <c r="K11" s="658">
        <v>14000000</v>
      </c>
      <c r="L11" s="659">
        <f t="shared" si="0"/>
        <v>11900000</v>
      </c>
      <c r="M11" s="368">
        <v>2022</v>
      </c>
      <c r="N11" s="660">
        <v>2027</v>
      </c>
      <c r="O11" s="366" t="s">
        <v>126</v>
      </c>
      <c r="P11" s="583"/>
      <c r="Q11" s="663" t="s">
        <v>126</v>
      </c>
      <c r="R11" s="663" t="s">
        <v>126</v>
      </c>
      <c r="S11" s="661" t="s">
        <v>205</v>
      </c>
      <c r="T11" s="660" t="s">
        <v>138</v>
      </c>
      <c r="U11" s="605"/>
    </row>
    <row r="12" spans="1:21" x14ac:dyDescent="0.3">
      <c r="A12" s="17"/>
      <c r="B12" s="18"/>
      <c r="C12" s="573"/>
      <c r="D12" s="573"/>
      <c r="E12" s="573"/>
      <c r="F12" s="573"/>
      <c r="G12" s="17"/>
      <c r="H12" s="573"/>
      <c r="I12" s="573"/>
      <c r="J12" s="17"/>
      <c r="K12" s="19"/>
      <c r="L12" s="650"/>
      <c r="M12" s="573"/>
      <c r="N12" s="573"/>
      <c r="O12" s="573"/>
      <c r="P12" s="573"/>
      <c r="Q12" s="573"/>
      <c r="R12" s="573"/>
      <c r="S12" s="573"/>
      <c r="T12" s="651"/>
      <c r="U12" s="605"/>
    </row>
    <row r="13" spans="1:21" x14ac:dyDescent="0.3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9"/>
      <c r="L13" s="19"/>
      <c r="M13" s="17"/>
      <c r="N13" s="17"/>
      <c r="O13" s="17"/>
      <c r="P13" s="17"/>
      <c r="Q13" s="17"/>
      <c r="R13" s="17"/>
      <c r="S13" s="17"/>
      <c r="T13" s="17"/>
    </row>
    <row r="14" spans="1:21" x14ac:dyDescent="0.3">
      <c r="A14" s="17"/>
      <c r="B14" s="1" t="s">
        <v>314</v>
      </c>
      <c r="D14" s="17"/>
      <c r="E14" s="17"/>
      <c r="F14" s="17"/>
      <c r="G14" s="17"/>
      <c r="H14" s="17"/>
      <c r="I14" s="17"/>
      <c r="J14" s="17"/>
      <c r="K14" s="19"/>
      <c r="L14" s="19"/>
      <c r="M14" s="17"/>
      <c r="N14" s="17"/>
      <c r="O14" s="17"/>
      <c r="P14" s="17"/>
      <c r="Q14" s="17"/>
      <c r="R14" s="17"/>
      <c r="S14" s="17"/>
      <c r="T14" s="17"/>
    </row>
    <row r="15" spans="1:21" x14ac:dyDescent="0.3">
      <c r="A15" s="17"/>
      <c r="B15" s="291" t="s">
        <v>315</v>
      </c>
      <c r="C15" s="2" t="s">
        <v>316</v>
      </c>
      <c r="D15" s="17"/>
      <c r="E15" s="17"/>
      <c r="F15" s="17"/>
      <c r="G15" s="17"/>
      <c r="H15" s="17"/>
      <c r="I15" s="17"/>
      <c r="J15" s="17"/>
      <c r="K15" s="19"/>
      <c r="L15" s="19"/>
      <c r="M15" s="17"/>
      <c r="N15" s="17"/>
      <c r="O15" s="17"/>
      <c r="P15" s="17"/>
      <c r="Q15" s="17"/>
      <c r="R15" s="17"/>
      <c r="S15" s="17"/>
      <c r="T15" s="17"/>
    </row>
    <row r="16" spans="1:21" x14ac:dyDescent="0.3">
      <c r="A16" s="17"/>
      <c r="B16" s="292" t="s">
        <v>315</v>
      </c>
      <c r="C16" s="2" t="s">
        <v>317</v>
      </c>
      <c r="D16" s="17"/>
      <c r="E16" s="17"/>
      <c r="F16" s="17"/>
      <c r="G16" s="17"/>
      <c r="H16" s="17"/>
      <c r="I16" s="17"/>
      <c r="J16" s="17"/>
      <c r="K16" s="19"/>
      <c r="L16" s="19"/>
      <c r="M16" s="17"/>
      <c r="N16" s="17"/>
      <c r="O16" s="17"/>
      <c r="P16" s="17"/>
      <c r="Q16" s="17"/>
      <c r="R16" s="17"/>
      <c r="S16" s="17"/>
      <c r="T16" s="17"/>
    </row>
    <row r="17" spans="1:20" x14ac:dyDescent="0.3">
      <c r="A17" s="17"/>
      <c r="B17" s="293" t="s">
        <v>315</v>
      </c>
      <c r="C17" s="2" t="s">
        <v>318</v>
      </c>
      <c r="D17" s="17"/>
      <c r="E17" s="17"/>
      <c r="F17" s="17"/>
      <c r="G17" s="17"/>
      <c r="H17" s="17"/>
      <c r="I17" s="17"/>
      <c r="J17" s="17"/>
      <c r="K17" s="19"/>
      <c r="L17" s="19"/>
      <c r="M17" s="17"/>
      <c r="N17" s="17"/>
      <c r="O17" s="17"/>
      <c r="P17" s="17"/>
      <c r="Q17" s="17"/>
      <c r="R17" s="17"/>
      <c r="S17" s="17"/>
      <c r="T17" s="17"/>
    </row>
    <row r="18" spans="1:20" x14ac:dyDescent="0.3">
      <c r="A18" s="17"/>
      <c r="B18" s="293"/>
      <c r="C18" s="2"/>
      <c r="D18" s="17"/>
      <c r="E18" s="17"/>
      <c r="F18" s="17"/>
      <c r="G18" s="17"/>
      <c r="H18" s="17"/>
      <c r="I18" s="17"/>
      <c r="J18" s="17"/>
      <c r="K18" s="19"/>
      <c r="L18" s="19"/>
      <c r="M18" s="17"/>
      <c r="N18" s="17"/>
      <c r="O18" s="17"/>
      <c r="P18" s="17"/>
      <c r="Q18" s="17"/>
      <c r="R18" s="17"/>
      <c r="S18" s="17"/>
      <c r="T18" s="17"/>
    </row>
    <row r="20" spans="1:20" x14ac:dyDescent="0.3">
      <c r="B20" s="1" t="s">
        <v>390</v>
      </c>
    </row>
    <row r="21" spans="1:20" x14ac:dyDescent="0.3">
      <c r="H21" s="1" t="s">
        <v>388</v>
      </c>
    </row>
    <row r="22" spans="1:20" x14ac:dyDescent="0.3">
      <c r="H22" s="1" t="s">
        <v>389</v>
      </c>
    </row>
    <row r="23" spans="1:20" x14ac:dyDescent="0.3">
      <c r="A23" s="17" t="s">
        <v>114</v>
      </c>
      <c r="B23" s="17"/>
    </row>
    <row r="24" spans="1:20" x14ac:dyDescent="0.3">
      <c r="A24" s="17"/>
      <c r="B24" s="20" t="s">
        <v>115</v>
      </c>
    </row>
    <row r="25" spans="1:20" ht="16.2" customHeight="1" x14ac:dyDescent="0.3">
      <c r="B25" s="1" t="s">
        <v>116</v>
      </c>
    </row>
    <row r="26" spans="1:20" x14ac:dyDescent="0.3">
      <c r="B26" s="8" t="s">
        <v>65</v>
      </c>
    </row>
    <row r="27" spans="1:20" x14ac:dyDescent="0.3">
      <c r="B27" s="8" t="s">
        <v>66</v>
      </c>
    </row>
    <row r="29" spans="1:20" x14ac:dyDescent="0.3">
      <c r="B29" s="1" t="s">
        <v>86</v>
      </c>
    </row>
    <row r="31" spans="1:20" x14ac:dyDescent="0.3">
      <c r="A31" s="3" t="s">
        <v>117</v>
      </c>
      <c r="B31" s="13" t="s">
        <v>118</v>
      </c>
      <c r="C31" s="13"/>
      <c r="D31" s="13"/>
      <c r="E31" s="13"/>
      <c r="F31" s="13"/>
      <c r="G31" s="13"/>
      <c r="H31" s="13"/>
      <c r="I31" s="13"/>
      <c r="J31" s="13"/>
      <c r="K31" s="15"/>
      <c r="L31" s="15"/>
    </row>
    <row r="32" spans="1:20" x14ac:dyDescent="0.3">
      <c r="A32" s="3" t="s">
        <v>96</v>
      </c>
      <c r="B32" s="13" t="s">
        <v>88</v>
      </c>
      <c r="C32" s="13"/>
      <c r="D32" s="13"/>
      <c r="E32" s="13"/>
      <c r="F32" s="13"/>
      <c r="G32" s="13"/>
      <c r="H32" s="13"/>
      <c r="I32" s="13"/>
      <c r="J32" s="13"/>
      <c r="K32" s="15"/>
      <c r="L32" s="15"/>
    </row>
    <row r="33" spans="1:12" x14ac:dyDescent="0.3">
      <c r="A33" s="3"/>
      <c r="B33" s="13" t="s">
        <v>89</v>
      </c>
      <c r="C33" s="13"/>
      <c r="D33" s="13"/>
      <c r="E33" s="13"/>
      <c r="F33" s="13"/>
      <c r="G33" s="13"/>
      <c r="H33" s="13"/>
      <c r="I33" s="13"/>
      <c r="J33" s="13"/>
      <c r="K33" s="15"/>
      <c r="L33" s="15"/>
    </row>
    <row r="34" spans="1:12" x14ac:dyDescent="0.3">
      <c r="A34" s="3"/>
      <c r="B34" s="13" t="s">
        <v>90</v>
      </c>
      <c r="C34" s="13"/>
      <c r="D34" s="13"/>
      <c r="E34" s="13"/>
      <c r="F34" s="13"/>
      <c r="G34" s="13"/>
      <c r="H34" s="13"/>
      <c r="I34" s="13"/>
      <c r="J34" s="13"/>
      <c r="K34" s="15"/>
      <c r="L34" s="15"/>
    </row>
    <row r="35" spans="1:12" x14ac:dyDescent="0.3">
      <c r="A35" s="3"/>
      <c r="B35" s="13" t="s">
        <v>91</v>
      </c>
      <c r="C35" s="13"/>
      <c r="D35" s="13"/>
      <c r="E35" s="13"/>
      <c r="F35" s="13"/>
      <c r="G35" s="13"/>
      <c r="H35" s="13"/>
      <c r="I35" s="13"/>
      <c r="J35" s="13"/>
      <c r="K35" s="15"/>
      <c r="L35" s="15"/>
    </row>
    <row r="36" spans="1:12" x14ac:dyDescent="0.3">
      <c r="A36" s="3"/>
      <c r="B36" s="13" t="s">
        <v>92</v>
      </c>
      <c r="C36" s="13"/>
      <c r="D36" s="13"/>
      <c r="E36" s="13"/>
      <c r="F36" s="13"/>
      <c r="G36" s="13"/>
      <c r="H36" s="13"/>
      <c r="I36" s="13"/>
      <c r="J36" s="13"/>
      <c r="K36" s="15"/>
      <c r="L36" s="15"/>
    </row>
    <row r="37" spans="1:12" x14ac:dyDescent="0.3">
      <c r="A37" s="3"/>
      <c r="B37" s="13" t="s">
        <v>93</v>
      </c>
      <c r="C37" s="13"/>
      <c r="D37" s="13"/>
      <c r="E37" s="13"/>
      <c r="F37" s="13"/>
      <c r="G37" s="13"/>
      <c r="H37" s="13"/>
      <c r="I37" s="13"/>
      <c r="J37" s="13"/>
      <c r="K37" s="15"/>
      <c r="L37" s="15"/>
    </row>
    <row r="38" spans="1:12" x14ac:dyDescent="0.3">
      <c r="A38" s="3"/>
      <c r="B38" s="13"/>
      <c r="C38" s="13"/>
      <c r="D38" s="13"/>
      <c r="E38" s="13"/>
      <c r="F38" s="13"/>
      <c r="G38" s="13"/>
      <c r="H38" s="13"/>
      <c r="I38" s="13"/>
      <c r="J38" s="13"/>
      <c r="K38" s="15"/>
      <c r="L38" s="15"/>
    </row>
    <row r="39" spans="1:12" x14ac:dyDescent="0.3">
      <c r="A39" s="3"/>
      <c r="B39" s="13" t="s">
        <v>119</v>
      </c>
      <c r="C39" s="13"/>
      <c r="D39" s="13"/>
      <c r="E39" s="13"/>
      <c r="F39" s="13"/>
      <c r="G39" s="13"/>
      <c r="H39" s="13"/>
      <c r="I39" s="13"/>
      <c r="J39" s="13"/>
      <c r="K39" s="15"/>
      <c r="L39" s="15"/>
    </row>
    <row r="40" spans="1:12" x14ac:dyDescent="0.3">
      <c r="A40" s="3"/>
      <c r="B40" s="13" t="s">
        <v>96</v>
      </c>
      <c r="C40" s="13"/>
      <c r="D40" s="13"/>
      <c r="E40" s="13"/>
      <c r="F40" s="13"/>
      <c r="G40" s="13"/>
      <c r="H40" s="13"/>
      <c r="I40" s="13"/>
      <c r="J40" s="13"/>
      <c r="K40" s="15"/>
      <c r="L40" s="15"/>
    </row>
    <row r="41" spans="1:12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5"/>
      <c r="L41" s="15"/>
    </row>
    <row r="42" spans="1:12" x14ac:dyDescent="0.3">
      <c r="B42" s="13" t="s">
        <v>97</v>
      </c>
      <c r="C42" s="13"/>
      <c r="D42" s="13"/>
      <c r="E42" s="13"/>
      <c r="F42" s="13"/>
      <c r="G42" s="13"/>
      <c r="H42" s="13"/>
      <c r="I42" s="13"/>
      <c r="J42" s="13"/>
      <c r="K42" s="15"/>
      <c r="L42" s="15"/>
    </row>
    <row r="43" spans="1:12" x14ac:dyDescent="0.3">
      <c r="B43" s="13" t="s">
        <v>98</v>
      </c>
      <c r="C43" s="13"/>
      <c r="D43" s="13"/>
      <c r="E43" s="13"/>
      <c r="F43" s="13"/>
      <c r="G43" s="13"/>
      <c r="H43" s="13"/>
      <c r="I43" s="13"/>
      <c r="J43" s="13"/>
      <c r="K43" s="15"/>
      <c r="L43" s="15"/>
    </row>
    <row r="44" spans="1:12" ht="16.2" customHeight="1" x14ac:dyDescent="0.3"/>
    <row r="45" spans="1:12" x14ac:dyDescent="0.3">
      <c r="B45" s="1" t="s">
        <v>99</v>
      </c>
    </row>
    <row r="46" spans="1:12" x14ac:dyDescent="0.3">
      <c r="B46" s="1" t="s">
        <v>100</v>
      </c>
    </row>
    <row r="47" spans="1:12" x14ac:dyDescent="0.3">
      <c r="B47" s="1" t="s">
        <v>101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Zuzka</cp:lastModifiedBy>
  <cp:revision/>
  <cp:lastPrinted>2022-06-13T17:17:53Z</cp:lastPrinted>
  <dcterms:created xsi:type="dcterms:W3CDTF">2020-07-22T07:46:04Z</dcterms:created>
  <dcterms:modified xsi:type="dcterms:W3CDTF">2022-06-30T08:58:34Z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