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S:\MAP IV\Jednání ŘV MAP\20240109_1.jednání_ŘV_MAP_IV\"/>
    </mc:Choice>
  </mc:AlternateContent>
  <xr:revisionPtr revIDLastSave="0" documentId="13_ncr:1_{39BD3DCA-ACCF-4647-A0C8-5CB985870998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uri="GoogleSheetsCustomDataVersion1">
      <go:sheetsCustomData xmlns:go="http://customooxmlschemas.google.com/" r:id="rId8" roundtripDataSignature="AMtx7mi7prd+J76cLokaGITWnOehI7Hj4A=="/>
    </ext>
  </extLst>
</workbook>
</file>

<file path=xl/calcChain.xml><?xml version="1.0" encoding="utf-8"?>
<calcChain xmlns="http://schemas.openxmlformats.org/spreadsheetml/2006/main">
  <c r="M67" i="3" l="1"/>
  <c r="M66" i="3" l="1"/>
  <c r="M64" i="3" l="1"/>
  <c r="M65" i="3"/>
  <c r="M63" i="3" l="1"/>
  <c r="M62" i="3"/>
  <c r="M57" i="3" l="1"/>
  <c r="M56" i="3" l="1"/>
  <c r="M55" i="3"/>
  <c r="M49" i="3" l="1"/>
  <c r="M48" i="3"/>
  <c r="L9" i="4" l="1"/>
  <c r="L8" i="4"/>
  <c r="M8" i="3"/>
</calcChain>
</file>

<file path=xl/sharedStrings.xml><?xml version="1.0" encoding="utf-8"?>
<sst xmlns="http://schemas.openxmlformats.org/spreadsheetml/2006/main" count="1112" uniqueCount="409">
  <si>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</si>
  <si>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</si>
  <si>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</si>
  <si>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</si>
  <si>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</si>
  <si>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</si>
  <si>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</si>
  <si>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</si>
  <si>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</si>
  <si>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</si>
  <si>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</si>
  <si>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</si>
  <si>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</si>
  <si>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</si>
  <si>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</si>
  <si>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</si>
  <si>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</si>
  <si>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</si>
  <si>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</si>
  <si>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</si>
  <si>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</si>
  <si>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</si>
  <si>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</si>
  <si>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</si>
  <si>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</si>
  <si>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</si>
  <si>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</si>
  <si>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</si>
  <si>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</si>
  <si>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</si>
  <si>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</si>
  <si>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</si>
  <si>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</si>
  <si>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</si>
  <si>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</si>
  <si>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</si>
  <si>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</si>
  <si>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</si>
  <si>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</si>
  <si>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</si>
  <si>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</si>
  <si>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</si>
  <si>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</si>
  <si>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</si>
  <si>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</si>
  <si>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</si>
  <si>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</si>
  <si>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</si>
  <si>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</si>
  <si>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</si>
  <si>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</si>
  <si>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</si>
  <si>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</si>
  <si>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</si>
  <si>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</si>
  <si>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</si>
  <si>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</si>
  <si>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</si>
  <si>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</si>
  <si>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</si>
  <si>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</si>
  <si>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</si>
  <si>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</si>
  <si>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</si>
  <si>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Základní škola a Mateřská škola Jindřichov</t>
  </si>
  <si>
    <t>Obec Jindřichov</t>
  </si>
  <si>
    <t>Přírodní zahrada</t>
  </si>
  <si>
    <t>Hranice</t>
  </si>
  <si>
    <t>Jindřichov</t>
  </si>
  <si>
    <t>X</t>
  </si>
  <si>
    <t>zpracovaná PD</t>
  </si>
  <si>
    <t>nerelevantní</t>
  </si>
  <si>
    <t>Rekonstrukce ŠJ</t>
  </si>
  <si>
    <t>Stavební úpravy - nová dlažba, obklady, rozvody vody, elektroinstalace, kanalizace</t>
  </si>
  <si>
    <t>800 000</t>
  </si>
  <si>
    <t>680 000</t>
  </si>
  <si>
    <t>Základní škola a mateřšká škola Hranice, p.o.</t>
  </si>
  <si>
    <t>Město Hranice</t>
  </si>
  <si>
    <t>Evnirom.koutek v MŠ</t>
  </si>
  <si>
    <t>Hranice IV</t>
  </si>
  <si>
    <t>Výukový a relaxační prostor na zahradě MŠ</t>
  </si>
  <si>
    <t>180 000</t>
  </si>
  <si>
    <t>153 000</t>
  </si>
  <si>
    <t>x</t>
  </si>
  <si>
    <t>v jednání</t>
  </si>
  <si>
    <t>ne</t>
  </si>
  <si>
    <t>Relaxační zóna MŠ</t>
  </si>
  <si>
    <t>30 000 000</t>
  </si>
  <si>
    <t>25 500 000</t>
  </si>
  <si>
    <t>prozatím nerealizováno</t>
  </si>
  <si>
    <t>Základní škola a mateřská škola Hranice, Struhlovsko, p.o.</t>
  </si>
  <si>
    <t>Modernizace vybavení MŠ</t>
  </si>
  <si>
    <t>Modernizace vybavení MŠ v souladu s aktuálními trendy předškolního vzdělávání a rozvoje pregramotnosti dětí - vybudování polytechnických, přírodovědných a digitálních koutků. Vybavení specializovaným funkčním nábytkem a učebními pomůckami, prezentačními, digitálními a algoritmizačními pomůckami (např. dotykovými panely, tablety, robotickými hračkami a stavebnicemi, digitálními mikroskopy, lupy aj.) podporujícími manipulační činnosti, smyslové vnímání, rozvoj motoriky a grafomotoriky, polytechnické, přírodovědné a digitální gramotnosti.</t>
  </si>
  <si>
    <t>4 000 000</t>
  </si>
  <si>
    <t>3 400 000</t>
  </si>
  <si>
    <t>VII.24</t>
  </si>
  <si>
    <t>IX.24</t>
  </si>
  <si>
    <t>Základní škola a mateřská škola Hranice, Šromotovo, příspěvková organizace</t>
  </si>
  <si>
    <t>Rekonstrukce kotelny na MŠ</t>
  </si>
  <si>
    <t>Rekonstrukce bývalé kotelny na pevná paliva na oddělení mateřské školy</t>
  </si>
  <si>
    <t>16 000 000</t>
  </si>
  <si>
    <t>13 600 000</t>
  </si>
  <si>
    <t>IX.22</t>
  </si>
  <si>
    <t>XII.23</t>
  </si>
  <si>
    <t>zpracovaná studie</t>
  </si>
  <si>
    <t>Základní škola a Mateřská škola Partutovice, okres Přerov</t>
  </si>
  <si>
    <t>Obec Partutovice</t>
  </si>
  <si>
    <t>Renovace školní zahrady.</t>
  </si>
  <si>
    <t>Partutovice</t>
  </si>
  <si>
    <t>Renovace školní zahrady, terénní úpravy, nákup moderního mobiliáře. Vybudování venkovní zastřešené učebny s polytechnickým a badatelským koutkem.</t>
  </si>
  <si>
    <t>Rekonstrukce a vybavení výdejny stravy.</t>
  </si>
  <si>
    <t>Výměna nevyhovujícího vybavení výdejny, rekonstrukce prostor k vydávání stravy a úložných prostor.</t>
  </si>
  <si>
    <t>700 000</t>
  </si>
  <si>
    <t>595 000</t>
  </si>
  <si>
    <t>Základní škola a Mateřská škola Potštát</t>
  </si>
  <si>
    <t>Město Potštát</t>
  </si>
  <si>
    <t>Modernizace prostor MŠ, rekonstrukce učeben a zázemí v historické budově školy</t>
  </si>
  <si>
    <t>Potštát</t>
  </si>
  <si>
    <t>Rekonstrukce prostor MŠ, vybudování nové učebny, úprava dispozic jednotlivých oddělení, rekonstrukce podlah, vytápění a osvětlení, zajištění bezbariérovosti, modernizace vnitřího vybavení.</t>
  </si>
  <si>
    <t>9 500 000</t>
  </si>
  <si>
    <t>8 075 000</t>
  </si>
  <si>
    <t>je zpracována PD</t>
  </si>
  <si>
    <t>Základní škola a mateřská škola Všechovice, p.o.</t>
  </si>
  <si>
    <t>Obec Všechovice</t>
  </si>
  <si>
    <t>Rekonstrukce a modernizace venkovního mobiliáře a herních prvků hřiště mateřské školy</t>
  </si>
  <si>
    <t>Všechovice</t>
  </si>
  <si>
    <t>Stávající hřiště s venkovním mobiliářem a herními prvky bude zrušeno v souvislosti se změnou územního plánu a je tedy třeba připravit pro děti z mateřské školy hřiště nové.</t>
  </si>
  <si>
    <t>5 000 000</t>
  </si>
  <si>
    <t>4 250 000</t>
  </si>
  <si>
    <t>Investice odsouhlasena starostou obce, zpracována projektová dokumentace</t>
  </si>
  <si>
    <t>Ne</t>
  </si>
  <si>
    <t>Schváleno v …obec/město... dne dd.mm.rrrr …"název schvalovacího orgánu"… Podpis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</si>
  <si>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</si>
  <si>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</si>
  <si>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</si>
  <si>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</si>
  <si>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</si>
  <si>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</si>
  <si>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</si>
  <si>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</si>
  <si>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</si>
  <si>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</si>
  <si>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</si>
  <si>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</si>
  <si>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</si>
  <si>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</si>
  <si>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a Mateřská škola Bělotín, příspěvková organizace</t>
  </si>
  <si>
    <t>Obec Bělotín</t>
  </si>
  <si>
    <t>Venkovní učebna</t>
  </si>
  <si>
    <t>Bělotín</t>
  </si>
  <si>
    <t>Připravovaná prosklená modulární venkovní učebna je schopna pro ZŠ a MŠ Bělotín poskytnout nový prostor výuky pro až 30 žáků, který je především úzce spjat s přírodními vědami. Projekt počítá s připojením učebny k fotovoltaickým panelům včetně bateriového úložistě jako ostrovního systému. Venkovní učebna kromě samotného vzdělávacího prostoru by obsahovala i sociální zařízení s napojením na kanalizační síť. Nutnou součástí by bylo rovněž uzamykatelné zázemí pro pedagoga pro uskladnění pomůcek a potřeb. Rovněž vzhledem k dělení hodin cizích jazyků (angličtiny i němčiny) by byla tato učebna využívána jako další prostor pro možnou rozdělenou výuku vzhledem k chybějícím prostorám v kmenových učebnách školy.
Kromě vzdělávání přírodních věd poskytuje učebna i prostor venkovního ateliéru pro výtvarné činnosti.
Blízkost zpevněné asfaltové plochy poskytuje další prostor pro výuku nové informatiky – robotiky, programování a ovládání výukových robotů.
Nová venkovní učebna může v odpoledních hodinách sloužit i neformálnímu vzdělávání ve školní družině, například jako venkovní čítárna pro rozvoj čtenářské gramotnosti.
Jednou z dalších výhod je možnost také pořádání pořadů a besed o přírodě třeba ve spolupráci s mysliveckým sdružením. Toto by bylo možné využít nejen pro žáky školy, ale i komunitně v rámci obce.</t>
  </si>
  <si>
    <t>příprava projektu venkovní učebny</t>
  </si>
  <si>
    <t>Přístavba tělocvičny</t>
  </si>
  <si>
    <t>Vybudování nových šk. prostor odpovídaj.hyg. požadavkům</t>
  </si>
  <si>
    <t>180 000 000</t>
  </si>
  <si>
    <t>153 000 000</t>
  </si>
  <si>
    <t>Vzděl. centrum pro šk. i mimošk. činn.</t>
  </si>
  <si>
    <t>Rekontrukce prostor nad ŠJ</t>
  </si>
  <si>
    <t>10 000 000</t>
  </si>
  <si>
    <t>8 500 000</t>
  </si>
  <si>
    <t>Mutlifunkční učebna ZŠ</t>
  </si>
  <si>
    <t>Přístavba nad počítačovou učebnou</t>
  </si>
  <si>
    <t>50 000 000</t>
  </si>
  <si>
    <t>42 500 000</t>
  </si>
  <si>
    <t>Mobilní učebna</t>
  </si>
  <si>
    <t>Zajištění moderních výukových metod využívající IT</t>
  </si>
  <si>
    <t>6 000 000</t>
  </si>
  <si>
    <t>5 100 000</t>
  </si>
  <si>
    <t>Rekonstrukce učeben - 1 x jazyková učebna (jazyková laboratoř), 1 x odborná učebna informatiky a cizích jazyků, 1 x odborná učebna informatiky a práce s digitálními technologiemi a robotiky.</t>
  </si>
  <si>
    <t>Rekonstrukce a vybavení trojice odborných učeben pro výuku cizích jazyků, informatiky, robotiky a digitální gramotnosti napříč všemi vzdělávacími oblastmi a obory základního vzdělávání. Navíc umožňující využití i pro neformální vzdělávání v rámci volnočasových aktivit, kroužků či klubů. Bezbariérový přístup.
 1.) Modernizovaná a plně vybavená multimediální digitální jazyková učebna. Řešení s důrazem na kvalitu výuky včetně efektivní spolupráce učitele i žáků, ale současně i maximální možnosti diferenciace a individualizace výuky.
 2.) Modernizovaná multimediální učebna informatiky, práce s digitálními technologiemi a cizích jazyků. Učebna vybavená hardwarově i softwarově tak, aby po technické stránce, kromě vybavení umožňujícího nejmodernější výuku cizích jazyků, odpovídala také nejvyšším nárokům na výuku všech oblastí práce s digitálními technologiemi.
 3.) Modernizovaná odborná učebna nové informatiky a práce s digitálními technologiemi. Vybavení učebny reaguje na důraz, který je v současnosti kladen kromě práce s digitálními technologiemi také na rozvoj logického myšlení, algoritmizaci, robotiku, programování.</t>
  </si>
  <si>
    <t>18 000 000</t>
  </si>
  <si>
    <t>VII.23</t>
  </si>
  <si>
    <t>Bezbariérovost školy</t>
  </si>
  <si>
    <t>Doplnění stávajících plošin o další rozšiřující oblast bezbariérového přístupu.</t>
  </si>
  <si>
    <t>750 000</t>
  </si>
  <si>
    <t>637 500</t>
  </si>
  <si>
    <t>Modernizace školní kuchyně</t>
  </si>
  <si>
    <t>Komplexní rekonstrukce kuchyně zaměřená na snížení energetické náročnosti</t>
  </si>
  <si>
    <t>36 000 000</t>
  </si>
  <si>
    <t>25 200 000</t>
  </si>
  <si>
    <t>VI.23</t>
  </si>
  <si>
    <t>X.23</t>
  </si>
  <si>
    <t>studie</t>
  </si>
  <si>
    <t>Zlepšení podmínek stravování</t>
  </si>
  <si>
    <t>Snížení hlučnosti ve školní jídelně</t>
  </si>
  <si>
    <t>1 000 000</t>
  </si>
  <si>
    <t>850 000</t>
  </si>
  <si>
    <t>I.23</t>
  </si>
  <si>
    <t>IV.23</t>
  </si>
  <si>
    <t>Využití sklepních prostor pro výuku</t>
  </si>
  <si>
    <t>Sanace sklepních prostor za účelem využití pro polytechnické vzdělávání a práci s dig. Technologiemi</t>
  </si>
  <si>
    <t>9 000 000</t>
  </si>
  <si>
    <t>VI.24</t>
  </si>
  <si>
    <t>X.24</t>
  </si>
  <si>
    <t>není</t>
  </si>
  <si>
    <t>Využití bývalé kotelny</t>
  </si>
  <si>
    <t>Využití bývalé kotelny na pevná paliva pro moderní formy komunitní výuky, pro zajištění volnočasových aktivit</t>
  </si>
  <si>
    <t>VIII.25</t>
  </si>
  <si>
    <t>Základní škola Hranice, Tř.1.máje, p.o.</t>
  </si>
  <si>
    <t>Rekonstrukce kotelny a přebudování na tělocvičnu</t>
  </si>
  <si>
    <t>OLOMOUCKÝ</t>
  </si>
  <si>
    <t>Hanice</t>
  </si>
  <si>
    <t>Budova bývalé centrální kotelny bude přebudována na tělocvičnu pro školu.</t>
  </si>
  <si>
    <t>20 000 000</t>
  </si>
  <si>
    <t>14 000 000</t>
  </si>
  <si>
    <t>Hotová vizualizace a přírpava na PD</t>
  </si>
  <si>
    <t>Půdní vestavba na budouvě druhého stupně a rekonstrukce střechy</t>
  </si>
  <si>
    <t>Na budově druhého stupně v půdních prostorech zrealizovat novou počítačovou a jazykovou učebnu. Učebna informatiky by byla rozšířena o prostor pro výuku robotiky a bude vybavena i CNC frézkou. Mohou zde pak probíhat i hodiny polytechnické výchovy. Jazyková učebna bude vybavena moderní technikou pro zajištění kvalitní výuky s prvky nutnými pro nový standard výuky jazyků. Ve zbylých prostorech půdy budou zbudovány odpočinové zony, které mohou sloužit i jako učebny pro alternativní způsob výuky.</t>
  </si>
  <si>
    <t>40 000 000</t>
  </si>
  <si>
    <t>34 000 000</t>
  </si>
  <si>
    <t>Bez PD je předchystána vizualizace. Nutno dopracovat.</t>
  </si>
  <si>
    <t>ZŠ Hustopeče nad Bečvou</t>
  </si>
  <si>
    <t>Městys Hustopeče nad Bečvou</t>
  </si>
  <si>
    <t>Modernizace školní jídelny</t>
  </si>
  <si>
    <t>Hustopeče nad Bečvou</t>
  </si>
  <si>
    <t>NE</t>
  </si>
  <si>
    <t>Vybudování workautové a parkourové hřiště u areálu ZŠ</t>
  </si>
  <si>
    <t>2 000 000</t>
  </si>
  <si>
    <t>1 700 000</t>
  </si>
  <si>
    <t>zpracovaná PD, výběr dodavatele</t>
  </si>
  <si>
    <t>ANO</t>
  </si>
  <si>
    <t>zpracovaná studie, výběr dodavatele</t>
  </si>
  <si>
    <t>Školní knihovna</t>
  </si>
  <si>
    <t>Modernizace školní knihovny a k vyjmenovaným prostorám i související zázemí a související úpravy budovy školy.</t>
  </si>
  <si>
    <t>7 000 000</t>
  </si>
  <si>
    <t>5 950 000</t>
  </si>
  <si>
    <t>zpracovává se PD, výběr dodavatele</t>
  </si>
  <si>
    <t>Školní dílny</t>
  </si>
  <si>
    <t>Rekonstrukce školních dílen a k vyjmenovaným prostorám i související zázemí a související úpravy budovy školy.</t>
  </si>
  <si>
    <t>Školní šatny</t>
  </si>
  <si>
    <t>Rekonstrukce šaten a k vyjmenovaným prostorám i související zázemí a související úpravy budovy školy.</t>
  </si>
  <si>
    <t>Zázemí pro administrativní a technické místnosti</t>
  </si>
  <si>
    <t>Vybudování a rekonstrukce technických místností a k vyjmenovaným prostorám i související zázemí a související úpravy budovy školy.</t>
  </si>
  <si>
    <t>Modernizace a rekonstrukce sboroven a kabinetů</t>
  </si>
  <si>
    <t>Vybudování a rekonstrukce sboroven a kabinetů včetně modernizace vybavení a k vyjmenovaným prostorám i související zázemí a související úpravy budovy školy.</t>
  </si>
  <si>
    <t>Školní družina</t>
  </si>
  <si>
    <t>Rekonstrukce školní družiny a k vyjmenovaným prostorám i související zázemí a související úpravy budovy školy.</t>
  </si>
  <si>
    <t>Vybavení ICT učebny</t>
  </si>
  <si>
    <t>Vybavení novými pomůckami pro výuku informatiky, robotiky</t>
  </si>
  <si>
    <t>Vybudování polytechnické učebny</t>
  </si>
  <si>
    <t>Vybudování nové učebny na podporu polytechnické gramotnosti</t>
  </si>
  <si>
    <t>Revitalizace půdních prostor školy</t>
  </si>
  <si>
    <t>Vybudování nových učeben na podporu čtenářské gramotnosti a volnočasových aktivit žáků</t>
  </si>
  <si>
    <t>Rekonstrukce a vybavení prostor využívaných školní družinou.</t>
  </si>
  <si>
    <t>Rekonstrukce prostor školní družiny, pořízení nových úložných prostor a vybavení k zájmové výuce.</t>
  </si>
  <si>
    <t>300 000</t>
  </si>
  <si>
    <t>255 000</t>
  </si>
  <si>
    <t>Vybudování venkovní odborné učebny.</t>
  </si>
  <si>
    <t>Vybudování venkovní učebny včetně oplocení pro badatelskou výuku, EVVO, polytechnický koutek.</t>
  </si>
  <si>
    <t>1 500 000</t>
  </si>
  <si>
    <t>1 275 000</t>
  </si>
  <si>
    <t>Modernizace učebny polytechnické výchovy</t>
  </si>
  <si>
    <t>Zmodernizování zastaralé učebny polytechniky a přilehlých prostor k umístění zařízení pro robotiku, vybavení novým dílenským nábytkem a nářadím. Rekonstrukce, podlahy, osvětlení a rozvodů elektřiny a tepla.</t>
  </si>
  <si>
    <t>3 000 000</t>
  </si>
  <si>
    <t>2 550 000</t>
  </si>
  <si>
    <t>Modernizace odborné jazykové učebny</t>
  </si>
  <si>
    <t>Modernizace učebny pro výuku jazyků, vybavení novým nábytkem a výukovým hardwarem, softwarem a dalším interaktivním vybavením.</t>
  </si>
  <si>
    <t>Multimediální odborná učebna</t>
  </si>
  <si>
    <t>Modernizace prostor pro vybudování multimediální učebny pro výuku jazyků, přírodních věd a IT, vybavení novým nábytkem, potřebnou technikou a výukovým softwarem,</t>
  </si>
  <si>
    <t>Vybudování a modernizace odborných učeben, školního klubu, družiny a kabinetů</t>
  </si>
  <si>
    <t>Vybudování a modernizace odborných učeben pro výuku jazyků, přírodních věd, technických a řemeslných oborů a IT, vybavení novým nábytkem, potřebnou technikou, pomůckami a výukovým softwarem, vybudování školního klubu, družiny a kabinetů, zajištění konektivity školy</t>
  </si>
  <si>
    <t>Zpracovaná PD, PZ</t>
  </si>
  <si>
    <t>Revitalizace školní zahrady, úprava venkovních prostor pro potřeby výuky, oplocení areálu</t>
  </si>
  <si>
    <t>Úprava prostor školní zahrady pro využití v rámci výuky, vybavení venkovní učebny novým nábytkem, zajištění připojení signálu wifi, rekonstrukce zastaralého oplocení.</t>
  </si>
  <si>
    <t>2 500 000</t>
  </si>
  <si>
    <t>2 125 000</t>
  </si>
  <si>
    <t>Změna systému vytápění, rekonstrukce otopné soustavy, vybudování kotelen</t>
  </si>
  <si>
    <t>Rekonstrukce prostor kotelny - kotelen, přechod na jiný zdroj vytápění, rekonstrukce rozvodů tepla a jejich optimalizace z pohledu tepelných ztrát. Zajištění větší ekologičnosti a ekonomiky provozu, minimalizace tepelných ztrát.</t>
  </si>
  <si>
    <t>8 000 000</t>
  </si>
  <si>
    <t>6 800 000</t>
  </si>
  <si>
    <t>zpracována PD</t>
  </si>
  <si>
    <t>Rekonstrukce a modernizace školní kuchyně - 2. etapa</t>
  </si>
  <si>
    <t>Rekonstrukce, modernizace a pořízení technologií a dalšího vybavení do stávající a již jen velmi omezeně funkční školní kuchyně, která vaří pro žáky ZŠ Všechovice, děti MŠ Všechovice a MŠ Malhotice a také pro občany obce Všechovice a okolních obcí.</t>
  </si>
  <si>
    <t>Modernizace zázemí základní školy - osvětlení kmenových tříd a kabinetů základní školy</t>
  </si>
  <si>
    <t>Stávající zářívkové osvětlení v kmenových třídách a kabinetech třídních učitelů je již nevyhovující a neekologické. Neúměrně zatěžuje provoz školy i po finanční stránce. Předpokládána je výměna za LED stropní svítidla, která jsou v tuto chvíli již v odborných učebnách školy.</t>
  </si>
  <si>
    <t>Rekonstrukce atria ZŠ a MŠ Všechovice</t>
  </si>
  <si>
    <t>Vybudování nového venkovního prostoru s edukativními herními prvky a mobiliářem místo stávajícího nevyužité vnitřního atria. Využíváno by bylo jak žáky ZŠ, tak dětmi z MŠ a ŠD.</t>
  </si>
  <si>
    <t>Modernizace kabinetů vyučujících základní školy</t>
  </si>
  <si>
    <t>Investice do základní školy v posledních letech vždy směřovaly směrem k zajištění moderní, kvalitní a efektivní výuky, tzn. především za žáky. Pro zajištění cílů vzdělávání je třeba ovšem vytvořit dostatečně kvalitní podmínky i pro vyučující. Kabinety neprošly modernizací od doby uvedení škol do provozu a v tuto chvíli jsou spíše skanzenem, než místem pro kvalitní přípravu učitele na výuku.</t>
  </si>
  <si>
    <t>Venkovní učebna přírodních věd</t>
  </si>
  <si>
    <t>Rekonstrukce šaten, sociálního zařízení a zázemí tělocvičny ZŠ</t>
  </si>
  <si>
    <t>Rekonstrukce a modernizace stávajících již nevyhovujících šaten tělocvičny ZŠ. Modernizace a rekonstrukce již nefunkčního sociální zařízení a sprch. Určeno pro žáky ZŠ Všechovice, děti MŠ Všechovice a pro sportující veřejnost.</t>
  </si>
  <si>
    <t>Rozšíření kapacity školní družiny</t>
  </si>
  <si>
    <t>Rekonstrukce a modernizace prostorů školní družiny pro navýšení kapacity školní družiny.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</si>
  <si>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</si>
  <si>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</si>
  <si>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</si>
  <si>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</si>
  <si>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</si>
  <si>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</si>
  <si>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</si>
  <si>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</si>
  <si>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</si>
  <si>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</si>
  <si>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</si>
  <si>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</si>
  <si>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</si>
  <si>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</si>
  <si>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</si>
  <si>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</si>
  <si>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</si>
  <si>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</si>
  <si>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</si>
  <si>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</si>
  <si>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</si>
  <si>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</si>
  <si>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</si>
  <si>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</si>
  <si>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</si>
  <si>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</si>
  <si>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</si>
  <si>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</si>
  <si>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</si>
  <si>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</si>
  <si>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</si>
  <si>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</si>
  <si>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</si>
  <si>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Vzorec přechodový region (70 % EFRR)</t>
  </si>
  <si>
    <t>Vzorec méně rozvinutý (85 % EFRR)</t>
  </si>
  <si>
    <t>…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</si>
  <si>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</si>
  <si>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</si>
  <si>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</si>
  <si>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</si>
  <si>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</si>
  <si>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</si>
  <si>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</si>
  <si>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Zlepšení podmínek pro pobyt, hru a výuku dětí ve venkovním areálu školy, terénní úpravy, vybudování zastřešené učebny s polytechnickým a badatelským koutkem</t>
  </si>
  <si>
    <t>ZŠ a MŠ Střítež nad Ludinou, p.o.</t>
  </si>
  <si>
    <t>Obec Střítež nad Ludinou</t>
  </si>
  <si>
    <t>Přestavba podkroví na učebny</t>
  </si>
  <si>
    <t>Přerov</t>
  </si>
  <si>
    <t>rozpracovaná projektová dokumentace</t>
  </si>
  <si>
    <t>Venkovní učebna pro bádání i komunitní setkávání</t>
  </si>
  <si>
    <t>učebna je součástí návrhu celkové revitalizace centra obce</t>
  </si>
  <si>
    <t>Rozšíření kapacity mateřské školy</t>
  </si>
  <si>
    <t>Na místě bývalé kotelny vznikne mateřská škola se dvěma odděleními s kapacitou 48 dětí. Nahradí tak stávající mateřskou školu s kapacitou 20 dětí, čímž dojde ke zvýšení kapacity o 28 dětí.</t>
  </si>
  <si>
    <t>Mgr. Ivan Straka, předseda ŘV MAP</t>
  </si>
  <si>
    <t>zpracovaná studie realizace</t>
  </si>
  <si>
    <t>Přebudováním nevyužitých prostor podkroví vzniknou dvě učebny - jazyková a přírodovědecká včetně sociálního zázemí a kabinetů. Bude také třeba úprav pro zajištění bezbariérového přístupu.</t>
  </si>
  <si>
    <t>Vybudováním venkovní učebny vznikne prostor pro bádání žáků a také zázemí pro komunitní setkávání účastníků formálního i neformálního vzdělávání.</t>
  </si>
  <si>
    <t>Rekonstrukce šaten a sociálního zařízení školy</t>
  </si>
  <si>
    <t>V šatnách i na WC zrušíme kovové kóje a boxy a nahradíme je zděnými kabinkami a dřevěnými skříňkami.</t>
  </si>
  <si>
    <t>Zateplení pláště budovy 187</t>
  </si>
  <si>
    <t>Celkové zateplení venkovního pláště budovy školy, obložení a nová asáda</t>
  </si>
  <si>
    <t>Výměna oken hlavní budovy školy</t>
  </si>
  <si>
    <t>Výměnou zastaralých oken ušetříme a odbouráme velké tepelné ztráty.</t>
  </si>
  <si>
    <t>Dosluhující osvětlení zářivek je nutné nahradit chytrým, úsporným s LED technologií.</t>
  </si>
  <si>
    <t>Výměna oken a dveří budovy č. 120</t>
  </si>
  <si>
    <t>102608563</t>
  </si>
  <si>
    <t>600146651</t>
  </si>
  <si>
    <t>Modernizace posluchárny a koncertního sálu (auly)</t>
  </si>
  <si>
    <t>Základní škola a mateřská škola je velmi aktivní co se týče organizací besed, workshopů a společných akcí pro žáky základní i mateřské školy, jejich rodiče i pro veřejnost, pro formální i neformální vzdělávání. V tuto chvíli však již škola nemá prostor pro organizaci podobných akcí, stávající posluchárna je již téměř nevyužitelná. Modernizace zahrnuje vybavení nábytkem, výměnu podlahové krytiny, osvětlení a výmalbu.</t>
  </si>
  <si>
    <t xml:space="preserve">zpracována PD, </t>
  </si>
  <si>
    <t>Rekonstrukce školní jídleny základní školy a mateřské školy</t>
  </si>
  <si>
    <t>Modernizace a rekonstrukce školní jídelny včetně vybavení.</t>
  </si>
  <si>
    <t>Modernizace kabinetů  a sboroven vyučujících základní školy</t>
  </si>
  <si>
    <t>Modernizace a rekonstrukce sboroven a kabinetů včetně modernizace jejich vybavení, osvětlení, podlahové krytiny.</t>
  </si>
  <si>
    <t>Přístavba, stavební úpravy a celková modernizace a rekonstrukce školní kuchyně včetně vybavení.</t>
  </si>
  <si>
    <t>Úsporně a chytře s LED panely I. Etapa</t>
  </si>
  <si>
    <r>
      <t xml:space="preserve">Výdaje projektu  </t>
    </r>
    <r>
      <rPr>
        <sz val="10"/>
        <rFont val="Calibri"/>
        <family val="2"/>
        <charset val="238"/>
      </rPr>
      <t xml:space="preserve">v Kč </t>
    </r>
    <r>
      <rPr>
        <i/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</si>
  <si>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</si>
  <si>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</si>
  <si>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</si>
  <si>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</si>
  <si>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</si>
  <si>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</rPr>
      <t>5)</t>
    </r>
    <r>
      <rPr>
        <sz val="10"/>
        <rFont val="Calibri"/>
        <family val="2"/>
        <charset val="238"/>
      </rPr>
      <t xml:space="preserve">
</t>
    </r>
  </si>
  <si>
    <t>Cílem projektu je zbudování a vybavení venkovní učebny pro přírodní vědy vč. polytechnického koutku pro MŠ, zajištění bezbariérového přístupu</t>
  </si>
  <si>
    <t>Schváleno v Hranicích dne 9.1.2024 Řídicím výborem MAP IV</t>
  </si>
  <si>
    <t>Základní škola a mateřská škola Hranice, p.o.</t>
  </si>
  <si>
    <t xml:space="preserve"> Město Hranice</t>
  </si>
  <si>
    <t>Přebudování prostoru školní družiny z bývalé tělocvičny</t>
  </si>
  <si>
    <t>Vybudování nových šk. prostor odpovídajících hygienickým  požadavkům</t>
  </si>
  <si>
    <r>
      <t xml:space="preserve">Využití půdních prostor v MŠ, </t>
    </r>
    <r>
      <rPr>
        <sz val="11"/>
        <color rgb="FFC00000"/>
        <rFont val="Calibri"/>
        <family val="2"/>
        <charset val="238"/>
      </rPr>
      <t>vybudování prostoru, který přispěje ke zkvalitnění výuky v MŠ</t>
    </r>
  </si>
  <si>
    <t>PD zpracována</t>
  </si>
  <si>
    <t>Vytvoření podmínek pro moderní výuku cizích jazyků. Modernizace učebny pro výuku jazyků, řešení absence moderní jazykové laboratoře s komplexním jazykovým digitálním systémem pro výuku cizích jazyků, vybavení novým nábytkem a výukovým hardwarem, softwarem a dalším interaktivním vybavením.</t>
  </si>
  <si>
    <t>Modernizace učebny cizích jazyků</t>
  </si>
  <si>
    <t>Rekonstrukce sportovního areálu školy (druhá etapa)</t>
  </si>
  <si>
    <t>Pokračování v rekonstrukci venkovního sportovního areálu, a to rekonstrukcí běžecké dráhy, skokanských a vrhačských sektorů, fitness zóny.</t>
  </si>
  <si>
    <t>PD zpracovaná</t>
  </si>
  <si>
    <t>Oprava venkovní asfaltové plochy před budovou školy.</t>
  </si>
  <si>
    <t>Rekonstrukce venkovní asfaltové plochy před budovou školy.</t>
  </si>
  <si>
    <t>Zlepšení podmínek pro pobyt, hru a venkovní výuku dětí na zahradě školy, vybudování zastřešené učebny s posezením a vybavením polytechnického, environmentálního a badatelského koutku.</t>
  </si>
  <si>
    <t>Základní škola a mateřská škola Hranice, Šromotovo, p.o.</t>
  </si>
  <si>
    <t>Vybudování venkovní učebny pro výuku zejména přírodovědných předmětů s podporou využití informačních technologií. Kapacita učebny bude minimálně 30 žáků, bude v ní díky klimatizační jednotce a částečnému zateplení možný celoroční provoz. Vnitřek učebny bude variabilní. Součástí realizace bude i propojení učebny s venkovními prostory pro pozorování drobného zvířectva, rostlin, počasí apod.</t>
  </si>
  <si>
    <t>IV 2025</t>
  </si>
  <si>
    <t>VIII 2025</t>
  </si>
  <si>
    <t>Modernizace učebny fyziky</t>
  </si>
  <si>
    <t>Modernizace stávající učebny fyziky s cílem podpory badatelsky orientované výuky s podporou informačních technologií. V rámci rekonstrukce budou provedeny rozvody nízkého napětí na žákovské lavice včetně datových kabelů. Bude vytvořeno prostředí pro využití informačních technologií pro zefektivnění výuky.</t>
  </si>
  <si>
    <t>VII 2024</t>
  </si>
  <si>
    <t>III 2025</t>
  </si>
  <si>
    <t>Vybavení školní knihovny</t>
  </si>
  <si>
    <t>Modernizace vybavení školní knihovny - včetně nábytku, evidenčního SW,</t>
  </si>
  <si>
    <t>Multifunkční hřiště a venkovní učebna u ZŠ Hustopeče nad Bečvou- oprava názvu projektu</t>
  </si>
  <si>
    <t>Multifunkční hřiště a venkovní učebna u ZŠ Hustopeče nad Bečvou</t>
  </si>
  <si>
    <t>Vybudování odborných učeben</t>
  </si>
  <si>
    <t>Rekonstrukce a modernizace dvou učeben - ze stávající učebny bude vybudována multimediální učebna a učebna informatiky. Modernizace zahrnuje celkovou rekonstrukci daných učeben - nová podlahová krytina, vytvoření nových silnoproudých, slaboproudých rozvodů a kabelových tras pro AV techniku, výmalba, vybavení nábytkem, IT vybavením, bezbariérová toaleta</t>
  </si>
  <si>
    <t>PD</t>
  </si>
  <si>
    <t>Vybavení Základní školy Partutovice</t>
  </si>
  <si>
    <t xml:space="preserve">Předmětem tohoto projektu je vybavení učebny interaktivní tabulí a nábytkem, dále
vybavení počítačem a tiskárnou pro učitelské pracoviště.
Další částí projektu je pořízení vybavení pro družinu – nábytek pro úložné prostory pro
družinu </t>
  </si>
  <si>
    <t>zpracovaná PD,průzkum trhu</t>
  </si>
  <si>
    <t xml:space="preserve">Modernizace učebny informatiky (ICT) a jazykové (multimediální) učebny </t>
  </si>
  <si>
    <t xml:space="preserve">Zmodernizování zastaralé učebny informatiky (ICT) novým ICT vybavením a nábytkem a  interaktivním vybavením (audiovizuální technikou). Rekonstrukce podlahy a vedení elektroinstalace v učebně informatiky. Modernizace jazykové učebny do podoby multimediální učebny interaktivním vybavením (audiovizuální technikou). </t>
  </si>
  <si>
    <t>???</t>
  </si>
  <si>
    <t>Přístavba tělocvičny se střešní učebnou přírodních věd</t>
  </si>
  <si>
    <t>Připravovaná nová přístavba tělocvičny, která by splňovala prostové, hygienické, ekonomické a ergonické požadavky včetně zázemí s navazující střešní učebnou přírodních věd. Nová střešní učebna je schopna pro ZŠ a MŠ Bělotín poskytnout nový prostor výuky pro až 30 žáků, který je především úzce spjat s přírodními vědami. Projekt počítá s připojením učebny k fotovoltaickým panelům včetně bateriového úložistě jako ostrovního systému. Venkovní učebna kromě samotného vzdělávacího prostoru by obsahovala i sociální zařízení s napojením na kanalizační síť. Nutnou součástí by bylo rovněž uzamykatelné zázemí pro pedagoga pro uskladnění pomůcek a potřeb. Rovněž vzhledem k dělení hodin cizích jazyků (angličtiny i němčiny) by byla tato učebna využívána jako další prostor pro možnou rozdělenou výuku vzhledem k chybějícím prostorám v kmenových učebnách školy.
Kromě vzdělávání přírodních věd poskytuje učebna i prostor venkovního ateliéru pro výtvarné činnosti.
Blízkost zpevněné asfaltové plochy poskytuje další prostor pro výuku nové informatiky – robotiky, programování a ovládání výukových robotů.
Nová venkovní učebna může v odpoledních hodinách sloužit i neformálnímu vzdělávání ve školní družině, například jako venkovní čítárna pro rozvoj čtenářské gramotnosti.
Jednou z dalších výhod je možnost také pořádání pořadů a besed o přírodě třeba ve spolupráci s mysliveckým sdružením. Toto by bylo možné využít nejen pro žáky školy, ale i komunitně v rámci obce.</t>
  </si>
  <si>
    <t>60 000 000</t>
  </si>
  <si>
    <t>51 000 000</t>
  </si>
  <si>
    <t>příprava projektu tělocvičny s učebnou přírodních věd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</si>
</sst>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36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rgb="FF0000FF"/>
      <name val="Calibri"/>
    </font>
    <font>
      <b/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rgb="FF333333"/>
      <name val="Calibri"/>
    </font>
    <font>
      <sz val="11"/>
      <color rgb="FF1E4E79"/>
      <name val="Calibri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b/>
      <sz val="16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color rgb="FFC00000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1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3" fontId="11" fillId="0" borderId="17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3" fontId="2" fillId="0" borderId="17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164" fontId="11" fillId="0" borderId="17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2" fillId="0" borderId="0" xfId="0" applyFont="1" applyAlignment="1">
      <alignment vertical="center"/>
    </xf>
    <xf numFmtId="0" fontId="2" fillId="4" borderId="7" xfId="0" applyFont="1" applyFill="1" applyBorder="1"/>
    <xf numFmtId="3" fontId="2" fillId="4" borderId="7" xfId="0" applyNumberFormat="1" applyFont="1" applyFill="1" applyBorder="1"/>
    <xf numFmtId="0" fontId="10" fillId="4" borderId="41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4" xfId="0" applyFont="1" applyBorder="1"/>
    <xf numFmtId="0" fontId="2" fillId="5" borderId="44" xfId="0" applyFont="1" applyFill="1" applyBorder="1"/>
    <xf numFmtId="3" fontId="2" fillId="0" borderId="44" xfId="0" applyNumberFormat="1" applyFont="1" applyBorder="1"/>
    <xf numFmtId="3" fontId="2" fillId="0" borderId="27" xfId="0" applyNumberFormat="1" applyFont="1" applyBorder="1"/>
    <xf numFmtId="0" fontId="2" fillId="0" borderId="48" xfId="0" applyFont="1" applyBorder="1" applyAlignment="1">
      <alignment horizontal="center"/>
    </xf>
    <xf numFmtId="0" fontId="2" fillId="0" borderId="49" xfId="0" applyFont="1" applyBorder="1"/>
    <xf numFmtId="0" fontId="2" fillId="0" borderId="17" xfId="0" applyFont="1" applyBorder="1"/>
    <xf numFmtId="0" fontId="2" fillId="0" borderId="50" xfId="0" applyFont="1" applyBorder="1"/>
    <xf numFmtId="0" fontId="2" fillId="0" borderId="48" xfId="0" applyFont="1" applyBorder="1"/>
    <xf numFmtId="0" fontId="2" fillId="5" borderId="48" xfId="0" applyFont="1" applyFill="1" applyBorder="1"/>
    <xf numFmtId="3" fontId="2" fillId="0" borderId="48" xfId="0" applyNumberFormat="1" applyFont="1" applyBorder="1"/>
    <xf numFmtId="3" fontId="2" fillId="0" borderId="51" xfId="0" applyNumberFormat="1" applyFont="1" applyBorder="1"/>
    <xf numFmtId="0" fontId="2" fillId="0" borderId="52" xfId="0" applyFont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2" fillId="0" borderId="53" xfId="0" applyFont="1" applyBorder="1"/>
    <xf numFmtId="0" fontId="2" fillId="0" borderId="52" xfId="0" applyFont="1" applyBorder="1"/>
    <xf numFmtId="3" fontId="2" fillId="0" borderId="52" xfId="0" applyNumberFormat="1" applyFont="1" applyBorder="1"/>
    <xf numFmtId="3" fontId="2" fillId="0" borderId="54" xfId="0" applyNumberFormat="1" applyFont="1" applyBorder="1"/>
    <xf numFmtId="0" fontId="2" fillId="0" borderId="0" xfId="0" applyFont="1" applyAlignment="1">
      <alignment horizontal="center"/>
    </xf>
    <xf numFmtId="0" fontId="21" fillId="0" borderId="0" xfId="0" applyFont="1"/>
    <xf numFmtId="0" fontId="21" fillId="0" borderId="55" xfId="0" applyFont="1" applyBorder="1"/>
    <xf numFmtId="0" fontId="21" fillId="0" borderId="55" xfId="0" applyFont="1" applyBorder="1" applyAlignment="1"/>
    <xf numFmtId="0" fontId="11" fillId="0" borderId="7" xfId="0" applyFont="1" applyBorder="1" applyAlignment="1">
      <alignment horizontal="left" vertical="center" wrapText="1"/>
    </xf>
    <xf numFmtId="3" fontId="11" fillId="0" borderId="7" xfId="0" applyNumberFormat="1" applyFont="1" applyBorder="1" applyAlignment="1">
      <alignment horizontal="left" vertical="center" wrapText="1"/>
    </xf>
    <xf numFmtId="164" fontId="11" fillId="0" borderId="7" xfId="0" applyNumberFormat="1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3" fontId="23" fillId="0" borderId="17" xfId="0" applyNumberFormat="1" applyFont="1" applyBorder="1" applyAlignment="1">
      <alignment horizontal="left" vertical="center" wrapText="1"/>
    </xf>
    <xf numFmtId="0" fontId="24" fillId="0" borderId="0" xfId="0" applyFont="1" applyAlignment="1"/>
    <xf numFmtId="0" fontId="24" fillId="0" borderId="7" xfId="0" applyFont="1" applyBorder="1" applyAlignment="1"/>
    <xf numFmtId="0" fontId="24" fillId="0" borderId="57" xfId="0" applyFont="1" applyBorder="1" applyAlignment="1" applyProtection="1">
      <alignment horizontal="left" vertical="center" wrapText="1"/>
      <protection locked="0"/>
    </xf>
    <xf numFmtId="0" fontId="24" fillId="6" borderId="57" xfId="0" applyFont="1" applyFill="1" applyBorder="1" applyAlignment="1" applyProtection="1">
      <alignment horizontal="left" vertical="center" wrapText="1"/>
      <protection locked="0"/>
    </xf>
    <xf numFmtId="3" fontId="24" fillId="0" borderId="57" xfId="0" applyNumberFormat="1" applyFont="1" applyBorder="1" applyAlignment="1" applyProtection="1">
      <alignment horizontal="left" vertical="center" wrapText="1"/>
      <protection locked="0"/>
    </xf>
    <xf numFmtId="0" fontId="24" fillId="0" borderId="57" xfId="0" applyFont="1" applyBorder="1" applyAlignment="1" applyProtection="1">
      <alignment horizontal="left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6" fillId="0" borderId="17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23" fillId="0" borderId="62" xfId="0" applyFont="1" applyBorder="1" applyAlignment="1">
      <alignment horizontal="left" vertical="center" wrapText="1"/>
    </xf>
    <xf numFmtId="0" fontId="24" fillId="0" borderId="60" xfId="0" applyFont="1" applyBorder="1" applyAlignment="1" applyProtection="1">
      <alignment horizontal="left" vertical="center" wrapText="1"/>
      <protection locked="0"/>
    </xf>
    <xf numFmtId="0" fontId="24" fillId="0" borderId="59" xfId="0" applyFont="1" applyBorder="1" applyAlignment="1" applyProtection="1">
      <alignment horizontal="left" wrapText="1"/>
      <protection locked="0"/>
    </xf>
    <xf numFmtId="0" fontId="24" fillId="0" borderId="59" xfId="0" applyFont="1" applyBorder="1" applyAlignment="1" applyProtection="1">
      <alignment horizontal="left" vertical="center" wrapText="1"/>
      <protection locked="0"/>
    </xf>
    <xf numFmtId="14" fontId="24" fillId="0" borderId="57" xfId="0" applyNumberFormat="1" applyFont="1" applyBorder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23" fillId="0" borderId="58" xfId="0" applyFont="1" applyBorder="1" applyAlignment="1">
      <alignment horizontal="left" vertical="center" wrapText="1"/>
    </xf>
    <xf numFmtId="17" fontId="23" fillId="0" borderId="17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3" fontId="34" fillId="0" borderId="57" xfId="0" applyNumberFormat="1" applyFont="1" applyBorder="1" applyAlignment="1" applyProtection="1">
      <alignment horizontal="left" vertical="center" wrapText="1"/>
      <protection locked="0"/>
    </xf>
    <xf numFmtId="0" fontId="34" fillId="0" borderId="57" xfId="0" applyFont="1" applyBorder="1" applyAlignment="1" applyProtection="1">
      <alignment horizontal="left" vertical="center" wrapText="1"/>
      <protection locked="0"/>
    </xf>
    <xf numFmtId="0" fontId="34" fillId="0" borderId="60" xfId="0" applyFont="1" applyBorder="1" applyAlignment="1" applyProtection="1">
      <alignment horizontal="left" vertical="center" wrapText="1"/>
      <protection locked="0"/>
    </xf>
    <xf numFmtId="0" fontId="34" fillId="0" borderId="59" xfId="0" applyFont="1" applyBorder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2" fillId="0" borderId="57" xfId="0" applyFont="1" applyBorder="1" applyAlignment="1" applyProtection="1">
      <alignment horizontal="left" vertical="center" wrapText="1"/>
      <protection locked="0"/>
    </xf>
    <xf numFmtId="0" fontId="34" fillId="0" borderId="0" xfId="0" applyFont="1" applyProtection="1">
      <protection locked="0"/>
    </xf>
    <xf numFmtId="0" fontId="34" fillId="0" borderId="64" xfId="0" applyFont="1" applyBorder="1" applyAlignment="1" applyProtection="1">
      <alignment horizontal="left" vertical="center" wrapText="1"/>
      <protection locked="0"/>
    </xf>
    <xf numFmtId="0" fontId="34" fillId="0" borderId="65" xfId="0" applyFont="1" applyBorder="1" applyAlignment="1" applyProtection="1">
      <alignment horizontal="left" vertical="center" wrapText="1"/>
      <protection locked="0"/>
    </xf>
    <xf numFmtId="0" fontId="29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9" fillId="4" borderId="15" xfId="0" applyFont="1" applyFill="1" applyBorder="1" applyAlignment="1">
      <alignment horizontal="center" vertical="center" wrapText="1"/>
    </xf>
    <xf numFmtId="0" fontId="21" fillId="0" borderId="56" xfId="0" applyFont="1" applyBorder="1" applyAlignment="1">
      <alignment horizontal="center"/>
    </xf>
    <xf numFmtId="0" fontId="28" fillId="0" borderId="69" xfId="0" applyFont="1" applyBorder="1" applyAlignment="1">
      <alignment horizontal="center" vertical="center" wrapText="1"/>
    </xf>
    <xf numFmtId="0" fontId="23" fillId="0" borderId="71" xfId="0" applyFont="1" applyBorder="1"/>
    <xf numFmtId="0" fontId="23" fillId="0" borderId="70" xfId="0" applyFont="1" applyBorder="1"/>
    <xf numFmtId="0" fontId="29" fillId="4" borderId="15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3" fontId="27" fillId="0" borderId="77" xfId="0" applyNumberFormat="1" applyFont="1" applyBorder="1" applyAlignment="1">
      <alignment horizontal="center"/>
    </xf>
    <xf numFmtId="0" fontId="23" fillId="0" borderId="78" xfId="0" applyFont="1" applyBorder="1"/>
    <xf numFmtId="0" fontId="23" fillId="0" borderId="79" xfId="0" applyFont="1" applyBorder="1"/>
    <xf numFmtId="0" fontId="28" fillId="4" borderId="69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23" fillId="0" borderId="73" xfId="0" applyFont="1" applyBorder="1"/>
    <xf numFmtId="0" fontId="28" fillId="0" borderId="68" xfId="0" applyFont="1" applyBorder="1" applyAlignment="1">
      <alignment horizontal="center" vertical="center" wrapText="1"/>
    </xf>
    <xf numFmtId="0" fontId="23" fillId="0" borderId="18" xfId="0" applyFont="1" applyBorder="1"/>
    <xf numFmtId="0" fontId="28" fillId="4" borderId="68" xfId="0" applyFont="1" applyFill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top" wrapText="1"/>
    </xf>
    <xf numFmtId="0" fontId="23" fillId="0" borderId="72" xfId="0" applyFont="1" applyBorder="1"/>
    <xf numFmtId="3" fontId="28" fillId="0" borderId="69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0" fontId="28" fillId="4" borderId="66" xfId="0" applyFont="1" applyFill="1" applyBorder="1" applyAlignment="1">
      <alignment horizontal="center" vertical="center" wrapText="1"/>
    </xf>
    <xf numFmtId="0" fontId="23" fillId="0" borderId="6" xfId="0" applyFont="1" applyBorder="1"/>
    <xf numFmtId="0" fontId="28" fillId="4" borderId="1" xfId="0" applyFont="1" applyFill="1" applyBorder="1" applyAlignment="1">
      <alignment horizontal="center" vertical="center" wrapText="1"/>
    </xf>
    <xf numFmtId="0" fontId="23" fillId="0" borderId="2" xfId="0" applyFont="1" applyBorder="1"/>
    <xf numFmtId="0" fontId="23" fillId="0" borderId="3" xfId="0" applyFont="1" applyBorder="1"/>
    <xf numFmtId="0" fontId="29" fillId="0" borderId="6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8" fillId="0" borderId="20" xfId="0" applyFont="1" applyBorder="1"/>
    <xf numFmtId="0" fontId="8" fillId="0" borderId="21" xfId="0" applyFont="1" applyBorder="1"/>
    <xf numFmtId="0" fontId="9" fillId="4" borderId="22" xfId="0" applyFont="1" applyFill="1" applyBorder="1" applyAlignment="1">
      <alignment horizontal="center" vertical="center" wrapText="1"/>
    </xf>
    <xf numFmtId="0" fontId="8" fillId="0" borderId="31" xfId="0" applyFont="1" applyBorder="1"/>
    <xf numFmtId="0" fontId="8" fillId="0" borderId="36" xfId="0" applyFont="1" applyBorder="1"/>
    <xf numFmtId="0" fontId="9" fillId="4" borderId="23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37" xfId="0" applyFont="1" applyBorder="1"/>
    <xf numFmtId="0" fontId="9" fillId="4" borderId="24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26" xfId="0" applyFont="1" applyBorder="1"/>
    <xf numFmtId="0" fontId="9" fillId="0" borderId="23" xfId="0" applyFont="1" applyBorder="1" applyAlignment="1">
      <alignment horizontal="center" vertical="center" wrapText="1"/>
    </xf>
    <xf numFmtId="0" fontId="8" fillId="0" borderId="39" xfId="0" applyFont="1" applyBorder="1"/>
    <xf numFmtId="3" fontId="9" fillId="0" borderId="24" xfId="0" applyNumberFormat="1" applyFont="1" applyBorder="1" applyAlignment="1">
      <alignment horizontal="center" vertical="center"/>
    </xf>
    <xf numFmtId="0" fontId="8" fillId="0" borderId="27" xfId="0" applyFont="1" applyBorder="1"/>
    <xf numFmtId="0" fontId="9" fillId="0" borderId="24" xfId="0" applyFont="1" applyBorder="1" applyAlignment="1">
      <alignment horizontal="center" vertical="top" wrapText="1"/>
    </xf>
    <xf numFmtId="0" fontId="9" fillId="4" borderId="28" xfId="0" applyFont="1" applyFill="1" applyBorder="1" applyAlignment="1">
      <alignment horizontal="center" vertical="center"/>
    </xf>
    <xf numFmtId="0" fontId="8" fillId="0" borderId="29" xfId="0" applyFont="1" applyBorder="1"/>
    <xf numFmtId="0" fontId="8" fillId="0" borderId="30" xfId="0" applyFont="1" applyBorder="1"/>
    <xf numFmtId="0" fontId="9" fillId="4" borderId="33" xfId="0" applyFont="1" applyFill="1" applyBorder="1" applyAlignment="1">
      <alignment horizontal="center" vertical="center" wrapText="1"/>
    </xf>
    <xf numFmtId="0" fontId="8" fillId="0" borderId="38" xfId="0" applyFont="1" applyBorder="1"/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8" fillId="0" borderId="40" xfId="0" applyFont="1" applyBorder="1"/>
    <xf numFmtId="3" fontId="10" fillId="0" borderId="33" xfId="0" applyNumberFormat="1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8" fillId="0" borderId="35" xfId="0" applyFont="1" applyBorder="1"/>
    <xf numFmtId="0" fontId="23" fillId="0" borderId="80" xfId="0" applyFont="1" applyBorder="1"/>
    <xf numFmtId="0" fontId="23" fillId="0" borderId="57" xfId="0" applyFont="1" applyBorder="1" applyAlignment="1">
      <alignment horizontal="left" vertical="center" wrapText="1"/>
    </xf>
    <xf numFmtId="3" fontId="23" fillId="0" borderId="57" xfId="0" applyNumberFormat="1" applyFont="1" applyBorder="1" applyAlignment="1">
      <alignment horizontal="left" vertical="center" wrapText="1"/>
    </xf>
    <xf numFmtId="165" fontId="23" fillId="0" borderId="57" xfId="0" applyNumberFormat="1" applyFont="1" applyBorder="1" applyAlignment="1">
      <alignment horizontal="left" vertical="center" wrapText="1"/>
    </xf>
    <xf numFmtId="164" fontId="23" fillId="0" borderId="57" xfId="0" applyNumberFormat="1" applyFont="1" applyBorder="1" applyAlignment="1">
      <alignment horizontal="left" vertical="center" wrapText="1"/>
    </xf>
    <xf numFmtId="0" fontId="33" fillId="0" borderId="57" xfId="0" applyFont="1" applyBorder="1" applyAlignment="1">
      <alignment horizontal="left" vertical="center" wrapText="1"/>
    </xf>
    <xf numFmtId="3" fontId="33" fillId="0" borderId="57" xfId="0" applyNumberFormat="1" applyFont="1" applyBorder="1" applyAlignment="1">
      <alignment horizontal="left" vertical="center" wrapText="1"/>
    </xf>
    <xf numFmtId="0" fontId="33" fillId="0" borderId="57" xfId="0" applyFont="1" applyBorder="1" applyAlignment="1" applyProtection="1">
      <alignment horizontal="left" vertical="center" wrapText="1"/>
      <protection locked="0"/>
    </xf>
    <xf numFmtId="1" fontId="33" fillId="0" borderId="57" xfId="0" applyNumberFormat="1" applyFont="1" applyBorder="1" applyAlignment="1">
      <alignment horizontal="left" vertical="center" wrapText="1"/>
    </xf>
    <xf numFmtId="0" fontId="23" fillId="0" borderId="57" xfId="0" applyFont="1" applyBorder="1" applyAlignment="1">
      <alignment horizontal="left" vertical="center"/>
    </xf>
    <xf numFmtId="3" fontId="23" fillId="0" borderId="57" xfId="0" applyNumberFormat="1" applyFont="1" applyBorder="1" applyAlignment="1">
      <alignment horizontal="left" vertical="center"/>
    </xf>
    <xf numFmtId="0" fontId="34" fillId="0" borderId="57" xfId="0" applyFont="1" applyBorder="1" applyAlignment="1" applyProtection="1">
      <alignment horizontal="right" vertical="center" wrapText="1"/>
      <protection locked="0"/>
    </xf>
    <xf numFmtId="164" fontId="34" fillId="0" borderId="57" xfId="0" applyNumberFormat="1" applyFont="1" applyBorder="1" applyAlignment="1" applyProtection="1">
      <alignment horizontal="left" vertical="center" wrapText="1"/>
      <protection locked="0"/>
    </xf>
    <xf numFmtId="14" fontId="34" fillId="0" borderId="57" xfId="0" applyNumberFormat="1" applyFont="1" applyBorder="1" applyAlignment="1" applyProtection="1">
      <alignment horizontal="left" vertical="center" wrapText="1"/>
      <protection locked="0"/>
    </xf>
    <xf numFmtId="0" fontId="23" fillId="0" borderId="81" xfId="0" applyFont="1" applyBorder="1" applyAlignment="1">
      <alignment horizontal="left" vertical="center" wrapText="1"/>
    </xf>
    <xf numFmtId="0" fontId="23" fillId="0" borderId="82" xfId="0" applyFont="1" applyBorder="1" applyAlignment="1">
      <alignment horizontal="left" vertical="center" wrapText="1"/>
    </xf>
    <xf numFmtId="0" fontId="23" fillId="4" borderId="82" xfId="0" applyFont="1" applyFill="1" applyBorder="1" applyAlignment="1">
      <alignment horizontal="left" vertical="center" wrapText="1"/>
    </xf>
    <xf numFmtId="3" fontId="23" fillId="0" borderId="82" xfId="0" applyNumberFormat="1" applyFont="1" applyBorder="1" applyAlignment="1">
      <alignment horizontal="left" vertical="center" wrapText="1"/>
    </xf>
    <xf numFmtId="165" fontId="23" fillId="0" borderId="82" xfId="0" applyNumberFormat="1" applyFont="1" applyBorder="1" applyAlignment="1">
      <alignment horizontal="left" vertical="center" wrapText="1"/>
    </xf>
    <xf numFmtId="0" fontId="23" fillId="0" borderId="83" xfId="0" applyFont="1" applyBorder="1" applyAlignment="1">
      <alignment horizontal="left" vertical="center" wrapText="1"/>
    </xf>
    <xf numFmtId="0" fontId="23" fillId="0" borderId="60" xfId="0" applyFont="1" applyBorder="1" applyAlignment="1">
      <alignment horizontal="left" vertical="center" wrapText="1"/>
    </xf>
    <xf numFmtId="0" fontId="23" fillId="0" borderId="59" xfId="0" applyFont="1" applyBorder="1" applyAlignment="1">
      <alignment horizontal="left" vertical="center" wrapText="1"/>
    </xf>
    <xf numFmtId="0" fontId="23" fillId="0" borderId="60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9" fillId="4" borderId="67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8" fillId="0" borderId="71" xfId="0" applyFont="1" applyBorder="1"/>
    <xf numFmtId="0" fontId="8" fillId="0" borderId="70" xfId="0" applyFont="1" applyBorder="1"/>
    <xf numFmtId="0" fontId="9" fillId="4" borderId="68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3" fontId="9" fillId="0" borderId="69" xfId="0" applyNumberFormat="1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center" wrapText="1"/>
    </xf>
    <xf numFmtId="0" fontId="8" fillId="0" borderId="72" xfId="0" applyFont="1" applyBorder="1"/>
    <xf numFmtId="0" fontId="11" fillId="0" borderId="61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33" fillId="0" borderId="85" xfId="0" applyFont="1" applyBorder="1" applyAlignment="1">
      <alignment horizontal="left" vertical="center" wrapText="1"/>
    </xf>
    <xf numFmtId="0" fontId="33" fillId="0" borderId="76" xfId="0" applyFont="1" applyBorder="1" applyAlignment="1">
      <alignment horizontal="left" vertical="center" wrapText="1"/>
    </xf>
    <xf numFmtId="3" fontId="33" fillId="0" borderId="76" xfId="0" applyNumberFormat="1" applyFont="1" applyBorder="1" applyAlignment="1">
      <alignment horizontal="left" vertical="center" wrapText="1"/>
    </xf>
    <xf numFmtId="0" fontId="33" fillId="0" borderId="86" xfId="0" applyFont="1" applyBorder="1" applyAlignment="1">
      <alignment horizontal="left" vertical="center" wrapText="1"/>
    </xf>
    <xf numFmtId="0" fontId="11" fillId="0" borderId="8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3" fontId="11" fillId="0" borderId="16" xfId="0" applyNumberFormat="1" applyFont="1" applyBorder="1" applyAlignment="1">
      <alignment horizontal="left" vertical="center" wrapText="1"/>
    </xf>
    <xf numFmtId="0" fontId="11" fillId="0" borderId="87" xfId="0" applyFont="1" applyBorder="1" applyAlignment="1">
      <alignment horizontal="left" vertical="center" wrapText="1"/>
    </xf>
    <xf numFmtId="0" fontId="8" fillId="0" borderId="74" xfId="0" applyFont="1" applyBorder="1"/>
    <xf numFmtId="0" fontId="9" fillId="4" borderId="76" xfId="0" applyFont="1" applyFill="1" applyBorder="1" applyAlignment="1">
      <alignment horizontal="center" vertical="center" wrapText="1"/>
    </xf>
    <xf numFmtId="0" fontId="8" fillId="0" borderId="75" xfId="0" applyFont="1" applyBorder="1"/>
    <xf numFmtId="3" fontId="10" fillId="0" borderId="76" xfId="0" applyNumberFormat="1" applyFont="1" applyBorder="1" applyAlignment="1">
      <alignment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4" borderId="76" xfId="0" applyFont="1" applyFill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152400</xdr:rowOff>
    </xdr:from>
    <xdr:ext cx="114300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847725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C7DF6F4-7184-43EE-B447-9BE6BA25AC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0</xdr:rowOff>
    </xdr:from>
    <xdr:to>
      <xdr:col>2</xdr:col>
      <xdr:colOff>828674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C32B3E75-E36D-4CE4-A597-EF67B411C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437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742950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6FDBC9B-FEAD-403B-AD5E-157B287FDD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7.7109375" customWidth="1"/>
    <col min="2" max="2" width="14.5703125" customWidth="1"/>
    <col min="3" max="3" width="14.85546875" customWidth="1"/>
    <col min="4" max="26" width="8.85546875" customWidth="1"/>
  </cols>
  <sheetData>
    <row r="1" spans="1:26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Z1013"/>
  <sheetViews>
    <sheetView tabSelected="1" workbookViewId="0">
      <selection activeCell="H9" sqref="H9"/>
    </sheetView>
  </sheetViews>
  <sheetFormatPr defaultColWidth="14.42578125" defaultRowHeight="15" customHeight="1" x14ac:dyDescent="0.25"/>
  <cols>
    <col min="1" max="1" width="7.28515625" customWidth="1"/>
    <col min="2" max="2" width="16.7109375" customWidth="1"/>
    <col min="3" max="3" width="19" customWidth="1"/>
    <col min="4" max="4" width="9.28515625" customWidth="1"/>
    <col min="5" max="5" width="12.85546875" customWidth="1"/>
    <col min="6" max="6" width="11.710937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customWidth="1"/>
    <col min="14" max="15" width="11.85546875" customWidth="1"/>
    <col min="16" max="16" width="13.7109375" customWidth="1"/>
    <col min="17" max="17" width="13.28515625" customWidth="1"/>
    <col min="18" max="18" width="14.42578125" customWidth="1"/>
    <col min="19" max="19" width="13.85546875" customWidth="1"/>
    <col min="20" max="26" width="9.28515625" customWidth="1"/>
  </cols>
  <sheetData>
    <row r="4" spans="1:26" ht="19.5" thickBot="1" x14ac:dyDescent="0.35">
      <c r="A4" s="107" t="s">
        <v>39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9"/>
      <c r="T4" s="2"/>
      <c r="U4" s="2"/>
      <c r="V4" s="2"/>
      <c r="W4" s="2"/>
      <c r="X4" s="2"/>
      <c r="Y4" s="2"/>
      <c r="Z4" s="2"/>
    </row>
    <row r="5" spans="1:26" ht="27" customHeight="1" x14ac:dyDescent="0.25">
      <c r="A5" s="190" t="s">
        <v>40</v>
      </c>
      <c r="B5" s="191" t="s">
        <v>41</v>
      </c>
      <c r="C5" s="192"/>
      <c r="D5" s="192"/>
      <c r="E5" s="192"/>
      <c r="F5" s="193"/>
      <c r="G5" s="194" t="s">
        <v>42</v>
      </c>
      <c r="H5" s="195" t="s">
        <v>43</v>
      </c>
      <c r="I5" s="195" t="s">
        <v>44</v>
      </c>
      <c r="J5" s="194" t="s">
        <v>45</v>
      </c>
      <c r="K5" s="194" t="s">
        <v>46</v>
      </c>
      <c r="L5" s="196" t="s">
        <v>47</v>
      </c>
      <c r="M5" s="193"/>
      <c r="N5" s="197" t="s">
        <v>48</v>
      </c>
      <c r="O5" s="193"/>
      <c r="P5" s="198" t="s">
        <v>49</v>
      </c>
      <c r="Q5" s="193"/>
      <c r="R5" s="197" t="s">
        <v>50</v>
      </c>
      <c r="S5" s="199"/>
      <c r="T5" s="2"/>
      <c r="U5" s="2"/>
      <c r="V5" s="2"/>
      <c r="W5" s="2"/>
      <c r="X5" s="2"/>
      <c r="Y5" s="2"/>
      <c r="Z5" s="2"/>
    </row>
    <row r="6" spans="1:26" ht="92.25" thickBot="1" x14ac:dyDescent="0.3">
      <c r="A6" s="212"/>
      <c r="B6" s="213" t="s">
        <v>51</v>
      </c>
      <c r="C6" s="213" t="s">
        <v>52</v>
      </c>
      <c r="D6" s="213" t="s">
        <v>53</v>
      </c>
      <c r="E6" s="213" t="s">
        <v>54</v>
      </c>
      <c r="F6" s="213" t="s">
        <v>55</v>
      </c>
      <c r="G6" s="214"/>
      <c r="H6" s="214"/>
      <c r="I6" s="214"/>
      <c r="J6" s="214"/>
      <c r="K6" s="214"/>
      <c r="L6" s="215" t="s">
        <v>56</v>
      </c>
      <c r="M6" s="215" t="s">
        <v>57</v>
      </c>
      <c r="N6" s="216" t="s">
        <v>58</v>
      </c>
      <c r="O6" s="216" t="s">
        <v>59</v>
      </c>
      <c r="P6" s="217" t="s">
        <v>60</v>
      </c>
      <c r="Q6" s="217" t="s">
        <v>61</v>
      </c>
      <c r="R6" s="216" t="s">
        <v>62</v>
      </c>
      <c r="S6" s="218" t="s">
        <v>63</v>
      </c>
      <c r="T6" s="2"/>
      <c r="U6" s="2"/>
      <c r="V6" s="2"/>
      <c r="W6" s="2"/>
      <c r="X6" s="2"/>
      <c r="Y6" s="2"/>
      <c r="Z6" s="2"/>
    </row>
    <row r="7" spans="1:26" ht="60" x14ac:dyDescent="0.25">
      <c r="A7" s="208">
        <v>1</v>
      </c>
      <c r="B7" s="209" t="s">
        <v>64</v>
      </c>
      <c r="C7" s="209" t="s">
        <v>65</v>
      </c>
      <c r="D7" s="209">
        <v>70985928</v>
      </c>
      <c r="E7" s="209">
        <v>120201666</v>
      </c>
      <c r="F7" s="209">
        <v>600146740</v>
      </c>
      <c r="G7" s="209" t="s">
        <v>66</v>
      </c>
      <c r="H7" s="209" t="s">
        <v>27</v>
      </c>
      <c r="I7" s="209" t="s">
        <v>67</v>
      </c>
      <c r="J7" s="209" t="s">
        <v>68</v>
      </c>
      <c r="K7" s="209" t="s">
        <v>327</v>
      </c>
      <c r="L7" s="210">
        <v>1500000</v>
      </c>
      <c r="M7" s="210">
        <v>1275000</v>
      </c>
      <c r="N7" s="209">
        <v>2022</v>
      </c>
      <c r="O7" s="209">
        <v>2024</v>
      </c>
      <c r="P7" s="209"/>
      <c r="Q7" s="209" t="s">
        <v>69</v>
      </c>
      <c r="R7" s="209" t="s">
        <v>70</v>
      </c>
      <c r="S7" s="211" t="s">
        <v>71</v>
      </c>
      <c r="T7" s="23"/>
      <c r="U7" s="23"/>
      <c r="V7" s="23"/>
      <c r="W7" s="23"/>
      <c r="X7" s="23"/>
      <c r="Y7" s="23"/>
      <c r="Z7" s="23"/>
    </row>
    <row r="8" spans="1:26" ht="45" x14ac:dyDescent="0.25">
      <c r="A8" s="200">
        <v>2</v>
      </c>
      <c r="B8" s="24" t="s">
        <v>64</v>
      </c>
      <c r="C8" s="24" t="s">
        <v>65</v>
      </c>
      <c r="D8" s="24">
        <v>70985928</v>
      </c>
      <c r="E8" s="24">
        <v>120201666</v>
      </c>
      <c r="F8" s="24">
        <v>600146740</v>
      </c>
      <c r="G8" s="24" t="s">
        <v>72</v>
      </c>
      <c r="H8" s="24" t="s">
        <v>27</v>
      </c>
      <c r="I8" s="24" t="s">
        <v>67</v>
      </c>
      <c r="J8" s="24" t="s">
        <v>68</v>
      </c>
      <c r="K8" s="24" t="s">
        <v>73</v>
      </c>
      <c r="L8" s="22">
        <v>1300000</v>
      </c>
      <c r="M8" s="22">
        <v>1105000</v>
      </c>
      <c r="N8" s="24">
        <v>2023</v>
      </c>
      <c r="O8" s="24">
        <v>2024</v>
      </c>
      <c r="P8" s="24"/>
      <c r="Q8" s="24" t="s">
        <v>69</v>
      </c>
      <c r="R8" s="24" t="s">
        <v>70</v>
      </c>
      <c r="S8" s="201" t="s">
        <v>71</v>
      </c>
      <c r="T8" s="23"/>
      <c r="U8" s="23"/>
      <c r="V8" s="23"/>
      <c r="W8" s="23"/>
      <c r="X8" s="23"/>
      <c r="Y8" s="23"/>
      <c r="Z8" s="23"/>
    </row>
    <row r="9" spans="1:26" ht="45" x14ac:dyDescent="0.25">
      <c r="A9" s="202">
        <v>3</v>
      </c>
      <c r="B9" s="24" t="s">
        <v>76</v>
      </c>
      <c r="C9" s="24" t="s">
        <v>77</v>
      </c>
      <c r="D9" s="24">
        <v>43541496</v>
      </c>
      <c r="E9" s="24">
        <v>43541496</v>
      </c>
      <c r="F9" s="24">
        <v>600146553</v>
      </c>
      <c r="G9" s="24" t="s">
        <v>78</v>
      </c>
      <c r="H9" s="24" t="s">
        <v>27</v>
      </c>
      <c r="I9" s="24" t="s">
        <v>67</v>
      </c>
      <c r="J9" s="24" t="s">
        <v>79</v>
      </c>
      <c r="K9" s="24" t="s">
        <v>80</v>
      </c>
      <c r="L9" s="22" t="s">
        <v>81</v>
      </c>
      <c r="M9" s="22" t="s">
        <v>82</v>
      </c>
      <c r="N9" s="24">
        <v>2022</v>
      </c>
      <c r="O9" s="24"/>
      <c r="P9" s="24"/>
      <c r="Q9" s="27" t="s">
        <v>83</v>
      </c>
      <c r="R9" s="27" t="s">
        <v>84</v>
      </c>
      <c r="S9" s="201" t="s">
        <v>85</v>
      </c>
      <c r="T9" s="23"/>
      <c r="U9" s="23"/>
      <c r="V9" s="23"/>
      <c r="W9" s="23"/>
      <c r="X9" s="23"/>
      <c r="Y9" s="23"/>
      <c r="Z9" s="23"/>
    </row>
    <row r="10" spans="1:26" ht="45" x14ac:dyDescent="0.25">
      <c r="A10" s="202">
        <v>4</v>
      </c>
      <c r="B10" s="24" t="s">
        <v>76</v>
      </c>
      <c r="C10" s="24" t="s">
        <v>77</v>
      </c>
      <c r="D10" s="24">
        <v>43541496</v>
      </c>
      <c r="E10" s="24">
        <v>43541496</v>
      </c>
      <c r="F10" s="24">
        <v>600146553</v>
      </c>
      <c r="G10" s="24" t="s">
        <v>86</v>
      </c>
      <c r="H10" s="24" t="s">
        <v>27</v>
      </c>
      <c r="I10" s="24" t="s">
        <v>67</v>
      </c>
      <c r="J10" s="24" t="s">
        <v>79</v>
      </c>
      <c r="K10" s="83" t="s">
        <v>373</v>
      </c>
      <c r="L10" s="22" t="s">
        <v>87</v>
      </c>
      <c r="M10" s="22" t="s">
        <v>88</v>
      </c>
      <c r="N10" s="24">
        <v>2025</v>
      </c>
      <c r="O10" s="24"/>
      <c r="P10" s="24"/>
      <c r="Q10" s="25"/>
      <c r="R10" s="27" t="s">
        <v>89</v>
      </c>
      <c r="S10" s="201" t="s">
        <v>85</v>
      </c>
      <c r="T10" s="23"/>
      <c r="U10" s="23"/>
      <c r="V10" s="23"/>
      <c r="W10" s="23"/>
      <c r="X10" s="23"/>
      <c r="Y10" s="23"/>
      <c r="Z10" s="23"/>
    </row>
    <row r="11" spans="1:26" ht="210" x14ac:dyDescent="0.25">
      <c r="A11" s="202">
        <v>5</v>
      </c>
      <c r="B11" s="27" t="s">
        <v>90</v>
      </c>
      <c r="C11" s="27" t="s">
        <v>77</v>
      </c>
      <c r="D11" s="27">
        <v>14618575</v>
      </c>
      <c r="E11" s="27">
        <v>181020491</v>
      </c>
      <c r="F11" s="27">
        <v>600146575</v>
      </c>
      <c r="G11" s="27" t="s">
        <v>91</v>
      </c>
      <c r="H11" s="27" t="s">
        <v>27</v>
      </c>
      <c r="I11" s="27" t="s">
        <v>67</v>
      </c>
      <c r="J11" s="27" t="s">
        <v>67</v>
      </c>
      <c r="K11" s="27" t="s">
        <v>92</v>
      </c>
      <c r="L11" s="26" t="s">
        <v>93</v>
      </c>
      <c r="M11" s="26" t="s">
        <v>94</v>
      </c>
      <c r="N11" s="27" t="s">
        <v>95</v>
      </c>
      <c r="O11" s="27" t="s">
        <v>96</v>
      </c>
      <c r="P11" s="27"/>
      <c r="Q11" s="27"/>
      <c r="R11" s="27"/>
      <c r="S11" s="203" t="s">
        <v>85</v>
      </c>
      <c r="T11" s="23"/>
      <c r="U11" s="23"/>
      <c r="V11" s="23"/>
      <c r="W11" s="23"/>
      <c r="X11" s="23"/>
      <c r="Y11" s="23"/>
      <c r="Z11" s="23"/>
    </row>
    <row r="12" spans="1:26" ht="90" x14ac:dyDescent="0.25">
      <c r="A12" s="200">
        <v>6</v>
      </c>
      <c r="B12" s="24" t="s">
        <v>97</v>
      </c>
      <c r="C12" s="24" t="s">
        <v>77</v>
      </c>
      <c r="D12" s="24">
        <v>14618141</v>
      </c>
      <c r="E12" s="67">
        <v>181020459</v>
      </c>
      <c r="F12" s="24">
        <v>600146367</v>
      </c>
      <c r="G12" s="24" t="s">
        <v>98</v>
      </c>
      <c r="H12" s="24" t="s">
        <v>27</v>
      </c>
      <c r="I12" s="24" t="s">
        <v>67</v>
      </c>
      <c r="J12" s="24" t="s">
        <v>67</v>
      </c>
      <c r="K12" s="24" t="s">
        <v>99</v>
      </c>
      <c r="L12" s="22" t="s">
        <v>100</v>
      </c>
      <c r="M12" s="22" t="s">
        <v>101</v>
      </c>
      <c r="N12" s="24" t="s">
        <v>102</v>
      </c>
      <c r="O12" s="24" t="s">
        <v>103</v>
      </c>
      <c r="P12" s="24" t="s">
        <v>69</v>
      </c>
      <c r="Q12" s="24"/>
      <c r="R12" s="24" t="s">
        <v>104</v>
      </c>
      <c r="S12" s="201" t="s">
        <v>85</v>
      </c>
      <c r="T12" s="23"/>
      <c r="U12" s="23"/>
      <c r="V12" s="23"/>
      <c r="W12" s="23"/>
      <c r="X12" s="23"/>
      <c r="Y12" s="23"/>
      <c r="Z12" s="23"/>
    </row>
    <row r="13" spans="1:26" ht="60" x14ac:dyDescent="0.25">
      <c r="A13" s="200">
        <v>7</v>
      </c>
      <c r="B13" s="24" t="s">
        <v>105</v>
      </c>
      <c r="C13" s="24" t="s">
        <v>106</v>
      </c>
      <c r="D13" s="24">
        <v>70982571</v>
      </c>
      <c r="E13" s="28">
        <v>107631776</v>
      </c>
      <c r="F13" s="28">
        <v>650028406</v>
      </c>
      <c r="G13" s="24" t="s">
        <v>107</v>
      </c>
      <c r="H13" s="24" t="s">
        <v>27</v>
      </c>
      <c r="I13" s="24" t="s">
        <v>67</v>
      </c>
      <c r="J13" s="24" t="s">
        <v>108</v>
      </c>
      <c r="K13" s="24" t="s">
        <v>109</v>
      </c>
      <c r="L13" s="22" t="s">
        <v>74</v>
      </c>
      <c r="M13" s="22" t="s">
        <v>75</v>
      </c>
      <c r="N13" s="24">
        <v>2024</v>
      </c>
      <c r="O13" s="24">
        <v>2025</v>
      </c>
      <c r="P13" s="24"/>
      <c r="Q13" s="24"/>
      <c r="R13" s="24" t="s">
        <v>70</v>
      </c>
      <c r="S13" s="201" t="s">
        <v>85</v>
      </c>
      <c r="T13" s="23"/>
      <c r="U13" s="23"/>
      <c r="V13" s="23"/>
      <c r="W13" s="23"/>
      <c r="X13" s="23"/>
      <c r="Y13" s="23"/>
      <c r="Z13" s="23"/>
    </row>
    <row r="14" spans="1:26" ht="60" x14ac:dyDescent="0.25">
      <c r="A14" s="200">
        <v>8</v>
      </c>
      <c r="B14" s="24" t="s">
        <v>105</v>
      </c>
      <c r="C14" s="24" t="s">
        <v>106</v>
      </c>
      <c r="D14" s="24">
        <v>70982571</v>
      </c>
      <c r="E14" s="24">
        <v>107631776</v>
      </c>
      <c r="F14" s="28">
        <v>650028406</v>
      </c>
      <c r="G14" s="24" t="s">
        <v>110</v>
      </c>
      <c r="H14" s="24" t="s">
        <v>27</v>
      </c>
      <c r="I14" s="24" t="s">
        <v>67</v>
      </c>
      <c r="J14" s="24" t="s">
        <v>108</v>
      </c>
      <c r="K14" s="24" t="s">
        <v>111</v>
      </c>
      <c r="L14" s="22" t="s">
        <v>112</v>
      </c>
      <c r="M14" s="22" t="s">
        <v>113</v>
      </c>
      <c r="N14" s="24">
        <v>2023</v>
      </c>
      <c r="O14" s="24">
        <v>2024</v>
      </c>
      <c r="P14" s="24"/>
      <c r="Q14" s="24"/>
      <c r="R14" s="24" t="s">
        <v>70</v>
      </c>
      <c r="S14" s="201" t="s">
        <v>85</v>
      </c>
      <c r="T14" s="23"/>
      <c r="U14" s="23"/>
      <c r="V14" s="23"/>
      <c r="W14" s="23"/>
      <c r="X14" s="23"/>
      <c r="Y14" s="23"/>
      <c r="Z14" s="23"/>
    </row>
    <row r="15" spans="1:26" ht="75" x14ac:dyDescent="0.25">
      <c r="A15" s="202">
        <v>9</v>
      </c>
      <c r="B15" s="24" t="s">
        <v>114</v>
      </c>
      <c r="C15" s="24" t="s">
        <v>115</v>
      </c>
      <c r="D15" s="24">
        <v>47184370</v>
      </c>
      <c r="E15" s="24">
        <v>107631377</v>
      </c>
      <c r="F15" s="24">
        <v>600146383</v>
      </c>
      <c r="G15" s="24" t="s">
        <v>116</v>
      </c>
      <c r="H15" s="24" t="s">
        <v>27</v>
      </c>
      <c r="I15" s="24" t="s">
        <v>67</v>
      </c>
      <c r="J15" s="24" t="s">
        <v>117</v>
      </c>
      <c r="K15" s="24" t="s">
        <v>118</v>
      </c>
      <c r="L15" s="22" t="s">
        <v>119</v>
      </c>
      <c r="M15" s="22" t="s">
        <v>120</v>
      </c>
      <c r="N15" s="24">
        <v>2023</v>
      </c>
      <c r="O15" s="24">
        <v>2024</v>
      </c>
      <c r="P15" s="24" t="s">
        <v>83</v>
      </c>
      <c r="Q15" s="24" t="s">
        <v>83</v>
      </c>
      <c r="R15" s="24" t="s">
        <v>121</v>
      </c>
      <c r="S15" s="201" t="s">
        <v>85</v>
      </c>
      <c r="T15" s="23"/>
      <c r="U15" s="23"/>
      <c r="V15" s="23"/>
      <c r="W15" s="23"/>
      <c r="X15" s="23"/>
      <c r="Y15" s="23"/>
      <c r="Z15" s="23"/>
    </row>
    <row r="16" spans="1:26" ht="105" x14ac:dyDescent="0.25">
      <c r="A16" s="200">
        <v>10</v>
      </c>
      <c r="B16" s="24" t="s">
        <v>122</v>
      </c>
      <c r="C16" s="24" t="s">
        <v>123</v>
      </c>
      <c r="D16" s="24">
        <v>61986011</v>
      </c>
      <c r="E16" s="24">
        <v>107631881</v>
      </c>
      <c r="F16" s="24">
        <v>600146651</v>
      </c>
      <c r="G16" s="24" t="s">
        <v>124</v>
      </c>
      <c r="H16" s="24" t="s">
        <v>27</v>
      </c>
      <c r="I16" s="24" t="s">
        <v>67</v>
      </c>
      <c r="J16" s="24" t="s">
        <v>125</v>
      </c>
      <c r="K16" s="24" t="s">
        <v>126</v>
      </c>
      <c r="L16" s="22" t="s">
        <v>127</v>
      </c>
      <c r="M16" s="22" t="s">
        <v>128</v>
      </c>
      <c r="N16" s="29">
        <v>44440</v>
      </c>
      <c r="O16" s="29">
        <v>46630</v>
      </c>
      <c r="P16" s="24" t="s">
        <v>69</v>
      </c>
      <c r="Q16" s="24"/>
      <c r="R16" s="24" t="s">
        <v>129</v>
      </c>
      <c r="S16" s="201" t="s">
        <v>130</v>
      </c>
      <c r="T16" s="30"/>
      <c r="U16" s="30"/>
      <c r="V16" s="30"/>
      <c r="W16" s="30"/>
      <c r="X16" s="30"/>
      <c r="Y16" s="30"/>
      <c r="Z16" s="30"/>
    </row>
    <row r="17" spans="1:26" s="72" customFormat="1" ht="90" x14ac:dyDescent="0.25">
      <c r="A17" s="84">
        <v>11</v>
      </c>
      <c r="B17" s="70" t="s">
        <v>97</v>
      </c>
      <c r="C17" s="70" t="s">
        <v>77</v>
      </c>
      <c r="D17" s="70">
        <v>14618141</v>
      </c>
      <c r="E17" s="91">
        <v>181020459</v>
      </c>
      <c r="F17" s="70">
        <v>600146367</v>
      </c>
      <c r="G17" s="70" t="s">
        <v>335</v>
      </c>
      <c r="H17" s="70" t="s">
        <v>27</v>
      </c>
      <c r="I17" s="70" t="s">
        <v>67</v>
      </c>
      <c r="J17" s="70" t="s">
        <v>67</v>
      </c>
      <c r="K17" s="70" t="s">
        <v>336</v>
      </c>
      <c r="L17" s="71">
        <v>30000000</v>
      </c>
      <c r="M17" s="71">
        <v>25500000</v>
      </c>
      <c r="N17" s="92">
        <v>45170</v>
      </c>
      <c r="O17" s="92">
        <v>45627</v>
      </c>
      <c r="P17" s="70" t="s">
        <v>69</v>
      </c>
      <c r="Q17" s="70"/>
      <c r="R17" s="70" t="s">
        <v>338</v>
      </c>
      <c r="S17" s="85" t="s">
        <v>85</v>
      </c>
      <c r="T17" s="93"/>
      <c r="U17" s="93"/>
      <c r="V17" s="93"/>
      <c r="W17" s="93"/>
      <c r="X17" s="93"/>
      <c r="Y17" s="93"/>
      <c r="Z17" s="93"/>
    </row>
    <row r="18" spans="1:26" s="99" customFormat="1" ht="75.75" thickBot="1" x14ac:dyDescent="0.3">
      <c r="A18" s="204">
        <v>12</v>
      </c>
      <c r="B18" s="205" t="s">
        <v>90</v>
      </c>
      <c r="C18" s="205" t="s">
        <v>77</v>
      </c>
      <c r="D18" s="205">
        <v>14618575</v>
      </c>
      <c r="E18" s="205">
        <v>181020491</v>
      </c>
      <c r="F18" s="205">
        <v>600146575</v>
      </c>
      <c r="G18" s="205" t="s">
        <v>66</v>
      </c>
      <c r="H18" s="205" t="s">
        <v>27</v>
      </c>
      <c r="I18" s="205" t="s">
        <v>67</v>
      </c>
      <c r="J18" s="205" t="s">
        <v>67</v>
      </c>
      <c r="K18" s="205" t="s">
        <v>382</v>
      </c>
      <c r="L18" s="206">
        <v>2500000</v>
      </c>
      <c r="M18" s="206">
        <v>2125000</v>
      </c>
      <c r="N18" s="205" t="s">
        <v>95</v>
      </c>
      <c r="O18" s="205" t="s">
        <v>96</v>
      </c>
      <c r="P18" s="205"/>
      <c r="Q18" s="205"/>
      <c r="R18" s="205"/>
      <c r="S18" s="207" t="s">
        <v>85</v>
      </c>
      <c r="T18" s="98"/>
      <c r="U18" s="98"/>
      <c r="V18" s="98"/>
      <c r="W18" s="98"/>
      <c r="X18" s="98"/>
      <c r="Y18" s="98"/>
      <c r="Z18" s="98"/>
    </row>
    <row r="20" spans="1:26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  <c r="M20" s="68"/>
      <c r="N20" s="69"/>
      <c r="O20" s="69"/>
      <c r="P20" s="67"/>
      <c r="Q20" s="67"/>
      <c r="R20" s="67"/>
      <c r="S20" s="67"/>
      <c r="T20" s="30"/>
      <c r="U20" s="30"/>
      <c r="V20" s="30"/>
      <c r="W20" s="30"/>
      <c r="X20" s="30"/>
      <c r="Y20" s="30"/>
      <c r="Z20" s="30"/>
    </row>
    <row r="21" spans="1:2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1"/>
      <c r="M21" s="3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31"/>
      <c r="M22" s="3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31"/>
      <c r="M23" s="3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31"/>
      <c r="M24" s="3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x14ac:dyDescent="0.35">
      <c r="A25" s="64" t="s">
        <v>368</v>
      </c>
      <c r="B25" s="4"/>
      <c r="C25" s="4"/>
      <c r="D25" s="2"/>
      <c r="E25" s="2"/>
      <c r="F25" s="2"/>
      <c r="G25" s="2"/>
      <c r="H25" s="2"/>
      <c r="I25" s="2"/>
      <c r="J25" s="2"/>
      <c r="K25" s="2"/>
      <c r="L25" s="31"/>
      <c r="M25" s="3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1"/>
      <c r="M26" s="3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31"/>
      <c r="M27" s="31"/>
      <c r="N27" s="2"/>
      <c r="O27" s="2"/>
      <c r="P27" s="65"/>
      <c r="Q27" s="66"/>
      <c r="R27" s="66"/>
      <c r="S27" s="66"/>
      <c r="T27" s="2"/>
      <c r="U27" s="2"/>
      <c r="V27" s="2"/>
      <c r="W27" s="2"/>
      <c r="X27" s="2"/>
      <c r="Y27" s="2"/>
      <c r="Z27" s="2"/>
    </row>
    <row r="28" spans="1:26" ht="21" x14ac:dyDescent="0.35">
      <c r="B28" s="2"/>
      <c r="C28" s="2"/>
      <c r="D28" s="2"/>
      <c r="E28" s="2"/>
      <c r="F28" s="2"/>
      <c r="G28" s="2"/>
      <c r="H28" s="2"/>
      <c r="I28" s="2"/>
      <c r="J28" s="2"/>
      <c r="L28" s="31"/>
      <c r="M28" s="31"/>
      <c r="N28" s="2"/>
      <c r="O28" s="2"/>
      <c r="P28" s="111" t="s">
        <v>337</v>
      </c>
      <c r="Q28" s="111"/>
      <c r="R28" s="111"/>
      <c r="S28" s="111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L29" s="31"/>
      <c r="M29" s="3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1"/>
      <c r="M30" s="3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1"/>
      <c r="M31" s="3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1"/>
      <c r="M32" s="3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 t="s">
        <v>132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31"/>
      <c r="M33" s="3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 t="s">
        <v>133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31"/>
      <c r="M34" s="3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134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31"/>
      <c r="M35" s="3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1"/>
      <c r="M36" s="3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 t="s">
        <v>135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1"/>
      <c r="M37" s="3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1"/>
      <c r="M38" s="3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 t="s">
        <v>136</v>
      </c>
      <c r="B39" s="2"/>
      <c r="C39" s="2"/>
      <c r="D39" s="32"/>
      <c r="E39" s="32"/>
      <c r="F39" s="32"/>
      <c r="G39" s="32"/>
      <c r="H39" s="32"/>
      <c r="I39" s="32"/>
      <c r="J39" s="32"/>
      <c r="K39" s="32"/>
      <c r="L39" s="33"/>
      <c r="M39" s="33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1"/>
      <c r="M40" s="3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137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1"/>
      <c r="M41" s="3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1"/>
      <c r="M42" s="3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1"/>
      <c r="M43" s="3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1"/>
      <c r="M44" s="3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1"/>
      <c r="M45" s="3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1"/>
      <c r="M46" s="3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1"/>
      <c r="M47" s="3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1"/>
      <c r="M48" s="3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1"/>
      <c r="M49" s="3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1"/>
      <c r="M50" s="3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1"/>
      <c r="M51" s="31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1"/>
      <c r="M52" s="31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1"/>
      <c r="M53" s="3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1"/>
      <c r="M54" s="3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1"/>
      <c r="M55" s="3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1"/>
      <c r="M56" s="3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1"/>
      <c r="M57" s="3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1"/>
      <c r="M58" s="3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1"/>
      <c r="M59" s="3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1"/>
      <c r="M60" s="31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1"/>
      <c r="M61" s="3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1"/>
      <c r="M62" s="3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1"/>
      <c r="M63" s="3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1"/>
      <c r="M64" s="3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1"/>
      <c r="M65" s="3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1"/>
      <c r="M66" s="3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1"/>
      <c r="M67" s="3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1"/>
      <c r="M68" s="3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1"/>
      <c r="M69" s="3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1"/>
      <c r="M70" s="3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1"/>
      <c r="M71" s="3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1"/>
      <c r="M72" s="3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1"/>
      <c r="M73" s="3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1"/>
      <c r="M74" s="3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1"/>
      <c r="M75" s="3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1"/>
      <c r="M76" s="3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1"/>
      <c r="M77" s="3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1"/>
      <c r="M78" s="3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1"/>
      <c r="M79" s="3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1"/>
      <c r="M80" s="3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1"/>
      <c r="M81" s="3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1"/>
      <c r="M82" s="3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1"/>
      <c r="M83" s="3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1"/>
      <c r="M84" s="3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1"/>
      <c r="M85" s="3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1"/>
      <c r="M86" s="3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1"/>
      <c r="M87" s="3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1"/>
      <c r="M88" s="3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1"/>
      <c r="M89" s="3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1"/>
      <c r="M90" s="3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1"/>
      <c r="M91" s="3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1"/>
      <c r="M92" s="3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1"/>
      <c r="M93" s="3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1"/>
      <c r="M94" s="3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1"/>
      <c r="M95" s="3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1"/>
      <c r="M96" s="3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1"/>
      <c r="M97" s="3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1"/>
      <c r="M98" s="3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1"/>
      <c r="M99" s="3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1"/>
      <c r="M100" s="3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1"/>
      <c r="M101" s="3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1"/>
      <c r="M102" s="3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1"/>
      <c r="M103" s="3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1"/>
      <c r="M104" s="3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1"/>
      <c r="M105" s="3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1"/>
      <c r="M106" s="3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1"/>
      <c r="M107" s="3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1"/>
      <c r="M108" s="3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1"/>
      <c r="M109" s="3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1"/>
      <c r="M110" s="3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1"/>
      <c r="M111" s="3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1"/>
      <c r="M112" s="3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1"/>
      <c r="M113" s="3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1"/>
      <c r="M114" s="3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1"/>
      <c r="M115" s="3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1"/>
      <c r="M116" s="3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1"/>
      <c r="M117" s="3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1"/>
      <c r="M118" s="3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1"/>
      <c r="M119" s="3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1"/>
      <c r="M120" s="3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1"/>
      <c r="M121" s="3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1"/>
      <c r="M122" s="3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1"/>
      <c r="M123" s="3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1"/>
      <c r="M124" s="3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1"/>
      <c r="M125" s="3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1"/>
      <c r="M126" s="3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1"/>
      <c r="M127" s="3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1"/>
      <c r="M128" s="3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1"/>
      <c r="M129" s="3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1"/>
      <c r="M130" s="3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1"/>
      <c r="M131" s="3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1"/>
      <c r="M132" s="3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1"/>
      <c r="M133" s="3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1"/>
      <c r="M134" s="3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1"/>
      <c r="M135" s="3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1"/>
      <c r="M136" s="3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1"/>
      <c r="M137" s="3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1"/>
      <c r="M138" s="3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1"/>
      <c r="M139" s="3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1"/>
      <c r="M140" s="3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1"/>
      <c r="M141" s="3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1"/>
      <c r="M142" s="3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1"/>
      <c r="M143" s="3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1"/>
      <c r="M144" s="3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1"/>
      <c r="M145" s="3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1"/>
      <c r="M146" s="3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1"/>
      <c r="M147" s="3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1"/>
      <c r="M148" s="3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1"/>
      <c r="M149" s="3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1"/>
      <c r="M150" s="3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1"/>
      <c r="M151" s="3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1"/>
      <c r="M152" s="3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1"/>
      <c r="M153" s="3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1"/>
      <c r="M154" s="3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1"/>
      <c r="M155" s="3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1"/>
      <c r="M156" s="3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1"/>
      <c r="M157" s="3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1"/>
      <c r="M158" s="3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1"/>
      <c r="M159" s="3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1"/>
      <c r="M160" s="3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1"/>
      <c r="M161" s="3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1"/>
      <c r="M162" s="3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1"/>
      <c r="M163" s="3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1"/>
      <c r="M164" s="3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1"/>
      <c r="M165" s="3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1"/>
      <c r="M166" s="3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1"/>
      <c r="M167" s="3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1"/>
      <c r="M168" s="3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1"/>
      <c r="M169" s="3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1"/>
      <c r="M170" s="3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1"/>
      <c r="M171" s="3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1"/>
      <c r="M172" s="3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1"/>
      <c r="M173" s="3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1"/>
      <c r="M174" s="3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1"/>
      <c r="M175" s="3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1"/>
      <c r="M176" s="3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1"/>
      <c r="M177" s="3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1"/>
      <c r="M178" s="3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1"/>
      <c r="M179" s="3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1"/>
      <c r="M180" s="3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1"/>
      <c r="M181" s="3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1"/>
      <c r="M182" s="3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1"/>
      <c r="M183" s="3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1"/>
      <c r="M184" s="3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1"/>
      <c r="M185" s="3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1"/>
      <c r="M186" s="3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1"/>
      <c r="M187" s="3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1"/>
      <c r="M188" s="3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1"/>
      <c r="M189" s="3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1"/>
      <c r="M190" s="3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1"/>
      <c r="M191" s="3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1"/>
      <c r="M192" s="3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1"/>
      <c r="M193" s="3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1"/>
      <c r="M194" s="3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1"/>
      <c r="M195" s="3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1"/>
      <c r="M196" s="3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1"/>
      <c r="M197" s="3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1"/>
      <c r="M198" s="3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1"/>
      <c r="M199" s="3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1"/>
      <c r="M200" s="3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1"/>
      <c r="M201" s="3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1"/>
      <c r="M202" s="3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1"/>
      <c r="M203" s="3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1"/>
      <c r="M204" s="3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1"/>
      <c r="M205" s="3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1"/>
      <c r="M206" s="3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1"/>
      <c r="M207" s="3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1"/>
      <c r="M208" s="3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1"/>
      <c r="M209" s="3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1"/>
      <c r="M210" s="3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1"/>
      <c r="M211" s="3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1"/>
      <c r="M212" s="3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1"/>
      <c r="M213" s="3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1"/>
      <c r="M214" s="3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1"/>
      <c r="M215" s="3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1"/>
      <c r="M216" s="3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1"/>
      <c r="M217" s="3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1"/>
      <c r="M218" s="3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1"/>
      <c r="M219" s="3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1"/>
      <c r="M220" s="3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1"/>
      <c r="M221" s="3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1"/>
      <c r="M222" s="3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1"/>
      <c r="M223" s="3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1"/>
      <c r="M224" s="3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1"/>
      <c r="M225" s="3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1"/>
      <c r="M226" s="3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1"/>
      <c r="M227" s="3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1"/>
      <c r="M228" s="3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1"/>
      <c r="M229" s="3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1"/>
      <c r="M230" s="3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1"/>
      <c r="M231" s="3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1"/>
      <c r="M232" s="3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1"/>
      <c r="M233" s="3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1"/>
      <c r="M234" s="3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1"/>
      <c r="M235" s="3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1"/>
      <c r="M236" s="3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1"/>
      <c r="M237" s="3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1"/>
      <c r="M238" s="3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1"/>
      <c r="M239" s="3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1"/>
      <c r="M240" s="3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1"/>
      <c r="M241" s="3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1"/>
      <c r="M242" s="3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1"/>
      <c r="M243" s="3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1"/>
      <c r="M244" s="3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1"/>
      <c r="M245" s="3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1"/>
      <c r="M246" s="3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1"/>
      <c r="M247" s="3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1"/>
      <c r="M248" s="3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1"/>
      <c r="M249" s="3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1"/>
      <c r="M250" s="3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1"/>
      <c r="M251" s="3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1"/>
      <c r="M252" s="3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1"/>
      <c r="M253" s="3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1"/>
      <c r="M254" s="3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1"/>
      <c r="M255" s="3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1"/>
      <c r="M256" s="3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1"/>
      <c r="M257" s="3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1"/>
      <c r="M258" s="3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1"/>
      <c r="M259" s="3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1"/>
      <c r="M260" s="3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1"/>
      <c r="M261" s="3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1"/>
      <c r="M262" s="3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1"/>
      <c r="M263" s="3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1"/>
      <c r="M264" s="3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1"/>
      <c r="M265" s="3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1"/>
      <c r="M266" s="3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1"/>
      <c r="M267" s="3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1"/>
      <c r="M268" s="3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1"/>
      <c r="M269" s="3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1"/>
      <c r="M270" s="3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1"/>
      <c r="M271" s="3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1"/>
      <c r="M272" s="3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1"/>
      <c r="M273" s="3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1"/>
      <c r="M274" s="3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1"/>
      <c r="M275" s="3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1"/>
      <c r="M276" s="3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1"/>
      <c r="M277" s="3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1"/>
      <c r="M278" s="3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1"/>
      <c r="M279" s="3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1"/>
      <c r="M280" s="3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1"/>
      <c r="M281" s="3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1"/>
      <c r="M282" s="3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1"/>
      <c r="M283" s="3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1"/>
      <c r="M284" s="3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1"/>
      <c r="M285" s="3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1"/>
      <c r="M286" s="3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1"/>
      <c r="M287" s="3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1"/>
      <c r="M288" s="3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1"/>
      <c r="M289" s="3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1"/>
      <c r="M290" s="3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1"/>
      <c r="M291" s="3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1"/>
      <c r="M292" s="3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1"/>
      <c r="M293" s="3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1"/>
      <c r="M294" s="3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1"/>
      <c r="M295" s="3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1"/>
      <c r="M296" s="3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1"/>
      <c r="M297" s="3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1"/>
      <c r="M298" s="3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1"/>
      <c r="M299" s="3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1"/>
      <c r="M300" s="3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1"/>
      <c r="M301" s="3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1"/>
      <c r="M302" s="3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1"/>
      <c r="M303" s="3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1"/>
      <c r="M304" s="3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1"/>
      <c r="M305" s="3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1"/>
      <c r="M306" s="3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1"/>
      <c r="M307" s="3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1"/>
      <c r="M308" s="3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1"/>
      <c r="M309" s="3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1"/>
      <c r="M310" s="3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1"/>
      <c r="M311" s="3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1"/>
      <c r="M312" s="3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1"/>
      <c r="M313" s="3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1"/>
      <c r="M314" s="3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1"/>
      <c r="M315" s="3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1"/>
      <c r="M316" s="3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1"/>
      <c r="M317" s="3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1"/>
      <c r="M318" s="3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1"/>
      <c r="M319" s="3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1"/>
      <c r="M320" s="3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1"/>
      <c r="M321" s="3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1"/>
      <c r="M322" s="3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1"/>
      <c r="M323" s="3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1"/>
      <c r="M324" s="3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1"/>
      <c r="M325" s="3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1"/>
      <c r="M326" s="3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1"/>
      <c r="M327" s="3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1"/>
      <c r="M328" s="3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1"/>
      <c r="M329" s="3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1"/>
      <c r="M330" s="3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1"/>
      <c r="M331" s="3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1"/>
      <c r="M332" s="3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1"/>
      <c r="M333" s="3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1"/>
      <c r="M334" s="3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1"/>
      <c r="M335" s="3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1"/>
      <c r="M336" s="3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1"/>
      <c r="M337" s="3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1"/>
      <c r="M338" s="3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1"/>
      <c r="M339" s="3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1"/>
      <c r="M340" s="3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1"/>
      <c r="M341" s="3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1"/>
      <c r="M342" s="3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1"/>
      <c r="M343" s="3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1"/>
      <c r="M344" s="3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1"/>
      <c r="M345" s="3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1"/>
      <c r="M346" s="3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1"/>
      <c r="M347" s="3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1"/>
      <c r="M348" s="3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1"/>
      <c r="M349" s="3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1"/>
      <c r="M350" s="3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1"/>
      <c r="M351" s="3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1"/>
      <c r="M352" s="3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1"/>
      <c r="M353" s="3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1"/>
      <c r="M354" s="3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1"/>
      <c r="M355" s="3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1"/>
      <c r="M356" s="3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1"/>
      <c r="M357" s="3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1"/>
      <c r="M358" s="3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1"/>
      <c r="M359" s="3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1"/>
      <c r="M360" s="3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1"/>
      <c r="M361" s="3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1"/>
      <c r="M362" s="3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1"/>
      <c r="M363" s="3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1"/>
      <c r="M364" s="3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1"/>
      <c r="M365" s="3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1"/>
      <c r="M366" s="3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1"/>
      <c r="M367" s="3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1"/>
      <c r="M368" s="3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1"/>
      <c r="M369" s="3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1"/>
      <c r="M370" s="3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1"/>
      <c r="M371" s="3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1"/>
      <c r="M372" s="3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1"/>
      <c r="M373" s="3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1"/>
      <c r="M374" s="3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1"/>
      <c r="M375" s="3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1"/>
      <c r="M376" s="3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1"/>
      <c r="M377" s="3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1"/>
      <c r="M378" s="3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1"/>
      <c r="M379" s="3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1"/>
      <c r="M380" s="3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1"/>
      <c r="M381" s="3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1"/>
      <c r="M382" s="3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1"/>
      <c r="M383" s="3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1"/>
      <c r="M384" s="3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1"/>
      <c r="M385" s="3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1"/>
      <c r="M386" s="3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1"/>
      <c r="M387" s="3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1"/>
      <c r="M388" s="3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1"/>
      <c r="M389" s="3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1"/>
      <c r="M390" s="3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1"/>
      <c r="M391" s="3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1"/>
      <c r="M392" s="3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1"/>
      <c r="M393" s="3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1"/>
      <c r="M394" s="3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1"/>
      <c r="M395" s="3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1"/>
      <c r="M396" s="3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1"/>
      <c r="M397" s="3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1"/>
      <c r="M398" s="3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1"/>
      <c r="M399" s="3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1"/>
      <c r="M400" s="3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1"/>
      <c r="M401" s="3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1"/>
      <c r="M402" s="3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1"/>
      <c r="M403" s="3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1"/>
      <c r="M404" s="3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1"/>
      <c r="M405" s="3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1"/>
      <c r="M406" s="3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1"/>
      <c r="M407" s="3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1"/>
      <c r="M408" s="3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1"/>
      <c r="M409" s="3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1"/>
      <c r="M410" s="3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1"/>
      <c r="M411" s="3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1"/>
      <c r="M412" s="3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1"/>
      <c r="M413" s="3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1"/>
      <c r="M414" s="3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1"/>
      <c r="M415" s="3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1"/>
      <c r="M416" s="3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1"/>
      <c r="M417" s="3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1"/>
      <c r="M418" s="3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1"/>
      <c r="M419" s="3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1"/>
      <c r="M420" s="3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1"/>
      <c r="M421" s="3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1"/>
      <c r="M422" s="3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1"/>
      <c r="M423" s="3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1"/>
      <c r="M424" s="3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1"/>
      <c r="M425" s="3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1"/>
      <c r="M426" s="3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1"/>
      <c r="M427" s="3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1"/>
      <c r="M428" s="3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1"/>
      <c r="M429" s="3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1"/>
      <c r="M430" s="3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1"/>
      <c r="M431" s="3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1"/>
      <c r="M432" s="3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1"/>
      <c r="M433" s="3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1"/>
      <c r="M434" s="3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1"/>
      <c r="M435" s="3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1"/>
      <c r="M436" s="3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1"/>
      <c r="M437" s="3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1"/>
      <c r="M438" s="3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1"/>
      <c r="M439" s="3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1"/>
      <c r="M440" s="3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1"/>
      <c r="M441" s="3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1"/>
      <c r="M442" s="3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1"/>
      <c r="M443" s="3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1"/>
      <c r="M444" s="3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1"/>
      <c r="M445" s="3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1"/>
      <c r="M446" s="3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1"/>
      <c r="M447" s="3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1"/>
      <c r="M448" s="3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1"/>
      <c r="M449" s="3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1"/>
      <c r="M450" s="3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1"/>
      <c r="M451" s="3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1"/>
      <c r="M452" s="3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1"/>
      <c r="M453" s="3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1"/>
      <c r="M454" s="3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1"/>
      <c r="M455" s="3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1"/>
      <c r="M456" s="3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1"/>
      <c r="M457" s="3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1"/>
      <c r="M458" s="3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1"/>
      <c r="M459" s="3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1"/>
      <c r="M460" s="3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1"/>
      <c r="M461" s="3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1"/>
      <c r="M462" s="3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1"/>
      <c r="M463" s="3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1"/>
      <c r="M464" s="3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1"/>
      <c r="M465" s="3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1"/>
      <c r="M466" s="3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1"/>
      <c r="M467" s="3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1"/>
      <c r="M468" s="3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1"/>
      <c r="M469" s="3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1"/>
      <c r="M470" s="3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1"/>
      <c r="M471" s="3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1"/>
      <c r="M472" s="3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1"/>
      <c r="M473" s="3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1"/>
      <c r="M474" s="3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1"/>
      <c r="M475" s="3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1"/>
      <c r="M476" s="3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1"/>
      <c r="M477" s="3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1"/>
      <c r="M478" s="3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1"/>
      <c r="M479" s="3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1"/>
      <c r="M480" s="3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1"/>
      <c r="M481" s="3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1"/>
      <c r="M482" s="3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1"/>
      <c r="M483" s="3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1"/>
      <c r="M484" s="3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1"/>
      <c r="M485" s="3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1"/>
      <c r="M486" s="3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1"/>
      <c r="M487" s="3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1"/>
      <c r="M488" s="3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1"/>
      <c r="M489" s="3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1"/>
      <c r="M490" s="3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1"/>
      <c r="M491" s="3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1"/>
      <c r="M492" s="3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1"/>
      <c r="M493" s="3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1"/>
      <c r="M494" s="3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1"/>
      <c r="M495" s="3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1"/>
      <c r="M496" s="3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1"/>
      <c r="M497" s="3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1"/>
      <c r="M498" s="3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1"/>
      <c r="M499" s="3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1"/>
      <c r="M500" s="3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1"/>
      <c r="M501" s="3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1"/>
      <c r="M502" s="3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1"/>
      <c r="M503" s="3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1"/>
      <c r="M504" s="3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1"/>
      <c r="M505" s="3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1"/>
      <c r="M506" s="3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1"/>
      <c r="M507" s="3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1"/>
      <c r="M508" s="3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1"/>
      <c r="M509" s="3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1"/>
      <c r="M510" s="3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1"/>
      <c r="M511" s="3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1"/>
      <c r="M512" s="3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1"/>
      <c r="M513" s="3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1"/>
      <c r="M514" s="3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1"/>
      <c r="M515" s="3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1"/>
      <c r="M516" s="3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1"/>
      <c r="M517" s="3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1"/>
      <c r="M518" s="3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1"/>
      <c r="M519" s="3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1"/>
      <c r="M520" s="3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1"/>
      <c r="M521" s="3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1"/>
      <c r="M522" s="3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1"/>
      <c r="M523" s="3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1"/>
      <c r="M524" s="3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1"/>
      <c r="M525" s="3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1"/>
      <c r="M526" s="3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1"/>
      <c r="M527" s="3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1"/>
      <c r="M528" s="3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1"/>
      <c r="M529" s="3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1"/>
      <c r="M530" s="3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1"/>
      <c r="M531" s="3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1"/>
      <c r="M532" s="3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1"/>
      <c r="M533" s="3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1"/>
      <c r="M534" s="3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1"/>
      <c r="M535" s="3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1"/>
      <c r="M536" s="3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1"/>
      <c r="M537" s="3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1"/>
      <c r="M538" s="3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1"/>
      <c r="M539" s="3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1"/>
      <c r="M540" s="3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1"/>
      <c r="M541" s="3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1"/>
      <c r="M542" s="3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1"/>
      <c r="M543" s="3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1"/>
      <c r="M544" s="3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1"/>
      <c r="M545" s="3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1"/>
      <c r="M546" s="3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1"/>
      <c r="M547" s="3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1"/>
      <c r="M548" s="3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1"/>
      <c r="M549" s="3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1"/>
      <c r="M550" s="3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1"/>
      <c r="M551" s="3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1"/>
      <c r="M552" s="3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1"/>
      <c r="M553" s="3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1"/>
      <c r="M554" s="3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1"/>
      <c r="M555" s="3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1"/>
      <c r="M556" s="3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1"/>
      <c r="M557" s="3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1"/>
      <c r="M558" s="3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1"/>
      <c r="M559" s="3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1"/>
      <c r="M560" s="3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1"/>
      <c r="M561" s="3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1"/>
      <c r="M562" s="3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1"/>
      <c r="M563" s="3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1"/>
      <c r="M564" s="3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1"/>
      <c r="M565" s="3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1"/>
      <c r="M566" s="3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1"/>
      <c r="M567" s="3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1"/>
      <c r="M568" s="3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1"/>
      <c r="M569" s="3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1"/>
      <c r="M570" s="3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1"/>
      <c r="M571" s="3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1"/>
      <c r="M572" s="3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1"/>
      <c r="M573" s="3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1"/>
      <c r="M574" s="3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1"/>
      <c r="M575" s="3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1"/>
      <c r="M576" s="3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1"/>
      <c r="M577" s="3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1"/>
      <c r="M578" s="3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1"/>
      <c r="M579" s="3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1"/>
      <c r="M580" s="3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1"/>
      <c r="M581" s="3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1"/>
      <c r="M582" s="3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1"/>
      <c r="M583" s="3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1"/>
      <c r="M584" s="3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1"/>
      <c r="M585" s="3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1"/>
      <c r="M586" s="3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1"/>
      <c r="M587" s="3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1"/>
      <c r="M588" s="3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1"/>
      <c r="M589" s="3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1"/>
      <c r="M590" s="3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1"/>
      <c r="M591" s="3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1"/>
      <c r="M592" s="3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1"/>
      <c r="M593" s="3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1"/>
      <c r="M594" s="3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1"/>
      <c r="M595" s="3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1"/>
      <c r="M596" s="3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1"/>
      <c r="M597" s="3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1"/>
      <c r="M598" s="3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1"/>
      <c r="M599" s="3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1"/>
      <c r="M600" s="3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1"/>
      <c r="M601" s="3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1"/>
      <c r="M602" s="3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1"/>
      <c r="M603" s="3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1"/>
      <c r="M604" s="3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1"/>
      <c r="M605" s="3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1"/>
      <c r="M606" s="3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1"/>
      <c r="M607" s="3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1"/>
      <c r="M608" s="3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1"/>
      <c r="M609" s="3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1"/>
      <c r="M610" s="3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1"/>
      <c r="M611" s="3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1"/>
      <c r="M612" s="3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1"/>
      <c r="M613" s="3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1"/>
      <c r="M614" s="3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1"/>
      <c r="M615" s="3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1"/>
      <c r="M616" s="3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1"/>
      <c r="M617" s="3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1"/>
      <c r="M618" s="3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1"/>
      <c r="M619" s="3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1"/>
      <c r="M620" s="3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1"/>
      <c r="M621" s="3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1"/>
      <c r="M622" s="3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1"/>
      <c r="M623" s="3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1"/>
      <c r="M624" s="3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1"/>
      <c r="M625" s="3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1"/>
      <c r="M626" s="3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1"/>
      <c r="M627" s="3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1"/>
      <c r="M628" s="3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1"/>
      <c r="M629" s="3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1"/>
      <c r="M630" s="3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1"/>
      <c r="M631" s="3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1"/>
      <c r="M632" s="3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1"/>
      <c r="M633" s="3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1"/>
      <c r="M634" s="3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1"/>
      <c r="M635" s="3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1"/>
      <c r="M636" s="3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1"/>
      <c r="M637" s="3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1"/>
      <c r="M638" s="3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1"/>
      <c r="M639" s="3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1"/>
      <c r="M640" s="3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1"/>
      <c r="M641" s="3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1"/>
      <c r="M642" s="3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1"/>
      <c r="M643" s="3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1"/>
      <c r="M644" s="3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1"/>
      <c r="M645" s="3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1"/>
      <c r="M646" s="3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1"/>
      <c r="M647" s="3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1"/>
      <c r="M648" s="3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1"/>
      <c r="M649" s="3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1"/>
      <c r="M650" s="3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1"/>
      <c r="M651" s="3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1"/>
      <c r="M652" s="3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1"/>
      <c r="M653" s="3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1"/>
      <c r="M654" s="3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1"/>
      <c r="M655" s="3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1"/>
      <c r="M656" s="3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1"/>
      <c r="M657" s="3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1"/>
      <c r="M658" s="3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1"/>
      <c r="M659" s="3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1"/>
      <c r="M660" s="3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1"/>
      <c r="M661" s="3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1"/>
      <c r="M662" s="3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1"/>
      <c r="M663" s="3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1"/>
      <c r="M664" s="3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1"/>
      <c r="M665" s="3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1"/>
      <c r="M666" s="3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1"/>
      <c r="M667" s="3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1"/>
      <c r="M668" s="3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1"/>
      <c r="M669" s="3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1"/>
      <c r="M670" s="3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1"/>
      <c r="M671" s="3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1"/>
      <c r="M672" s="3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1"/>
      <c r="M673" s="3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1"/>
      <c r="M674" s="3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1"/>
      <c r="M675" s="3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1"/>
      <c r="M676" s="3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1"/>
      <c r="M677" s="3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1"/>
      <c r="M678" s="3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1"/>
      <c r="M679" s="3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1"/>
      <c r="M680" s="3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1"/>
      <c r="M681" s="3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1"/>
      <c r="M682" s="3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1"/>
      <c r="M683" s="3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1"/>
      <c r="M684" s="3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1"/>
      <c r="M685" s="3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1"/>
      <c r="M686" s="3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1"/>
      <c r="M687" s="3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1"/>
      <c r="M688" s="3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1"/>
      <c r="M689" s="3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1"/>
      <c r="M690" s="3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1"/>
      <c r="M691" s="3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1"/>
      <c r="M692" s="3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1"/>
      <c r="M693" s="3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1"/>
      <c r="M694" s="3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1"/>
      <c r="M695" s="3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1"/>
      <c r="M696" s="3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1"/>
      <c r="M697" s="3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1"/>
      <c r="M698" s="3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1"/>
      <c r="M699" s="3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1"/>
      <c r="M700" s="3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1"/>
      <c r="M701" s="3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1"/>
      <c r="M702" s="3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1"/>
      <c r="M703" s="3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1"/>
      <c r="M704" s="3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1"/>
      <c r="M705" s="3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1"/>
      <c r="M706" s="3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1"/>
      <c r="M707" s="3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1"/>
      <c r="M708" s="3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1"/>
      <c r="M709" s="3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1"/>
      <c r="M710" s="3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1"/>
      <c r="M711" s="3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1"/>
      <c r="M712" s="3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1"/>
      <c r="M713" s="3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1"/>
      <c r="M714" s="3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1"/>
      <c r="M715" s="3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1"/>
      <c r="M716" s="3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1"/>
      <c r="M717" s="3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1"/>
      <c r="M718" s="3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1"/>
      <c r="M719" s="3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1"/>
      <c r="M720" s="3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1"/>
      <c r="M721" s="3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1"/>
      <c r="M722" s="3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1"/>
      <c r="M723" s="3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1"/>
      <c r="M724" s="3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1"/>
      <c r="M725" s="3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1"/>
      <c r="M726" s="3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1"/>
      <c r="M727" s="3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1"/>
      <c r="M728" s="3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1"/>
      <c r="M729" s="3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1"/>
      <c r="M730" s="3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1"/>
      <c r="M731" s="3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1"/>
      <c r="M732" s="3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1"/>
      <c r="M733" s="3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1"/>
      <c r="M734" s="3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1"/>
      <c r="M735" s="3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1"/>
      <c r="M736" s="3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1"/>
      <c r="M737" s="3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1"/>
      <c r="M738" s="3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1"/>
      <c r="M739" s="3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1"/>
      <c r="M740" s="3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1"/>
      <c r="M741" s="3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1"/>
      <c r="M742" s="3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1"/>
      <c r="M743" s="3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1"/>
      <c r="M744" s="3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1"/>
      <c r="M745" s="3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1"/>
      <c r="M746" s="3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1"/>
      <c r="M747" s="3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1"/>
      <c r="M748" s="3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1"/>
      <c r="M749" s="3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1"/>
      <c r="M750" s="3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1"/>
      <c r="M751" s="3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1"/>
      <c r="M752" s="3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1"/>
      <c r="M753" s="3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1"/>
      <c r="M754" s="3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1"/>
      <c r="M755" s="3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1"/>
      <c r="M756" s="3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1"/>
      <c r="M757" s="3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1"/>
      <c r="M758" s="3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1"/>
      <c r="M759" s="3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1"/>
      <c r="M760" s="3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1"/>
      <c r="M761" s="3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1"/>
      <c r="M762" s="3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1"/>
      <c r="M763" s="3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1"/>
      <c r="M764" s="3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1"/>
      <c r="M765" s="3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1"/>
      <c r="M766" s="3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1"/>
      <c r="M767" s="3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1"/>
      <c r="M768" s="3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1"/>
      <c r="M769" s="3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1"/>
      <c r="M770" s="3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1"/>
      <c r="M771" s="3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1"/>
      <c r="M772" s="3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1"/>
      <c r="M773" s="3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1"/>
      <c r="M774" s="3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1"/>
      <c r="M775" s="3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1"/>
      <c r="M776" s="3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1"/>
      <c r="M777" s="3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1"/>
      <c r="M778" s="3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1"/>
      <c r="M779" s="3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1"/>
      <c r="M780" s="3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1"/>
      <c r="M781" s="3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1"/>
      <c r="M782" s="3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1"/>
      <c r="M783" s="3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1"/>
      <c r="M784" s="3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1"/>
      <c r="M785" s="3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1"/>
      <c r="M786" s="3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1"/>
      <c r="M787" s="3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1"/>
      <c r="M788" s="3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1"/>
      <c r="M789" s="3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1"/>
      <c r="M790" s="3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1"/>
      <c r="M791" s="3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1"/>
      <c r="M792" s="3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1"/>
      <c r="M793" s="3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1"/>
      <c r="M794" s="3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1"/>
      <c r="M795" s="3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1"/>
      <c r="M796" s="3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1"/>
      <c r="M797" s="3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1"/>
      <c r="M798" s="3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1"/>
      <c r="M799" s="3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1"/>
      <c r="M800" s="3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1"/>
      <c r="M801" s="3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1"/>
      <c r="M802" s="3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1"/>
      <c r="M803" s="3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1"/>
      <c r="M804" s="3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1"/>
      <c r="M805" s="3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1"/>
      <c r="M806" s="3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1"/>
      <c r="M807" s="3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1"/>
      <c r="M808" s="3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1"/>
      <c r="M809" s="3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1"/>
      <c r="M810" s="3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1"/>
      <c r="M811" s="3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1"/>
      <c r="M812" s="3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1"/>
      <c r="M813" s="3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1"/>
      <c r="M814" s="3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1"/>
      <c r="M815" s="3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1"/>
      <c r="M816" s="3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1"/>
      <c r="M817" s="3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1"/>
      <c r="M818" s="3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1"/>
      <c r="M819" s="3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1"/>
      <c r="M820" s="3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1"/>
      <c r="M821" s="3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1"/>
      <c r="M822" s="3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1"/>
      <c r="M823" s="3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1"/>
      <c r="M824" s="3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1"/>
      <c r="M825" s="3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1"/>
      <c r="M826" s="3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1"/>
      <c r="M827" s="3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1"/>
      <c r="M828" s="3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1"/>
      <c r="M829" s="3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1"/>
      <c r="M830" s="3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1"/>
      <c r="M831" s="3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1"/>
      <c r="M832" s="3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1"/>
      <c r="M833" s="3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1"/>
      <c r="M834" s="3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1"/>
      <c r="M835" s="3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1"/>
      <c r="M836" s="3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1"/>
      <c r="M837" s="3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1"/>
      <c r="M838" s="3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1"/>
      <c r="M839" s="3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1"/>
      <c r="M840" s="3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1"/>
      <c r="M841" s="3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1"/>
      <c r="M842" s="3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1"/>
      <c r="M843" s="3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1"/>
      <c r="M844" s="3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1"/>
      <c r="M845" s="3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1"/>
      <c r="M846" s="3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1"/>
      <c r="M847" s="3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1"/>
      <c r="M848" s="3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1"/>
      <c r="M849" s="3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1"/>
      <c r="M850" s="3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1"/>
      <c r="M851" s="3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1"/>
      <c r="M852" s="3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1"/>
      <c r="M853" s="3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1"/>
      <c r="M854" s="3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1"/>
      <c r="M855" s="3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1"/>
      <c r="M856" s="3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1"/>
      <c r="M857" s="3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1"/>
      <c r="M858" s="3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1"/>
      <c r="M859" s="3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1"/>
      <c r="M860" s="3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1"/>
      <c r="M861" s="3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1"/>
      <c r="M862" s="3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1"/>
      <c r="M863" s="3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1"/>
      <c r="M864" s="3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1"/>
      <c r="M865" s="3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1"/>
      <c r="M866" s="3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1"/>
      <c r="M867" s="3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1"/>
      <c r="M868" s="3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1"/>
      <c r="M869" s="3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1"/>
      <c r="M870" s="3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1"/>
      <c r="M871" s="3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1"/>
      <c r="M872" s="3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1"/>
      <c r="M873" s="3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1"/>
      <c r="M874" s="3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1"/>
      <c r="M875" s="3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1"/>
      <c r="M876" s="3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1"/>
      <c r="M877" s="3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1"/>
      <c r="M878" s="3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1"/>
      <c r="M879" s="3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1"/>
      <c r="M880" s="3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1"/>
      <c r="M881" s="3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1"/>
      <c r="M882" s="3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1"/>
      <c r="M883" s="3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1"/>
      <c r="M884" s="3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1"/>
      <c r="M885" s="3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1"/>
      <c r="M886" s="3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1"/>
      <c r="M887" s="3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1"/>
      <c r="M888" s="3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1"/>
      <c r="M889" s="3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1"/>
      <c r="M890" s="3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1"/>
      <c r="M891" s="3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1"/>
      <c r="M892" s="3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1"/>
      <c r="M893" s="3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1"/>
      <c r="M894" s="3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1"/>
      <c r="M895" s="3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1"/>
      <c r="M896" s="3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1"/>
      <c r="M897" s="3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1"/>
      <c r="M898" s="3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1"/>
      <c r="M899" s="3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1"/>
      <c r="M900" s="3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1"/>
      <c r="M901" s="3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1"/>
      <c r="M902" s="3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1"/>
      <c r="M903" s="3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1"/>
      <c r="M904" s="3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1"/>
      <c r="M905" s="3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1"/>
      <c r="M906" s="3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1"/>
      <c r="M907" s="3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1"/>
      <c r="M908" s="3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1"/>
      <c r="M909" s="3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1"/>
      <c r="M910" s="3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1"/>
      <c r="M911" s="3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1"/>
      <c r="M912" s="3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1"/>
      <c r="M913" s="3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1"/>
      <c r="M914" s="3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1"/>
      <c r="M915" s="3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1"/>
      <c r="M916" s="3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1"/>
      <c r="M917" s="3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1"/>
      <c r="M918" s="3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1"/>
      <c r="M919" s="3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1"/>
      <c r="M920" s="3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1"/>
      <c r="M921" s="3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1"/>
      <c r="M922" s="3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1"/>
      <c r="M923" s="3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1"/>
      <c r="M924" s="3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1"/>
      <c r="M925" s="3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1"/>
      <c r="M926" s="3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1"/>
      <c r="M927" s="3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1"/>
      <c r="M928" s="3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1"/>
      <c r="M929" s="3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1"/>
      <c r="M930" s="3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1"/>
      <c r="M931" s="3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1"/>
      <c r="M932" s="3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1"/>
      <c r="M933" s="3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1"/>
      <c r="M934" s="3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1"/>
      <c r="M935" s="3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1"/>
      <c r="M936" s="3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1"/>
      <c r="M937" s="3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1"/>
      <c r="M938" s="3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1"/>
      <c r="M939" s="3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1"/>
      <c r="M940" s="3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1"/>
      <c r="M941" s="3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1"/>
      <c r="M942" s="3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1"/>
      <c r="M943" s="3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1"/>
      <c r="M944" s="3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1"/>
      <c r="M945" s="3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1"/>
      <c r="M946" s="3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1"/>
      <c r="M947" s="3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1"/>
      <c r="M948" s="3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1"/>
      <c r="M949" s="3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1"/>
      <c r="M950" s="3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1"/>
      <c r="M951" s="3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1"/>
      <c r="M952" s="3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1"/>
      <c r="M953" s="3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1"/>
      <c r="M954" s="3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1"/>
      <c r="M955" s="3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1"/>
      <c r="M956" s="3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1"/>
      <c r="M957" s="3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1"/>
      <c r="M958" s="3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1"/>
      <c r="M959" s="3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1"/>
      <c r="M960" s="3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1"/>
      <c r="M961" s="3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1"/>
      <c r="M962" s="3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1"/>
      <c r="M963" s="3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1"/>
      <c r="M964" s="3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1"/>
      <c r="M965" s="3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1"/>
      <c r="M966" s="3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1"/>
      <c r="M967" s="3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1"/>
      <c r="M968" s="3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1"/>
      <c r="M969" s="3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1"/>
      <c r="M970" s="3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1"/>
      <c r="M971" s="3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1"/>
      <c r="M972" s="3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1"/>
      <c r="M973" s="3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1"/>
      <c r="M974" s="3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1"/>
      <c r="M975" s="3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1"/>
      <c r="M976" s="3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1"/>
      <c r="M977" s="3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1"/>
      <c r="M978" s="3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1"/>
      <c r="M979" s="3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1"/>
      <c r="M980" s="3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1"/>
      <c r="M981" s="3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1"/>
      <c r="M982" s="3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1"/>
      <c r="M983" s="3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1"/>
      <c r="M984" s="3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1"/>
      <c r="M985" s="3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1"/>
      <c r="M986" s="3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1"/>
      <c r="M987" s="3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1"/>
      <c r="M988" s="3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1"/>
      <c r="M989" s="3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1"/>
      <c r="M990" s="3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1"/>
      <c r="M991" s="3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1"/>
      <c r="M992" s="3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1"/>
      <c r="M993" s="3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1"/>
      <c r="M994" s="3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1"/>
      <c r="M995" s="3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1"/>
      <c r="M996" s="3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1"/>
      <c r="M997" s="3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1"/>
      <c r="M998" s="3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1"/>
      <c r="M999" s="3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31"/>
      <c r="M1000" s="3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31"/>
      <c r="M1001" s="3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31"/>
      <c r="M1002" s="3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31"/>
      <c r="M1003" s="31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31"/>
      <c r="M1004" s="31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31"/>
      <c r="M1005" s="31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31"/>
      <c r="M1006" s="31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31"/>
      <c r="M1007" s="31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31"/>
      <c r="M1008" s="31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31"/>
      <c r="M1009" s="31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31"/>
      <c r="M1010" s="31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31"/>
      <c r="M1011" s="31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31"/>
      <c r="M1012" s="31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31"/>
      <c r="M1013" s="31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</sheetData>
  <mergeCells count="13">
    <mergeCell ref="P28:S28"/>
    <mergeCell ref="K5:K6"/>
    <mergeCell ref="L5:M5"/>
    <mergeCell ref="N5:O5"/>
    <mergeCell ref="P5:Q5"/>
    <mergeCell ref="A4:S4"/>
    <mergeCell ref="A5:A6"/>
    <mergeCell ref="B5:F5"/>
    <mergeCell ref="G5:G6"/>
    <mergeCell ref="H5:H6"/>
    <mergeCell ref="I5:I6"/>
    <mergeCell ref="J5:J6"/>
    <mergeCell ref="R5:S5"/>
  </mergeCells>
  <pageMargins left="0.7" right="0.7" top="0.78740157499999996" bottom="0.78740157499999996" header="0" footer="0"/>
  <pageSetup paperSize="9" scale="3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AA1057"/>
  <sheetViews>
    <sheetView zoomScaleNormal="100" workbookViewId="0">
      <pane ySplit="7" topLeftCell="A8" activePane="bottomLeft" state="frozen"/>
      <selection pane="bottomLeft" activeCell="G69" sqref="G69"/>
    </sheetView>
  </sheetViews>
  <sheetFormatPr defaultColWidth="14.42578125" defaultRowHeight="15" customHeight="1" x14ac:dyDescent="0.25"/>
  <cols>
    <col min="1" max="1" width="6.5703125" customWidth="1"/>
    <col min="2" max="2" width="18.7109375" customWidth="1"/>
    <col min="3" max="3" width="16.42578125" customWidth="1"/>
    <col min="4" max="4" width="12.140625" customWidth="1"/>
    <col min="5" max="5" width="11.5703125" customWidth="1"/>
    <col min="6" max="6" width="12.42578125" customWidth="1"/>
    <col min="7" max="7" width="21" customWidth="1"/>
    <col min="8" max="9" width="14.28515625" customWidth="1"/>
    <col min="10" max="10" width="14.7109375" customWidth="1"/>
    <col min="11" max="11" width="61" customWidth="1"/>
    <col min="12" max="12" width="13.85546875" customWidth="1"/>
    <col min="13" max="13" width="15.42578125" customWidth="1"/>
    <col min="14" max="15" width="14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4.5703125" customWidth="1"/>
    <col min="26" max="26" width="10.28515625" customWidth="1"/>
  </cols>
  <sheetData>
    <row r="4" spans="1:26" ht="18" customHeight="1" thickBot="1" x14ac:dyDescent="0.35">
      <c r="A4" s="117" t="s">
        <v>138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</row>
    <row r="5" spans="1:26" ht="28.5" customHeight="1" x14ac:dyDescent="0.25">
      <c r="A5" s="121" t="s">
        <v>40</v>
      </c>
      <c r="B5" s="120" t="s">
        <v>41</v>
      </c>
      <c r="C5" s="113"/>
      <c r="D5" s="113"/>
      <c r="E5" s="113"/>
      <c r="F5" s="113"/>
      <c r="G5" s="121" t="s">
        <v>42</v>
      </c>
      <c r="H5" s="123" t="s">
        <v>139</v>
      </c>
      <c r="I5" s="123" t="s">
        <v>44</v>
      </c>
      <c r="J5" s="125" t="s">
        <v>45</v>
      </c>
      <c r="K5" s="125" t="s">
        <v>46</v>
      </c>
      <c r="L5" s="128" t="s">
        <v>360</v>
      </c>
      <c r="M5" s="114"/>
      <c r="N5" s="126" t="s">
        <v>361</v>
      </c>
      <c r="O5" s="114"/>
      <c r="P5" s="112" t="s">
        <v>362</v>
      </c>
      <c r="Q5" s="113"/>
      <c r="R5" s="113"/>
      <c r="S5" s="113"/>
      <c r="T5" s="113"/>
      <c r="U5" s="113"/>
      <c r="V5" s="113"/>
      <c r="W5" s="113"/>
      <c r="X5" s="114"/>
      <c r="Y5" s="126" t="s">
        <v>50</v>
      </c>
      <c r="Z5" s="127"/>
    </row>
    <row r="6" spans="1:26" ht="14.25" customHeight="1" x14ac:dyDescent="0.25">
      <c r="A6" s="122"/>
      <c r="B6" s="130" t="s">
        <v>51</v>
      </c>
      <c r="C6" s="130" t="s">
        <v>52</v>
      </c>
      <c r="D6" s="130" t="s">
        <v>53</v>
      </c>
      <c r="E6" s="130" t="s">
        <v>54</v>
      </c>
      <c r="F6" s="132" t="s">
        <v>55</v>
      </c>
      <c r="G6" s="122"/>
      <c r="H6" s="124"/>
      <c r="I6" s="124"/>
      <c r="J6" s="124"/>
      <c r="K6" s="124"/>
      <c r="L6" s="129" t="s">
        <v>56</v>
      </c>
      <c r="M6" s="129" t="s">
        <v>57</v>
      </c>
      <c r="N6" s="116" t="s">
        <v>58</v>
      </c>
      <c r="O6" s="116" t="s">
        <v>59</v>
      </c>
      <c r="P6" s="134" t="s">
        <v>140</v>
      </c>
      <c r="Q6" s="135"/>
      <c r="R6" s="135"/>
      <c r="S6" s="136"/>
      <c r="T6" s="115" t="s">
        <v>141</v>
      </c>
      <c r="U6" s="115" t="s">
        <v>363</v>
      </c>
      <c r="V6" s="115" t="s">
        <v>142</v>
      </c>
      <c r="W6" s="115" t="s">
        <v>143</v>
      </c>
      <c r="X6" s="115" t="s">
        <v>144</v>
      </c>
      <c r="Y6" s="116" t="s">
        <v>62</v>
      </c>
      <c r="Z6" s="137" t="s">
        <v>63</v>
      </c>
    </row>
    <row r="7" spans="1:26" ht="79.5" customHeight="1" thickBot="1" x14ac:dyDescent="0.3">
      <c r="A7" s="122"/>
      <c r="B7" s="124"/>
      <c r="C7" s="124"/>
      <c r="D7" s="124"/>
      <c r="E7" s="124"/>
      <c r="F7" s="133"/>
      <c r="G7" s="122"/>
      <c r="H7" s="124"/>
      <c r="I7" s="124"/>
      <c r="J7" s="124"/>
      <c r="K7" s="124"/>
      <c r="L7" s="124"/>
      <c r="M7" s="124"/>
      <c r="N7" s="124"/>
      <c r="O7" s="124"/>
      <c r="P7" s="106" t="s">
        <v>145</v>
      </c>
      <c r="Q7" s="106" t="s">
        <v>364</v>
      </c>
      <c r="R7" s="106" t="s">
        <v>365</v>
      </c>
      <c r="S7" s="106" t="s">
        <v>366</v>
      </c>
      <c r="T7" s="124"/>
      <c r="U7" s="124"/>
      <c r="V7" s="124"/>
      <c r="W7" s="124"/>
      <c r="X7" s="124"/>
      <c r="Y7" s="124"/>
      <c r="Z7" s="166"/>
    </row>
    <row r="8" spans="1:26" ht="388.5" customHeight="1" x14ac:dyDescent="0.25">
      <c r="A8" s="180">
        <v>1</v>
      </c>
      <c r="B8" s="181" t="s">
        <v>146</v>
      </c>
      <c r="C8" s="181" t="s">
        <v>147</v>
      </c>
      <c r="D8" s="181">
        <v>71003827</v>
      </c>
      <c r="E8" s="181">
        <v>102592888</v>
      </c>
      <c r="F8" s="181">
        <v>650044215</v>
      </c>
      <c r="G8" s="181" t="s">
        <v>148</v>
      </c>
      <c r="H8" s="181" t="s">
        <v>27</v>
      </c>
      <c r="I8" s="181" t="s">
        <v>67</v>
      </c>
      <c r="J8" s="181" t="s">
        <v>149</v>
      </c>
      <c r="K8" s="182" t="s">
        <v>150</v>
      </c>
      <c r="L8" s="183">
        <v>5000000</v>
      </c>
      <c r="M8" s="183">
        <f>L8/100*85</f>
        <v>4250000</v>
      </c>
      <c r="N8" s="184">
        <v>44927</v>
      </c>
      <c r="O8" s="184">
        <v>45107</v>
      </c>
      <c r="P8" s="181" t="s">
        <v>83</v>
      </c>
      <c r="Q8" s="181" t="s">
        <v>83</v>
      </c>
      <c r="R8" s="181" t="s">
        <v>83</v>
      </c>
      <c r="S8" s="181" t="s">
        <v>83</v>
      </c>
      <c r="T8" s="181"/>
      <c r="U8" s="181"/>
      <c r="V8" s="181" t="s">
        <v>83</v>
      </c>
      <c r="W8" s="181" t="s">
        <v>83</v>
      </c>
      <c r="X8" s="181"/>
      <c r="Y8" s="181" t="s">
        <v>151</v>
      </c>
      <c r="Z8" s="185" t="s">
        <v>85</v>
      </c>
    </row>
    <row r="9" spans="1:26" ht="45" x14ac:dyDescent="0.25">
      <c r="A9" s="186">
        <v>2</v>
      </c>
      <c r="B9" s="167" t="s">
        <v>76</v>
      </c>
      <c r="C9" s="167" t="s">
        <v>77</v>
      </c>
      <c r="D9" s="167">
        <v>43541496</v>
      </c>
      <c r="E9" s="167">
        <v>43541496</v>
      </c>
      <c r="F9" s="167">
        <v>600146553</v>
      </c>
      <c r="G9" s="167" t="s">
        <v>152</v>
      </c>
      <c r="H9" s="167" t="s">
        <v>27</v>
      </c>
      <c r="I9" s="167" t="s">
        <v>67</v>
      </c>
      <c r="J9" s="167" t="s">
        <v>79</v>
      </c>
      <c r="K9" s="167" t="s">
        <v>153</v>
      </c>
      <c r="L9" s="168" t="s">
        <v>154</v>
      </c>
      <c r="M9" s="168" t="s">
        <v>155</v>
      </c>
      <c r="N9" s="167">
        <v>2022</v>
      </c>
      <c r="O9" s="170"/>
      <c r="P9" s="167"/>
      <c r="Q9" s="167"/>
      <c r="R9" s="167"/>
      <c r="S9" s="167"/>
      <c r="T9" s="167"/>
      <c r="U9" s="167"/>
      <c r="V9" s="167"/>
      <c r="W9" s="167"/>
      <c r="X9" s="167"/>
      <c r="Y9" s="167" t="s">
        <v>84</v>
      </c>
      <c r="Z9" s="187" t="s">
        <v>85</v>
      </c>
    </row>
    <row r="10" spans="1:26" ht="45" x14ac:dyDescent="0.25">
      <c r="A10" s="186">
        <v>3</v>
      </c>
      <c r="B10" s="167" t="s">
        <v>76</v>
      </c>
      <c r="C10" s="167" t="s">
        <v>77</v>
      </c>
      <c r="D10" s="167">
        <v>43541496</v>
      </c>
      <c r="E10" s="167">
        <v>43541496</v>
      </c>
      <c r="F10" s="167">
        <v>600146553</v>
      </c>
      <c r="G10" s="167" t="s">
        <v>156</v>
      </c>
      <c r="H10" s="167" t="s">
        <v>27</v>
      </c>
      <c r="I10" s="167" t="s">
        <v>67</v>
      </c>
      <c r="J10" s="167" t="s">
        <v>79</v>
      </c>
      <c r="K10" s="167" t="s">
        <v>157</v>
      </c>
      <c r="L10" s="168" t="s">
        <v>158</v>
      </c>
      <c r="M10" s="168" t="s">
        <v>159</v>
      </c>
      <c r="N10" s="167">
        <v>2023</v>
      </c>
      <c r="O10" s="170"/>
      <c r="P10" s="167" t="s">
        <v>83</v>
      </c>
      <c r="Q10" s="167" t="s">
        <v>83</v>
      </c>
      <c r="R10" s="167" t="s">
        <v>83</v>
      </c>
      <c r="S10" s="167" t="s">
        <v>83</v>
      </c>
      <c r="T10" s="167"/>
      <c r="U10" s="167"/>
      <c r="V10" s="167"/>
      <c r="W10" s="167" t="s">
        <v>83</v>
      </c>
      <c r="X10" s="167"/>
      <c r="Y10" s="167" t="s">
        <v>89</v>
      </c>
      <c r="Z10" s="187"/>
    </row>
    <row r="11" spans="1:26" ht="45" x14ac:dyDescent="0.25">
      <c r="A11" s="186">
        <v>4</v>
      </c>
      <c r="B11" s="167" t="s">
        <v>76</v>
      </c>
      <c r="C11" s="167" t="s">
        <v>77</v>
      </c>
      <c r="D11" s="167">
        <v>43541496</v>
      </c>
      <c r="E11" s="167">
        <v>43541496</v>
      </c>
      <c r="F11" s="167">
        <v>600146553</v>
      </c>
      <c r="G11" s="167" t="s">
        <v>160</v>
      </c>
      <c r="H11" s="167" t="s">
        <v>27</v>
      </c>
      <c r="I11" s="167" t="s">
        <v>67</v>
      </c>
      <c r="J11" s="167" t="s">
        <v>79</v>
      </c>
      <c r="K11" s="167" t="s">
        <v>161</v>
      </c>
      <c r="L11" s="168" t="s">
        <v>162</v>
      </c>
      <c r="M11" s="168" t="s">
        <v>163</v>
      </c>
      <c r="N11" s="167">
        <v>2024</v>
      </c>
      <c r="O11" s="170"/>
      <c r="P11" s="171" t="s">
        <v>83</v>
      </c>
      <c r="Q11" s="171" t="s">
        <v>83</v>
      </c>
      <c r="R11" s="167"/>
      <c r="S11" s="171" t="s">
        <v>83</v>
      </c>
      <c r="T11" s="167"/>
      <c r="U11" s="167"/>
      <c r="V11" s="167"/>
      <c r="W11" s="167"/>
      <c r="X11" s="167"/>
      <c r="Y11" s="167" t="s">
        <v>89</v>
      </c>
      <c r="Z11" s="187"/>
    </row>
    <row r="12" spans="1:26" ht="51.75" customHeight="1" x14ac:dyDescent="0.25">
      <c r="A12" s="186">
        <v>5</v>
      </c>
      <c r="B12" s="167" t="s">
        <v>76</v>
      </c>
      <c r="C12" s="167" t="s">
        <v>77</v>
      </c>
      <c r="D12" s="167">
        <v>43541496</v>
      </c>
      <c r="E12" s="167">
        <v>43541496</v>
      </c>
      <c r="F12" s="167">
        <v>600146553</v>
      </c>
      <c r="G12" s="167" t="s">
        <v>164</v>
      </c>
      <c r="H12" s="167" t="s">
        <v>27</v>
      </c>
      <c r="I12" s="167" t="s">
        <v>67</v>
      </c>
      <c r="J12" s="167" t="s">
        <v>79</v>
      </c>
      <c r="K12" s="167" t="s">
        <v>165</v>
      </c>
      <c r="L12" s="168" t="s">
        <v>166</v>
      </c>
      <c r="M12" s="168" t="s">
        <v>167</v>
      </c>
      <c r="N12" s="167">
        <v>2025</v>
      </c>
      <c r="O12" s="170"/>
      <c r="P12" s="167" t="s">
        <v>83</v>
      </c>
      <c r="Q12" s="167" t="s">
        <v>83</v>
      </c>
      <c r="R12" s="167" t="s">
        <v>83</v>
      </c>
      <c r="S12" s="167" t="s">
        <v>83</v>
      </c>
      <c r="T12" s="167"/>
      <c r="U12" s="167"/>
      <c r="V12" s="167"/>
      <c r="W12" s="167"/>
      <c r="X12" s="167"/>
      <c r="Y12" s="167" t="s">
        <v>89</v>
      </c>
      <c r="Z12" s="187"/>
    </row>
    <row r="13" spans="1:26" ht="342" customHeight="1" x14ac:dyDescent="0.25">
      <c r="A13" s="186">
        <v>6</v>
      </c>
      <c r="B13" s="167" t="s">
        <v>90</v>
      </c>
      <c r="C13" s="167" t="s">
        <v>77</v>
      </c>
      <c r="D13" s="167">
        <v>14618575</v>
      </c>
      <c r="E13" s="167">
        <v>14618575</v>
      </c>
      <c r="F13" s="167">
        <v>600146575</v>
      </c>
      <c r="G13" s="167" t="s">
        <v>168</v>
      </c>
      <c r="H13" s="167" t="s">
        <v>27</v>
      </c>
      <c r="I13" s="167" t="s">
        <v>67</v>
      </c>
      <c r="J13" s="167" t="s">
        <v>67</v>
      </c>
      <c r="K13" s="167" t="s">
        <v>169</v>
      </c>
      <c r="L13" s="172">
        <v>20000000</v>
      </c>
      <c r="M13" s="172">
        <v>17000000</v>
      </c>
      <c r="N13" s="171" t="s">
        <v>95</v>
      </c>
      <c r="O13" s="171" t="s">
        <v>96</v>
      </c>
      <c r="P13" s="167" t="s">
        <v>83</v>
      </c>
      <c r="Q13" s="167"/>
      <c r="R13" s="167" t="s">
        <v>83</v>
      </c>
      <c r="S13" s="167" t="s">
        <v>83</v>
      </c>
      <c r="T13" s="167"/>
      <c r="U13" s="167"/>
      <c r="V13" s="167"/>
      <c r="W13" s="167"/>
      <c r="X13" s="167"/>
      <c r="Y13" s="171" t="s">
        <v>374</v>
      </c>
      <c r="Z13" s="187" t="s">
        <v>85</v>
      </c>
    </row>
    <row r="14" spans="1:26" ht="60" x14ac:dyDescent="0.25">
      <c r="A14" s="186">
        <v>7</v>
      </c>
      <c r="B14" s="167" t="s">
        <v>90</v>
      </c>
      <c r="C14" s="167" t="s">
        <v>77</v>
      </c>
      <c r="D14" s="167">
        <v>14618575</v>
      </c>
      <c r="E14" s="167">
        <v>14618575</v>
      </c>
      <c r="F14" s="167">
        <v>600146575</v>
      </c>
      <c r="G14" s="167" t="s">
        <v>172</v>
      </c>
      <c r="H14" s="167" t="s">
        <v>27</v>
      </c>
      <c r="I14" s="167" t="s">
        <v>67</v>
      </c>
      <c r="J14" s="167" t="s">
        <v>67</v>
      </c>
      <c r="K14" s="167" t="s">
        <v>173</v>
      </c>
      <c r="L14" s="168" t="s">
        <v>174</v>
      </c>
      <c r="M14" s="168" t="s">
        <v>175</v>
      </c>
      <c r="N14" s="167" t="s">
        <v>171</v>
      </c>
      <c r="O14" s="167" t="s">
        <v>96</v>
      </c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87" t="s">
        <v>85</v>
      </c>
    </row>
    <row r="15" spans="1:26" ht="90" x14ac:dyDescent="0.25">
      <c r="A15" s="186">
        <v>8</v>
      </c>
      <c r="B15" s="167" t="s">
        <v>97</v>
      </c>
      <c r="C15" s="167" t="s">
        <v>77</v>
      </c>
      <c r="D15" s="167">
        <v>14618141</v>
      </c>
      <c r="E15" s="167">
        <v>103132562</v>
      </c>
      <c r="F15" s="167">
        <v>600146367</v>
      </c>
      <c r="G15" s="167" t="s">
        <v>176</v>
      </c>
      <c r="H15" s="167" t="s">
        <v>27</v>
      </c>
      <c r="I15" s="167" t="s">
        <v>67</v>
      </c>
      <c r="J15" s="167" t="s">
        <v>67</v>
      </c>
      <c r="K15" s="167" t="s">
        <v>177</v>
      </c>
      <c r="L15" s="168" t="s">
        <v>178</v>
      </c>
      <c r="M15" s="168" t="s">
        <v>179</v>
      </c>
      <c r="N15" s="167" t="s">
        <v>180</v>
      </c>
      <c r="O15" s="167" t="s">
        <v>181</v>
      </c>
      <c r="P15" s="167"/>
      <c r="Q15" s="167"/>
      <c r="R15" s="167"/>
      <c r="S15" s="167"/>
      <c r="T15" s="167"/>
      <c r="U15" s="167"/>
      <c r="V15" s="167"/>
      <c r="W15" s="167"/>
      <c r="X15" s="167"/>
      <c r="Y15" s="167" t="s">
        <v>182</v>
      </c>
      <c r="Z15" s="187" t="s">
        <v>85</v>
      </c>
    </row>
    <row r="16" spans="1:26" ht="90" x14ac:dyDescent="0.25">
      <c r="A16" s="186">
        <v>9</v>
      </c>
      <c r="B16" s="167" t="s">
        <v>97</v>
      </c>
      <c r="C16" s="167" t="s">
        <v>77</v>
      </c>
      <c r="D16" s="167">
        <v>14618141</v>
      </c>
      <c r="E16" s="167">
        <v>103132562</v>
      </c>
      <c r="F16" s="167">
        <v>600146367</v>
      </c>
      <c r="G16" s="167" t="s">
        <v>183</v>
      </c>
      <c r="H16" s="167" t="s">
        <v>27</v>
      </c>
      <c r="I16" s="167" t="s">
        <v>67</v>
      </c>
      <c r="J16" s="167" t="s">
        <v>67</v>
      </c>
      <c r="K16" s="167" t="s">
        <v>184</v>
      </c>
      <c r="L16" s="168" t="s">
        <v>185</v>
      </c>
      <c r="M16" s="168" t="s">
        <v>186</v>
      </c>
      <c r="N16" s="167" t="s">
        <v>187</v>
      </c>
      <c r="O16" s="167" t="s">
        <v>188</v>
      </c>
      <c r="P16" s="167"/>
      <c r="Q16" s="167"/>
      <c r="R16" s="167"/>
      <c r="S16" s="167"/>
      <c r="T16" s="167"/>
      <c r="U16" s="167"/>
      <c r="V16" s="167"/>
      <c r="W16" s="167"/>
      <c r="X16" s="167"/>
      <c r="Y16" s="167" t="s">
        <v>182</v>
      </c>
      <c r="Z16" s="187" t="s">
        <v>85</v>
      </c>
    </row>
    <row r="17" spans="1:26" ht="90" x14ac:dyDescent="0.25">
      <c r="A17" s="186">
        <v>10</v>
      </c>
      <c r="B17" s="167" t="s">
        <v>97</v>
      </c>
      <c r="C17" s="167" t="s">
        <v>77</v>
      </c>
      <c r="D17" s="167">
        <v>14618141</v>
      </c>
      <c r="E17" s="167">
        <v>14618141</v>
      </c>
      <c r="F17" s="167">
        <v>600146367</v>
      </c>
      <c r="G17" s="167" t="s">
        <v>189</v>
      </c>
      <c r="H17" s="167" t="s">
        <v>27</v>
      </c>
      <c r="I17" s="167" t="s">
        <v>67</v>
      </c>
      <c r="J17" s="167" t="s">
        <v>67</v>
      </c>
      <c r="K17" s="167" t="s">
        <v>190</v>
      </c>
      <c r="L17" s="168" t="s">
        <v>191</v>
      </c>
      <c r="M17" s="168"/>
      <c r="N17" s="167" t="s">
        <v>192</v>
      </c>
      <c r="O17" s="167" t="s">
        <v>193</v>
      </c>
      <c r="P17" s="167"/>
      <c r="Q17" s="167"/>
      <c r="R17" s="167" t="s">
        <v>69</v>
      </c>
      <c r="S17" s="167" t="s">
        <v>69</v>
      </c>
      <c r="T17" s="167"/>
      <c r="U17" s="167"/>
      <c r="V17" s="167"/>
      <c r="W17" s="167"/>
      <c r="X17" s="167"/>
      <c r="Y17" s="167" t="s">
        <v>194</v>
      </c>
      <c r="Z17" s="187" t="s">
        <v>85</v>
      </c>
    </row>
    <row r="18" spans="1:26" ht="90" x14ac:dyDescent="0.25">
      <c r="A18" s="186">
        <v>11</v>
      </c>
      <c r="B18" s="167" t="s">
        <v>97</v>
      </c>
      <c r="C18" s="167" t="s">
        <v>77</v>
      </c>
      <c r="D18" s="167">
        <v>14618141</v>
      </c>
      <c r="E18" s="167">
        <v>14618141</v>
      </c>
      <c r="F18" s="167">
        <v>600146367</v>
      </c>
      <c r="G18" s="167" t="s">
        <v>195</v>
      </c>
      <c r="H18" s="167" t="s">
        <v>27</v>
      </c>
      <c r="I18" s="167" t="s">
        <v>67</v>
      </c>
      <c r="J18" s="167" t="s">
        <v>67</v>
      </c>
      <c r="K18" s="167" t="s">
        <v>196</v>
      </c>
      <c r="L18" s="168" t="s">
        <v>170</v>
      </c>
      <c r="M18" s="168"/>
      <c r="N18" s="167" t="s">
        <v>192</v>
      </c>
      <c r="O18" s="167" t="s">
        <v>197</v>
      </c>
      <c r="P18" s="167" t="s">
        <v>69</v>
      </c>
      <c r="Q18" s="167" t="s">
        <v>69</v>
      </c>
      <c r="R18" s="167" t="s">
        <v>69</v>
      </c>
      <c r="S18" s="167" t="s">
        <v>69</v>
      </c>
      <c r="T18" s="167"/>
      <c r="U18" s="167"/>
      <c r="V18" s="167" t="s">
        <v>69</v>
      </c>
      <c r="W18" s="167" t="s">
        <v>69</v>
      </c>
      <c r="X18" s="167"/>
      <c r="Y18" s="167" t="s">
        <v>194</v>
      </c>
      <c r="Z18" s="187" t="s">
        <v>85</v>
      </c>
    </row>
    <row r="19" spans="1:26" ht="45" x14ac:dyDescent="0.25">
      <c r="A19" s="186">
        <v>12</v>
      </c>
      <c r="B19" s="167" t="s">
        <v>198</v>
      </c>
      <c r="C19" s="167" t="s">
        <v>77</v>
      </c>
      <c r="D19" s="167">
        <v>49558609</v>
      </c>
      <c r="E19" s="167">
        <v>102592985</v>
      </c>
      <c r="F19" s="167">
        <v>600146448</v>
      </c>
      <c r="G19" s="167" t="s">
        <v>199</v>
      </c>
      <c r="H19" s="167" t="s">
        <v>200</v>
      </c>
      <c r="I19" s="167" t="s">
        <v>201</v>
      </c>
      <c r="J19" s="167" t="s">
        <v>67</v>
      </c>
      <c r="K19" s="167" t="s">
        <v>202</v>
      </c>
      <c r="L19" s="168" t="s">
        <v>203</v>
      </c>
      <c r="M19" s="168" t="s">
        <v>204</v>
      </c>
      <c r="N19" s="170"/>
      <c r="O19" s="170"/>
      <c r="P19" s="167"/>
      <c r="Q19" s="167"/>
      <c r="R19" s="167"/>
      <c r="S19" s="167"/>
      <c r="T19" s="167"/>
      <c r="U19" s="167"/>
      <c r="V19" s="167" t="s">
        <v>83</v>
      </c>
      <c r="W19" s="167" t="s">
        <v>83</v>
      </c>
      <c r="X19" s="167"/>
      <c r="Y19" s="167" t="s">
        <v>205</v>
      </c>
      <c r="Z19" s="187" t="s">
        <v>85</v>
      </c>
    </row>
    <row r="20" spans="1:26" ht="147" customHeight="1" x14ac:dyDescent="0.25">
      <c r="A20" s="186">
        <v>13</v>
      </c>
      <c r="B20" s="167" t="s">
        <v>198</v>
      </c>
      <c r="C20" s="167" t="s">
        <v>77</v>
      </c>
      <c r="D20" s="167">
        <v>49558609</v>
      </c>
      <c r="E20" s="167">
        <v>102592985</v>
      </c>
      <c r="F20" s="167">
        <v>600146448</v>
      </c>
      <c r="G20" s="167" t="s">
        <v>206</v>
      </c>
      <c r="H20" s="167" t="s">
        <v>200</v>
      </c>
      <c r="I20" s="167" t="s">
        <v>201</v>
      </c>
      <c r="J20" s="167" t="s">
        <v>67</v>
      </c>
      <c r="K20" s="167" t="s">
        <v>207</v>
      </c>
      <c r="L20" s="168" t="s">
        <v>208</v>
      </c>
      <c r="M20" s="168" t="s">
        <v>209</v>
      </c>
      <c r="N20" s="170"/>
      <c r="O20" s="170"/>
      <c r="P20" s="167" t="s">
        <v>83</v>
      </c>
      <c r="Q20" s="167" t="s">
        <v>83</v>
      </c>
      <c r="R20" s="167" t="s">
        <v>83</v>
      </c>
      <c r="S20" s="167" t="s">
        <v>83</v>
      </c>
      <c r="T20" s="167"/>
      <c r="U20" s="167"/>
      <c r="V20" s="167"/>
      <c r="W20" s="167"/>
      <c r="X20" s="167"/>
      <c r="Y20" s="167" t="s">
        <v>210</v>
      </c>
      <c r="Z20" s="187" t="s">
        <v>85</v>
      </c>
    </row>
    <row r="21" spans="1:26" ht="45" x14ac:dyDescent="0.25">
      <c r="A21" s="186">
        <v>14</v>
      </c>
      <c r="B21" s="167" t="s">
        <v>211</v>
      </c>
      <c r="C21" s="167" t="s">
        <v>212</v>
      </c>
      <c r="D21" s="167">
        <v>66742978</v>
      </c>
      <c r="E21" s="167">
        <v>102608067</v>
      </c>
      <c r="F21" s="167">
        <v>600146456</v>
      </c>
      <c r="G21" s="167" t="s">
        <v>213</v>
      </c>
      <c r="H21" s="167" t="s">
        <v>27</v>
      </c>
      <c r="I21" s="167" t="s">
        <v>67</v>
      </c>
      <c r="J21" s="167" t="s">
        <v>214</v>
      </c>
      <c r="K21" s="167" t="s">
        <v>358</v>
      </c>
      <c r="L21" s="168" t="s">
        <v>158</v>
      </c>
      <c r="M21" s="168" t="s">
        <v>159</v>
      </c>
      <c r="N21" s="170">
        <v>45292</v>
      </c>
      <c r="O21" s="170">
        <v>46022</v>
      </c>
      <c r="P21" s="167"/>
      <c r="Q21" s="167"/>
      <c r="R21" s="167"/>
      <c r="S21" s="167"/>
      <c r="T21" s="167"/>
      <c r="U21" s="167"/>
      <c r="V21" s="167"/>
      <c r="W21" s="167"/>
      <c r="X21" s="167"/>
      <c r="Y21" s="167" t="s">
        <v>70</v>
      </c>
      <c r="Z21" s="187" t="s">
        <v>215</v>
      </c>
    </row>
    <row r="22" spans="1:26" ht="60" x14ac:dyDescent="0.25">
      <c r="A22" s="186">
        <v>15</v>
      </c>
      <c r="B22" s="167" t="s">
        <v>211</v>
      </c>
      <c r="C22" s="167" t="s">
        <v>212</v>
      </c>
      <c r="D22" s="167">
        <v>66742978</v>
      </c>
      <c r="E22" s="167">
        <v>102608067</v>
      </c>
      <c r="F22" s="167">
        <v>600146456</v>
      </c>
      <c r="G22" s="167" t="s">
        <v>216</v>
      </c>
      <c r="H22" s="167" t="s">
        <v>27</v>
      </c>
      <c r="I22" s="167" t="s">
        <v>67</v>
      </c>
      <c r="J22" s="167" t="s">
        <v>214</v>
      </c>
      <c r="K22" s="167" t="s">
        <v>216</v>
      </c>
      <c r="L22" s="168" t="s">
        <v>217</v>
      </c>
      <c r="M22" s="168" t="s">
        <v>218</v>
      </c>
      <c r="N22" s="170">
        <v>45017</v>
      </c>
      <c r="O22" s="170">
        <v>45169</v>
      </c>
      <c r="P22" s="167"/>
      <c r="Q22" s="167"/>
      <c r="R22" s="167"/>
      <c r="S22" s="167"/>
      <c r="T22" s="167"/>
      <c r="U22" s="167"/>
      <c r="V22" s="167"/>
      <c r="W22" s="167"/>
      <c r="X22" s="167"/>
      <c r="Y22" s="167" t="s">
        <v>219</v>
      </c>
      <c r="Z22" s="187" t="s">
        <v>220</v>
      </c>
    </row>
    <row r="23" spans="1:26" ht="75" x14ac:dyDescent="0.25">
      <c r="A23" s="186">
        <v>16</v>
      </c>
      <c r="B23" s="167" t="s">
        <v>211</v>
      </c>
      <c r="C23" s="167" t="s">
        <v>212</v>
      </c>
      <c r="D23" s="167">
        <v>66742978</v>
      </c>
      <c r="E23" s="167">
        <v>102608067</v>
      </c>
      <c r="F23" s="167">
        <v>600146456</v>
      </c>
      <c r="G23" s="102" t="s">
        <v>393</v>
      </c>
      <c r="H23" s="167" t="s">
        <v>27</v>
      </c>
      <c r="I23" s="167" t="s">
        <v>67</v>
      </c>
      <c r="J23" s="167" t="s">
        <v>214</v>
      </c>
      <c r="K23" s="173" t="s">
        <v>394</v>
      </c>
      <c r="L23" s="168" t="s">
        <v>158</v>
      </c>
      <c r="M23" s="168" t="s">
        <v>159</v>
      </c>
      <c r="N23" s="174">
        <v>2025</v>
      </c>
      <c r="O23" s="174">
        <v>2026</v>
      </c>
      <c r="P23" s="167"/>
      <c r="Q23" s="167"/>
      <c r="R23" s="167"/>
      <c r="S23" s="167"/>
      <c r="T23" s="167"/>
      <c r="U23" s="167"/>
      <c r="V23" s="167"/>
      <c r="W23" s="167" t="s">
        <v>69</v>
      </c>
      <c r="X23" s="167"/>
      <c r="Y23" s="167" t="s">
        <v>221</v>
      </c>
      <c r="Z23" s="187" t="s">
        <v>215</v>
      </c>
    </row>
    <row r="24" spans="1:26" ht="45" x14ac:dyDescent="0.25">
      <c r="A24" s="186">
        <v>17</v>
      </c>
      <c r="B24" s="167" t="s">
        <v>211</v>
      </c>
      <c r="C24" s="167" t="s">
        <v>212</v>
      </c>
      <c r="D24" s="167">
        <v>66742978</v>
      </c>
      <c r="E24" s="167">
        <v>102608067</v>
      </c>
      <c r="F24" s="167">
        <v>600146456</v>
      </c>
      <c r="G24" s="167" t="s">
        <v>222</v>
      </c>
      <c r="H24" s="167" t="s">
        <v>27</v>
      </c>
      <c r="I24" s="167" t="s">
        <v>67</v>
      </c>
      <c r="J24" s="167" t="s">
        <v>214</v>
      </c>
      <c r="K24" s="167" t="s">
        <v>223</v>
      </c>
      <c r="L24" s="168" t="s">
        <v>224</v>
      </c>
      <c r="M24" s="168" t="s">
        <v>225</v>
      </c>
      <c r="N24" s="170">
        <v>45047</v>
      </c>
      <c r="O24" s="170">
        <v>45168</v>
      </c>
      <c r="P24" s="167"/>
      <c r="Q24" s="167" t="s">
        <v>69</v>
      </c>
      <c r="R24" s="167" t="s">
        <v>69</v>
      </c>
      <c r="S24" s="167" t="s">
        <v>69</v>
      </c>
      <c r="T24" s="167"/>
      <c r="U24" s="167"/>
      <c r="V24" s="167"/>
      <c r="W24" s="167"/>
      <c r="X24" s="167" t="s">
        <v>69</v>
      </c>
      <c r="Y24" s="167" t="s">
        <v>226</v>
      </c>
      <c r="Z24" s="187" t="s">
        <v>215</v>
      </c>
    </row>
    <row r="25" spans="1:26" ht="45" x14ac:dyDescent="0.25">
      <c r="A25" s="186">
        <v>18</v>
      </c>
      <c r="B25" s="167" t="s">
        <v>211</v>
      </c>
      <c r="C25" s="167" t="s">
        <v>212</v>
      </c>
      <c r="D25" s="167">
        <v>66742978</v>
      </c>
      <c r="E25" s="167">
        <v>102608067</v>
      </c>
      <c r="F25" s="167">
        <v>600146456</v>
      </c>
      <c r="G25" s="167" t="s">
        <v>227</v>
      </c>
      <c r="H25" s="167" t="s">
        <v>27</v>
      </c>
      <c r="I25" s="167" t="s">
        <v>67</v>
      </c>
      <c r="J25" s="167" t="s">
        <v>214</v>
      </c>
      <c r="K25" s="167" t="s">
        <v>228</v>
      </c>
      <c r="L25" s="168" t="s">
        <v>127</v>
      </c>
      <c r="M25" s="168" t="s">
        <v>128</v>
      </c>
      <c r="N25" s="170">
        <v>45292</v>
      </c>
      <c r="O25" s="169">
        <v>45657</v>
      </c>
      <c r="P25" s="167"/>
      <c r="Q25" s="167"/>
      <c r="R25" s="167" t="s">
        <v>69</v>
      </c>
      <c r="S25" s="167" t="s">
        <v>69</v>
      </c>
      <c r="T25" s="167"/>
      <c r="U25" s="167"/>
      <c r="V25" s="167"/>
      <c r="W25" s="167"/>
      <c r="X25" s="167"/>
      <c r="Y25" s="167" t="s">
        <v>219</v>
      </c>
      <c r="Z25" s="187" t="s">
        <v>215</v>
      </c>
    </row>
    <row r="26" spans="1:26" ht="45" x14ac:dyDescent="0.25">
      <c r="A26" s="186">
        <v>19</v>
      </c>
      <c r="B26" s="167" t="s">
        <v>211</v>
      </c>
      <c r="C26" s="167" t="s">
        <v>212</v>
      </c>
      <c r="D26" s="167">
        <v>66742978</v>
      </c>
      <c r="E26" s="167">
        <v>102608067</v>
      </c>
      <c r="F26" s="167">
        <v>600146456</v>
      </c>
      <c r="G26" s="167" t="s">
        <v>229</v>
      </c>
      <c r="H26" s="167" t="s">
        <v>27</v>
      </c>
      <c r="I26" s="167" t="s">
        <v>67</v>
      </c>
      <c r="J26" s="167" t="s">
        <v>214</v>
      </c>
      <c r="K26" s="167" t="s">
        <v>230</v>
      </c>
      <c r="L26" s="168" t="s">
        <v>166</v>
      </c>
      <c r="M26" s="168" t="s">
        <v>167</v>
      </c>
      <c r="N26" s="170">
        <v>45383</v>
      </c>
      <c r="O26" s="170">
        <v>45900</v>
      </c>
      <c r="P26" s="167"/>
      <c r="Q26" s="167"/>
      <c r="R26" s="167"/>
      <c r="S26" s="167"/>
      <c r="T26" s="167"/>
      <c r="U26" s="167"/>
      <c r="V26" s="167"/>
      <c r="W26" s="167"/>
      <c r="X26" s="167"/>
      <c r="Y26" s="167" t="s">
        <v>226</v>
      </c>
      <c r="Z26" s="187" t="s">
        <v>215</v>
      </c>
    </row>
    <row r="27" spans="1:26" ht="45" x14ac:dyDescent="0.25">
      <c r="A27" s="186">
        <v>20</v>
      </c>
      <c r="B27" s="167" t="s">
        <v>211</v>
      </c>
      <c r="C27" s="167" t="s">
        <v>212</v>
      </c>
      <c r="D27" s="167">
        <v>66742978</v>
      </c>
      <c r="E27" s="167">
        <v>102608067</v>
      </c>
      <c r="F27" s="167">
        <v>600146456</v>
      </c>
      <c r="G27" s="167" t="s">
        <v>231</v>
      </c>
      <c r="H27" s="167" t="s">
        <v>27</v>
      </c>
      <c r="I27" s="167" t="s">
        <v>67</v>
      </c>
      <c r="J27" s="167" t="s">
        <v>214</v>
      </c>
      <c r="K27" s="167" t="s">
        <v>232</v>
      </c>
      <c r="L27" s="168" t="s">
        <v>166</v>
      </c>
      <c r="M27" s="168" t="s">
        <v>167</v>
      </c>
      <c r="N27" s="170">
        <v>45383</v>
      </c>
      <c r="O27" s="170">
        <v>45777</v>
      </c>
      <c r="P27" s="167"/>
      <c r="Q27" s="167"/>
      <c r="R27" s="167"/>
      <c r="S27" s="167"/>
      <c r="T27" s="167"/>
      <c r="U27" s="167"/>
      <c r="V27" s="167"/>
      <c r="W27" s="167"/>
      <c r="X27" s="167"/>
      <c r="Y27" s="167" t="s">
        <v>226</v>
      </c>
      <c r="Z27" s="187" t="s">
        <v>215</v>
      </c>
    </row>
    <row r="28" spans="1:26" ht="45" x14ac:dyDescent="0.25">
      <c r="A28" s="186">
        <v>21</v>
      </c>
      <c r="B28" s="167" t="s">
        <v>211</v>
      </c>
      <c r="C28" s="167" t="s">
        <v>212</v>
      </c>
      <c r="D28" s="167">
        <v>66742978</v>
      </c>
      <c r="E28" s="167">
        <v>102608067</v>
      </c>
      <c r="F28" s="167">
        <v>600146456</v>
      </c>
      <c r="G28" s="167" t="s">
        <v>233</v>
      </c>
      <c r="H28" s="167" t="s">
        <v>27</v>
      </c>
      <c r="I28" s="167" t="s">
        <v>67</v>
      </c>
      <c r="J28" s="167" t="s">
        <v>214</v>
      </c>
      <c r="K28" s="167" t="s">
        <v>234</v>
      </c>
      <c r="L28" s="168" t="s">
        <v>166</v>
      </c>
      <c r="M28" s="168" t="s">
        <v>167</v>
      </c>
      <c r="N28" s="170">
        <v>45047</v>
      </c>
      <c r="O28" s="170">
        <v>45169</v>
      </c>
      <c r="P28" s="167"/>
      <c r="Q28" s="167"/>
      <c r="R28" s="167"/>
      <c r="S28" s="167"/>
      <c r="T28" s="167"/>
      <c r="U28" s="167" t="s">
        <v>69</v>
      </c>
      <c r="V28" s="167"/>
      <c r="W28" s="167"/>
      <c r="X28" s="167" t="s">
        <v>69</v>
      </c>
      <c r="Y28" s="167" t="s">
        <v>226</v>
      </c>
      <c r="Z28" s="187" t="s">
        <v>215</v>
      </c>
    </row>
    <row r="29" spans="1:26" ht="45" x14ac:dyDescent="0.25">
      <c r="A29" s="186">
        <v>22</v>
      </c>
      <c r="B29" s="167" t="s">
        <v>211</v>
      </c>
      <c r="C29" s="167" t="s">
        <v>212</v>
      </c>
      <c r="D29" s="167">
        <v>66742978</v>
      </c>
      <c r="E29" s="167">
        <v>102608067</v>
      </c>
      <c r="F29" s="167">
        <v>600146456</v>
      </c>
      <c r="G29" s="167" t="s">
        <v>235</v>
      </c>
      <c r="H29" s="167" t="s">
        <v>27</v>
      </c>
      <c r="I29" s="167" t="s">
        <v>67</v>
      </c>
      <c r="J29" s="167" t="s">
        <v>214</v>
      </c>
      <c r="K29" s="167" t="s">
        <v>236</v>
      </c>
      <c r="L29" s="168" t="s">
        <v>127</v>
      </c>
      <c r="M29" s="168" t="s">
        <v>128</v>
      </c>
      <c r="N29" s="170">
        <v>45292</v>
      </c>
      <c r="O29" s="169">
        <v>45657</v>
      </c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87"/>
    </row>
    <row r="30" spans="1:26" ht="45" x14ac:dyDescent="0.25">
      <c r="A30" s="186">
        <v>23</v>
      </c>
      <c r="B30" s="167" t="s">
        <v>64</v>
      </c>
      <c r="C30" s="167" t="s">
        <v>65</v>
      </c>
      <c r="D30" s="167">
        <v>70985928</v>
      </c>
      <c r="E30" s="167">
        <v>120201658</v>
      </c>
      <c r="F30" s="167">
        <v>600146740</v>
      </c>
      <c r="G30" s="167" t="s">
        <v>237</v>
      </c>
      <c r="H30" s="167" t="s">
        <v>27</v>
      </c>
      <c r="I30" s="167" t="s">
        <v>67</v>
      </c>
      <c r="J30" s="167" t="s">
        <v>68</v>
      </c>
      <c r="K30" s="167" t="s">
        <v>238</v>
      </c>
      <c r="L30" s="168">
        <v>700000</v>
      </c>
      <c r="M30" s="168">
        <v>490000</v>
      </c>
      <c r="N30" s="167">
        <v>2022</v>
      </c>
      <c r="O30" s="167">
        <v>2027</v>
      </c>
      <c r="P30" s="167" t="s">
        <v>69</v>
      </c>
      <c r="Q30" s="167" t="s">
        <v>69</v>
      </c>
      <c r="R30" s="167" t="s">
        <v>69</v>
      </c>
      <c r="S30" s="167" t="s">
        <v>69</v>
      </c>
      <c r="T30" s="167"/>
      <c r="U30" s="167"/>
      <c r="V30" s="167"/>
      <c r="W30" s="167"/>
      <c r="X30" s="167" t="s">
        <v>69</v>
      </c>
      <c r="Y30" s="167"/>
      <c r="Z30" s="187" t="s">
        <v>71</v>
      </c>
    </row>
    <row r="31" spans="1:26" ht="45" x14ac:dyDescent="0.25">
      <c r="A31" s="186">
        <v>24</v>
      </c>
      <c r="B31" s="167" t="s">
        <v>64</v>
      </c>
      <c r="C31" s="167" t="s">
        <v>65</v>
      </c>
      <c r="D31" s="167">
        <v>70985928</v>
      </c>
      <c r="E31" s="167">
        <v>120201658</v>
      </c>
      <c r="F31" s="167">
        <v>600146740</v>
      </c>
      <c r="G31" s="167" t="s">
        <v>239</v>
      </c>
      <c r="H31" s="167" t="s">
        <v>27</v>
      </c>
      <c r="I31" s="167" t="s">
        <v>67</v>
      </c>
      <c r="J31" s="167" t="s">
        <v>68</v>
      </c>
      <c r="K31" s="167" t="s">
        <v>240</v>
      </c>
      <c r="L31" s="168">
        <v>1500000</v>
      </c>
      <c r="M31" s="168">
        <v>1275000</v>
      </c>
      <c r="N31" s="167">
        <v>2023</v>
      </c>
      <c r="O31" s="167">
        <v>2027</v>
      </c>
      <c r="P31" s="167"/>
      <c r="Q31" s="167"/>
      <c r="R31" s="167" t="s">
        <v>69</v>
      </c>
      <c r="S31" s="167"/>
      <c r="T31" s="167" t="s">
        <v>69</v>
      </c>
      <c r="U31" s="167"/>
      <c r="V31" s="167"/>
      <c r="W31" s="167" t="s">
        <v>69</v>
      </c>
      <c r="X31" s="167"/>
      <c r="Y31" s="167"/>
      <c r="Z31" s="187" t="s">
        <v>85</v>
      </c>
    </row>
    <row r="32" spans="1:26" ht="45" x14ac:dyDescent="0.25">
      <c r="A32" s="186">
        <v>25</v>
      </c>
      <c r="B32" s="167" t="s">
        <v>64</v>
      </c>
      <c r="C32" s="167" t="s">
        <v>65</v>
      </c>
      <c r="D32" s="167">
        <v>70985928</v>
      </c>
      <c r="E32" s="167">
        <v>120201658</v>
      </c>
      <c r="F32" s="167">
        <v>600146740</v>
      </c>
      <c r="G32" s="167" t="s">
        <v>241</v>
      </c>
      <c r="H32" s="167" t="s">
        <v>27</v>
      </c>
      <c r="I32" s="167" t="s">
        <v>67</v>
      </c>
      <c r="J32" s="167" t="s">
        <v>68</v>
      </c>
      <c r="K32" s="167" t="s">
        <v>242</v>
      </c>
      <c r="L32" s="168">
        <v>8000000</v>
      </c>
      <c r="M32" s="168">
        <v>6800000</v>
      </c>
      <c r="N32" s="167">
        <v>2024</v>
      </c>
      <c r="O32" s="167">
        <v>2027</v>
      </c>
      <c r="P32" s="167"/>
      <c r="Q32" s="167"/>
      <c r="R32" s="167"/>
      <c r="S32" s="167"/>
      <c r="T32" s="167" t="s">
        <v>69</v>
      </c>
      <c r="U32" s="167"/>
      <c r="V32" s="167" t="s">
        <v>69</v>
      </c>
      <c r="W32" s="167" t="s">
        <v>69</v>
      </c>
      <c r="X32" s="167"/>
      <c r="Y32" s="167"/>
      <c r="Z32" s="187" t="s">
        <v>85</v>
      </c>
    </row>
    <row r="33" spans="1:26" ht="60" x14ac:dyDescent="0.25">
      <c r="A33" s="188">
        <v>26</v>
      </c>
      <c r="B33" s="167" t="s">
        <v>105</v>
      </c>
      <c r="C33" s="175" t="s">
        <v>106</v>
      </c>
      <c r="D33" s="175">
        <v>70982571</v>
      </c>
      <c r="E33" s="175">
        <v>102592772</v>
      </c>
      <c r="F33" s="175">
        <v>650028406</v>
      </c>
      <c r="G33" s="167" t="s">
        <v>243</v>
      </c>
      <c r="H33" s="175" t="s">
        <v>27</v>
      </c>
      <c r="I33" s="175" t="s">
        <v>67</v>
      </c>
      <c r="J33" s="175" t="s">
        <v>108</v>
      </c>
      <c r="K33" s="167" t="s">
        <v>244</v>
      </c>
      <c r="L33" s="176" t="s">
        <v>245</v>
      </c>
      <c r="M33" s="176" t="s">
        <v>246</v>
      </c>
      <c r="N33" s="175">
        <v>2023</v>
      </c>
      <c r="O33" s="175">
        <v>2024</v>
      </c>
      <c r="P33" s="175"/>
      <c r="Q33" s="175" t="s">
        <v>83</v>
      </c>
      <c r="R33" s="175" t="s">
        <v>83</v>
      </c>
      <c r="S33" s="175" t="s">
        <v>83</v>
      </c>
      <c r="T33" s="175" t="s">
        <v>83</v>
      </c>
      <c r="U33" s="175"/>
      <c r="V33" s="175"/>
      <c r="W33" s="175" t="s">
        <v>83</v>
      </c>
      <c r="X33" s="175"/>
      <c r="Y33" s="175" t="s">
        <v>70</v>
      </c>
      <c r="Z33" s="189" t="s">
        <v>85</v>
      </c>
    </row>
    <row r="34" spans="1:26" ht="60" x14ac:dyDescent="0.25">
      <c r="A34" s="186">
        <v>27</v>
      </c>
      <c r="B34" s="167" t="s">
        <v>105</v>
      </c>
      <c r="C34" s="167" t="s">
        <v>106</v>
      </c>
      <c r="D34" s="167">
        <v>70982571</v>
      </c>
      <c r="E34" s="167">
        <v>102592772</v>
      </c>
      <c r="F34" s="167">
        <v>650028406</v>
      </c>
      <c r="G34" s="167" t="s">
        <v>247</v>
      </c>
      <c r="H34" s="167" t="s">
        <v>27</v>
      </c>
      <c r="I34" s="167" t="s">
        <v>67</v>
      </c>
      <c r="J34" s="167" t="s">
        <v>108</v>
      </c>
      <c r="K34" s="167" t="s">
        <v>248</v>
      </c>
      <c r="L34" s="168" t="s">
        <v>249</v>
      </c>
      <c r="M34" s="168" t="s">
        <v>250</v>
      </c>
      <c r="N34" s="167">
        <v>2025</v>
      </c>
      <c r="O34" s="167">
        <v>2026</v>
      </c>
      <c r="P34" s="167" t="s">
        <v>83</v>
      </c>
      <c r="Q34" s="167" t="s">
        <v>83</v>
      </c>
      <c r="R34" s="167" t="s">
        <v>83</v>
      </c>
      <c r="S34" s="167"/>
      <c r="T34" s="167"/>
      <c r="U34" s="167"/>
      <c r="V34" s="167" t="s">
        <v>83</v>
      </c>
      <c r="W34" s="167"/>
      <c r="X34" s="167"/>
      <c r="Y34" s="167" t="s">
        <v>70</v>
      </c>
      <c r="Z34" s="187" t="s">
        <v>85</v>
      </c>
    </row>
    <row r="35" spans="1:26" ht="60" x14ac:dyDescent="0.25">
      <c r="A35" s="186">
        <v>28</v>
      </c>
      <c r="B35" s="167" t="s">
        <v>114</v>
      </c>
      <c r="C35" s="167" t="s">
        <v>115</v>
      </c>
      <c r="D35" s="167">
        <v>47184370</v>
      </c>
      <c r="E35" s="167">
        <v>47184370</v>
      </c>
      <c r="F35" s="167">
        <v>600146383</v>
      </c>
      <c r="G35" s="167" t="s">
        <v>251</v>
      </c>
      <c r="H35" s="167" t="s">
        <v>27</v>
      </c>
      <c r="I35" s="167" t="s">
        <v>67</v>
      </c>
      <c r="J35" s="167" t="s">
        <v>117</v>
      </c>
      <c r="K35" s="167" t="s">
        <v>252</v>
      </c>
      <c r="L35" s="168" t="s">
        <v>253</v>
      </c>
      <c r="M35" s="168" t="s">
        <v>254</v>
      </c>
      <c r="N35" s="167">
        <v>2023</v>
      </c>
      <c r="O35" s="167">
        <v>2024</v>
      </c>
      <c r="P35" s="167"/>
      <c r="Q35" s="167"/>
      <c r="R35" s="167" t="s">
        <v>83</v>
      </c>
      <c r="S35" s="167" t="s">
        <v>83</v>
      </c>
      <c r="T35" s="167"/>
      <c r="U35" s="167"/>
      <c r="V35" s="167" t="s">
        <v>83</v>
      </c>
      <c r="W35" s="167" t="s">
        <v>83</v>
      </c>
      <c r="X35" s="167" t="s">
        <v>83</v>
      </c>
      <c r="Y35" s="167" t="s">
        <v>70</v>
      </c>
      <c r="Z35" s="187" t="s">
        <v>85</v>
      </c>
    </row>
    <row r="36" spans="1:26" ht="45" x14ac:dyDescent="0.25">
      <c r="A36" s="186">
        <v>29</v>
      </c>
      <c r="B36" s="167" t="s">
        <v>114</v>
      </c>
      <c r="C36" s="167" t="s">
        <v>115</v>
      </c>
      <c r="D36" s="167">
        <v>47184370</v>
      </c>
      <c r="E36" s="167">
        <v>47184370</v>
      </c>
      <c r="F36" s="167">
        <v>600146383</v>
      </c>
      <c r="G36" s="167" t="s">
        <v>255</v>
      </c>
      <c r="H36" s="167" t="s">
        <v>27</v>
      </c>
      <c r="I36" s="167" t="s">
        <v>67</v>
      </c>
      <c r="J36" s="167" t="s">
        <v>117</v>
      </c>
      <c r="K36" s="167" t="s">
        <v>256</v>
      </c>
      <c r="L36" s="168" t="s">
        <v>253</v>
      </c>
      <c r="M36" s="168" t="s">
        <v>254</v>
      </c>
      <c r="N36" s="167">
        <v>2023</v>
      </c>
      <c r="O36" s="167">
        <v>2024</v>
      </c>
      <c r="P36" s="167" t="s">
        <v>83</v>
      </c>
      <c r="Q36" s="167"/>
      <c r="R36" s="167"/>
      <c r="S36" s="167" t="s">
        <v>83</v>
      </c>
      <c r="T36" s="167"/>
      <c r="U36" s="167"/>
      <c r="V36" s="167"/>
      <c r="W36" s="167"/>
      <c r="X36" s="167" t="s">
        <v>83</v>
      </c>
      <c r="Y36" s="167" t="s">
        <v>70</v>
      </c>
      <c r="Z36" s="187" t="s">
        <v>85</v>
      </c>
    </row>
    <row r="37" spans="1:26" ht="81" customHeight="1" x14ac:dyDescent="0.25">
      <c r="A37" s="186">
        <v>30</v>
      </c>
      <c r="B37" s="167" t="s">
        <v>114</v>
      </c>
      <c r="C37" s="167" t="s">
        <v>115</v>
      </c>
      <c r="D37" s="167">
        <v>47184370</v>
      </c>
      <c r="E37" s="167">
        <v>47184370</v>
      </c>
      <c r="F37" s="167">
        <v>600146383</v>
      </c>
      <c r="G37" s="167" t="s">
        <v>257</v>
      </c>
      <c r="H37" s="167" t="s">
        <v>27</v>
      </c>
      <c r="I37" s="167" t="s">
        <v>67</v>
      </c>
      <c r="J37" s="167" t="s">
        <v>117</v>
      </c>
      <c r="K37" s="167" t="s">
        <v>258</v>
      </c>
      <c r="L37" s="168" t="s">
        <v>127</v>
      </c>
      <c r="M37" s="168" t="s">
        <v>128</v>
      </c>
      <c r="N37" s="167">
        <v>2022</v>
      </c>
      <c r="O37" s="167">
        <v>2023</v>
      </c>
      <c r="P37" s="167" t="s">
        <v>83</v>
      </c>
      <c r="Q37" s="167" t="s">
        <v>83</v>
      </c>
      <c r="R37" s="167"/>
      <c r="S37" s="167" t="s">
        <v>83</v>
      </c>
      <c r="T37" s="167"/>
      <c r="U37" s="167" t="s">
        <v>83</v>
      </c>
      <c r="V37" s="167" t="s">
        <v>83</v>
      </c>
      <c r="W37" s="167" t="s">
        <v>83</v>
      </c>
      <c r="X37" s="167" t="s">
        <v>83</v>
      </c>
      <c r="Y37" s="167" t="s">
        <v>70</v>
      </c>
      <c r="Z37" s="187" t="s">
        <v>85</v>
      </c>
    </row>
    <row r="38" spans="1:26" ht="101.25" customHeight="1" x14ac:dyDescent="0.25">
      <c r="A38" s="186">
        <v>31</v>
      </c>
      <c r="B38" s="167" t="s">
        <v>114</v>
      </c>
      <c r="C38" s="167" t="s">
        <v>115</v>
      </c>
      <c r="D38" s="167">
        <v>47184370</v>
      </c>
      <c r="E38" s="167">
        <v>47184370</v>
      </c>
      <c r="F38" s="167">
        <v>600146383</v>
      </c>
      <c r="G38" s="167" t="s">
        <v>259</v>
      </c>
      <c r="H38" s="167" t="s">
        <v>27</v>
      </c>
      <c r="I38" s="167" t="s">
        <v>67</v>
      </c>
      <c r="J38" s="167" t="s">
        <v>117</v>
      </c>
      <c r="K38" s="167" t="s">
        <v>260</v>
      </c>
      <c r="L38" s="168" t="s">
        <v>87</v>
      </c>
      <c r="M38" s="168" t="s">
        <v>88</v>
      </c>
      <c r="N38" s="167">
        <v>2023</v>
      </c>
      <c r="O38" s="167">
        <v>2025</v>
      </c>
      <c r="P38" s="167" t="s">
        <v>83</v>
      </c>
      <c r="Q38" s="167" t="s">
        <v>83</v>
      </c>
      <c r="R38" s="167" t="s">
        <v>83</v>
      </c>
      <c r="S38" s="167" t="s">
        <v>83</v>
      </c>
      <c r="T38" s="167"/>
      <c r="U38" s="167" t="s">
        <v>83</v>
      </c>
      <c r="V38" s="167"/>
      <c r="W38" s="167" t="s">
        <v>83</v>
      </c>
      <c r="X38" s="167" t="s">
        <v>83</v>
      </c>
      <c r="Y38" s="167" t="s">
        <v>261</v>
      </c>
      <c r="Z38" s="187" t="s">
        <v>85</v>
      </c>
    </row>
    <row r="39" spans="1:26" ht="90" customHeight="1" x14ac:dyDescent="0.25">
      <c r="A39" s="186">
        <v>32</v>
      </c>
      <c r="B39" s="167" t="s">
        <v>114</v>
      </c>
      <c r="C39" s="167" t="s">
        <v>115</v>
      </c>
      <c r="D39" s="167">
        <v>47184370</v>
      </c>
      <c r="E39" s="167">
        <v>47184370</v>
      </c>
      <c r="F39" s="167">
        <v>600146383</v>
      </c>
      <c r="G39" s="167" t="s">
        <v>262</v>
      </c>
      <c r="H39" s="167" t="s">
        <v>27</v>
      </c>
      <c r="I39" s="167" t="s">
        <v>67</v>
      </c>
      <c r="J39" s="167" t="s">
        <v>117</v>
      </c>
      <c r="K39" s="167" t="s">
        <v>263</v>
      </c>
      <c r="L39" s="168" t="s">
        <v>264</v>
      </c>
      <c r="M39" s="168" t="s">
        <v>265</v>
      </c>
      <c r="N39" s="167">
        <v>2024</v>
      </c>
      <c r="O39" s="167">
        <v>2025</v>
      </c>
      <c r="P39" s="167"/>
      <c r="Q39" s="167" t="s">
        <v>83</v>
      </c>
      <c r="R39" s="167"/>
      <c r="S39" s="167"/>
      <c r="T39" s="167"/>
      <c r="U39" s="167"/>
      <c r="V39" s="167" t="s">
        <v>83</v>
      </c>
      <c r="W39" s="167" t="s">
        <v>83</v>
      </c>
      <c r="X39" s="167" t="s">
        <v>83</v>
      </c>
      <c r="Y39" s="167" t="s">
        <v>70</v>
      </c>
      <c r="Z39" s="187" t="s">
        <v>85</v>
      </c>
    </row>
    <row r="40" spans="1:26" ht="75" x14ac:dyDescent="0.25">
      <c r="A40" s="186">
        <v>33</v>
      </c>
      <c r="B40" s="167" t="s">
        <v>114</v>
      </c>
      <c r="C40" s="167" t="s">
        <v>115</v>
      </c>
      <c r="D40" s="167">
        <v>47184370</v>
      </c>
      <c r="E40" s="167">
        <v>47184370</v>
      </c>
      <c r="F40" s="167">
        <v>600146383</v>
      </c>
      <c r="G40" s="167" t="s">
        <v>266</v>
      </c>
      <c r="H40" s="167" t="s">
        <v>27</v>
      </c>
      <c r="I40" s="167" t="s">
        <v>67</v>
      </c>
      <c r="J40" s="167" t="s">
        <v>117</v>
      </c>
      <c r="K40" s="167" t="s">
        <v>267</v>
      </c>
      <c r="L40" s="168" t="s">
        <v>268</v>
      </c>
      <c r="M40" s="168" t="s">
        <v>269</v>
      </c>
      <c r="N40" s="167">
        <v>2022</v>
      </c>
      <c r="O40" s="167">
        <v>2023</v>
      </c>
      <c r="P40" s="167"/>
      <c r="Q40" s="167" t="s">
        <v>83</v>
      </c>
      <c r="R40" s="167"/>
      <c r="S40" s="167"/>
      <c r="T40" s="167"/>
      <c r="U40" s="167"/>
      <c r="V40" s="171"/>
      <c r="W40" s="167" t="s">
        <v>83</v>
      </c>
      <c r="X40" s="171"/>
      <c r="Y40" s="167" t="s">
        <v>270</v>
      </c>
      <c r="Z40" s="187" t="s">
        <v>85</v>
      </c>
    </row>
    <row r="41" spans="1:26" s="72" customFormat="1" ht="105.75" customHeight="1" x14ac:dyDescent="0.25">
      <c r="A41" s="186">
        <v>34</v>
      </c>
      <c r="B41" s="167" t="s">
        <v>122</v>
      </c>
      <c r="C41" s="167" t="s">
        <v>123</v>
      </c>
      <c r="D41" s="167">
        <v>61986011</v>
      </c>
      <c r="E41" s="167">
        <v>102608563</v>
      </c>
      <c r="F41" s="167">
        <v>600146651</v>
      </c>
      <c r="G41" s="167" t="s">
        <v>271</v>
      </c>
      <c r="H41" s="167" t="s">
        <v>27</v>
      </c>
      <c r="I41" s="167" t="s">
        <v>67</v>
      </c>
      <c r="J41" s="167" t="s">
        <v>125</v>
      </c>
      <c r="K41" s="167" t="s">
        <v>272</v>
      </c>
      <c r="L41" s="168" t="s">
        <v>158</v>
      </c>
      <c r="M41" s="168" t="s">
        <v>159</v>
      </c>
      <c r="N41" s="170">
        <v>44440</v>
      </c>
      <c r="O41" s="170">
        <v>46630</v>
      </c>
      <c r="P41" s="167"/>
      <c r="Q41" s="167"/>
      <c r="R41" s="167"/>
      <c r="S41" s="167"/>
      <c r="T41" s="167"/>
      <c r="U41" s="167"/>
      <c r="V41" s="167"/>
      <c r="W41" s="167"/>
      <c r="X41" s="167"/>
      <c r="Y41" s="167" t="s">
        <v>129</v>
      </c>
      <c r="Z41" s="187" t="s">
        <v>130</v>
      </c>
    </row>
    <row r="42" spans="1:26" s="72" customFormat="1" ht="102" customHeight="1" x14ac:dyDescent="0.25">
      <c r="A42" s="186">
        <v>35</v>
      </c>
      <c r="B42" s="167" t="s">
        <v>122</v>
      </c>
      <c r="C42" s="167" t="s">
        <v>123</v>
      </c>
      <c r="D42" s="167">
        <v>61986011</v>
      </c>
      <c r="E42" s="167">
        <v>102608563</v>
      </c>
      <c r="F42" s="167">
        <v>600146651</v>
      </c>
      <c r="G42" s="167" t="s">
        <v>273</v>
      </c>
      <c r="H42" s="167" t="s">
        <v>27</v>
      </c>
      <c r="I42" s="167" t="s">
        <v>67</v>
      </c>
      <c r="J42" s="167" t="s">
        <v>125</v>
      </c>
      <c r="K42" s="167" t="s">
        <v>274</v>
      </c>
      <c r="L42" s="168" t="s">
        <v>217</v>
      </c>
      <c r="M42" s="168" t="s">
        <v>218</v>
      </c>
      <c r="N42" s="170">
        <v>44440</v>
      </c>
      <c r="O42" s="170">
        <v>46630</v>
      </c>
      <c r="P42" s="167"/>
      <c r="Q42" s="167"/>
      <c r="R42" s="167"/>
      <c r="S42" s="167"/>
      <c r="T42" s="167"/>
      <c r="U42" s="167"/>
      <c r="V42" s="167"/>
      <c r="W42" s="167"/>
      <c r="X42" s="167"/>
      <c r="Y42" s="167" t="s">
        <v>129</v>
      </c>
      <c r="Z42" s="187" t="s">
        <v>130</v>
      </c>
    </row>
    <row r="43" spans="1:26" s="72" customFormat="1" ht="84" customHeight="1" x14ac:dyDescent="0.25">
      <c r="A43" s="186">
        <v>36</v>
      </c>
      <c r="B43" s="167" t="s">
        <v>122</v>
      </c>
      <c r="C43" s="167" t="s">
        <v>123</v>
      </c>
      <c r="D43" s="167">
        <v>61986011</v>
      </c>
      <c r="E43" s="167">
        <v>102608563</v>
      </c>
      <c r="F43" s="167">
        <v>600146651</v>
      </c>
      <c r="G43" s="167" t="s">
        <v>275</v>
      </c>
      <c r="H43" s="167" t="s">
        <v>27</v>
      </c>
      <c r="I43" s="167" t="s">
        <v>67</v>
      </c>
      <c r="J43" s="167" t="s">
        <v>125</v>
      </c>
      <c r="K43" s="167" t="s">
        <v>276</v>
      </c>
      <c r="L43" s="168" t="s">
        <v>127</v>
      </c>
      <c r="M43" s="168" t="s">
        <v>128</v>
      </c>
      <c r="N43" s="170">
        <v>44440</v>
      </c>
      <c r="O43" s="170">
        <v>46630</v>
      </c>
      <c r="P43" s="167"/>
      <c r="Q43" s="167"/>
      <c r="R43" s="167"/>
      <c r="S43" s="167"/>
      <c r="T43" s="167"/>
      <c r="U43" s="167"/>
      <c r="V43" s="167"/>
      <c r="W43" s="167"/>
      <c r="X43" s="167"/>
      <c r="Y43" s="167" t="s">
        <v>129</v>
      </c>
      <c r="Z43" s="187" t="s">
        <v>130</v>
      </c>
    </row>
    <row r="44" spans="1:26" s="72" customFormat="1" ht="115.5" customHeight="1" x14ac:dyDescent="0.25">
      <c r="A44" s="186">
        <v>37</v>
      </c>
      <c r="B44" s="167" t="s">
        <v>122</v>
      </c>
      <c r="C44" s="167" t="s">
        <v>123</v>
      </c>
      <c r="D44" s="167">
        <v>61986011</v>
      </c>
      <c r="E44" s="167">
        <v>102608563</v>
      </c>
      <c r="F44" s="167">
        <v>600146651</v>
      </c>
      <c r="G44" s="167" t="s">
        <v>277</v>
      </c>
      <c r="H44" s="167" t="s">
        <v>27</v>
      </c>
      <c r="I44" s="167" t="s">
        <v>67</v>
      </c>
      <c r="J44" s="167" t="s">
        <v>125</v>
      </c>
      <c r="K44" s="167" t="s">
        <v>278</v>
      </c>
      <c r="L44" s="168" t="s">
        <v>185</v>
      </c>
      <c r="M44" s="168" t="s">
        <v>186</v>
      </c>
      <c r="N44" s="170">
        <v>44440</v>
      </c>
      <c r="O44" s="170">
        <v>46630</v>
      </c>
      <c r="P44" s="167"/>
      <c r="Q44" s="167"/>
      <c r="R44" s="167"/>
      <c r="S44" s="167"/>
      <c r="T44" s="167"/>
      <c r="U44" s="167"/>
      <c r="V44" s="167"/>
      <c r="W44" s="167"/>
      <c r="X44" s="167"/>
      <c r="Y44" s="167" t="s">
        <v>129</v>
      </c>
      <c r="Z44" s="187" t="s">
        <v>130</v>
      </c>
    </row>
    <row r="45" spans="1:26" s="72" customFormat="1" ht="59.25" customHeight="1" x14ac:dyDescent="0.25">
      <c r="A45" s="186">
        <v>38</v>
      </c>
      <c r="B45" s="167" t="s">
        <v>122</v>
      </c>
      <c r="C45" s="167" t="s">
        <v>123</v>
      </c>
      <c r="D45" s="167">
        <v>61986011</v>
      </c>
      <c r="E45" s="167">
        <v>102608563</v>
      </c>
      <c r="F45" s="167">
        <v>600146651</v>
      </c>
      <c r="G45" s="167" t="s">
        <v>279</v>
      </c>
      <c r="H45" s="167" t="s">
        <v>27</v>
      </c>
      <c r="I45" s="167" t="s">
        <v>67</v>
      </c>
      <c r="J45" s="167" t="s">
        <v>125</v>
      </c>
      <c r="K45" s="167" t="s">
        <v>367</v>
      </c>
      <c r="L45" s="168">
        <v>5000000</v>
      </c>
      <c r="M45" s="168">
        <v>4250000</v>
      </c>
      <c r="N45" s="170">
        <v>44805</v>
      </c>
      <c r="O45" s="170">
        <v>46630</v>
      </c>
      <c r="P45" s="167"/>
      <c r="Q45" s="167" t="s">
        <v>69</v>
      </c>
      <c r="R45" s="167"/>
      <c r="S45" s="167"/>
      <c r="T45" s="167"/>
      <c r="U45" s="167"/>
      <c r="V45" s="167"/>
      <c r="W45" s="167"/>
      <c r="X45" s="167"/>
      <c r="Y45" s="167" t="s">
        <v>129</v>
      </c>
      <c r="Z45" s="187" t="s">
        <v>130</v>
      </c>
    </row>
    <row r="46" spans="1:26" s="72" customFormat="1" ht="89.25" customHeight="1" x14ac:dyDescent="0.25">
      <c r="A46" s="186">
        <v>39</v>
      </c>
      <c r="B46" s="167" t="s">
        <v>122</v>
      </c>
      <c r="C46" s="167" t="s">
        <v>123</v>
      </c>
      <c r="D46" s="167">
        <v>61986011</v>
      </c>
      <c r="E46" s="167">
        <v>102608563</v>
      </c>
      <c r="F46" s="167">
        <v>600146651</v>
      </c>
      <c r="G46" s="167" t="s">
        <v>280</v>
      </c>
      <c r="H46" s="167" t="s">
        <v>27</v>
      </c>
      <c r="I46" s="167" t="s">
        <v>67</v>
      </c>
      <c r="J46" s="167" t="s">
        <v>125</v>
      </c>
      <c r="K46" s="167" t="s">
        <v>281</v>
      </c>
      <c r="L46" s="168" t="s">
        <v>217</v>
      </c>
      <c r="M46" s="168" t="s">
        <v>218</v>
      </c>
      <c r="N46" s="170">
        <v>44440</v>
      </c>
      <c r="O46" s="170">
        <v>46630</v>
      </c>
      <c r="P46" s="167"/>
      <c r="Q46" s="167"/>
      <c r="R46" s="167"/>
      <c r="S46" s="167"/>
      <c r="T46" s="167"/>
      <c r="U46" s="167"/>
      <c r="V46" s="167"/>
      <c r="W46" s="167" t="s">
        <v>69</v>
      </c>
      <c r="X46" s="167"/>
      <c r="Y46" s="167" t="s">
        <v>129</v>
      </c>
      <c r="Z46" s="187" t="s">
        <v>130</v>
      </c>
    </row>
    <row r="47" spans="1:26" s="73" customFormat="1" ht="59.25" customHeight="1" x14ac:dyDescent="0.25">
      <c r="A47" s="186">
        <v>40</v>
      </c>
      <c r="B47" s="167" t="s">
        <v>122</v>
      </c>
      <c r="C47" s="167" t="s">
        <v>123</v>
      </c>
      <c r="D47" s="167">
        <v>61986011</v>
      </c>
      <c r="E47" s="167">
        <v>102608563</v>
      </c>
      <c r="F47" s="167">
        <v>600146651</v>
      </c>
      <c r="G47" s="167" t="s">
        <v>282</v>
      </c>
      <c r="H47" s="167" t="s">
        <v>27</v>
      </c>
      <c r="I47" s="167" t="s">
        <v>67</v>
      </c>
      <c r="J47" s="167" t="s">
        <v>125</v>
      </c>
      <c r="K47" s="167" t="s">
        <v>283</v>
      </c>
      <c r="L47" s="168" t="s">
        <v>249</v>
      </c>
      <c r="M47" s="168" t="s">
        <v>250</v>
      </c>
      <c r="N47" s="170">
        <v>44440</v>
      </c>
      <c r="O47" s="170">
        <v>46630</v>
      </c>
      <c r="P47" s="167"/>
      <c r="Q47" s="167"/>
      <c r="R47" s="167"/>
      <c r="S47" s="167"/>
      <c r="T47" s="167"/>
      <c r="U47" s="167"/>
      <c r="V47" s="167"/>
      <c r="W47" s="167"/>
      <c r="X47" s="167"/>
      <c r="Y47" s="167" t="s">
        <v>129</v>
      </c>
      <c r="Z47" s="187" t="s">
        <v>130</v>
      </c>
    </row>
    <row r="48" spans="1:26" s="78" customFormat="1" ht="93.75" customHeight="1" x14ac:dyDescent="0.25">
      <c r="A48" s="86">
        <v>41</v>
      </c>
      <c r="B48" s="74" t="s">
        <v>328</v>
      </c>
      <c r="C48" s="74" t="s">
        <v>329</v>
      </c>
      <c r="D48" s="74">
        <v>70985448</v>
      </c>
      <c r="E48" s="74">
        <v>102608491</v>
      </c>
      <c r="F48" s="74">
        <v>650041551</v>
      </c>
      <c r="G48" s="74" t="s">
        <v>330</v>
      </c>
      <c r="H48" s="74" t="s">
        <v>27</v>
      </c>
      <c r="I48" s="74" t="s">
        <v>67</v>
      </c>
      <c r="J48" s="74" t="s">
        <v>331</v>
      </c>
      <c r="K48" s="75" t="s">
        <v>339</v>
      </c>
      <c r="L48" s="76">
        <v>23500000</v>
      </c>
      <c r="M48" s="76">
        <f>L48/100*70</f>
        <v>16450000</v>
      </c>
      <c r="N48" s="74">
        <v>2024</v>
      </c>
      <c r="O48" s="74">
        <v>2025</v>
      </c>
      <c r="P48" s="74" t="s">
        <v>83</v>
      </c>
      <c r="Q48" s="74" t="s">
        <v>83</v>
      </c>
      <c r="R48" s="74"/>
      <c r="S48" s="74" t="s">
        <v>83</v>
      </c>
      <c r="T48" s="77"/>
      <c r="U48" s="77"/>
      <c r="V48" s="77"/>
      <c r="W48" s="77"/>
      <c r="X48" s="77"/>
      <c r="Y48" s="77" t="s">
        <v>332</v>
      </c>
      <c r="Z48" s="87" t="s">
        <v>215</v>
      </c>
    </row>
    <row r="49" spans="1:27" s="78" customFormat="1" ht="93.75" customHeight="1" x14ac:dyDescent="0.25">
      <c r="A49" s="86">
        <v>42</v>
      </c>
      <c r="B49" s="74" t="s">
        <v>328</v>
      </c>
      <c r="C49" s="74" t="s">
        <v>329</v>
      </c>
      <c r="D49" s="74">
        <v>70985448</v>
      </c>
      <c r="E49" s="74">
        <v>102608491</v>
      </c>
      <c r="F49" s="74">
        <v>650041551</v>
      </c>
      <c r="G49" s="74" t="s">
        <v>333</v>
      </c>
      <c r="H49" s="74" t="s">
        <v>27</v>
      </c>
      <c r="I49" s="74" t="s">
        <v>67</v>
      </c>
      <c r="J49" s="74" t="s">
        <v>331</v>
      </c>
      <c r="K49" s="75" t="s">
        <v>340</v>
      </c>
      <c r="L49" s="76">
        <v>1750000</v>
      </c>
      <c r="M49" s="76">
        <f>L49/100*85</f>
        <v>1487500</v>
      </c>
      <c r="N49" s="74">
        <v>2026</v>
      </c>
      <c r="O49" s="74">
        <v>2026</v>
      </c>
      <c r="P49" s="74"/>
      <c r="Q49" s="74" t="s">
        <v>83</v>
      </c>
      <c r="R49" s="74"/>
      <c r="S49" s="74" t="s">
        <v>83</v>
      </c>
      <c r="T49" s="77"/>
      <c r="U49" s="77"/>
      <c r="V49" s="77" t="s">
        <v>83</v>
      </c>
      <c r="W49" s="77"/>
      <c r="X49" s="77"/>
      <c r="Y49" s="77" t="s">
        <v>334</v>
      </c>
      <c r="Z49" s="87" t="s">
        <v>215</v>
      </c>
    </row>
    <row r="50" spans="1:27" s="79" customFormat="1" ht="45" x14ac:dyDescent="0.25">
      <c r="A50" s="86">
        <v>43</v>
      </c>
      <c r="B50" s="74" t="s">
        <v>328</v>
      </c>
      <c r="C50" s="74" t="s">
        <v>329</v>
      </c>
      <c r="D50" s="74">
        <v>70985448</v>
      </c>
      <c r="E50" s="74">
        <v>102608491</v>
      </c>
      <c r="F50" s="74">
        <v>650041551</v>
      </c>
      <c r="G50" s="74" t="s">
        <v>341</v>
      </c>
      <c r="H50" s="74" t="s">
        <v>27</v>
      </c>
      <c r="I50" s="74" t="s">
        <v>67</v>
      </c>
      <c r="J50" s="74" t="s">
        <v>331</v>
      </c>
      <c r="K50" s="74" t="s">
        <v>342</v>
      </c>
      <c r="L50" s="76">
        <v>2200000</v>
      </c>
      <c r="M50" s="76"/>
      <c r="N50" s="74">
        <v>2024</v>
      </c>
      <c r="O50" s="74">
        <v>2025</v>
      </c>
      <c r="P50" s="74"/>
      <c r="Q50" s="74"/>
      <c r="R50" s="74"/>
      <c r="S50" s="74"/>
      <c r="T50" s="77"/>
      <c r="U50" s="77"/>
      <c r="V50" s="77"/>
      <c r="W50" s="77" t="s">
        <v>83</v>
      </c>
      <c r="X50" s="77"/>
      <c r="Y50" s="77"/>
      <c r="Z50" s="87"/>
    </row>
    <row r="51" spans="1:27" s="80" customFormat="1" ht="30" x14ac:dyDescent="0.25">
      <c r="A51" s="86">
        <v>44</v>
      </c>
      <c r="B51" s="74" t="s">
        <v>328</v>
      </c>
      <c r="C51" s="74" t="s">
        <v>329</v>
      </c>
      <c r="D51" s="74">
        <v>70985448</v>
      </c>
      <c r="E51" s="74">
        <v>102608491</v>
      </c>
      <c r="F51" s="74">
        <v>650041551</v>
      </c>
      <c r="G51" s="74" t="s">
        <v>343</v>
      </c>
      <c r="H51" s="74" t="s">
        <v>27</v>
      </c>
      <c r="I51" s="74" t="s">
        <v>67</v>
      </c>
      <c r="J51" s="74" t="s">
        <v>331</v>
      </c>
      <c r="K51" s="74" t="s">
        <v>344</v>
      </c>
      <c r="L51" s="76">
        <v>12500000</v>
      </c>
      <c r="M51" s="76"/>
      <c r="N51" s="74">
        <v>2026</v>
      </c>
      <c r="O51" s="74">
        <v>2026</v>
      </c>
      <c r="P51" s="74"/>
      <c r="Q51" s="74"/>
      <c r="R51" s="74"/>
      <c r="S51" s="74"/>
      <c r="T51" s="77"/>
      <c r="U51" s="77"/>
      <c r="V51" s="77"/>
      <c r="W51" s="77"/>
      <c r="X51" s="77"/>
      <c r="Y51" s="77"/>
      <c r="Z51" s="87"/>
      <c r="AA51" s="79"/>
    </row>
    <row r="52" spans="1:27" s="80" customFormat="1" ht="30" x14ac:dyDescent="0.25">
      <c r="A52" s="86">
        <v>45</v>
      </c>
      <c r="B52" s="74" t="s">
        <v>328</v>
      </c>
      <c r="C52" s="74" t="s">
        <v>329</v>
      </c>
      <c r="D52" s="74">
        <v>70985448</v>
      </c>
      <c r="E52" s="74">
        <v>102608491</v>
      </c>
      <c r="F52" s="74">
        <v>650041551</v>
      </c>
      <c r="G52" s="74" t="s">
        <v>345</v>
      </c>
      <c r="H52" s="74" t="s">
        <v>27</v>
      </c>
      <c r="I52" s="74" t="s">
        <v>67</v>
      </c>
      <c r="J52" s="74" t="s">
        <v>331</v>
      </c>
      <c r="K52" s="74" t="s">
        <v>346</v>
      </c>
      <c r="L52" s="76">
        <v>8300000</v>
      </c>
      <c r="M52" s="76"/>
      <c r="N52" s="74">
        <v>2026</v>
      </c>
      <c r="O52" s="74">
        <v>2026</v>
      </c>
      <c r="P52" s="74"/>
      <c r="Q52" s="74"/>
      <c r="R52" s="74"/>
      <c r="S52" s="74"/>
      <c r="T52" s="77"/>
      <c r="U52" s="77"/>
      <c r="V52" s="77"/>
      <c r="W52" s="77"/>
      <c r="X52" s="77"/>
      <c r="Y52" s="77"/>
      <c r="Z52" s="87"/>
      <c r="AA52" s="79"/>
    </row>
    <row r="53" spans="1:27" s="80" customFormat="1" ht="30" x14ac:dyDescent="0.25">
      <c r="A53" s="86">
        <v>46</v>
      </c>
      <c r="B53" s="74" t="s">
        <v>328</v>
      </c>
      <c r="C53" s="74" t="s">
        <v>329</v>
      </c>
      <c r="D53" s="74">
        <v>70985448</v>
      </c>
      <c r="E53" s="74">
        <v>102608491</v>
      </c>
      <c r="F53" s="74">
        <v>650041551</v>
      </c>
      <c r="G53" s="74" t="s">
        <v>359</v>
      </c>
      <c r="H53" s="74" t="s">
        <v>27</v>
      </c>
      <c r="I53" s="74" t="s">
        <v>67</v>
      </c>
      <c r="J53" s="74" t="s">
        <v>331</v>
      </c>
      <c r="K53" s="74" t="s">
        <v>347</v>
      </c>
      <c r="L53" s="76">
        <v>4700000</v>
      </c>
      <c r="M53" s="76"/>
      <c r="N53" s="74">
        <v>2025</v>
      </c>
      <c r="O53" s="74">
        <v>2025</v>
      </c>
      <c r="P53" s="74"/>
      <c r="Q53" s="74"/>
      <c r="R53" s="74"/>
      <c r="S53" s="74"/>
      <c r="T53" s="77"/>
      <c r="U53" s="77"/>
      <c r="V53" s="77"/>
      <c r="W53" s="77" t="s">
        <v>83</v>
      </c>
      <c r="X53" s="77"/>
      <c r="Y53" s="77"/>
      <c r="Z53" s="87"/>
      <c r="AA53" s="79"/>
    </row>
    <row r="54" spans="1:27" s="80" customFormat="1" ht="30" x14ac:dyDescent="0.25">
      <c r="A54" s="86">
        <v>47</v>
      </c>
      <c r="B54" s="74" t="s">
        <v>328</v>
      </c>
      <c r="C54" s="74" t="s">
        <v>329</v>
      </c>
      <c r="D54" s="74">
        <v>70985448</v>
      </c>
      <c r="E54" s="74">
        <v>102608491</v>
      </c>
      <c r="F54" s="74">
        <v>650041551</v>
      </c>
      <c r="G54" s="74" t="s">
        <v>348</v>
      </c>
      <c r="H54" s="74" t="s">
        <v>27</v>
      </c>
      <c r="I54" s="74" t="s">
        <v>67</v>
      </c>
      <c r="J54" s="74" t="s">
        <v>331</v>
      </c>
      <c r="K54" s="74" t="s">
        <v>346</v>
      </c>
      <c r="L54" s="76">
        <v>2850000</v>
      </c>
      <c r="M54" s="76"/>
      <c r="N54" s="74">
        <v>2027</v>
      </c>
      <c r="O54" s="74">
        <v>2027</v>
      </c>
      <c r="P54" s="74"/>
      <c r="Q54" s="74"/>
      <c r="R54" s="74"/>
      <c r="S54" s="74"/>
      <c r="T54" s="77"/>
      <c r="U54" s="77"/>
      <c r="V54" s="77"/>
      <c r="W54" s="77" t="s">
        <v>83</v>
      </c>
      <c r="X54" s="77"/>
      <c r="Y54" s="77"/>
      <c r="Z54" s="87"/>
      <c r="AA54" s="79"/>
    </row>
    <row r="55" spans="1:27" s="81" customFormat="1" ht="136.5" customHeight="1" x14ac:dyDescent="0.25">
      <c r="A55" s="86">
        <v>48</v>
      </c>
      <c r="B55" s="74" t="s">
        <v>122</v>
      </c>
      <c r="C55" s="74" t="s">
        <v>123</v>
      </c>
      <c r="D55" s="74">
        <v>61986011</v>
      </c>
      <c r="E55" s="74" t="s">
        <v>349</v>
      </c>
      <c r="F55" s="74" t="s">
        <v>350</v>
      </c>
      <c r="G55" s="74" t="s">
        <v>351</v>
      </c>
      <c r="H55" s="74" t="s">
        <v>27</v>
      </c>
      <c r="I55" s="74" t="s">
        <v>67</v>
      </c>
      <c r="J55" s="74" t="s">
        <v>125</v>
      </c>
      <c r="K55" s="74" t="s">
        <v>352</v>
      </c>
      <c r="L55" s="76">
        <v>3000000</v>
      </c>
      <c r="M55" s="76">
        <f>L55/100*85</f>
        <v>2550000</v>
      </c>
      <c r="N55" s="89">
        <v>44805</v>
      </c>
      <c r="O55" s="89">
        <v>46630</v>
      </c>
      <c r="P55" s="74"/>
      <c r="Q55" s="74"/>
      <c r="R55" s="74"/>
      <c r="S55" s="74"/>
      <c r="T55" s="74"/>
      <c r="U55" s="74" t="s">
        <v>69</v>
      </c>
      <c r="V55" s="74" t="s">
        <v>69</v>
      </c>
      <c r="W55" s="74"/>
      <c r="X55" s="74"/>
      <c r="Y55" s="74" t="s">
        <v>353</v>
      </c>
      <c r="Z55" s="88" t="s">
        <v>85</v>
      </c>
    </row>
    <row r="56" spans="1:27" s="82" customFormat="1" ht="60" customHeight="1" x14ac:dyDescent="0.25">
      <c r="A56" s="86">
        <v>49</v>
      </c>
      <c r="B56" s="74" t="s">
        <v>122</v>
      </c>
      <c r="C56" s="74" t="s">
        <v>123</v>
      </c>
      <c r="D56" s="74">
        <v>61986011</v>
      </c>
      <c r="E56" s="74" t="s">
        <v>349</v>
      </c>
      <c r="F56" s="74" t="s">
        <v>350</v>
      </c>
      <c r="G56" s="74" t="s">
        <v>354</v>
      </c>
      <c r="H56" s="74" t="s">
        <v>27</v>
      </c>
      <c r="I56" s="74" t="s">
        <v>67</v>
      </c>
      <c r="J56" s="74" t="s">
        <v>125</v>
      </c>
      <c r="K56" s="74" t="s">
        <v>355</v>
      </c>
      <c r="L56" s="76">
        <v>5000000</v>
      </c>
      <c r="M56" s="76">
        <f t="shared" ref="M56" si="0">L56/100*85</f>
        <v>4250000</v>
      </c>
      <c r="N56" s="89">
        <v>44805</v>
      </c>
      <c r="O56" s="89">
        <v>46630</v>
      </c>
      <c r="P56" s="74"/>
      <c r="Q56" s="74"/>
      <c r="R56" s="74"/>
      <c r="S56" s="74"/>
      <c r="T56" s="74"/>
      <c r="U56" s="74"/>
      <c r="V56" s="74"/>
      <c r="W56" s="74"/>
      <c r="X56" s="74"/>
      <c r="Y56" s="74" t="s">
        <v>353</v>
      </c>
      <c r="Z56" s="88" t="s">
        <v>85</v>
      </c>
    </row>
    <row r="57" spans="1:27" s="82" customFormat="1" ht="117.75" customHeight="1" x14ac:dyDescent="0.25">
      <c r="A57" s="86">
        <v>50</v>
      </c>
      <c r="B57" s="74" t="s">
        <v>122</v>
      </c>
      <c r="C57" s="74" t="s">
        <v>123</v>
      </c>
      <c r="D57" s="74">
        <v>61986011</v>
      </c>
      <c r="E57" s="74" t="s">
        <v>349</v>
      </c>
      <c r="F57" s="74" t="s">
        <v>350</v>
      </c>
      <c r="G57" s="74" t="s">
        <v>356</v>
      </c>
      <c r="H57" s="74" t="s">
        <v>27</v>
      </c>
      <c r="I57" s="74" t="s">
        <v>67</v>
      </c>
      <c r="J57" s="74" t="s">
        <v>125</v>
      </c>
      <c r="K57" s="74" t="s">
        <v>357</v>
      </c>
      <c r="L57" s="76">
        <v>5000000</v>
      </c>
      <c r="M57" s="76">
        <f t="shared" ref="M57" si="1">L57/100*85</f>
        <v>4250000</v>
      </c>
      <c r="N57" s="89">
        <v>44805</v>
      </c>
      <c r="O57" s="89">
        <v>46630</v>
      </c>
      <c r="P57" s="74"/>
      <c r="Q57" s="74"/>
      <c r="R57" s="74"/>
      <c r="S57" s="74"/>
      <c r="T57" s="74"/>
      <c r="U57" s="74" t="s">
        <v>69</v>
      </c>
      <c r="V57" s="74"/>
      <c r="W57" s="74" t="s">
        <v>69</v>
      </c>
      <c r="X57" s="74"/>
      <c r="Y57" s="74" t="s">
        <v>353</v>
      </c>
      <c r="Z57" s="88" t="s">
        <v>85</v>
      </c>
    </row>
    <row r="58" spans="1:27" s="90" customFormat="1" ht="60" customHeight="1" x14ac:dyDescent="0.25">
      <c r="A58" s="96">
        <v>51</v>
      </c>
      <c r="B58" s="95" t="s">
        <v>369</v>
      </c>
      <c r="C58" s="95" t="s">
        <v>370</v>
      </c>
      <c r="D58" s="95">
        <v>43541496</v>
      </c>
      <c r="E58" s="95">
        <v>43541496</v>
      </c>
      <c r="F58" s="95">
        <v>600146553</v>
      </c>
      <c r="G58" s="95" t="s">
        <v>371</v>
      </c>
      <c r="H58" s="95" t="s">
        <v>27</v>
      </c>
      <c r="I58" s="95" t="s">
        <v>67</v>
      </c>
      <c r="J58" s="95" t="s">
        <v>79</v>
      </c>
      <c r="K58" s="95" t="s">
        <v>372</v>
      </c>
      <c r="L58" s="94">
        <v>15000000</v>
      </c>
      <c r="M58" s="94">
        <v>12750000</v>
      </c>
      <c r="N58" s="177">
        <v>2024</v>
      </c>
      <c r="O58" s="178"/>
      <c r="P58" s="95" t="s">
        <v>83</v>
      </c>
      <c r="Q58" s="95" t="s">
        <v>83</v>
      </c>
      <c r="R58" s="95" t="s">
        <v>83</v>
      </c>
      <c r="S58" s="95" t="s">
        <v>83</v>
      </c>
      <c r="T58" s="95"/>
      <c r="U58" s="95"/>
      <c r="V58" s="95"/>
      <c r="W58" s="95" t="s">
        <v>69</v>
      </c>
      <c r="X58" s="95"/>
      <c r="Y58" s="95" t="s">
        <v>84</v>
      </c>
      <c r="Z58" s="97"/>
    </row>
    <row r="59" spans="1:27" s="90" customFormat="1" ht="75.75" customHeight="1" x14ac:dyDescent="0.25">
      <c r="A59" s="96">
        <v>52</v>
      </c>
      <c r="B59" s="171" t="s">
        <v>90</v>
      </c>
      <c r="C59" s="171" t="s">
        <v>77</v>
      </c>
      <c r="D59" s="171">
        <v>14618575</v>
      </c>
      <c r="E59" s="171">
        <v>14618575</v>
      </c>
      <c r="F59" s="171">
        <v>600146575</v>
      </c>
      <c r="G59" s="95" t="s">
        <v>376</v>
      </c>
      <c r="H59" s="95" t="s">
        <v>27</v>
      </c>
      <c r="I59" s="95" t="s">
        <v>67</v>
      </c>
      <c r="J59" s="95" t="s">
        <v>79</v>
      </c>
      <c r="K59" s="95" t="s">
        <v>375</v>
      </c>
      <c r="L59" s="94">
        <v>2000000</v>
      </c>
      <c r="M59" s="94">
        <v>1700000</v>
      </c>
      <c r="N59" s="95" t="s">
        <v>95</v>
      </c>
      <c r="O59" s="95" t="s">
        <v>96</v>
      </c>
      <c r="P59" s="95" t="s">
        <v>83</v>
      </c>
      <c r="Q59" s="95"/>
      <c r="R59" s="95"/>
      <c r="S59" s="95" t="s">
        <v>83</v>
      </c>
      <c r="T59" s="95"/>
      <c r="U59" s="95"/>
      <c r="V59" s="95"/>
      <c r="W59" s="95"/>
      <c r="X59" s="95"/>
      <c r="Y59" s="95"/>
      <c r="Z59" s="97" t="s">
        <v>85</v>
      </c>
    </row>
    <row r="60" spans="1:27" s="90" customFormat="1" ht="60" customHeight="1" x14ac:dyDescent="0.25">
      <c r="A60" s="96">
        <v>53</v>
      </c>
      <c r="B60" s="171" t="s">
        <v>90</v>
      </c>
      <c r="C60" s="171" t="s">
        <v>77</v>
      </c>
      <c r="D60" s="171">
        <v>14618575</v>
      </c>
      <c r="E60" s="171">
        <v>14618575</v>
      </c>
      <c r="F60" s="171">
        <v>600146575</v>
      </c>
      <c r="G60" s="95" t="s">
        <v>377</v>
      </c>
      <c r="H60" s="95" t="s">
        <v>27</v>
      </c>
      <c r="I60" s="95" t="s">
        <v>67</v>
      </c>
      <c r="J60" s="95" t="s">
        <v>79</v>
      </c>
      <c r="K60" s="95" t="s">
        <v>378</v>
      </c>
      <c r="L60" s="94">
        <v>7500000</v>
      </c>
      <c r="M60" s="94">
        <v>6375000</v>
      </c>
      <c r="N60" s="95" t="s">
        <v>95</v>
      </c>
      <c r="O60" s="95" t="s">
        <v>96</v>
      </c>
      <c r="P60" s="95"/>
      <c r="Q60" s="95"/>
      <c r="R60" s="95"/>
      <c r="S60" s="95"/>
      <c r="T60" s="95"/>
      <c r="U60" s="95"/>
      <c r="V60" s="95" t="s">
        <v>83</v>
      </c>
      <c r="W60" s="95"/>
      <c r="X60" s="95"/>
      <c r="Y60" s="95" t="s">
        <v>379</v>
      </c>
      <c r="Z60" s="97" t="s">
        <v>85</v>
      </c>
    </row>
    <row r="61" spans="1:27" s="90" customFormat="1" ht="60" customHeight="1" x14ac:dyDescent="0.25">
      <c r="A61" s="96">
        <v>54</v>
      </c>
      <c r="B61" s="171" t="s">
        <v>90</v>
      </c>
      <c r="C61" s="171" t="s">
        <v>77</v>
      </c>
      <c r="D61" s="171">
        <v>14618575</v>
      </c>
      <c r="E61" s="171">
        <v>14618575</v>
      </c>
      <c r="F61" s="171">
        <v>600146575</v>
      </c>
      <c r="G61" s="95" t="s">
        <v>380</v>
      </c>
      <c r="H61" s="95" t="s">
        <v>27</v>
      </c>
      <c r="I61" s="95" t="s">
        <v>67</v>
      </c>
      <c r="J61" s="95" t="s">
        <v>79</v>
      </c>
      <c r="K61" s="95" t="s">
        <v>381</v>
      </c>
      <c r="L61" s="94">
        <v>2500000</v>
      </c>
      <c r="M61" s="94">
        <v>2125000</v>
      </c>
      <c r="N61" s="95" t="s">
        <v>95</v>
      </c>
      <c r="O61" s="95" t="s">
        <v>96</v>
      </c>
      <c r="P61" s="95"/>
      <c r="Q61" s="95"/>
      <c r="R61" s="95"/>
      <c r="S61" s="95"/>
      <c r="T61" s="95"/>
      <c r="U61" s="95"/>
      <c r="V61" s="95" t="s">
        <v>83</v>
      </c>
      <c r="W61" s="95"/>
      <c r="X61" s="95"/>
      <c r="Y61" s="95" t="s">
        <v>379</v>
      </c>
      <c r="Z61" s="97" t="s">
        <v>85</v>
      </c>
    </row>
    <row r="62" spans="1:27" s="100" customFormat="1" ht="122.25" customHeight="1" x14ac:dyDescent="0.25">
      <c r="A62" s="96">
        <v>55</v>
      </c>
      <c r="B62" s="95" t="s">
        <v>383</v>
      </c>
      <c r="C62" s="95" t="s">
        <v>77</v>
      </c>
      <c r="D62" s="95">
        <v>14618141</v>
      </c>
      <c r="E62" s="95">
        <v>103132562</v>
      </c>
      <c r="F62" s="95">
        <v>600146367</v>
      </c>
      <c r="G62" s="95" t="s">
        <v>148</v>
      </c>
      <c r="H62" s="95" t="s">
        <v>27</v>
      </c>
      <c r="I62" s="95" t="s">
        <v>67</v>
      </c>
      <c r="J62" s="95" t="s">
        <v>67</v>
      </c>
      <c r="K62" s="95" t="s">
        <v>384</v>
      </c>
      <c r="L62" s="94">
        <v>4300000</v>
      </c>
      <c r="M62" s="94">
        <f>L62/100*85</f>
        <v>3655000</v>
      </c>
      <c r="N62" s="95" t="s">
        <v>385</v>
      </c>
      <c r="O62" s="95" t="s">
        <v>386</v>
      </c>
      <c r="P62" s="95"/>
      <c r="Q62" s="95" t="s">
        <v>83</v>
      </c>
      <c r="R62" s="95"/>
      <c r="S62" s="95"/>
      <c r="T62" s="95"/>
      <c r="U62" s="95"/>
      <c r="V62" s="95"/>
      <c r="W62" s="95"/>
      <c r="X62" s="95"/>
      <c r="Y62" s="95" t="s">
        <v>182</v>
      </c>
      <c r="Z62" s="97" t="s">
        <v>85</v>
      </c>
    </row>
    <row r="63" spans="1:27" s="100" customFormat="1" ht="122.25" customHeight="1" x14ac:dyDescent="0.25">
      <c r="A63" s="96">
        <v>56</v>
      </c>
      <c r="B63" s="95" t="s">
        <v>383</v>
      </c>
      <c r="C63" s="95" t="s">
        <v>77</v>
      </c>
      <c r="D63" s="95">
        <v>14618141</v>
      </c>
      <c r="E63" s="95">
        <v>103132562</v>
      </c>
      <c r="F63" s="95">
        <v>600146367</v>
      </c>
      <c r="G63" s="95" t="s">
        <v>387</v>
      </c>
      <c r="H63" s="95" t="s">
        <v>27</v>
      </c>
      <c r="I63" s="95" t="s">
        <v>67</v>
      </c>
      <c r="J63" s="95" t="s">
        <v>67</v>
      </c>
      <c r="K63" s="95" t="s">
        <v>388</v>
      </c>
      <c r="L63" s="94">
        <v>900000</v>
      </c>
      <c r="M63" s="94">
        <f>L63/100*85</f>
        <v>765000</v>
      </c>
      <c r="N63" s="95" t="s">
        <v>389</v>
      </c>
      <c r="O63" s="95" t="s">
        <v>390</v>
      </c>
      <c r="P63" s="95"/>
      <c r="Q63" s="95" t="s">
        <v>83</v>
      </c>
      <c r="R63" s="95"/>
      <c r="S63" s="95"/>
      <c r="T63" s="95"/>
      <c r="U63" s="95"/>
      <c r="V63" s="95"/>
      <c r="W63" s="95"/>
      <c r="X63" s="95"/>
      <c r="Y63" s="95" t="s">
        <v>182</v>
      </c>
      <c r="Z63" s="97" t="s">
        <v>85</v>
      </c>
    </row>
    <row r="64" spans="1:27" s="101" customFormat="1" ht="46.5" customHeight="1" x14ac:dyDescent="0.25">
      <c r="A64" s="96">
        <v>57</v>
      </c>
      <c r="B64" s="95" t="s">
        <v>211</v>
      </c>
      <c r="C64" s="95" t="s">
        <v>212</v>
      </c>
      <c r="D64" s="95">
        <v>66742978</v>
      </c>
      <c r="E64" s="95">
        <v>102608067</v>
      </c>
      <c r="F64" s="95">
        <v>600146456</v>
      </c>
      <c r="G64" s="95" t="s">
        <v>237</v>
      </c>
      <c r="H64" s="95" t="s">
        <v>27</v>
      </c>
      <c r="I64" s="95" t="s">
        <v>67</v>
      </c>
      <c r="J64" s="95" t="s">
        <v>214</v>
      </c>
      <c r="K64" s="95" t="s">
        <v>238</v>
      </c>
      <c r="L64" s="94">
        <v>700000</v>
      </c>
      <c r="M64" s="94">
        <f>L64/100*70</f>
        <v>490000</v>
      </c>
      <c r="N64" s="95">
        <v>2024</v>
      </c>
      <c r="O64" s="95">
        <v>2025</v>
      </c>
      <c r="P64" s="95"/>
      <c r="Q64" s="95"/>
      <c r="R64" s="95"/>
      <c r="S64" s="95" t="s">
        <v>83</v>
      </c>
      <c r="T64" s="95"/>
      <c r="U64" s="95"/>
      <c r="V64" s="95"/>
      <c r="W64" s="95"/>
      <c r="X64" s="95"/>
      <c r="Y64" s="95"/>
      <c r="Z64" s="97"/>
    </row>
    <row r="65" spans="1:26" s="101" customFormat="1" ht="45" x14ac:dyDescent="0.25">
      <c r="A65" s="96">
        <v>58</v>
      </c>
      <c r="B65" s="95" t="s">
        <v>211</v>
      </c>
      <c r="C65" s="95" t="s">
        <v>212</v>
      </c>
      <c r="D65" s="95">
        <v>66742978</v>
      </c>
      <c r="E65" s="95">
        <v>102608067</v>
      </c>
      <c r="F65" s="95">
        <v>600146456</v>
      </c>
      <c r="G65" s="95" t="s">
        <v>391</v>
      </c>
      <c r="H65" s="95" t="s">
        <v>27</v>
      </c>
      <c r="I65" s="95" t="s">
        <v>67</v>
      </c>
      <c r="J65" s="95" t="s">
        <v>214</v>
      </c>
      <c r="K65" s="95" t="s">
        <v>392</v>
      </c>
      <c r="L65" s="94">
        <v>500000</v>
      </c>
      <c r="M65" s="94">
        <f>L65/100*85</f>
        <v>425000</v>
      </c>
      <c r="N65" s="95">
        <v>2024</v>
      </c>
      <c r="O65" s="95">
        <v>2025</v>
      </c>
      <c r="P65" s="95" t="s">
        <v>83</v>
      </c>
      <c r="Q65" s="95" t="s">
        <v>83</v>
      </c>
      <c r="R65" s="95"/>
      <c r="S65" s="95"/>
      <c r="T65" s="95"/>
      <c r="U65" s="95"/>
      <c r="V65" s="95"/>
      <c r="W65" s="95"/>
      <c r="X65" s="95"/>
      <c r="Y65" s="95"/>
      <c r="Z65" s="97"/>
    </row>
    <row r="66" spans="1:26" s="100" customFormat="1" ht="117" customHeight="1" x14ac:dyDescent="0.25">
      <c r="A66" s="96">
        <v>59</v>
      </c>
      <c r="B66" s="95" t="s">
        <v>64</v>
      </c>
      <c r="C66" s="95" t="s">
        <v>65</v>
      </c>
      <c r="D66" s="95">
        <v>70985928</v>
      </c>
      <c r="E66" s="95">
        <v>120201658</v>
      </c>
      <c r="F66" s="95">
        <v>600146740</v>
      </c>
      <c r="G66" s="95" t="s">
        <v>395</v>
      </c>
      <c r="H66" s="95" t="s">
        <v>27</v>
      </c>
      <c r="I66" s="95" t="s">
        <v>67</v>
      </c>
      <c r="J66" s="95" t="s">
        <v>68</v>
      </c>
      <c r="K66" s="95" t="s">
        <v>396</v>
      </c>
      <c r="L66" s="94">
        <v>2000000</v>
      </c>
      <c r="M66" s="94">
        <f>L66/100*70</f>
        <v>1400000</v>
      </c>
      <c r="N66" s="179">
        <v>45474</v>
      </c>
      <c r="O66" s="179">
        <v>45808</v>
      </c>
      <c r="P66" s="95" t="s">
        <v>69</v>
      </c>
      <c r="Q66" s="95" t="s">
        <v>69</v>
      </c>
      <c r="R66" s="95" t="s">
        <v>69</v>
      </c>
      <c r="S66" s="95" t="s">
        <v>69</v>
      </c>
      <c r="T66" s="95" t="s">
        <v>69</v>
      </c>
      <c r="U66" s="95"/>
      <c r="V66" s="95"/>
      <c r="W66" s="95" t="s">
        <v>69</v>
      </c>
      <c r="X66" s="95" t="s">
        <v>69</v>
      </c>
      <c r="Y66" s="95" t="s">
        <v>397</v>
      </c>
      <c r="Z66" s="97" t="s">
        <v>71</v>
      </c>
    </row>
    <row r="67" spans="1:26" s="103" customFormat="1" ht="90" x14ac:dyDescent="0.25">
      <c r="A67" s="96">
        <v>60</v>
      </c>
      <c r="B67" s="95" t="s">
        <v>105</v>
      </c>
      <c r="C67" s="95" t="s">
        <v>106</v>
      </c>
      <c r="D67" s="95">
        <v>70982571</v>
      </c>
      <c r="E67" s="95">
        <v>102592772</v>
      </c>
      <c r="F67" s="95">
        <v>650028406</v>
      </c>
      <c r="G67" s="95" t="s">
        <v>398</v>
      </c>
      <c r="H67" s="95" t="s">
        <v>27</v>
      </c>
      <c r="I67" s="95" t="s">
        <v>67</v>
      </c>
      <c r="J67" s="95" t="s">
        <v>108</v>
      </c>
      <c r="K67" s="95" t="s">
        <v>399</v>
      </c>
      <c r="L67" s="94">
        <v>600000</v>
      </c>
      <c r="M67" s="94">
        <f>L67/100*85</f>
        <v>510000</v>
      </c>
      <c r="N67" s="95">
        <v>2024</v>
      </c>
      <c r="O67" s="95">
        <v>2025</v>
      </c>
      <c r="P67" s="95" t="s">
        <v>83</v>
      </c>
      <c r="Q67" s="95" t="s">
        <v>83</v>
      </c>
      <c r="R67" s="95" t="s">
        <v>83</v>
      </c>
      <c r="S67" s="95" t="s">
        <v>83</v>
      </c>
      <c r="T67" s="95" t="s">
        <v>83</v>
      </c>
      <c r="U67" s="95"/>
      <c r="V67" s="95" t="s">
        <v>83</v>
      </c>
      <c r="W67" s="95" t="s">
        <v>83</v>
      </c>
      <c r="X67" s="95"/>
      <c r="Y67" s="95" t="s">
        <v>400</v>
      </c>
      <c r="Z67" s="97" t="s">
        <v>85</v>
      </c>
    </row>
    <row r="68" spans="1:26" s="100" customFormat="1" ht="138.75" customHeight="1" x14ac:dyDescent="0.25">
      <c r="A68" s="96">
        <v>61</v>
      </c>
      <c r="B68" s="95" t="s">
        <v>114</v>
      </c>
      <c r="C68" s="95" t="s">
        <v>115</v>
      </c>
      <c r="D68" s="95">
        <v>47184370</v>
      </c>
      <c r="E68" s="95">
        <v>47184370</v>
      </c>
      <c r="F68" s="95">
        <v>600146383</v>
      </c>
      <c r="G68" s="95" t="s">
        <v>401</v>
      </c>
      <c r="H68" s="95" t="s">
        <v>27</v>
      </c>
      <c r="I68" s="95" t="s">
        <v>67</v>
      </c>
      <c r="J68" s="95" t="s">
        <v>117</v>
      </c>
      <c r="K68" s="95" t="s">
        <v>402</v>
      </c>
      <c r="L68" s="94">
        <v>2000000</v>
      </c>
      <c r="M68" s="94" t="s">
        <v>403</v>
      </c>
      <c r="N68" s="95">
        <v>2024</v>
      </c>
      <c r="O68" s="95">
        <v>2024</v>
      </c>
      <c r="P68" s="95" t="s">
        <v>83</v>
      </c>
      <c r="Q68" s="95"/>
      <c r="R68" s="95"/>
      <c r="S68" s="95" t="s">
        <v>83</v>
      </c>
      <c r="T68" s="95" t="s">
        <v>83</v>
      </c>
      <c r="U68" s="95"/>
      <c r="V68" s="95"/>
      <c r="W68" s="95"/>
      <c r="X68" s="95"/>
      <c r="Y68" s="95" t="s">
        <v>70</v>
      </c>
      <c r="Z68" s="97" t="s">
        <v>85</v>
      </c>
    </row>
    <row r="69" spans="1:26" s="103" customFormat="1" ht="375.75" thickBot="1" x14ac:dyDescent="0.3">
      <c r="A69" s="104">
        <v>62</v>
      </c>
      <c r="B69" s="105" t="s">
        <v>146</v>
      </c>
      <c r="C69" s="105" t="s">
        <v>147</v>
      </c>
      <c r="D69" s="105">
        <v>71003827</v>
      </c>
      <c r="E69" s="105">
        <v>102592888</v>
      </c>
      <c r="F69" s="105">
        <v>650044215</v>
      </c>
      <c r="G69" s="105" t="s">
        <v>404</v>
      </c>
      <c r="H69" s="105" t="s">
        <v>27</v>
      </c>
      <c r="I69" s="105" t="s">
        <v>67</v>
      </c>
      <c r="J69" s="105" t="s">
        <v>149</v>
      </c>
      <c r="K69" s="105" t="s">
        <v>405</v>
      </c>
      <c r="L69" s="105" t="s">
        <v>406</v>
      </c>
      <c r="M69" s="105" t="s">
        <v>407</v>
      </c>
      <c r="N69" s="105">
        <v>45658</v>
      </c>
      <c r="O69" s="105">
        <v>46752</v>
      </c>
      <c r="P69" s="105" t="s">
        <v>83</v>
      </c>
      <c r="Q69" s="105" t="s">
        <v>83</v>
      </c>
      <c r="R69" s="105" t="s">
        <v>83</v>
      </c>
      <c r="S69" s="105" t="s">
        <v>83</v>
      </c>
      <c r="T69" s="105"/>
      <c r="U69" s="105"/>
      <c r="V69" s="105" t="s">
        <v>83</v>
      </c>
      <c r="W69" s="105" t="s">
        <v>83</v>
      </c>
      <c r="X69" s="105"/>
      <c r="Y69" s="105" t="s">
        <v>408</v>
      </c>
      <c r="Z69" s="105" t="s">
        <v>85</v>
      </c>
    </row>
    <row r="70" spans="1:26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8"/>
      <c r="M70" s="68"/>
      <c r="N70" s="69"/>
      <c r="O70" s="69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1"/>
      <c r="M71" s="3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x14ac:dyDescent="0.35">
      <c r="A72" s="64" t="s">
        <v>368</v>
      </c>
      <c r="B72" s="4"/>
      <c r="C72" s="4"/>
      <c r="D72" s="2"/>
      <c r="E72" s="2"/>
      <c r="F72" s="2"/>
      <c r="G72" s="2"/>
      <c r="H72" s="2"/>
      <c r="I72" s="2"/>
      <c r="J72" s="2"/>
      <c r="K72" s="2"/>
      <c r="L72" s="31"/>
      <c r="M72" s="3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1"/>
      <c r="M73" s="3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1"/>
      <c r="M74" s="31"/>
      <c r="N74" s="2"/>
      <c r="O74" s="2"/>
      <c r="T74" s="2"/>
      <c r="U74" s="2"/>
      <c r="V74" s="131"/>
      <c r="W74" s="131"/>
      <c r="X74" s="131"/>
      <c r="Y74" s="131"/>
      <c r="Z74" s="131"/>
    </row>
    <row r="75" spans="1:26" ht="21" x14ac:dyDescent="0.35">
      <c r="B75" s="2"/>
      <c r="C75" s="2"/>
      <c r="D75" s="2"/>
      <c r="E75" s="2"/>
      <c r="F75" s="2"/>
      <c r="G75" s="2"/>
      <c r="H75" s="2"/>
      <c r="I75" s="2"/>
      <c r="J75" s="2"/>
      <c r="L75" s="31"/>
      <c r="M75" s="31"/>
      <c r="N75" s="2"/>
      <c r="O75" s="2"/>
      <c r="T75" s="2"/>
      <c r="U75" s="2"/>
      <c r="V75" s="111" t="s">
        <v>337</v>
      </c>
      <c r="W75" s="111"/>
      <c r="X75" s="111"/>
      <c r="Y75" s="111"/>
      <c r="Z75" s="111"/>
    </row>
    <row r="76" spans="1:26" x14ac:dyDescent="0.25">
      <c r="A76" s="2" t="s">
        <v>132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31"/>
      <c r="M76" s="3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4" t="s">
        <v>284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1"/>
      <c r="M77" s="3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 t="s">
        <v>285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31"/>
      <c r="M78" s="3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 t="s">
        <v>134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31"/>
      <c r="M79" s="3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1"/>
      <c r="M80" s="3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 t="s">
        <v>286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31"/>
      <c r="M81" s="3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1"/>
      <c r="M82" s="3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 t="s">
        <v>287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31"/>
      <c r="M83" s="3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 t="s">
        <v>288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31"/>
      <c r="M84" s="3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 t="s">
        <v>289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31"/>
      <c r="M85" s="3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 t="s">
        <v>290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31"/>
      <c r="M86" s="3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 t="s">
        <v>291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31"/>
      <c r="M87" s="3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 t="s">
        <v>292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31"/>
      <c r="M88" s="3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 t="s">
        <v>293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31"/>
      <c r="M89" s="3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4" t="s">
        <v>294</v>
      </c>
      <c r="B90" s="4"/>
      <c r="C90" s="4"/>
      <c r="D90" s="4"/>
      <c r="E90" s="4"/>
      <c r="F90" s="2"/>
      <c r="G90" s="2"/>
      <c r="H90" s="2"/>
      <c r="I90" s="2"/>
      <c r="J90" s="2"/>
      <c r="K90" s="2"/>
      <c r="L90" s="31"/>
      <c r="M90" s="3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 t="s">
        <v>295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31"/>
      <c r="M91" s="3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 t="s">
        <v>296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31"/>
      <c r="M92" s="3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1"/>
      <c r="M93" s="3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 t="s">
        <v>297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31"/>
      <c r="M94" s="3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 t="s">
        <v>298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31"/>
      <c r="M95" s="3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1"/>
      <c r="M96" s="3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 t="s">
        <v>299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31"/>
      <c r="M97" s="3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 t="s">
        <v>300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31"/>
      <c r="M98" s="3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 t="s">
        <v>301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31"/>
      <c r="M99" s="3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1"/>
      <c r="M100" s="3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1"/>
      <c r="M101" s="3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1"/>
      <c r="M102" s="3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1"/>
      <c r="M103" s="3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1"/>
      <c r="M104" s="3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5"/>
      <c r="K105" s="35"/>
      <c r="L105" s="36"/>
      <c r="M105" s="36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1"/>
      <c r="M106" s="3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1"/>
      <c r="M107" s="3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1"/>
      <c r="M108" s="3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1"/>
      <c r="M109" s="3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1"/>
      <c r="M110" s="3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1"/>
      <c r="M111" s="3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1"/>
      <c r="M112" s="3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1"/>
      <c r="M113" s="3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1"/>
      <c r="M114" s="3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1"/>
      <c r="M115" s="3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1"/>
      <c r="M116" s="3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1"/>
      <c r="M117" s="3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1"/>
      <c r="M118" s="3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1"/>
      <c r="M119" s="3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1"/>
      <c r="M120" s="3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1"/>
      <c r="M121" s="3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1"/>
      <c r="M122" s="3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1"/>
      <c r="M123" s="3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1"/>
      <c r="M124" s="3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1"/>
      <c r="M125" s="3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1"/>
      <c r="M126" s="3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1"/>
      <c r="M127" s="3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1"/>
      <c r="M128" s="3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1"/>
      <c r="M129" s="3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1"/>
      <c r="M130" s="3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1"/>
      <c r="M131" s="3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1"/>
      <c r="M132" s="3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1"/>
      <c r="M133" s="3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1"/>
      <c r="M134" s="3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1"/>
      <c r="M135" s="3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1"/>
      <c r="M136" s="3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1"/>
      <c r="M137" s="3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1"/>
      <c r="M138" s="3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1"/>
      <c r="M139" s="3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1"/>
      <c r="M140" s="3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1"/>
      <c r="M141" s="3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1"/>
      <c r="M142" s="3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1"/>
      <c r="M143" s="3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1"/>
      <c r="M144" s="3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1"/>
      <c r="M145" s="3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1"/>
      <c r="M146" s="3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1"/>
      <c r="M147" s="3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1"/>
      <c r="M148" s="3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1"/>
      <c r="M149" s="3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1"/>
      <c r="M150" s="3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1"/>
      <c r="M151" s="3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1"/>
      <c r="M152" s="3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1"/>
      <c r="M153" s="3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1"/>
      <c r="M154" s="3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1"/>
      <c r="M155" s="3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1"/>
      <c r="M156" s="3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1"/>
      <c r="M157" s="3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1"/>
      <c r="M158" s="3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1"/>
      <c r="M159" s="3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1"/>
      <c r="M160" s="3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1"/>
      <c r="M161" s="3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1"/>
      <c r="M162" s="3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1"/>
      <c r="M163" s="3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1"/>
      <c r="M164" s="3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1"/>
      <c r="M165" s="3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1"/>
      <c r="M166" s="3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1"/>
      <c r="M167" s="3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1"/>
      <c r="M168" s="3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1"/>
      <c r="M169" s="3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1"/>
      <c r="M170" s="3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1"/>
      <c r="M171" s="3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1"/>
      <c r="M172" s="3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1"/>
      <c r="M173" s="3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1"/>
      <c r="M174" s="3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1"/>
      <c r="M175" s="3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1"/>
      <c r="M176" s="3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1"/>
      <c r="M177" s="3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1"/>
      <c r="M178" s="3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1"/>
      <c r="M179" s="3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1"/>
      <c r="M180" s="3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1"/>
      <c r="M181" s="3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1"/>
      <c r="M182" s="3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1"/>
      <c r="M183" s="3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1"/>
      <c r="M184" s="3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1"/>
      <c r="M185" s="3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1"/>
      <c r="M186" s="3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1"/>
      <c r="M187" s="3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1"/>
      <c r="M188" s="3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1"/>
      <c r="M189" s="3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1"/>
      <c r="M190" s="3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1"/>
      <c r="M191" s="3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1"/>
      <c r="M192" s="3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1"/>
      <c r="M193" s="3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1"/>
      <c r="M194" s="3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1"/>
      <c r="M195" s="3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1"/>
      <c r="M196" s="3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1"/>
      <c r="M197" s="3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1"/>
      <c r="M198" s="3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1"/>
      <c r="M199" s="3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1"/>
      <c r="M200" s="3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1"/>
      <c r="M201" s="3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1"/>
      <c r="M202" s="3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1"/>
      <c r="M203" s="3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1"/>
      <c r="M204" s="3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1"/>
      <c r="M205" s="3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1"/>
      <c r="M206" s="3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1"/>
      <c r="M207" s="3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1"/>
      <c r="M208" s="3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1"/>
      <c r="M209" s="3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1"/>
      <c r="M210" s="3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1"/>
      <c r="M211" s="3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1"/>
      <c r="M212" s="3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1"/>
      <c r="M213" s="3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1"/>
      <c r="M214" s="3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1"/>
      <c r="M215" s="3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1"/>
      <c r="M216" s="3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1"/>
      <c r="M217" s="3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1"/>
      <c r="M218" s="3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1"/>
      <c r="M219" s="3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1"/>
      <c r="M220" s="3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1"/>
      <c r="M221" s="3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1"/>
      <c r="M222" s="3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1"/>
      <c r="M223" s="3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1"/>
      <c r="M224" s="3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1"/>
      <c r="M225" s="3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1"/>
      <c r="M226" s="3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1"/>
      <c r="M227" s="3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1"/>
      <c r="M228" s="3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1"/>
      <c r="M229" s="3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1"/>
      <c r="M230" s="3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1"/>
      <c r="M231" s="3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1"/>
      <c r="M232" s="3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1"/>
      <c r="M233" s="3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1"/>
      <c r="M234" s="3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1"/>
      <c r="M235" s="3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1"/>
      <c r="M236" s="3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1"/>
      <c r="M237" s="3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1"/>
      <c r="M238" s="3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1"/>
      <c r="M239" s="3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1"/>
      <c r="M240" s="3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1"/>
      <c r="M241" s="3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1"/>
      <c r="M242" s="3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1"/>
      <c r="M243" s="3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1"/>
      <c r="M244" s="3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1"/>
      <c r="M245" s="3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1"/>
      <c r="M246" s="3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1"/>
      <c r="M247" s="3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1"/>
      <c r="M248" s="3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1"/>
      <c r="M249" s="3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1"/>
      <c r="M250" s="3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1"/>
      <c r="M251" s="3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1"/>
      <c r="M252" s="3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1"/>
      <c r="M253" s="3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1"/>
      <c r="M254" s="3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1"/>
      <c r="M255" s="3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1"/>
      <c r="M256" s="3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1"/>
      <c r="M257" s="3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1"/>
      <c r="M258" s="3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1"/>
      <c r="M259" s="3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1"/>
      <c r="M260" s="3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1"/>
      <c r="M261" s="3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1"/>
      <c r="M262" s="3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1"/>
      <c r="M263" s="3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1"/>
      <c r="M264" s="3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1"/>
      <c r="M265" s="3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1"/>
      <c r="M266" s="3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1"/>
      <c r="M267" s="3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1"/>
      <c r="M268" s="3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1"/>
      <c r="M269" s="3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1"/>
      <c r="M270" s="3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1"/>
      <c r="M271" s="3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1"/>
      <c r="M272" s="3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1"/>
      <c r="M273" s="3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1"/>
      <c r="M274" s="3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1"/>
      <c r="M275" s="3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1"/>
      <c r="M276" s="3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1"/>
      <c r="M277" s="3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1"/>
      <c r="M278" s="3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1"/>
      <c r="M279" s="3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1"/>
      <c r="M280" s="3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1"/>
      <c r="M281" s="3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1"/>
      <c r="M282" s="3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1"/>
      <c r="M283" s="3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1"/>
      <c r="M284" s="3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1"/>
      <c r="M285" s="3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1"/>
      <c r="M286" s="3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1"/>
      <c r="M287" s="3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1"/>
      <c r="M288" s="3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1"/>
      <c r="M289" s="3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1"/>
      <c r="M290" s="3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1"/>
      <c r="M291" s="3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1"/>
      <c r="M292" s="3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1"/>
      <c r="M293" s="3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1"/>
      <c r="M294" s="3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1"/>
      <c r="M295" s="3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1"/>
      <c r="M296" s="3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1"/>
      <c r="M297" s="3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1"/>
      <c r="M298" s="3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1"/>
      <c r="M299" s="3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1"/>
      <c r="M300" s="3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1"/>
      <c r="M301" s="3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1"/>
      <c r="M302" s="3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1"/>
      <c r="M303" s="3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1"/>
      <c r="M304" s="3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1"/>
      <c r="M305" s="3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1"/>
      <c r="M306" s="3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1"/>
      <c r="M307" s="3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1"/>
      <c r="M308" s="3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1"/>
      <c r="M309" s="3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1"/>
      <c r="M310" s="3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1"/>
      <c r="M311" s="3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1"/>
      <c r="M312" s="3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1"/>
      <c r="M313" s="3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1"/>
      <c r="M314" s="3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1"/>
      <c r="M315" s="3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1"/>
      <c r="M316" s="3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1"/>
      <c r="M317" s="3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1"/>
      <c r="M318" s="3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1"/>
      <c r="M319" s="3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1"/>
      <c r="M320" s="3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1"/>
      <c r="M321" s="3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1"/>
      <c r="M322" s="3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1"/>
      <c r="M323" s="3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1"/>
      <c r="M324" s="3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1"/>
      <c r="M325" s="3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1"/>
      <c r="M326" s="3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1"/>
      <c r="M327" s="3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1"/>
      <c r="M328" s="3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1"/>
      <c r="M329" s="3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1"/>
      <c r="M330" s="3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1"/>
      <c r="M331" s="3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1"/>
      <c r="M332" s="3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1"/>
      <c r="M333" s="3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1"/>
      <c r="M334" s="3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1"/>
      <c r="M335" s="3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1"/>
      <c r="M336" s="3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1"/>
      <c r="M337" s="3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1"/>
      <c r="M338" s="3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1"/>
      <c r="M339" s="3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1"/>
      <c r="M340" s="3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1"/>
      <c r="M341" s="3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1"/>
      <c r="M342" s="3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1"/>
      <c r="M343" s="3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1"/>
      <c r="M344" s="3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1"/>
      <c r="M345" s="3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1"/>
      <c r="M346" s="3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1"/>
      <c r="M347" s="3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1"/>
      <c r="M348" s="3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1"/>
      <c r="M349" s="3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1"/>
      <c r="M350" s="3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1"/>
      <c r="M351" s="3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1"/>
      <c r="M352" s="3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1"/>
      <c r="M353" s="3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1"/>
      <c r="M354" s="3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1"/>
      <c r="M355" s="3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1"/>
      <c r="M356" s="3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1"/>
      <c r="M357" s="3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1"/>
      <c r="M358" s="3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1"/>
      <c r="M359" s="3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1"/>
      <c r="M360" s="3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1"/>
      <c r="M361" s="3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1"/>
      <c r="M362" s="3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1"/>
      <c r="M363" s="3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1"/>
      <c r="M364" s="3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1"/>
      <c r="M365" s="3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1"/>
      <c r="M366" s="3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1"/>
      <c r="M367" s="3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1"/>
      <c r="M368" s="3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1"/>
      <c r="M369" s="3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1"/>
      <c r="M370" s="3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1"/>
      <c r="M371" s="3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1"/>
      <c r="M372" s="3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1"/>
      <c r="M373" s="3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1"/>
      <c r="M374" s="3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1"/>
      <c r="M375" s="3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1"/>
      <c r="M376" s="3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1"/>
      <c r="M377" s="3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1"/>
      <c r="M378" s="3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1"/>
      <c r="M379" s="3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1"/>
      <c r="M380" s="3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1"/>
      <c r="M381" s="3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1"/>
      <c r="M382" s="3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1"/>
      <c r="M383" s="3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1"/>
      <c r="M384" s="3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1"/>
      <c r="M385" s="3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1"/>
      <c r="M386" s="3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1"/>
      <c r="M387" s="3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1"/>
      <c r="M388" s="3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1"/>
      <c r="M389" s="3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1"/>
      <c r="M390" s="3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1"/>
      <c r="M391" s="3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1"/>
      <c r="M392" s="3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1"/>
      <c r="M393" s="3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1"/>
      <c r="M394" s="3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1"/>
      <c r="M395" s="3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1"/>
      <c r="M396" s="3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1"/>
      <c r="M397" s="3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1"/>
      <c r="M398" s="3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1"/>
      <c r="M399" s="3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1"/>
      <c r="M400" s="3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1"/>
      <c r="M401" s="3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1"/>
      <c r="M402" s="3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1"/>
      <c r="M403" s="3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1"/>
      <c r="M404" s="3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1"/>
      <c r="M405" s="3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1"/>
      <c r="M406" s="3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1"/>
      <c r="M407" s="3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1"/>
      <c r="M408" s="3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1"/>
      <c r="M409" s="3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1"/>
      <c r="M410" s="3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1"/>
      <c r="M411" s="3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1"/>
      <c r="M412" s="3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1"/>
      <c r="M413" s="3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1"/>
      <c r="M414" s="3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1"/>
      <c r="M415" s="3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1"/>
      <c r="M416" s="3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1"/>
      <c r="M417" s="3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1"/>
      <c r="M418" s="3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1"/>
      <c r="M419" s="3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1"/>
      <c r="M420" s="3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1"/>
      <c r="M421" s="3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1"/>
      <c r="M422" s="3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1"/>
      <c r="M423" s="3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1"/>
      <c r="M424" s="3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1"/>
      <c r="M425" s="3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1"/>
      <c r="M426" s="3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1"/>
      <c r="M427" s="3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1"/>
      <c r="M428" s="3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1"/>
      <c r="M429" s="3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1"/>
      <c r="M430" s="3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1"/>
      <c r="M431" s="3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1"/>
      <c r="M432" s="3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1"/>
      <c r="M433" s="3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1"/>
      <c r="M434" s="3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1"/>
      <c r="M435" s="3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1"/>
      <c r="M436" s="3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1"/>
      <c r="M437" s="3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1"/>
      <c r="M438" s="3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1"/>
      <c r="M439" s="3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1"/>
      <c r="M440" s="3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1"/>
      <c r="M441" s="3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1"/>
      <c r="M442" s="3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1"/>
      <c r="M443" s="3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1"/>
      <c r="M444" s="3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1"/>
      <c r="M445" s="3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1"/>
      <c r="M446" s="3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1"/>
      <c r="M447" s="3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1"/>
      <c r="M448" s="3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1"/>
      <c r="M449" s="3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1"/>
      <c r="M450" s="3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1"/>
      <c r="M451" s="3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1"/>
      <c r="M452" s="3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1"/>
      <c r="M453" s="3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1"/>
      <c r="M454" s="3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1"/>
      <c r="M455" s="3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1"/>
      <c r="M456" s="3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1"/>
      <c r="M457" s="3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1"/>
      <c r="M458" s="3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1"/>
      <c r="M459" s="3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1"/>
      <c r="M460" s="3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1"/>
      <c r="M461" s="3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1"/>
      <c r="M462" s="3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1"/>
      <c r="M463" s="3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1"/>
      <c r="M464" s="3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1"/>
      <c r="M465" s="3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1"/>
      <c r="M466" s="3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1"/>
      <c r="M467" s="3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1"/>
      <c r="M468" s="3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1"/>
      <c r="M469" s="3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1"/>
      <c r="M470" s="3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1"/>
      <c r="M471" s="3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1"/>
      <c r="M472" s="3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1"/>
      <c r="M473" s="3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1"/>
      <c r="M474" s="3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1"/>
      <c r="M475" s="3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1"/>
      <c r="M476" s="3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1"/>
      <c r="M477" s="3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1"/>
      <c r="M478" s="3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1"/>
      <c r="M479" s="3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1"/>
      <c r="M480" s="3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1"/>
      <c r="M481" s="3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1"/>
      <c r="M482" s="3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1"/>
      <c r="M483" s="3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1"/>
      <c r="M484" s="3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1"/>
      <c r="M485" s="3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1"/>
      <c r="M486" s="3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1"/>
      <c r="M487" s="3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1"/>
      <c r="M488" s="3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1"/>
      <c r="M489" s="3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1"/>
      <c r="M490" s="3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1"/>
      <c r="M491" s="3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1"/>
      <c r="M492" s="3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1"/>
      <c r="M493" s="3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1"/>
      <c r="M494" s="3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1"/>
      <c r="M495" s="3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1"/>
      <c r="M496" s="3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1"/>
      <c r="M497" s="3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1"/>
      <c r="M498" s="3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1"/>
      <c r="M499" s="3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1"/>
      <c r="M500" s="3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1"/>
      <c r="M501" s="3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1"/>
      <c r="M502" s="3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1"/>
      <c r="M503" s="3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1"/>
      <c r="M504" s="3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1"/>
      <c r="M505" s="3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1"/>
      <c r="M506" s="3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1"/>
      <c r="M507" s="3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1"/>
      <c r="M508" s="3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1"/>
      <c r="M509" s="3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1"/>
      <c r="M510" s="3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1"/>
      <c r="M511" s="3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1"/>
      <c r="M512" s="3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1"/>
      <c r="M513" s="3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1"/>
      <c r="M514" s="3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1"/>
      <c r="M515" s="3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1"/>
      <c r="M516" s="3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1"/>
      <c r="M517" s="3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1"/>
      <c r="M518" s="3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1"/>
      <c r="M519" s="3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1"/>
      <c r="M520" s="3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1"/>
      <c r="M521" s="3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1"/>
      <c r="M522" s="3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1"/>
      <c r="M523" s="3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1"/>
      <c r="M524" s="3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1"/>
      <c r="M525" s="3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1"/>
      <c r="M526" s="3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1"/>
      <c r="M527" s="3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1"/>
      <c r="M528" s="3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1"/>
      <c r="M529" s="3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1"/>
      <c r="M530" s="3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1"/>
      <c r="M531" s="3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1"/>
      <c r="M532" s="3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1"/>
      <c r="M533" s="3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1"/>
      <c r="M534" s="3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1"/>
      <c r="M535" s="3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1"/>
      <c r="M536" s="3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1"/>
      <c r="M537" s="3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1"/>
      <c r="M538" s="3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1"/>
      <c r="M539" s="3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1"/>
      <c r="M540" s="3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1"/>
      <c r="M541" s="3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1"/>
      <c r="M542" s="3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1"/>
      <c r="M543" s="3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1"/>
      <c r="M544" s="3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1"/>
      <c r="M545" s="3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1"/>
      <c r="M546" s="3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1"/>
      <c r="M547" s="3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1"/>
      <c r="M548" s="3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1"/>
      <c r="M549" s="3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1"/>
      <c r="M550" s="3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1"/>
      <c r="M551" s="3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1"/>
      <c r="M552" s="3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1"/>
      <c r="M553" s="3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1"/>
      <c r="M554" s="3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1"/>
      <c r="M555" s="3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1"/>
      <c r="M556" s="3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1"/>
      <c r="M557" s="3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1"/>
      <c r="M558" s="3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1"/>
      <c r="M559" s="3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1"/>
      <c r="M560" s="3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1"/>
      <c r="M561" s="3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1"/>
      <c r="M562" s="3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1"/>
      <c r="M563" s="3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1"/>
      <c r="M564" s="3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1"/>
      <c r="M565" s="3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1"/>
      <c r="M566" s="3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1"/>
      <c r="M567" s="3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1"/>
      <c r="M568" s="3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1"/>
      <c r="M569" s="3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1"/>
      <c r="M570" s="3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1"/>
      <c r="M571" s="3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1"/>
      <c r="M572" s="3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1"/>
      <c r="M573" s="3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1"/>
      <c r="M574" s="3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1"/>
      <c r="M575" s="3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1"/>
      <c r="M576" s="3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1"/>
      <c r="M577" s="3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1"/>
      <c r="M578" s="3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1"/>
      <c r="M579" s="3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1"/>
      <c r="M580" s="3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1"/>
      <c r="M581" s="3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1"/>
      <c r="M582" s="3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1"/>
      <c r="M583" s="3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1"/>
      <c r="M584" s="3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1"/>
      <c r="M585" s="3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1"/>
      <c r="M586" s="3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1"/>
      <c r="M587" s="3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1"/>
      <c r="M588" s="3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1"/>
      <c r="M589" s="3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1"/>
      <c r="M590" s="3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1"/>
      <c r="M591" s="3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1"/>
      <c r="M592" s="3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1"/>
      <c r="M593" s="3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1"/>
      <c r="M594" s="3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1"/>
      <c r="M595" s="3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1"/>
      <c r="M596" s="3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1"/>
      <c r="M597" s="3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1"/>
      <c r="M598" s="3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1"/>
      <c r="M599" s="3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1"/>
      <c r="M600" s="3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1"/>
      <c r="M601" s="3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1"/>
      <c r="M602" s="3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1"/>
      <c r="M603" s="3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1"/>
      <c r="M604" s="3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1"/>
      <c r="M605" s="3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1"/>
      <c r="M606" s="3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1"/>
      <c r="M607" s="3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1"/>
      <c r="M608" s="3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1"/>
      <c r="M609" s="3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1"/>
      <c r="M610" s="3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1"/>
      <c r="M611" s="3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1"/>
      <c r="M612" s="3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1"/>
      <c r="M613" s="3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1"/>
      <c r="M614" s="3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1"/>
      <c r="M615" s="3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1"/>
      <c r="M616" s="3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1"/>
      <c r="M617" s="3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1"/>
      <c r="M618" s="3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1"/>
      <c r="M619" s="3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1"/>
      <c r="M620" s="3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1"/>
      <c r="M621" s="3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1"/>
      <c r="M622" s="3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1"/>
      <c r="M623" s="3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1"/>
      <c r="M624" s="3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1"/>
      <c r="M625" s="3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1"/>
      <c r="M626" s="3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1"/>
      <c r="M627" s="3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1"/>
      <c r="M628" s="3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1"/>
      <c r="M629" s="3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1"/>
      <c r="M630" s="3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1"/>
      <c r="M631" s="3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1"/>
      <c r="M632" s="3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1"/>
      <c r="M633" s="3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1"/>
      <c r="M634" s="3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1"/>
      <c r="M635" s="3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1"/>
      <c r="M636" s="3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1"/>
      <c r="M637" s="3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1"/>
      <c r="M638" s="3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1"/>
      <c r="M639" s="3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1"/>
      <c r="M640" s="3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1"/>
      <c r="M641" s="3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1"/>
      <c r="M642" s="3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1"/>
      <c r="M643" s="3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1"/>
      <c r="M644" s="3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1"/>
      <c r="M645" s="3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1"/>
      <c r="M646" s="3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1"/>
      <c r="M647" s="3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1"/>
      <c r="M648" s="3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1"/>
      <c r="M649" s="3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1"/>
      <c r="M650" s="3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1"/>
      <c r="M651" s="3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1"/>
      <c r="M652" s="3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1"/>
      <c r="M653" s="3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1"/>
      <c r="M654" s="3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1"/>
      <c r="M655" s="3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1"/>
      <c r="M656" s="3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1"/>
      <c r="M657" s="3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1"/>
      <c r="M658" s="3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1"/>
      <c r="M659" s="3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1"/>
      <c r="M660" s="3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1"/>
      <c r="M661" s="3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1"/>
      <c r="M662" s="3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1"/>
      <c r="M663" s="3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1"/>
      <c r="M664" s="3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1"/>
      <c r="M665" s="3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1"/>
      <c r="M666" s="3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1"/>
      <c r="M667" s="3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1"/>
      <c r="M668" s="3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1"/>
      <c r="M669" s="3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1"/>
      <c r="M670" s="3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1"/>
      <c r="M671" s="3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1"/>
      <c r="M672" s="3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1"/>
      <c r="M673" s="3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1"/>
      <c r="M674" s="3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1"/>
      <c r="M675" s="3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1"/>
      <c r="M676" s="3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1"/>
      <c r="M677" s="3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1"/>
      <c r="M678" s="3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1"/>
      <c r="M679" s="3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1"/>
      <c r="M680" s="3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1"/>
      <c r="M681" s="3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1"/>
      <c r="M682" s="3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1"/>
      <c r="M683" s="3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1"/>
      <c r="M684" s="3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1"/>
      <c r="M685" s="3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1"/>
      <c r="M686" s="3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1"/>
      <c r="M687" s="3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1"/>
      <c r="M688" s="3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1"/>
      <c r="M689" s="3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1"/>
      <c r="M690" s="3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1"/>
      <c r="M691" s="3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1"/>
      <c r="M692" s="3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1"/>
      <c r="M693" s="3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1"/>
      <c r="M694" s="3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1"/>
      <c r="M695" s="3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1"/>
      <c r="M696" s="3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1"/>
      <c r="M697" s="3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1"/>
      <c r="M698" s="3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1"/>
      <c r="M699" s="3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1"/>
      <c r="M700" s="3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1"/>
      <c r="M701" s="3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1"/>
      <c r="M702" s="3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1"/>
      <c r="M703" s="3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1"/>
      <c r="M704" s="3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1"/>
      <c r="M705" s="3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1"/>
      <c r="M706" s="3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1"/>
      <c r="M707" s="3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1"/>
      <c r="M708" s="3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1"/>
      <c r="M709" s="3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1"/>
      <c r="M710" s="3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1"/>
      <c r="M711" s="3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1"/>
      <c r="M712" s="3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1"/>
      <c r="M713" s="3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1"/>
      <c r="M714" s="3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1"/>
      <c r="M715" s="3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1"/>
      <c r="M716" s="3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1"/>
      <c r="M717" s="3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1"/>
      <c r="M718" s="3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1"/>
      <c r="M719" s="3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1"/>
      <c r="M720" s="3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1"/>
      <c r="M721" s="3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1"/>
      <c r="M722" s="3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1"/>
      <c r="M723" s="3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1"/>
      <c r="M724" s="3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1"/>
      <c r="M725" s="3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1"/>
      <c r="M726" s="3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1"/>
      <c r="M727" s="3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1"/>
      <c r="M728" s="3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1"/>
      <c r="M729" s="3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1"/>
      <c r="M730" s="3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1"/>
      <c r="M731" s="3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1"/>
      <c r="M732" s="3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1"/>
      <c r="M733" s="3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1"/>
      <c r="M734" s="3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1"/>
      <c r="M735" s="3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1"/>
      <c r="M736" s="3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1"/>
      <c r="M737" s="3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1"/>
      <c r="M738" s="3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1"/>
      <c r="M739" s="3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1"/>
      <c r="M740" s="3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1"/>
      <c r="M741" s="3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1"/>
      <c r="M742" s="3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1"/>
      <c r="M743" s="3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1"/>
      <c r="M744" s="3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1"/>
      <c r="M745" s="3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1"/>
      <c r="M746" s="3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1"/>
      <c r="M747" s="3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1"/>
      <c r="M748" s="3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1"/>
      <c r="M749" s="3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1"/>
      <c r="M750" s="3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1"/>
      <c r="M751" s="3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1"/>
      <c r="M752" s="3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1"/>
      <c r="M753" s="3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1"/>
      <c r="M754" s="3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1"/>
      <c r="M755" s="3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1"/>
      <c r="M756" s="3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1"/>
      <c r="M757" s="3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1"/>
      <c r="M758" s="3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1"/>
      <c r="M759" s="3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1"/>
      <c r="M760" s="3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1"/>
      <c r="M761" s="3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1"/>
      <c r="M762" s="3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1"/>
      <c r="M763" s="3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1"/>
      <c r="M764" s="3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1"/>
      <c r="M765" s="3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1"/>
      <c r="M766" s="3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1"/>
      <c r="M767" s="3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1"/>
      <c r="M768" s="3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1"/>
      <c r="M769" s="3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1"/>
      <c r="M770" s="3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1"/>
      <c r="M771" s="3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1"/>
      <c r="M772" s="3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1"/>
      <c r="M773" s="3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1"/>
      <c r="M774" s="3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1"/>
      <c r="M775" s="3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1"/>
      <c r="M776" s="3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1"/>
      <c r="M777" s="3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1"/>
      <c r="M778" s="3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1"/>
      <c r="M779" s="3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1"/>
      <c r="M780" s="3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1"/>
      <c r="M781" s="3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1"/>
      <c r="M782" s="3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1"/>
      <c r="M783" s="3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1"/>
      <c r="M784" s="3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1"/>
      <c r="M785" s="3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1"/>
      <c r="M786" s="3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1"/>
      <c r="M787" s="3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1"/>
      <c r="M788" s="3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1"/>
      <c r="M789" s="3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1"/>
      <c r="M790" s="3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1"/>
      <c r="M791" s="3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1"/>
      <c r="M792" s="3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1"/>
      <c r="M793" s="3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1"/>
      <c r="M794" s="3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1"/>
      <c r="M795" s="3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1"/>
      <c r="M796" s="3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1"/>
      <c r="M797" s="3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1"/>
      <c r="M798" s="3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1"/>
      <c r="M799" s="3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1"/>
      <c r="M800" s="3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1"/>
      <c r="M801" s="3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1"/>
      <c r="M802" s="3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1"/>
      <c r="M803" s="3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1"/>
      <c r="M804" s="3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1"/>
      <c r="M805" s="3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1"/>
      <c r="M806" s="3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1"/>
      <c r="M807" s="3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1"/>
      <c r="M808" s="3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1"/>
      <c r="M809" s="3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1"/>
      <c r="M810" s="3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1"/>
      <c r="M811" s="3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1"/>
      <c r="M812" s="3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1"/>
      <c r="M813" s="3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1"/>
      <c r="M814" s="3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1"/>
      <c r="M815" s="3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1"/>
      <c r="M816" s="3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1"/>
      <c r="M817" s="3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1"/>
      <c r="M818" s="3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1"/>
      <c r="M819" s="3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1"/>
      <c r="M820" s="3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1"/>
      <c r="M821" s="3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1"/>
      <c r="M822" s="3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1"/>
      <c r="M823" s="3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1"/>
      <c r="M824" s="3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1"/>
      <c r="M825" s="3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1"/>
      <c r="M826" s="3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1"/>
      <c r="M827" s="3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1"/>
      <c r="M828" s="3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1"/>
      <c r="M829" s="3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1"/>
      <c r="M830" s="3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1"/>
      <c r="M831" s="3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1"/>
      <c r="M832" s="3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1"/>
      <c r="M833" s="3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1"/>
      <c r="M834" s="3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1"/>
      <c r="M835" s="3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1"/>
      <c r="M836" s="3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1"/>
      <c r="M837" s="3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1"/>
      <c r="M838" s="3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1"/>
      <c r="M839" s="3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1"/>
      <c r="M840" s="3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1"/>
      <c r="M841" s="3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1"/>
      <c r="M842" s="3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1"/>
      <c r="M843" s="3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1"/>
      <c r="M844" s="3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1"/>
      <c r="M845" s="3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1"/>
      <c r="M846" s="3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1"/>
      <c r="M847" s="3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1"/>
      <c r="M848" s="3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1"/>
      <c r="M849" s="3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1"/>
      <c r="M850" s="3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1"/>
      <c r="M851" s="3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1"/>
      <c r="M852" s="3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1"/>
      <c r="M853" s="3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1"/>
      <c r="M854" s="3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1"/>
      <c r="M855" s="3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1"/>
      <c r="M856" s="3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1"/>
      <c r="M857" s="3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1"/>
      <c r="M858" s="3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1"/>
      <c r="M859" s="3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1"/>
      <c r="M860" s="3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1"/>
      <c r="M861" s="3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1"/>
      <c r="M862" s="3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1"/>
      <c r="M863" s="3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1"/>
      <c r="M864" s="3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1"/>
      <c r="M865" s="3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1"/>
      <c r="M866" s="3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1"/>
      <c r="M867" s="3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1"/>
      <c r="M868" s="3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1"/>
      <c r="M869" s="3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1"/>
      <c r="M870" s="3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1"/>
      <c r="M871" s="3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1"/>
      <c r="M872" s="3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1"/>
      <c r="M873" s="3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1"/>
      <c r="M874" s="3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1"/>
      <c r="M875" s="3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1"/>
      <c r="M876" s="3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1"/>
      <c r="M877" s="3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1"/>
      <c r="M878" s="3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1"/>
      <c r="M879" s="3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1"/>
      <c r="M880" s="3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1"/>
      <c r="M881" s="3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1"/>
      <c r="M882" s="3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1"/>
      <c r="M883" s="3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1"/>
      <c r="M884" s="3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1"/>
      <c r="M885" s="3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1"/>
      <c r="M886" s="3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1"/>
      <c r="M887" s="3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1"/>
      <c r="M888" s="3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1"/>
      <c r="M889" s="3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1"/>
      <c r="M890" s="3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1"/>
      <c r="M891" s="3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1"/>
      <c r="M892" s="3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1"/>
      <c r="M893" s="3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1"/>
      <c r="M894" s="3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1"/>
      <c r="M895" s="3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1"/>
      <c r="M896" s="3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1"/>
      <c r="M897" s="3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1"/>
      <c r="M898" s="3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1"/>
      <c r="M899" s="3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1"/>
      <c r="M900" s="3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1"/>
      <c r="M901" s="3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1"/>
      <c r="M902" s="3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1"/>
      <c r="M903" s="3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1"/>
      <c r="M904" s="3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1"/>
      <c r="M905" s="3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1"/>
      <c r="M906" s="3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1"/>
      <c r="M907" s="3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1"/>
      <c r="M908" s="3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1"/>
      <c r="M909" s="3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1"/>
      <c r="M910" s="3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1"/>
      <c r="M911" s="3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1"/>
      <c r="M912" s="3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1"/>
      <c r="M913" s="3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1"/>
      <c r="M914" s="3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1"/>
      <c r="M915" s="3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1"/>
      <c r="M916" s="3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1"/>
      <c r="M917" s="3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1"/>
      <c r="M918" s="3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1"/>
      <c r="M919" s="3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1"/>
      <c r="M920" s="3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1"/>
      <c r="M921" s="3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1"/>
      <c r="M922" s="3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1"/>
      <c r="M923" s="3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1"/>
      <c r="M924" s="3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1"/>
      <c r="M925" s="3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1"/>
      <c r="M926" s="3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1"/>
      <c r="M927" s="3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1"/>
      <c r="M928" s="3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1"/>
      <c r="M929" s="3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1"/>
      <c r="M930" s="3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1"/>
      <c r="M931" s="3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1"/>
      <c r="M932" s="3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1"/>
      <c r="M933" s="3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1"/>
      <c r="M934" s="3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1"/>
      <c r="M935" s="3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1"/>
      <c r="M936" s="3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1"/>
      <c r="M937" s="3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1"/>
      <c r="M938" s="3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1"/>
      <c r="M939" s="3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1"/>
      <c r="M940" s="3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1"/>
      <c r="M941" s="3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1"/>
      <c r="M942" s="3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1"/>
      <c r="M943" s="3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1"/>
      <c r="M944" s="3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1"/>
      <c r="M945" s="3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1"/>
      <c r="M946" s="3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1"/>
      <c r="M947" s="3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1"/>
      <c r="M948" s="3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1"/>
      <c r="M949" s="3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1"/>
      <c r="M950" s="3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1"/>
      <c r="M951" s="3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1"/>
      <c r="M952" s="3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1"/>
      <c r="M953" s="3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1"/>
      <c r="M954" s="3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1"/>
      <c r="M955" s="3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1"/>
      <c r="M956" s="3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1"/>
      <c r="M957" s="3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1"/>
      <c r="M958" s="3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1"/>
      <c r="M959" s="3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1"/>
      <c r="M960" s="3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1"/>
      <c r="M961" s="3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1"/>
      <c r="M962" s="3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1"/>
      <c r="M963" s="3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1"/>
      <c r="M964" s="3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1"/>
      <c r="M965" s="3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1"/>
      <c r="M966" s="3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1"/>
      <c r="M967" s="3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1"/>
      <c r="M968" s="3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1"/>
      <c r="M969" s="3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1"/>
      <c r="M970" s="3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1"/>
      <c r="M971" s="3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1"/>
      <c r="M972" s="3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1"/>
      <c r="M973" s="3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1"/>
      <c r="M974" s="3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1"/>
      <c r="M975" s="3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1"/>
      <c r="M976" s="3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1"/>
      <c r="M977" s="3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1"/>
      <c r="M978" s="3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1"/>
      <c r="M979" s="3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1"/>
      <c r="M980" s="3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1"/>
      <c r="M981" s="3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1"/>
      <c r="M982" s="3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1"/>
      <c r="M983" s="3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1"/>
      <c r="M984" s="3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1"/>
      <c r="M985" s="3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1"/>
      <c r="M986" s="3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1"/>
      <c r="M987" s="3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1"/>
      <c r="M988" s="3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1"/>
      <c r="M989" s="3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1"/>
      <c r="M990" s="3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1"/>
      <c r="M991" s="3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1"/>
      <c r="M992" s="3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1"/>
      <c r="M993" s="3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1"/>
      <c r="M994" s="3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1"/>
      <c r="M995" s="3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1"/>
      <c r="M996" s="3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1"/>
      <c r="M997" s="3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1"/>
      <c r="M998" s="3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1"/>
      <c r="M999" s="3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31"/>
      <c r="M1000" s="3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31"/>
      <c r="M1001" s="3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31"/>
      <c r="M1002" s="3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31"/>
      <c r="M1003" s="31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31"/>
      <c r="M1004" s="31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31"/>
      <c r="M1005" s="31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31"/>
      <c r="M1006" s="31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31"/>
      <c r="M1007" s="31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31"/>
      <c r="M1008" s="31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31"/>
      <c r="M1009" s="31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31"/>
      <c r="M1010" s="31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31"/>
      <c r="M1011" s="31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31"/>
      <c r="M1012" s="31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31"/>
      <c r="M1013" s="31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31"/>
      <c r="M1014" s="31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31"/>
      <c r="M1015" s="31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31"/>
      <c r="M1016" s="31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31"/>
      <c r="M1017" s="31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31"/>
      <c r="M1018" s="31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31"/>
      <c r="M1019" s="31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31"/>
      <c r="M1020" s="31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31"/>
      <c r="M1021" s="31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31"/>
      <c r="M1022" s="31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31"/>
      <c r="M1023" s="31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31"/>
      <c r="M1024" s="31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31"/>
      <c r="M1025" s="31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31"/>
      <c r="M1026" s="31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31"/>
      <c r="M1027" s="31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31"/>
      <c r="M1028" s="31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31"/>
      <c r="M1029" s="31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31"/>
      <c r="M1030" s="31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31"/>
      <c r="M1031" s="31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31"/>
      <c r="M1032" s="31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31"/>
      <c r="M1033" s="31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31"/>
      <c r="M1034" s="31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31"/>
      <c r="M1035" s="31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31"/>
      <c r="M1036" s="31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31"/>
      <c r="M1037" s="31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31"/>
      <c r="M1038" s="31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31"/>
      <c r="M1039" s="31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31"/>
      <c r="M1040" s="31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31"/>
      <c r="M1041" s="31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31"/>
      <c r="M1042" s="31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31"/>
      <c r="M1043" s="31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31"/>
      <c r="M1044" s="31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31"/>
      <c r="M1045" s="31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31"/>
      <c r="M1046" s="31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31"/>
      <c r="M1047" s="31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31"/>
      <c r="M1048" s="31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31"/>
      <c r="M1049" s="31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31"/>
      <c r="M1050" s="31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31"/>
      <c r="M1051" s="31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31"/>
      <c r="M1052" s="31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31"/>
      <c r="M1053" s="31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31"/>
      <c r="M1054" s="31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31"/>
      <c r="M1055" s="31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31"/>
      <c r="M1056" s="31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31"/>
      <c r="M1057" s="31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</sheetData>
  <mergeCells count="31">
    <mergeCell ref="V74:Z74"/>
    <mergeCell ref="V75:Z75"/>
    <mergeCell ref="E6:E7"/>
    <mergeCell ref="F6:F7"/>
    <mergeCell ref="N6:N7"/>
    <mergeCell ref="O6:O7"/>
    <mergeCell ref="P6:S6"/>
    <mergeCell ref="Z6:Z7"/>
    <mergeCell ref="A4:Z4"/>
    <mergeCell ref="B5:F5"/>
    <mergeCell ref="G5:G7"/>
    <mergeCell ref="H5:H7"/>
    <mergeCell ref="I5:I7"/>
    <mergeCell ref="J5:J7"/>
    <mergeCell ref="Y5:Z5"/>
    <mergeCell ref="K5:K7"/>
    <mergeCell ref="L5:M5"/>
    <mergeCell ref="L6:L7"/>
    <mergeCell ref="M6:M7"/>
    <mergeCell ref="A5:A7"/>
    <mergeCell ref="B6:B7"/>
    <mergeCell ref="C6:C7"/>
    <mergeCell ref="D6:D7"/>
    <mergeCell ref="N5:O5"/>
    <mergeCell ref="P5:X5"/>
    <mergeCell ref="W6:W7"/>
    <mergeCell ref="X6:X7"/>
    <mergeCell ref="Y6:Y7"/>
    <mergeCell ref="T6:T7"/>
    <mergeCell ref="U6:U7"/>
    <mergeCell ref="V6:V7"/>
  </mergeCells>
  <pageMargins left="0.7" right="0.7" top="0.78740157499999996" bottom="0.78740157499999996" header="0" footer="0"/>
  <pageSetup paperSize="9" scale="3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Z1003"/>
  <sheetViews>
    <sheetView topLeftCell="B1" workbookViewId="0">
      <selection activeCell="J22" sqref="J22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customWidth="1"/>
    <col min="12" max="12" width="13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6" width="8.7109375" customWidth="1"/>
  </cols>
  <sheetData>
    <row r="4" spans="1:26" ht="21.75" customHeight="1" x14ac:dyDescent="0.3">
      <c r="A4" s="138" t="s">
        <v>302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  <c r="U4" s="2"/>
      <c r="V4" s="2"/>
      <c r="W4" s="2"/>
      <c r="X4" s="2"/>
      <c r="Y4" s="2"/>
      <c r="Z4" s="2"/>
    </row>
    <row r="5" spans="1:26" ht="30" customHeight="1" x14ac:dyDescent="0.25">
      <c r="A5" s="141" t="s">
        <v>303</v>
      </c>
      <c r="B5" s="144" t="s">
        <v>40</v>
      </c>
      <c r="C5" s="147" t="s">
        <v>304</v>
      </c>
      <c r="D5" s="148"/>
      <c r="E5" s="149"/>
      <c r="F5" s="144" t="s">
        <v>42</v>
      </c>
      <c r="G5" s="150" t="s">
        <v>139</v>
      </c>
      <c r="H5" s="150" t="s">
        <v>44</v>
      </c>
      <c r="I5" s="150" t="s">
        <v>45</v>
      </c>
      <c r="J5" s="144" t="s">
        <v>46</v>
      </c>
      <c r="K5" s="152" t="s">
        <v>305</v>
      </c>
      <c r="L5" s="153"/>
      <c r="M5" s="154" t="s">
        <v>306</v>
      </c>
      <c r="N5" s="153"/>
      <c r="O5" s="155" t="s">
        <v>307</v>
      </c>
      <c r="P5" s="156"/>
      <c r="Q5" s="156"/>
      <c r="R5" s="157"/>
      <c r="S5" s="154" t="s">
        <v>50</v>
      </c>
      <c r="T5" s="153"/>
      <c r="U5" s="2"/>
      <c r="V5" s="2"/>
      <c r="W5" s="2"/>
      <c r="X5" s="2"/>
      <c r="Y5" s="2"/>
      <c r="Z5" s="2"/>
    </row>
    <row r="6" spans="1:26" ht="21.75" customHeight="1" x14ac:dyDescent="0.25">
      <c r="A6" s="142"/>
      <c r="B6" s="145"/>
      <c r="C6" s="158" t="s">
        <v>308</v>
      </c>
      <c r="D6" s="110" t="s">
        <v>309</v>
      </c>
      <c r="E6" s="110" t="s">
        <v>310</v>
      </c>
      <c r="F6" s="145"/>
      <c r="G6" s="145"/>
      <c r="H6" s="145"/>
      <c r="I6" s="145"/>
      <c r="J6" s="145"/>
      <c r="K6" s="163" t="s">
        <v>311</v>
      </c>
      <c r="L6" s="163" t="s">
        <v>312</v>
      </c>
      <c r="M6" s="160" t="s">
        <v>58</v>
      </c>
      <c r="N6" s="161" t="s">
        <v>59</v>
      </c>
      <c r="O6" s="164" t="s">
        <v>140</v>
      </c>
      <c r="P6" s="139"/>
      <c r="Q6" s="139"/>
      <c r="R6" s="165"/>
      <c r="S6" s="160" t="s">
        <v>313</v>
      </c>
      <c r="T6" s="161" t="s">
        <v>63</v>
      </c>
      <c r="U6" s="2"/>
      <c r="V6" s="2"/>
      <c r="W6" s="2"/>
      <c r="X6" s="2"/>
      <c r="Y6" s="2"/>
      <c r="Z6" s="2"/>
    </row>
    <row r="7" spans="1:26" ht="68.25" customHeight="1" x14ac:dyDescent="0.25">
      <c r="A7" s="143"/>
      <c r="B7" s="146"/>
      <c r="C7" s="159"/>
      <c r="D7" s="151"/>
      <c r="E7" s="151"/>
      <c r="F7" s="146"/>
      <c r="G7" s="146"/>
      <c r="H7" s="146"/>
      <c r="I7" s="146"/>
      <c r="J7" s="146"/>
      <c r="K7" s="159"/>
      <c r="L7" s="159"/>
      <c r="M7" s="159"/>
      <c r="N7" s="162"/>
      <c r="O7" s="37" t="s">
        <v>145</v>
      </c>
      <c r="P7" s="38" t="s">
        <v>314</v>
      </c>
      <c r="Q7" s="38" t="s">
        <v>315</v>
      </c>
      <c r="R7" s="39" t="s">
        <v>316</v>
      </c>
      <c r="S7" s="159"/>
      <c r="T7" s="162"/>
      <c r="U7" s="2"/>
      <c r="V7" s="2"/>
      <c r="W7" s="2"/>
      <c r="X7" s="2"/>
      <c r="Y7" s="2"/>
      <c r="Z7" s="2"/>
    </row>
    <row r="8" spans="1:26" x14ac:dyDescent="0.25">
      <c r="A8" s="2">
        <v>1</v>
      </c>
      <c r="B8" s="40">
        <v>1</v>
      </c>
      <c r="C8" s="41"/>
      <c r="D8" s="42"/>
      <c r="E8" s="43"/>
      <c r="F8" s="44"/>
      <c r="G8" s="44"/>
      <c r="H8" s="44"/>
      <c r="I8" s="44"/>
      <c r="J8" s="45" t="s">
        <v>317</v>
      </c>
      <c r="K8" s="46">
        <v>10000000</v>
      </c>
      <c r="L8" s="47">
        <f>K8/100*70</f>
        <v>7000000</v>
      </c>
      <c r="M8" s="41"/>
      <c r="N8" s="43"/>
      <c r="O8" s="41"/>
      <c r="P8" s="42"/>
      <c r="Q8" s="42"/>
      <c r="R8" s="43"/>
      <c r="S8" s="41"/>
      <c r="T8" s="43"/>
      <c r="U8" s="2"/>
      <c r="V8" s="2"/>
      <c r="W8" s="2"/>
      <c r="X8" s="2"/>
      <c r="Y8" s="2"/>
      <c r="Z8" s="2"/>
    </row>
    <row r="9" spans="1:26" x14ac:dyDescent="0.25">
      <c r="A9" s="2">
        <v>2</v>
      </c>
      <c r="B9" s="48">
        <v>2</v>
      </c>
      <c r="C9" s="49"/>
      <c r="D9" s="50"/>
      <c r="E9" s="51"/>
      <c r="F9" s="52"/>
      <c r="G9" s="52"/>
      <c r="H9" s="52"/>
      <c r="I9" s="52"/>
      <c r="J9" s="53" t="s">
        <v>318</v>
      </c>
      <c r="K9" s="54">
        <v>10000000</v>
      </c>
      <c r="L9" s="55">
        <f>K9/100*85</f>
        <v>8500000</v>
      </c>
      <c r="M9" s="49"/>
      <c r="N9" s="51"/>
      <c r="O9" s="49"/>
      <c r="P9" s="50"/>
      <c r="Q9" s="50"/>
      <c r="R9" s="51"/>
      <c r="S9" s="49"/>
      <c r="T9" s="51"/>
      <c r="U9" s="2"/>
      <c r="V9" s="2"/>
      <c r="W9" s="2"/>
      <c r="X9" s="2"/>
      <c r="Y9" s="2"/>
      <c r="Z9" s="2"/>
    </row>
    <row r="10" spans="1:26" x14ac:dyDescent="0.25">
      <c r="A10" s="2">
        <v>3</v>
      </c>
      <c r="B10" s="48">
        <v>3</v>
      </c>
      <c r="C10" s="49"/>
      <c r="D10" s="50"/>
      <c r="E10" s="51"/>
      <c r="F10" s="52"/>
      <c r="G10" s="52"/>
      <c r="H10" s="52"/>
      <c r="I10" s="52"/>
      <c r="J10" s="52"/>
      <c r="K10" s="54"/>
      <c r="L10" s="55"/>
      <c r="M10" s="49"/>
      <c r="N10" s="51"/>
      <c r="O10" s="49"/>
      <c r="P10" s="50"/>
      <c r="Q10" s="50"/>
      <c r="R10" s="51"/>
      <c r="S10" s="49"/>
      <c r="T10" s="51"/>
      <c r="U10" s="2"/>
      <c r="V10" s="2"/>
      <c r="W10" s="2"/>
      <c r="X10" s="2"/>
      <c r="Y10" s="2"/>
      <c r="Z10" s="2"/>
    </row>
    <row r="11" spans="1:26" x14ac:dyDescent="0.25">
      <c r="A11" s="2"/>
      <c r="B11" s="56" t="s">
        <v>319</v>
      </c>
      <c r="C11" s="57"/>
      <c r="D11" s="58"/>
      <c r="E11" s="59"/>
      <c r="F11" s="60"/>
      <c r="G11" s="60"/>
      <c r="H11" s="60"/>
      <c r="I11" s="60"/>
      <c r="J11" s="60"/>
      <c r="K11" s="61"/>
      <c r="L11" s="62"/>
      <c r="M11" s="57"/>
      <c r="N11" s="59"/>
      <c r="O11" s="57"/>
      <c r="P11" s="58"/>
      <c r="Q11" s="58"/>
      <c r="R11" s="59"/>
      <c r="S11" s="57"/>
      <c r="T11" s="59"/>
      <c r="U11" s="2"/>
      <c r="V11" s="2"/>
      <c r="W11" s="2"/>
      <c r="X11" s="2"/>
      <c r="Y11" s="2"/>
      <c r="Z11" s="2"/>
    </row>
    <row r="12" spans="1:26" x14ac:dyDescent="0.25">
      <c r="A12" s="2"/>
      <c r="B12" s="63"/>
      <c r="C12" s="2"/>
      <c r="D12" s="2"/>
      <c r="E12" s="2"/>
      <c r="F12" s="2"/>
      <c r="G12" s="2"/>
      <c r="H12" s="2"/>
      <c r="I12" s="2"/>
      <c r="J12" s="2"/>
      <c r="K12" s="31"/>
      <c r="L12" s="3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63"/>
      <c r="C13" s="2"/>
      <c r="D13" s="2"/>
      <c r="E13" s="2"/>
      <c r="F13" s="2"/>
      <c r="G13" s="2"/>
      <c r="H13" s="2"/>
      <c r="I13" s="2"/>
      <c r="J13" s="2"/>
      <c r="K13" s="31"/>
      <c r="L13" s="3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63"/>
      <c r="C14" s="2"/>
      <c r="D14" s="2"/>
      <c r="E14" s="2"/>
      <c r="F14" s="2"/>
      <c r="G14" s="2"/>
      <c r="H14" s="2"/>
      <c r="I14" s="2"/>
      <c r="J14" s="2"/>
      <c r="K14" s="31"/>
      <c r="L14" s="3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31"/>
      <c r="L15" s="3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131</v>
      </c>
      <c r="C16" s="2"/>
      <c r="D16" s="2"/>
      <c r="E16" s="2"/>
      <c r="F16" s="2"/>
      <c r="G16" s="2"/>
      <c r="H16" s="2"/>
      <c r="I16" s="2"/>
      <c r="J16" s="2"/>
      <c r="K16" s="31"/>
      <c r="L16" s="3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31"/>
      <c r="L17" s="3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31"/>
      <c r="L18" s="3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 t="s">
        <v>320</v>
      </c>
      <c r="B19" s="2"/>
      <c r="C19" s="2"/>
      <c r="D19" s="2"/>
      <c r="E19" s="2"/>
      <c r="F19" s="2"/>
      <c r="G19" s="2"/>
      <c r="H19" s="2"/>
      <c r="I19" s="2"/>
      <c r="J19" s="2"/>
      <c r="K19" s="31"/>
      <c r="L19" s="3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 t="s">
        <v>321</v>
      </c>
      <c r="C20" s="2"/>
      <c r="D20" s="2"/>
      <c r="E20" s="2"/>
      <c r="F20" s="2"/>
      <c r="G20" s="2"/>
      <c r="H20" s="2"/>
      <c r="I20" s="2"/>
      <c r="J20" s="2"/>
      <c r="K20" s="31"/>
      <c r="L20" s="3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 t="s">
        <v>322</v>
      </c>
      <c r="C21" s="2"/>
      <c r="D21" s="2"/>
      <c r="E21" s="2"/>
      <c r="F21" s="2"/>
      <c r="G21" s="2"/>
      <c r="H21" s="2"/>
      <c r="I21" s="2"/>
      <c r="J21" s="2"/>
      <c r="K21" s="31"/>
      <c r="L21" s="3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 t="s">
        <v>323</v>
      </c>
      <c r="C22" s="2"/>
      <c r="D22" s="2"/>
      <c r="E22" s="2"/>
      <c r="F22" s="2"/>
      <c r="G22" s="2"/>
      <c r="H22" s="2"/>
      <c r="I22" s="2"/>
      <c r="J22" s="2"/>
      <c r="K22" s="31"/>
      <c r="L22" s="3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 t="s">
        <v>134</v>
      </c>
      <c r="C23" s="2"/>
      <c r="D23" s="2"/>
      <c r="E23" s="2"/>
      <c r="F23" s="2"/>
      <c r="G23" s="2"/>
      <c r="H23" s="2"/>
      <c r="I23" s="2"/>
      <c r="J23" s="2"/>
      <c r="K23" s="31"/>
      <c r="L23" s="3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31"/>
      <c r="L24" s="3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 t="s">
        <v>286</v>
      </c>
      <c r="C25" s="2"/>
      <c r="D25" s="2"/>
      <c r="E25" s="2"/>
      <c r="F25" s="2"/>
      <c r="G25" s="2"/>
      <c r="H25" s="2"/>
      <c r="I25" s="2"/>
      <c r="J25" s="2"/>
      <c r="K25" s="31"/>
      <c r="L25" s="3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31"/>
      <c r="L26" s="3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4" t="s">
        <v>324</v>
      </c>
      <c r="B27" s="2" t="s">
        <v>325</v>
      </c>
      <c r="C27" s="2"/>
      <c r="D27" s="2"/>
      <c r="E27" s="2"/>
      <c r="F27" s="2"/>
      <c r="G27" s="2"/>
      <c r="H27" s="2"/>
      <c r="I27" s="2"/>
      <c r="J27" s="2"/>
      <c r="K27" s="31"/>
      <c r="L27" s="3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4" t="s">
        <v>296</v>
      </c>
      <c r="B28" s="2" t="s">
        <v>288</v>
      </c>
      <c r="C28" s="2"/>
      <c r="D28" s="2"/>
      <c r="E28" s="2"/>
      <c r="F28" s="2"/>
      <c r="G28" s="2"/>
      <c r="H28" s="2"/>
      <c r="I28" s="2"/>
      <c r="J28" s="2"/>
      <c r="K28" s="31"/>
      <c r="L28" s="3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4"/>
      <c r="B29" s="2" t="s">
        <v>289</v>
      </c>
      <c r="C29" s="2"/>
      <c r="D29" s="2"/>
      <c r="E29" s="2"/>
      <c r="F29" s="2"/>
      <c r="G29" s="2"/>
      <c r="H29" s="2"/>
      <c r="I29" s="2"/>
      <c r="J29" s="2"/>
      <c r="K29" s="31"/>
      <c r="L29" s="3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4"/>
      <c r="B30" s="2" t="s">
        <v>290</v>
      </c>
      <c r="C30" s="2"/>
      <c r="D30" s="2"/>
      <c r="E30" s="2"/>
      <c r="F30" s="2"/>
      <c r="G30" s="2"/>
      <c r="H30" s="2"/>
      <c r="I30" s="2"/>
      <c r="J30" s="2"/>
      <c r="K30" s="31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4"/>
      <c r="B31" s="2" t="s">
        <v>291</v>
      </c>
      <c r="C31" s="2"/>
      <c r="D31" s="2"/>
      <c r="E31" s="2"/>
      <c r="F31" s="2"/>
      <c r="G31" s="2"/>
      <c r="H31" s="2"/>
      <c r="I31" s="2"/>
      <c r="J31" s="2"/>
      <c r="K31" s="31"/>
      <c r="L31" s="3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4"/>
      <c r="B32" s="2" t="s">
        <v>292</v>
      </c>
      <c r="C32" s="2"/>
      <c r="D32" s="2"/>
      <c r="E32" s="2"/>
      <c r="F32" s="2"/>
      <c r="G32" s="2"/>
      <c r="H32" s="2"/>
      <c r="I32" s="2"/>
      <c r="J32" s="2"/>
      <c r="K32" s="31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 t="s">
        <v>293</v>
      </c>
      <c r="C33" s="2"/>
      <c r="D33" s="2"/>
      <c r="E33" s="2"/>
      <c r="F33" s="2"/>
      <c r="G33" s="2"/>
      <c r="H33" s="2"/>
      <c r="I33" s="2"/>
      <c r="J33" s="2"/>
      <c r="K33" s="31"/>
      <c r="L33" s="3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31"/>
      <c r="L34" s="3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4"/>
      <c r="B35" s="2" t="s">
        <v>326</v>
      </c>
      <c r="C35" s="2"/>
      <c r="D35" s="2"/>
      <c r="E35" s="2"/>
      <c r="F35" s="2"/>
      <c r="G35" s="2"/>
      <c r="H35" s="2"/>
      <c r="I35" s="2"/>
      <c r="J35" s="2"/>
      <c r="K35" s="31"/>
      <c r="L35" s="3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4"/>
      <c r="B36" s="2" t="s">
        <v>296</v>
      </c>
      <c r="C36" s="2"/>
      <c r="D36" s="2"/>
      <c r="E36" s="2"/>
      <c r="F36" s="2"/>
      <c r="G36" s="2"/>
      <c r="H36" s="2"/>
      <c r="I36" s="2"/>
      <c r="J36" s="2"/>
      <c r="K36" s="31"/>
      <c r="L36" s="3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31"/>
      <c r="L37" s="3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 t="s">
        <v>297</v>
      </c>
      <c r="C38" s="2"/>
      <c r="D38" s="2"/>
      <c r="E38" s="2"/>
      <c r="F38" s="2"/>
      <c r="G38" s="2"/>
      <c r="H38" s="2"/>
      <c r="I38" s="2"/>
      <c r="J38" s="2"/>
      <c r="K38" s="31"/>
      <c r="L38" s="3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 t="s">
        <v>298</v>
      </c>
      <c r="C39" s="2"/>
      <c r="D39" s="2"/>
      <c r="E39" s="2"/>
      <c r="F39" s="2"/>
      <c r="G39" s="2"/>
      <c r="H39" s="2"/>
      <c r="I39" s="2"/>
      <c r="J39" s="2"/>
      <c r="K39" s="31"/>
      <c r="L39" s="3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31"/>
      <c r="L40" s="3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 t="s">
        <v>299</v>
      </c>
      <c r="C41" s="2"/>
      <c r="D41" s="2"/>
      <c r="E41" s="2"/>
      <c r="F41" s="2"/>
      <c r="G41" s="2"/>
      <c r="H41" s="2"/>
      <c r="I41" s="2"/>
      <c r="J41" s="2"/>
      <c r="K41" s="31"/>
      <c r="L41" s="3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 t="s">
        <v>300</v>
      </c>
      <c r="C42" s="2"/>
      <c r="D42" s="2"/>
      <c r="E42" s="2"/>
      <c r="F42" s="2"/>
      <c r="G42" s="2"/>
      <c r="H42" s="2"/>
      <c r="I42" s="2"/>
      <c r="J42" s="2"/>
      <c r="K42" s="31"/>
      <c r="L42" s="3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 t="s">
        <v>301</v>
      </c>
      <c r="C43" s="2"/>
      <c r="D43" s="2"/>
      <c r="E43" s="2"/>
      <c r="F43" s="2"/>
      <c r="G43" s="2"/>
      <c r="H43" s="2"/>
      <c r="I43" s="2"/>
      <c r="J43" s="2"/>
      <c r="K43" s="31"/>
      <c r="L43" s="3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31"/>
      <c r="L44" s="3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31"/>
      <c r="L45" s="3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31"/>
      <c r="L46" s="3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31"/>
      <c r="L47" s="3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31"/>
      <c r="L48" s="3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31"/>
      <c r="L49" s="3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31"/>
      <c r="L50" s="3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31"/>
      <c r="L51" s="3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31"/>
      <c r="L52" s="3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31"/>
      <c r="L53" s="3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31"/>
      <c r="L54" s="3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31"/>
      <c r="L55" s="3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31"/>
      <c r="L56" s="3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31"/>
      <c r="L57" s="3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31"/>
      <c r="L58" s="3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31"/>
      <c r="L59" s="3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31"/>
      <c r="L60" s="3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31"/>
      <c r="L61" s="3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31"/>
      <c r="L62" s="3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31"/>
      <c r="L63" s="3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31"/>
      <c r="L64" s="3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31"/>
      <c r="L65" s="3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31"/>
      <c r="L66" s="3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31"/>
      <c r="L67" s="3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31"/>
      <c r="L68" s="3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31"/>
      <c r="L69" s="3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31"/>
      <c r="L70" s="3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31"/>
      <c r="L71" s="3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31"/>
      <c r="L72" s="3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31"/>
      <c r="L73" s="3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31"/>
      <c r="L74" s="3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31"/>
      <c r="L75" s="3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31"/>
      <c r="L76" s="3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31"/>
      <c r="L77" s="3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31"/>
      <c r="L78" s="3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31"/>
      <c r="L79" s="3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31"/>
      <c r="L80" s="3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31"/>
      <c r="L81" s="3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31"/>
      <c r="L82" s="3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31"/>
      <c r="L83" s="3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31"/>
      <c r="L84" s="3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31"/>
      <c r="L85" s="3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31"/>
      <c r="L86" s="3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31"/>
      <c r="L87" s="3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31"/>
      <c r="L88" s="3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31"/>
      <c r="L89" s="3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31"/>
      <c r="L90" s="3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31"/>
      <c r="L91" s="3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31"/>
      <c r="L92" s="3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31"/>
      <c r="L93" s="3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31"/>
      <c r="L94" s="3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31"/>
      <c r="L95" s="3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31"/>
      <c r="L96" s="3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31"/>
      <c r="L97" s="3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31"/>
      <c r="L98" s="3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31"/>
      <c r="L99" s="3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31"/>
      <c r="L100" s="3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31"/>
      <c r="L101" s="3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31"/>
      <c r="L102" s="3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31"/>
      <c r="L103" s="3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31"/>
      <c r="L104" s="3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31"/>
      <c r="L105" s="3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31"/>
      <c r="L106" s="3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31"/>
      <c r="L107" s="3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31"/>
      <c r="L108" s="3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31"/>
      <c r="L109" s="3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31"/>
      <c r="L110" s="3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31"/>
      <c r="L111" s="3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31"/>
      <c r="L112" s="3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31"/>
      <c r="L113" s="3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31"/>
      <c r="L114" s="3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31"/>
      <c r="L115" s="3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31"/>
      <c r="L116" s="3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31"/>
      <c r="L117" s="3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31"/>
      <c r="L118" s="3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31"/>
      <c r="L119" s="3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31"/>
      <c r="L120" s="3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31"/>
      <c r="L121" s="3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31"/>
      <c r="L122" s="3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31"/>
      <c r="L123" s="3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31"/>
      <c r="L124" s="3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31"/>
      <c r="L125" s="3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31"/>
      <c r="L126" s="3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31"/>
      <c r="L127" s="3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31"/>
      <c r="L128" s="3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31"/>
      <c r="L129" s="3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31"/>
      <c r="L130" s="3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31"/>
      <c r="L131" s="3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31"/>
      <c r="L132" s="3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31"/>
      <c r="L133" s="3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31"/>
      <c r="L134" s="3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31"/>
      <c r="L135" s="3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31"/>
      <c r="L136" s="3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31"/>
      <c r="L137" s="3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31"/>
      <c r="L138" s="3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31"/>
      <c r="L139" s="3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31"/>
      <c r="L140" s="3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31"/>
      <c r="L141" s="3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31"/>
      <c r="L142" s="3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31"/>
      <c r="L143" s="3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31"/>
      <c r="L144" s="3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31"/>
      <c r="L145" s="3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31"/>
      <c r="L146" s="3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31"/>
      <c r="L147" s="3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31"/>
      <c r="L148" s="3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31"/>
      <c r="L149" s="3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31"/>
      <c r="L150" s="3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31"/>
      <c r="L151" s="3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31"/>
      <c r="L152" s="3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31"/>
      <c r="L153" s="3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31"/>
      <c r="L154" s="3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31"/>
      <c r="L155" s="3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31"/>
      <c r="L156" s="3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31"/>
      <c r="L157" s="3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31"/>
      <c r="L158" s="3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31"/>
      <c r="L159" s="3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31"/>
      <c r="L160" s="3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31"/>
      <c r="L161" s="3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31"/>
      <c r="L162" s="3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31"/>
      <c r="L163" s="3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31"/>
      <c r="L164" s="3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31"/>
      <c r="L165" s="3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31"/>
      <c r="L166" s="3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31"/>
      <c r="L167" s="3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31"/>
      <c r="L168" s="3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31"/>
      <c r="L169" s="3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31"/>
      <c r="L170" s="3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31"/>
      <c r="L171" s="3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31"/>
      <c r="L172" s="3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31"/>
      <c r="L173" s="3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31"/>
      <c r="L174" s="3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31"/>
      <c r="L175" s="3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31"/>
      <c r="L176" s="3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31"/>
      <c r="L177" s="3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31"/>
      <c r="L178" s="3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31"/>
      <c r="L179" s="3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31"/>
      <c r="L180" s="3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31"/>
      <c r="L181" s="3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31"/>
      <c r="L182" s="3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31"/>
      <c r="L183" s="3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31"/>
      <c r="L184" s="3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31"/>
      <c r="L185" s="3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31"/>
      <c r="L186" s="3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31"/>
      <c r="L187" s="3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31"/>
      <c r="L188" s="3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31"/>
      <c r="L189" s="3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31"/>
      <c r="L190" s="3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31"/>
      <c r="L191" s="3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31"/>
      <c r="L192" s="3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31"/>
      <c r="L193" s="3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31"/>
      <c r="L194" s="3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31"/>
      <c r="L195" s="3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31"/>
      <c r="L196" s="3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31"/>
      <c r="L197" s="3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31"/>
      <c r="L198" s="3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31"/>
      <c r="L199" s="3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31"/>
      <c r="L200" s="3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31"/>
      <c r="L201" s="3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31"/>
      <c r="L202" s="3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31"/>
      <c r="L203" s="3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31"/>
      <c r="L204" s="3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31"/>
      <c r="L205" s="3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31"/>
      <c r="L206" s="3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31"/>
      <c r="L207" s="3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31"/>
      <c r="L208" s="3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31"/>
      <c r="L209" s="3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31"/>
      <c r="L210" s="3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31"/>
      <c r="L211" s="3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31"/>
      <c r="L212" s="3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31"/>
      <c r="L213" s="3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31"/>
      <c r="L214" s="3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31"/>
      <c r="L215" s="3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31"/>
      <c r="L216" s="3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31"/>
      <c r="L217" s="3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31"/>
      <c r="L218" s="3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31"/>
      <c r="L219" s="3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31"/>
      <c r="L220" s="3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31"/>
      <c r="L221" s="3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31"/>
      <c r="L222" s="3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31"/>
      <c r="L223" s="3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31"/>
      <c r="L224" s="3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31"/>
      <c r="L225" s="3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31"/>
      <c r="L226" s="3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31"/>
      <c r="L227" s="3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31"/>
      <c r="L228" s="3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31"/>
      <c r="L229" s="3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31"/>
      <c r="L230" s="3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31"/>
      <c r="L231" s="3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31"/>
      <c r="L232" s="3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31"/>
      <c r="L233" s="3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31"/>
      <c r="L234" s="3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31"/>
      <c r="L235" s="3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31"/>
      <c r="L236" s="3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31"/>
      <c r="L237" s="3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31"/>
      <c r="L238" s="3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31"/>
      <c r="L239" s="3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31"/>
      <c r="L240" s="3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31"/>
      <c r="L241" s="3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31"/>
      <c r="L242" s="3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31"/>
      <c r="L243" s="3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31"/>
      <c r="L244" s="3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31"/>
      <c r="L245" s="3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31"/>
      <c r="L246" s="3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31"/>
      <c r="L247" s="3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31"/>
      <c r="L248" s="3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31"/>
      <c r="L249" s="3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31"/>
      <c r="L250" s="3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31"/>
      <c r="L251" s="3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31"/>
      <c r="L252" s="3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31"/>
      <c r="L253" s="3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31"/>
      <c r="L254" s="3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31"/>
      <c r="L255" s="3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31"/>
      <c r="L256" s="3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31"/>
      <c r="L257" s="3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31"/>
      <c r="L258" s="3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31"/>
      <c r="L259" s="3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31"/>
      <c r="L260" s="3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31"/>
      <c r="L261" s="3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31"/>
      <c r="L262" s="3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31"/>
      <c r="L263" s="3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31"/>
      <c r="L264" s="3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31"/>
      <c r="L265" s="3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31"/>
      <c r="L266" s="3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31"/>
      <c r="L267" s="3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31"/>
      <c r="L268" s="3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31"/>
      <c r="L269" s="3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31"/>
      <c r="L270" s="3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31"/>
      <c r="L271" s="3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31"/>
      <c r="L272" s="3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31"/>
      <c r="L273" s="3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31"/>
      <c r="L274" s="3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31"/>
      <c r="L275" s="3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31"/>
      <c r="L276" s="3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31"/>
      <c r="L277" s="3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31"/>
      <c r="L278" s="3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31"/>
      <c r="L279" s="3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31"/>
      <c r="L280" s="3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31"/>
      <c r="L281" s="3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31"/>
      <c r="L282" s="3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31"/>
      <c r="L283" s="3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31"/>
      <c r="L284" s="3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31"/>
      <c r="L285" s="3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31"/>
      <c r="L286" s="3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31"/>
      <c r="L287" s="3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31"/>
      <c r="L288" s="3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31"/>
      <c r="L289" s="3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31"/>
      <c r="L290" s="3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31"/>
      <c r="L291" s="3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31"/>
      <c r="L292" s="3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31"/>
      <c r="L293" s="3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31"/>
      <c r="L294" s="3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31"/>
      <c r="L295" s="3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31"/>
      <c r="L296" s="3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31"/>
      <c r="L297" s="3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31"/>
      <c r="L298" s="3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31"/>
      <c r="L299" s="3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31"/>
      <c r="L300" s="3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31"/>
      <c r="L301" s="3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31"/>
      <c r="L302" s="3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31"/>
      <c r="L303" s="3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31"/>
      <c r="L304" s="3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31"/>
      <c r="L305" s="3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31"/>
      <c r="L306" s="3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31"/>
      <c r="L307" s="3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31"/>
      <c r="L308" s="3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31"/>
      <c r="L309" s="3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31"/>
      <c r="L310" s="3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31"/>
      <c r="L311" s="3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31"/>
      <c r="L312" s="3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31"/>
      <c r="L313" s="3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31"/>
      <c r="L314" s="3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31"/>
      <c r="L315" s="3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31"/>
      <c r="L316" s="3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31"/>
      <c r="L317" s="3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31"/>
      <c r="L318" s="3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31"/>
      <c r="L319" s="3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31"/>
      <c r="L320" s="3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31"/>
      <c r="L321" s="3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1"/>
      <c r="L322" s="3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1"/>
      <c r="L323" s="3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1"/>
      <c r="L324" s="3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1"/>
      <c r="L325" s="3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1"/>
      <c r="L326" s="3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1"/>
      <c r="L327" s="3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1"/>
      <c r="L328" s="3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1"/>
      <c r="L329" s="3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1"/>
      <c r="L330" s="3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1"/>
      <c r="L331" s="3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1"/>
      <c r="L332" s="3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1"/>
      <c r="L333" s="3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1"/>
      <c r="L334" s="3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1"/>
      <c r="L335" s="3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1"/>
      <c r="L336" s="3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1"/>
      <c r="L337" s="3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1"/>
      <c r="L338" s="3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1"/>
      <c r="L339" s="3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1"/>
      <c r="L340" s="3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1"/>
      <c r="L341" s="3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1"/>
      <c r="L342" s="3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1"/>
      <c r="L343" s="3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1"/>
      <c r="L344" s="3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1"/>
      <c r="L345" s="3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1"/>
      <c r="L346" s="3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1"/>
      <c r="L347" s="3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1"/>
      <c r="L348" s="3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1"/>
      <c r="L349" s="3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1"/>
      <c r="L350" s="3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1"/>
      <c r="L351" s="3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1"/>
      <c r="L352" s="3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1"/>
      <c r="L353" s="3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1"/>
      <c r="L354" s="3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1"/>
      <c r="L355" s="3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1"/>
      <c r="L356" s="3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1"/>
      <c r="L357" s="3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1"/>
      <c r="L358" s="3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1"/>
      <c r="L359" s="3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1"/>
      <c r="L360" s="3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1"/>
      <c r="L361" s="3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1"/>
      <c r="L362" s="3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1"/>
      <c r="L363" s="3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1"/>
      <c r="L364" s="3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1"/>
      <c r="L365" s="3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1"/>
      <c r="L366" s="3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1"/>
      <c r="L367" s="3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1"/>
      <c r="L368" s="3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1"/>
      <c r="L369" s="3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1"/>
      <c r="L370" s="3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1"/>
      <c r="L371" s="3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1"/>
      <c r="L372" s="3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1"/>
      <c r="L373" s="3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1"/>
      <c r="L374" s="3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1"/>
      <c r="L375" s="3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1"/>
      <c r="L376" s="3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1"/>
      <c r="L377" s="3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1"/>
      <c r="L378" s="3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1"/>
      <c r="L379" s="3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1"/>
      <c r="L380" s="3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1"/>
      <c r="L381" s="3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1"/>
      <c r="L382" s="3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1"/>
      <c r="L383" s="3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1"/>
      <c r="L384" s="3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1"/>
      <c r="L385" s="3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1"/>
      <c r="L386" s="3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1"/>
      <c r="L387" s="3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1"/>
      <c r="L388" s="3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1"/>
      <c r="L389" s="3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1"/>
      <c r="L390" s="3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1"/>
      <c r="L391" s="3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1"/>
      <c r="L392" s="3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1"/>
      <c r="L393" s="3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1"/>
      <c r="L394" s="3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1"/>
      <c r="L395" s="3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1"/>
      <c r="L396" s="3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1"/>
      <c r="L397" s="3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1"/>
      <c r="L398" s="3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1"/>
      <c r="L399" s="3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1"/>
      <c r="L400" s="3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1"/>
      <c r="L401" s="3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1"/>
      <c r="L402" s="3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1"/>
      <c r="L403" s="3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1"/>
      <c r="L404" s="3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1"/>
      <c r="L405" s="3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1"/>
      <c r="L406" s="3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1"/>
      <c r="L407" s="3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1"/>
      <c r="L408" s="3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1"/>
      <c r="L409" s="3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1"/>
      <c r="L410" s="3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1"/>
      <c r="L411" s="3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1"/>
      <c r="L412" s="3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1"/>
      <c r="L413" s="3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1"/>
      <c r="L414" s="3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1"/>
      <c r="L415" s="3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1"/>
      <c r="L416" s="3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1"/>
      <c r="L417" s="3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1"/>
      <c r="L418" s="3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1"/>
      <c r="L419" s="3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1"/>
      <c r="L420" s="3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1"/>
      <c r="L421" s="3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1"/>
      <c r="L422" s="3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1"/>
      <c r="L423" s="3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1"/>
      <c r="L424" s="3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1"/>
      <c r="L425" s="3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1"/>
      <c r="L426" s="3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1"/>
      <c r="L427" s="3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1"/>
      <c r="L428" s="3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1"/>
      <c r="L429" s="3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1"/>
      <c r="L430" s="3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1"/>
      <c r="L431" s="3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1"/>
      <c r="L432" s="3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1"/>
      <c r="L433" s="3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1"/>
      <c r="L434" s="3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1"/>
      <c r="L435" s="3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1"/>
      <c r="L436" s="3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1"/>
      <c r="L437" s="3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1"/>
      <c r="L438" s="3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1"/>
      <c r="L439" s="3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1"/>
      <c r="L440" s="3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1"/>
      <c r="L441" s="3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1"/>
      <c r="L442" s="3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1"/>
      <c r="L443" s="3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1"/>
      <c r="L444" s="3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1"/>
      <c r="L445" s="3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1"/>
      <c r="L446" s="3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1"/>
      <c r="L447" s="3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1"/>
      <c r="L448" s="3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1"/>
      <c r="L449" s="3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1"/>
      <c r="L450" s="3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1"/>
      <c r="L451" s="3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1"/>
      <c r="L452" s="3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1"/>
      <c r="L453" s="3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1"/>
      <c r="L454" s="3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1"/>
      <c r="L455" s="3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1"/>
      <c r="L456" s="3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1"/>
      <c r="L457" s="3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1"/>
      <c r="L458" s="3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1"/>
      <c r="L459" s="3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1"/>
      <c r="L460" s="3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1"/>
      <c r="L461" s="3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1"/>
      <c r="L462" s="3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1"/>
      <c r="L463" s="3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1"/>
      <c r="L464" s="3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1"/>
      <c r="L465" s="3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1"/>
      <c r="L466" s="3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1"/>
      <c r="L467" s="3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1"/>
      <c r="L468" s="3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1"/>
      <c r="L469" s="3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1"/>
      <c r="L470" s="3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1"/>
      <c r="L471" s="3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1"/>
      <c r="L472" s="3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1"/>
      <c r="L473" s="3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1"/>
      <c r="L474" s="3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1"/>
      <c r="L475" s="3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1"/>
      <c r="L476" s="3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1"/>
      <c r="L477" s="3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1"/>
      <c r="L478" s="3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1"/>
      <c r="L479" s="3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1"/>
      <c r="L480" s="3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1"/>
      <c r="L481" s="3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1"/>
      <c r="L482" s="3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1"/>
      <c r="L483" s="3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1"/>
      <c r="L484" s="3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1"/>
      <c r="L485" s="3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1"/>
      <c r="L486" s="3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1"/>
      <c r="L487" s="3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1"/>
      <c r="L488" s="3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1"/>
      <c r="L489" s="3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1"/>
      <c r="L490" s="3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1"/>
      <c r="L491" s="3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1"/>
      <c r="L492" s="3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1"/>
      <c r="L493" s="3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1"/>
      <c r="L494" s="3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1"/>
      <c r="L495" s="3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1"/>
      <c r="L496" s="3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1"/>
      <c r="L497" s="3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1"/>
      <c r="L498" s="3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1"/>
      <c r="L499" s="3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1"/>
      <c r="L500" s="3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1"/>
      <c r="L501" s="3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1"/>
      <c r="L502" s="3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1"/>
      <c r="L503" s="3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1"/>
      <c r="L504" s="3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1"/>
      <c r="L505" s="3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1"/>
      <c r="L506" s="3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1"/>
      <c r="L507" s="3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1"/>
      <c r="L508" s="3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1"/>
      <c r="L509" s="3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1"/>
      <c r="L510" s="3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1"/>
      <c r="L511" s="3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1"/>
      <c r="L512" s="3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1"/>
      <c r="L513" s="3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1"/>
      <c r="L514" s="3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1"/>
      <c r="L515" s="3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1"/>
      <c r="L516" s="3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31"/>
      <c r="L517" s="3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31"/>
      <c r="L518" s="3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31"/>
      <c r="L519" s="3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31"/>
      <c r="L520" s="3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31"/>
      <c r="L521" s="3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31"/>
      <c r="L522" s="3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31"/>
      <c r="L523" s="3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31"/>
      <c r="L524" s="3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31"/>
      <c r="L525" s="3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31"/>
      <c r="L526" s="3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31"/>
      <c r="L527" s="3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31"/>
      <c r="L528" s="3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31"/>
      <c r="L529" s="3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31"/>
      <c r="L530" s="3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31"/>
      <c r="L531" s="3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31"/>
      <c r="L532" s="3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31"/>
      <c r="L533" s="3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31"/>
      <c r="L534" s="3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31"/>
      <c r="L535" s="3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31"/>
      <c r="L536" s="3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31"/>
      <c r="L537" s="3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31"/>
      <c r="L538" s="3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31"/>
      <c r="L539" s="3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31"/>
      <c r="L540" s="3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31"/>
      <c r="L541" s="3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31"/>
      <c r="L542" s="3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31"/>
      <c r="L543" s="3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31"/>
      <c r="L544" s="3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31"/>
      <c r="L545" s="3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31"/>
      <c r="L546" s="3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31"/>
      <c r="L547" s="3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31"/>
      <c r="L548" s="3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31"/>
      <c r="L549" s="3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31"/>
      <c r="L550" s="3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31"/>
      <c r="L551" s="3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31"/>
      <c r="L552" s="3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31"/>
      <c r="L553" s="3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31"/>
      <c r="L554" s="3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31"/>
      <c r="L555" s="3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31"/>
      <c r="L556" s="3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31"/>
      <c r="L557" s="3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31"/>
      <c r="L558" s="3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31"/>
      <c r="L559" s="3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31"/>
      <c r="L560" s="3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31"/>
      <c r="L561" s="3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31"/>
      <c r="L562" s="3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31"/>
      <c r="L563" s="3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31"/>
      <c r="L564" s="3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31"/>
      <c r="L565" s="3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31"/>
      <c r="L566" s="3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31"/>
      <c r="L567" s="3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31"/>
      <c r="L568" s="3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31"/>
      <c r="L569" s="3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31"/>
      <c r="L570" s="3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31"/>
      <c r="L571" s="3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31"/>
      <c r="L572" s="3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31"/>
      <c r="L573" s="3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31"/>
      <c r="L574" s="3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31"/>
      <c r="L575" s="3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31"/>
      <c r="L576" s="3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31"/>
      <c r="L577" s="3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31"/>
      <c r="L578" s="3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31"/>
      <c r="L579" s="3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31"/>
      <c r="L580" s="3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31"/>
      <c r="L581" s="3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31"/>
      <c r="L582" s="3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31"/>
      <c r="L583" s="3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31"/>
      <c r="L584" s="3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31"/>
      <c r="L585" s="3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31"/>
      <c r="L586" s="3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31"/>
      <c r="L587" s="3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31"/>
      <c r="L588" s="3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31"/>
      <c r="L589" s="3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31"/>
      <c r="L590" s="3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31"/>
      <c r="L591" s="3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31"/>
      <c r="L592" s="3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31"/>
      <c r="L593" s="3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31"/>
      <c r="L594" s="3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31"/>
      <c r="L595" s="3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31"/>
      <c r="L596" s="3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31"/>
      <c r="L597" s="3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31"/>
      <c r="L598" s="3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31"/>
      <c r="L599" s="3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31"/>
      <c r="L600" s="3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31"/>
      <c r="L601" s="3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31"/>
      <c r="L602" s="3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31"/>
      <c r="L603" s="3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31"/>
      <c r="L604" s="3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31"/>
      <c r="L605" s="3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31"/>
      <c r="L606" s="3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31"/>
      <c r="L607" s="3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31"/>
      <c r="L608" s="3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31"/>
      <c r="L609" s="3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31"/>
      <c r="L610" s="3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31"/>
      <c r="L611" s="3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31"/>
      <c r="L612" s="3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31"/>
      <c r="L613" s="3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31"/>
      <c r="L614" s="3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31"/>
      <c r="L615" s="3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31"/>
      <c r="L616" s="3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31"/>
      <c r="L617" s="3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31"/>
      <c r="L618" s="3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31"/>
      <c r="L619" s="3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31"/>
      <c r="L620" s="3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31"/>
      <c r="L621" s="3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31"/>
      <c r="L622" s="3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31"/>
      <c r="L623" s="3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31"/>
      <c r="L624" s="3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31"/>
      <c r="L625" s="3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31"/>
      <c r="L626" s="3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31"/>
      <c r="L627" s="3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31"/>
      <c r="L628" s="3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31"/>
      <c r="L629" s="3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31"/>
      <c r="L630" s="3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31"/>
      <c r="L631" s="3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31"/>
      <c r="L632" s="3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31"/>
      <c r="L633" s="3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31"/>
      <c r="L634" s="3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31"/>
      <c r="L635" s="3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31"/>
      <c r="L636" s="3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31"/>
      <c r="L637" s="3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31"/>
      <c r="L638" s="3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31"/>
      <c r="L639" s="3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31"/>
      <c r="L640" s="3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31"/>
      <c r="L641" s="3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31"/>
      <c r="L642" s="3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31"/>
      <c r="L643" s="3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31"/>
      <c r="L644" s="3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31"/>
      <c r="L645" s="3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31"/>
      <c r="L646" s="3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31"/>
      <c r="L647" s="3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31"/>
      <c r="L648" s="3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31"/>
      <c r="L649" s="3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31"/>
      <c r="L650" s="3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31"/>
      <c r="L651" s="3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31"/>
      <c r="L652" s="3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31"/>
      <c r="L653" s="3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31"/>
      <c r="L654" s="3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31"/>
      <c r="L655" s="3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31"/>
      <c r="L656" s="3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31"/>
      <c r="L657" s="3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31"/>
      <c r="L658" s="3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31"/>
      <c r="L659" s="3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31"/>
      <c r="L660" s="3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31"/>
      <c r="L661" s="3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31"/>
      <c r="L662" s="3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31"/>
      <c r="L663" s="3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31"/>
      <c r="L664" s="3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31"/>
      <c r="L665" s="3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31"/>
      <c r="L666" s="3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31"/>
      <c r="L667" s="3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31"/>
      <c r="L668" s="3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31"/>
      <c r="L669" s="3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31"/>
      <c r="L670" s="3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31"/>
      <c r="L671" s="3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31"/>
      <c r="L672" s="3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31"/>
      <c r="L673" s="3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31"/>
      <c r="L674" s="3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31"/>
      <c r="L675" s="3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31"/>
      <c r="L676" s="3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31"/>
      <c r="L677" s="3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31"/>
      <c r="L678" s="3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31"/>
      <c r="L679" s="3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31"/>
      <c r="L680" s="3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31"/>
      <c r="L681" s="3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31"/>
      <c r="L682" s="3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31"/>
      <c r="L683" s="3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31"/>
      <c r="L684" s="3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31"/>
      <c r="L685" s="3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31"/>
      <c r="L686" s="3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31"/>
      <c r="L687" s="3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31"/>
      <c r="L688" s="3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31"/>
      <c r="L689" s="3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31"/>
      <c r="L690" s="3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31"/>
      <c r="L691" s="3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31"/>
      <c r="L692" s="3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31"/>
      <c r="L693" s="3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31"/>
      <c r="L694" s="3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31"/>
      <c r="L695" s="3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31"/>
      <c r="L696" s="3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31"/>
      <c r="L697" s="3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31"/>
      <c r="L698" s="3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31"/>
      <c r="L699" s="3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31"/>
      <c r="L700" s="3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31"/>
      <c r="L701" s="3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31"/>
      <c r="L702" s="3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31"/>
      <c r="L703" s="3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31"/>
      <c r="L704" s="3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31"/>
      <c r="L705" s="3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31"/>
      <c r="L706" s="3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31"/>
      <c r="L707" s="3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31"/>
      <c r="L708" s="3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31"/>
      <c r="L709" s="3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31"/>
      <c r="L710" s="3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31"/>
      <c r="L711" s="3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31"/>
      <c r="L712" s="3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31"/>
      <c r="L713" s="3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31"/>
      <c r="L714" s="3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31"/>
      <c r="L715" s="3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31"/>
      <c r="L716" s="3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31"/>
      <c r="L717" s="3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31"/>
      <c r="L718" s="3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31"/>
      <c r="L719" s="3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31"/>
      <c r="L720" s="3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31"/>
      <c r="L721" s="3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31"/>
      <c r="L722" s="3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31"/>
      <c r="L723" s="3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31"/>
      <c r="L724" s="3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31"/>
      <c r="L725" s="3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31"/>
      <c r="L726" s="3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31"/>
      <c r="L727" s="3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31"/>
      <c r="L728" s="3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31"/>
      <c r="L729" s="3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31"/>
      <c r="L730" s="3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31"/>
      <c r="L731" s="3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31"/>
      <c r="L732" s="3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31"/>
      <c r="L733" s="3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31"/>
      <c r="L734" s="3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31"/>
      <c r="L735" s="3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31"/>
      <c r="L736" s="3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31"/>
      <c r="L737" s="3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31"/>
      <c r="L738" s="3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31"/>
      <c r="L739" s="3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31"/>
      <c r="L740" s="3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31"/>
      <c r="L741" s="3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31"/>
      <c r="L742" s="3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31"/>
      <c r="L743" s="3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31"/>
      <c r="L744" s="3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31"/>
      <c r="L745" s="3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31"/>
      <c r="L746" s="3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31"/>
      <c r="L747" s="3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31"/>
      <c r="L748" s="3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31"/>
      <c r="L749" s="3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31"/>
      <c r="L750" s="3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31"/>
      <c r="L751" s="3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31"/>
      <c r="L752" s="3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31"/>
      <c r="L753" s="3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31"/>
      <c r="L754" s="3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31"/>
      <c r="L755" s="3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31"/>
      <c r="L756" s="3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31"/>
      <c r="L757" s="3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31"/>
      <c r="L758" s="3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31"/>
      <c r="L759" s="3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31"/>
      <c r="L760" s="3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31"/>
      <c r="L761" s="3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31"/>
      <c r="L762" s="3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31"/>
      <c r="L763" s="3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31"/>
      <c r="L764" s="3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31"/>
      <c r="L765" s="3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31"/>
      <c r="L766" s="3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31"/>
      <c r="L767" s="3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31"/>
      <c r="L768" s="3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31"/>
      <c r="L769" s="3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31"/>
      <c r="L770" s="3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31"/>
      <c r="L771" s="3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31"/>
      <c r="L772" s="3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31"/>
      <c r="L773" s="3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31"/>
      <c r="L774" s="3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31"/>
      <c r="L775" s="3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31"/>
      <c r="L776" s="3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31"/>
      <c r="L777" s="3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31"/>
      <c r="L778" s="3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31"/>
      <c r="L779" s="3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31"/>
      <c r="L780" s="3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31"/>
      <c r="L781" s="3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31"/>
      <c r="L782" s="3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31"/>
      <c r="L783" s="3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31"/>
      <c r="L784" s="3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31"/>
      <c r="L785" s="3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31"/>
      <c r="L786" s="3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31"/>
      <c r="L787" s="3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31"/>
      <c r="L788" s="3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31"/>
      <c r="L789" s="3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31"/>
      <c r="L790" s="3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31"/>
      <c r="L791" s="3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31"/>
      <c r="L792" s="3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31"/>
      <c r="L793" s="3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31"/>
      <c r="L794" s="3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31"/>
      <c r="L795" s="3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31"/>
      <c r="L796" s="3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31"/>
      <c r="L797" s="3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31"/>
      <c r="L798" s="3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31"/>
      <c r="L799" s="3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31"/>
      <c r="L800" s="3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31"/>
      <c r="L801" s="3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31"/>
      <c r="L802" s="3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31"/>
      <c r="L803" s="3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31"/>
      <c r="L804" s="3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31"/>
      <c r="L805" s="3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31"/>
      <c r="L806" s="3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31"/>
      <c r="L807" s="3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31"/>
      <c r="L808" s="3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31"/>
      <c r="L809" s="3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31"/>
      <c r="L810" s="3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31"/>
      <c r="L811" s="3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31"/>
      <c r="L812" s="3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31"/>
      <c r="L813" s="3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31"/>
      <c r="L814" s="3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31"/>
      <c r="L815" s="3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31"/>
      <c r="L816" s="3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31"/>
      <c r="L817" s="3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31"/>
      <c r="L818" s="3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31"/>
      <c r="L819" s="3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31"/>
      <c r="L820" s="3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31"/>
      <c r="L821" s="3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31"/>
      <c r="L822" s="3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31"/>
      <c r="L823" s="3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31"/>
      <c r="L824" s="3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31"/>
      <c r="L825" s="3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31"/>
      <c r="L826" s="3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31"/>
      <c r="L827" s="3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31"/>
      <c r="L828" s="3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31"/>
      <c r="L829" s="3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31"/>
      <c r="L830" s="3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31"/>
      <c r="L831" s="3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31"/>
      <c r="L832" s="3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31"/>
      <c r="L833" s="3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31"/>
      <c r="L834" s="3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31"/>
      <c r="L835" s="3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31"/>
      <c r="L836" s="3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31"/>
      <c r="L837" s="3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31"/>
      <c r="L838" s="3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31"/>
      <c r="L839" s="3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31"/>
      <c r="L840" s="3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31"/>
      <c r="L841" s="3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31"/>
      <c r="L842" s="3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31"/>
      <c r="L843" s="3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31"/>
      <c r="L844" s="3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31"/>
      <c r="L845" s="3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31"/>
      <c r="L846" s="3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31"/>
      <c r="L847" s="3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31"/>
      <c r="L848" s="3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31"/>
      <c r="L849" s="3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31"/>
      <c r="L850" s="3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31"/>
      <c r="L851" s="3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31"/>
      <c r="L852" s="3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31"/>
      <c r="L853" s="3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31"/>
      <c r="L854" s="3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31"/>
      <c r="L855" s="3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31"/>
      <c r="L856" s="3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31"/>
      <c r="L857" s="3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31"/>
      <c r="L858" s="3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31"/>
      <c r="L859" s="3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31"/>
      <c r="L860" s="3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31"/>
      <c r="L861" s="3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31"/>
      <c r="L862" s="3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31"/>
      <c r="L863" s="3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31"/>
      <c r="L864" s="3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31"/>
      <c r="L865" s="3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31"/>
      <c r="L866" s="3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31"/>
      <c r="L867" s="3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31"/>
      <c r="L868" s="3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31"/>
      <c r="L869" s="3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31"/>
      <c r="L870" s="3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31"/>
      <c r="L871" s="3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31"/>
      <c r="L872" s="3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31"/>
      <c r="L873" s="3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31"/>
      <c r="L874" s="3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31"/>
      <c r="L875" s="3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31"/>
      <c r="L876" s="3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31"/>
      <c r="L877" s="3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31"/>
      <c r="L878" s="3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31"/>
      <c r="L879" s="3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31"/>
      <c r="L880" s="3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31"/>
      <c r="L881" s="3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31"/>
      <c r="L882" s="3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31"/>
      <c r="L883" s="3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31"/>
      <c r="L884" s="3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31"/>
      <c r="L885" s="3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31"/>
      <c r="L886" s="3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31"/>
      <c r="L887" s="3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31"/>
      <c r="L888" s="3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31"/>
      <c r="L889" s="3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31"/>
      <c r="L890" s="3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31"/>
      <c r="L891" s="3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31"/>
      <c r="L892" s="3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31"/>
      <c r="L893" s="3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31"/>
      <c r="L894" s="3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31"/>
      <c r="L895" s="3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31"/>
      <c r="L896" s="3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31"/>
      <c r="L897" s="3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31"/>
      <c r="L898" s="3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31"/>
      <c r="L899" s="3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31"/>
      <c r="L900" s="3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31"/>
      <c r="L901" s="3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31"/>
      <c r="L902" s="3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31"/>
      <c r="L903" s="3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31"/>
      <c r="L904" s="3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31"/>
      <c r="L905" s="3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31"/>
      <c r="L906" s="3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31"/>
      <c r="L907" s="3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31"/>
      <c r="L908" s="3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31"/>
      <c r="L909" s="3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31"/>
      <c r="L910" s="3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31"/>
      <c r="L911" s="3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31"/>
      <c r="L912" s="3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31"/>
      <c r="L913" s="3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31"/>
      <c r="L914" s="3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31"/>
      <c r="L915" s="3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31"/>
      <c r="L916" s="3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31"/>
      <c r="L917" s="3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31"/>
      <c r="L918" s="3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31"/>
      <c r="L919" s="3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31"/>
      <c r="L920" s="3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31"/>
      <c r="L921" s="3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31"/>
      <c r="L922" s="3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31"/>
      <c r="L923" s="3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31"/>
      <c r="L924" s="3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31"/>
      <c r="L925" s="3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31"/>
      <c r="L926" s="3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31"/>
      <c r="L927" s="3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31"/>
      <c r="L928" s="3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31"/>
      <c r="L929" s="3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31"/>
      <c r="L930" s="3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31"/>
      <c r="L931" s="3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31"/>
      <c r="L932" s="3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31"/>
      <c r="L933" s="3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31"/>
      <c r="L934" s="3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31"/>
      <c r="L935" s="3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31"/>
      <c r="L936" s="3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31"/>
      <c r="L937" s="3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31"/>
      <c r="L938" s="3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31"/>
      <c r="L939" s="3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31"/>
      <c r="L940" s="3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31"/>
      <c r="L941" s="3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31"/>
      <c r="L942" s="3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31"/>
      <c r="L943" s="3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31"/>
      <c r="L944" s="3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31"/>
      <c r="L945" s="3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31"/>
      <c r="L946" s="3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31"/>
      <c r="L947" s="3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31"/>
      <c r="L948" s="3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31"/>
      <c r="L949" s="3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31"/>
      <c r="L950" s="3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31"/>
      <c r="L951" s="3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31"/>
      <c r="L952" s="3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31"/>
      <c r="L953" s="3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31"/>
      <c r="L954" s="3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31"/>
      <c r="L955" s="3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31"/>
      <c r="L956" s="3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31"/>
      <c r="L957" s="3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31"/>
      <c r="L958" s="3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31"/>
      <c r="L959" s="3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31"/>
      <c r="L960" s="3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31"/>
      <c r="L961" s="3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31"/>
      <c r="L962" s="3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31"/>
      <c r="L963" s="3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31"/>
      <c r="L964" s="3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31"/>
      <c r="L965" s="3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31"/>
      <c r="L966" s="3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31"/>
      <c r="L967" s="3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31"/>
      <c r="L968" s="3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31"/>
      <c r="L969" s="3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31"/>
      <c r="L970" s="3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31"/>
      <c r="L971" s="3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31"/>
      <c r="L972" s="3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31"/>
      <c r="L973" s="3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31"/>
      <c r="L974" s="3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31"/>
      <c r="L975" s="3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31"/>
      <c r="L976" s="3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31"/>
      <c r="L977" s="3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31"/>
      <c r="L978" s="3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31"/>
      <c r="L979" s="3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31"/>
      <c r="L980" s="3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31"/>
      <c r="L981" s="3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31"/>
      <c r="L982" s="3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31"/>
      <c r="L983" s="3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31"/>
      <c r="L984" s="3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31"/>
      <c r="L985" s="3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31"/>
      <c r="L986" s="3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31"/>
      <c r="L987" s="3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31"/>
      <c r="L988" s="3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31"/>
      <c r="L989" s="3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31"/>
      <c r="L990" s="3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31"/>
      <c r="L991" s="3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31"/>
      <c r="L992" s="3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31"/>
      <c r="L993" s="3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31"/>
      <c r="L994" s="3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31"/>
      <c r="L995" s="3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31"/>
      <c r="L996" s="31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31"/>
      <c r="L997" s="31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31"/>
      <c r="L998" s="31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31"/>
      <c r="L999" s="31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31"/>
      <c r="L1000" s="31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31"/>
      <c r="L1001" s="31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31"/>
      <c r="L1002" s="31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31"/>
      <c r="L1003" s="31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23">
    <mergeCell ref="D6:D7"/>
    <mergeCell ref="L6:L7"/>
    <mergeCell ref="M6:M7"/>
    <mergeCell ref="N6:N7"/>
    <mergeCell ref="O6:R6"/>
    <mergeCell ref="H5:H7"/>
    <mergeCell ref="K6:K7"/>
    <mergeCell ref="A4:T4"/>
    <mergeCell ref="A5:A7"/>
    <mergeCell ref="B5:B7"/>
    <mergeCell ref="C5:E5"/>
    <mergeCell ref="F5:F7"/>
    <mergeCell ref="G5:G7"/>
    <mergeCell ref="E6:E7"/>
    <mergeCell ref="I5:I7"/>
    <mergeCell ref="J5:J7"/>
    <mergeCell ref="K5:L5"/>
    <mergeCell ref="M5:N5"/>
    <mergeCell ref="O5:R5"/>
    <mergeCell ref="S5:T5"/>
    <mergeCell ref="C6:C7"/>
    <mergeCell ref="S6:S7"/>
    <mergeCell ref="T6:T7"/>
  </mergeCells>
  <pageMargins left="0.7" right="0.7" top="0.78740157499999996" bottom="0.78740157499999996" header="0" footer="0"/>
  <pageSetup paperSize="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Gadurkova</cp:lastModifiedBy>
  <cp:lastPrinted>2024-01-12T08:20:49Z</cp:lastPrinted>
  <dcterms:created xsi:type="dcterms:W3CDTF">2020-07-22T07:46:04Z</dcterms:created>
  <dcterms:modified xsi:type="dcterms:W3CDTF">2024-01-12T08:20:56Z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