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.shortcut-targets-by-id\1dEcs6a2PwiRq1RJd_txz_iRWwzJGPQQc\1_MAPIV\STRATEGICKÝ.RÁMEC.PRIORIT\Aktualizace 02_24\"/>
    </mc:Choice>
  </mc:AlternateContent>
  <xr:revisionPtr revIDLastSave="0" documentId="13_ncr:1_{E52EBFFF-A514-4647-84A6-1B833AAFB213}" xr6:coauthVersionLast="47" xr6:coauthVersionMax="47" xr10:uidLastSave="{00000000-0000-0000-0000-000000000000}"/>
  <bookViews>
    <workbookView xWindow="-120" yWindow="-120" windowWidth="29040" windowHeight="15840" tabRatio="501" activeTab="2" xr2:uid="{00000000-000D-0000-FFFF-FFFF00000000}"/>
  </bookViews>
  <sheets>
    <sheet name="MŠ" sheetId="8" r:id="rId1"/>
    <sheet name="ZŠ" sheetId="7" r:id="rId2"/>
    <sheet name="zajmové, neformalní, cel" sheetId="9" r:id="rId3"/>
  </sheets>
  <definedNames>
    <definedName name="_ftn1" localSheetId="2">'zajmové, neformalní, cel'!$A$38</definedName>
    <definedName name="_ftnref1" localSheetId="2">'zajmové, neformalní, cel'!$A$22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8" l="1"/>
  <c r="M15" i="7" l="1"/>
  <c r="M14" i="7"/>
  <c r="M13" i="7"/>
  <c r="M12" i="7"/>
  <c r="M11" i="7"/>
  <c r="M10" i="7"/>
  <c r="M9" i="7"/>
  <c r="M8" i="7"/>
  <c r="M7" i="7"/>
  <c r="M6" i="7"/>
  <c r="M5" i="7"/>
  <c r="M66" i="7" l="1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 l="1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3" i="7" l="1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8" i="7"/>
  <c r="M237" i="7"/>
  <c r="M236" i="7"/>
  <c r="M235" i="7"/>
  <c r="M234" i="7" l="1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148" i="7" l="1"/>
  <c r="M149" i="7"/>
  <c r="M150" i="7"/>
  <c r="M151" i="7"/>
  <c r="M152" i="7"/>
  <c r="M153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8" l="1"/>
  <c r="M111" i="8"/>
  <c r="M110" i="8"/>
  <c r="M109" i="8"/>
  <c r="M108" i="8"/>
  <c r="M43" i="8" l="1"/>
  <c r="M42" i="8"/>
  <c r="M41" i="8"/>
  <c r="M40" i="8"/>
  <c r="M39" i="8"/>
  <c r="M38" i="8"/>
  <c r="M37" i="8"/>
  <c r="M36" i="8"/>
  <c r="M35" i="8"/>
  <c r="M34" i="8"/>
  <c r="M33" i="8"/>
  <c r="M105" i="8" l="1"/>
  <c r="M71" i="8" l="1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49" i="8" l="1"/>
  <c r="M50" i="8"/>
  <c r="M51" i="8"/>
  <c r="M53" i="8"/>
  <c r="M54" i="8"/>
  <c r="M55" i="8"/>
  <c r="M10" i="8" l="1"/>
  <c r="M9" i="8"/>
  <c r="M8" i="8" l="1"/>
  <c r="M7" i="8"/>
  <c r="M6" i="8"/>
  <c r="M112" i="7" l="1"/>
  <c r="M93" i="7" l="1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46" i="8"/>
  <c r="M47" i="8"/>
  <c r="M48" i="8"/>
  <c r="M23" i="8"/>
  <c r="M22" i="8"/>
  <c r="M21" i="8"/>
  <c r="M20" i="8"/>
  <c r="M19" i="8"/>
  <c r="M91" i="7" l="1"/>
  <c r="M90" i="7"/>
  <c r="M89" i="7"/>
  <c r="M88" i="7"/>
  <c r="M87" i="7"/>
  <c r="M86" i="7"/>
  <c r="M85" i="7"/>
  <c r="M84" i="7"/>
  <c r="M83" i="7"/>
  <c r="L15" i="9" l="1"/>
  <c r="L14" i="9"/>
  <c r="M261" i="7" l="1"/>
  <c r="M262" i="7"/>
  <c r="M263" i="7"/>
  <c r="M264" i="7"/>
  <c r="M265" i="7"/>
  <c r="M266" i="7"/>
  <c r="M259" i="7" l="1"/>
  <c r="M254" i="7"/>
  <c r="M275" i="7" l="1"/>
  <c r="M82" i="7" l="1"/>
  <c r="M81" i="7" l="1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32" i="8" l="1"/>
  <c r="M31" i="8"/>
  <c r="M5" i="8" l="1"/>
  <c r="M4" i="8"/>
  <c r="L17" i="9" l="1"/>
  <c r="L16" i="9"/>
  <c r="M179" i="7" l="1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67" i="8"/>
  <c r="M66" i="8"/>
  <c r="M65" i="8"/>
  <c r="M64" i="8"/>
  <c r="M63" i="8"/>
  <c r="M62" i="8"/>
  <c r="M61" i="8"/>
  <c r="M60" i="8"/>
  <c r="M59" i="8"/>
  <c r="M58" i="8"/>
  <c r="M57" i="8"/>
  <c r="M56" i="8"/>
  <c r="M185" i="7" l="1"/>
  <c r="M184" i="7"/>
  <c r="M183" i="7"/>
  <c r="M182" i="7"/>
  <c r="M181" i="7"/>
  <c r="M180" i="7"/>
  <c r="M70" i="8"/>
  <c r="M69" i="8"/>
  <c r="M68" i="8"/>
  <c r="M115" i="8" l="1"/>
  <c r="M274" i="7" l="1"/>
  <c r="M273" i="7" l="1"/>
  <c r="M272" i="7"/>
  <c r="M271" i="7"/>
  <c r="M270" i="7"/>
  <c r="M269" i="7"/>
  <c r="M268" i="7"/>
  <c r="M267" i="7"/>
  <c r="M18" i="8" l="1"/>
  <c r="M17" i="8"/>
  <c r="M16" i="8" l="1"/>
  <c r="M15" i="8"/>
  <c r="M30" i="8" l="1"/>
  <c r="M29" i="8"/>
  <c r="M28" i="8"/>
  <c r="M27" i="8"/>
  <c r="M26" i="8"/>
  <c r="M25" i="8"/>
  <c r="M24" i="8"/>
  <c r="M106" i="8" l="1"/>
  <c r="L11" i="9" l="1"/>
  <c r="L10" i="9"/>
  <c r="L9" i="9"/>
  <c r="L8" i="9"/>
  <c r="L7" i="9"/>
  <c r="L6" i="9"/>
  <c r="L5" i="9"/>
  <c r="M25" i="7" l="1"/>
  <c r="M24" i="7"/>
  <c r="M23" i="7"/>
  <c r="M22" i="7"/>
  <c r="M21" i="7"/>
  <c r="M20" i="7"/>
  <c r="M19" i="7"/>
  <c r="M18" i="7"/>
  <c r="M17" i="7"/>
  <c r="M16" i="7"/>
  <c r="M260" i="7" l="1"/>
  <c r="M258" i="7"/>
  <c r="M257" i="7"/>
  <c r="M256" i="7"/>
  <c r="M255" i="7"/>
  <c r="M114" i="8"/>
  <c r="M113" i="8"/>
  <c r="M92" i="7" l="1"/>
</calcChain>
</file>

<file path=xl/sharedStrings.xml><?xml version="1.0" encoding="utf-8"?>
<sst xmlns="http://schemas.openxmlformats.org/spreadsheetml/2006/main" count="3869" uniqueCount="894">
  <si>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</si>
  <si>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</si>
  <si>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</si>
  <si>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</si>
  <si>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</si>
  <si>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</si>
  <si>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</si>
  <si>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</si>
  <si>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</si>
  <si>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</si>
  <si>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</si>
  <si>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</si>
  <si>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</si>
  <si>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</si>
  <si>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</si>
  <si>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</si>
  <si>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</si>
  <si>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</si>
  <si>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</si>
  <si>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</si>
  <si>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</si>
  <si>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</si>
  <si>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</si>
  <si>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</si>
  <si>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</si>
  <si>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</si>
  <si>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</si>
  <si>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</si>
  <si>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</si>
  <si>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</si>
  <si>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</si>
  <si>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</si>
  <si>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</si>
  <si>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Zlínský kraj</t>
  </si>
  <si>
    <t>ORP Rožnov p. R.</t>
  </si>
  <si>
    <t>Dolní Bečva</t>
  </si>
  <si>
    <t>Obec Dolní Bečva</t>
  </si>
  <si>
    <t xml:space="preserve"> Základní škola a mateřská škola Dolní Bečva, okres Vsetín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</si>
  <si>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</si>
  <si>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</si>
  <si>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</si>
  <si>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</si>
  <si>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</si>
  <si>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</si>
  <si>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</si>
  <si>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Vybudování a vybavení nového školního hřiště ZŠ</t>
  </si>
  <si>
    <t>Zřízení nového školního hřiště a jeho vybavení</t>
  </si>
  <si>
    <t>zpracovaná PD</t>
  </si>
  <si>
    <t>ne</t>
  </si>
  <si>
    <t>BEZ INVESTIČNÍCH ZÁMĚRŮ</t>
  </si>
  <si>
    <t>x</t>
  </si>
  <si>
    <t>Obec Horní Bečva</t>
  </si>
  <si>
    <t>Bezbariérový přístup související s projekty s vazbou na IROP</t>
  </si>
  <si>
    <t>Horní Bečva</t>
  </si>
  <si>
    <t xml:space="preserve">Z důvodů dojíždění žáků je potřeba vybudovat školní klub. ŠK bude prioritně určen pro žáky 3. - 9. tříd. </t>
  </si>
  <si>
    <t>Školní klub</t>
  </si>
  <si>
    <t>Kvůli dojíždění žáků ze spádových škol a díky obsazenosi dvou tříd školní družiny je potřeba vybudovat ŠK.</t>
  </si>
  <si>
    <t>Učebna hudební výchovy - nahrávací studio</t>
  </si>
  <si>
    <t>Jelikož na škole pracuje již několik let pěvecký soubor Skřivani, bylo by dobré zmodernizovat učebnu HV, kdy by bylo nožno i nahrávat, čili vybudovat nahrávací studio.</t>
  </si>
  <si>
    <t>Chemická laboratoř</t>
  </si>
  <si>
    <t>Dílny</t>
  </si>
  <si>
    <t>V rámci Pč si žáce v dílnách zdokonalí v pracovních dovednoste, seznámí se s prací různých řemesel, naučí se nové dovednosti a budou mít možnost si lépe vybrat své povolání.</t>
  </si>
  <si>
    <t>Venkovní učebna přírodovědy a přírodopisu</t>
  </si>
  <si>
    <t xml:space="preserve">Přírodověada a přírodopis se nejlépe učí venku. Vybudování venkovní učebny se žákům zpestří hodiny, budou na čerstvém vzduchu a to jim zlepší zdravotní stav. </t>
  </si>
  <si>
    <t>Školní zahrada</t>
  </si>
  <si>
    <t>Školní zahrada by byla potřeba pro naši školu. V zahradě by žáci mohli pozorovat jak rostliny, tak živočichy, seznámili by se s různými rostlinami, které běžně rostly u nás na Valašsku.</t>
  </si>
  <si>
    <t>Střecha na staré budově a v učebnovém pavilónu je ve špatném stavu. Někdy zateče do školy (Při přívalových deštích), je potřeba ji znovu vybudovat z kvalitnějších materiálů.</t>
  </si>
  <si>
    <t>Klimatizace školy</t>
  </si>
  <si>
    <t>Díky vysokým teplotám, které nás trápí již několik let, je potřeba vybudovat klimatizaci do tříd a odborných učeben, ať nedochází u žáků i učitelů k přehřívání organismu. Žáci mají problémy se soutředěním. Díky klimatizaci se jim zlepší pracovní podmínky a tím i jejich výkon.</t>
  </si>
  <si>
    <t>Učebna pro žáky s SPU a žáky v rámci inkluzivního vzdělávání</t>
  </si>
  <si>
    <t>Díky inkluzi máme ve škole asi 30- 40 žáků, kteří májí SPU nebo nějaký jiný problém. Ve speciální učebně bychom soutředili všechny pomůcky, tím bychom pomohli nejen žákům, ale i učitelům k lepšímu využití hodin. Do učebny by chodili i žáci ohrožení školním neúspěchem, aby byla využita co nejvíce. Hodiny doučování by byly pestřejší a zajímavější.</t>
  </si>
  <si>
    <t>Odborná učebna dějepisu a zeměpisu</t>
  </si>
  <si>
    <t>Na škole nám chybí odborná učebna Z a D. Chceme ji vybudovat, abychom žákům více přiblížili dějiny. Výuka by byla petřejší. Nakoupili bychom i nové učební pomůcky.</t>
  </si>
  <si>
    <t>Klidové zóny</t>
  </si>
  <si>
    <t>Ve školách je živo, ale někteří žáci potřebují zklidnit. Jsme všichni ohroženi velkýn hluke. Klidové zóny ve škole by byly oázou klidu a ticha. Žáci by si mohli odpočinout a načerpat nové síly do učení.</t>
  </si>
  <si>
    <t>Pěstujeme bio</t>
  </si>
  <si>
    <t>Sportujeme i v zimě - vybudování venkovního kluziště</t>
  </si>
  <si>
    <t>Naši žáci mají velký handycap, co se týká především bruslení. V okolí školy sice teče řeka Bečva, ale vody v řece je málo a bruslit se na ní nedá. Na přehradě je to nebezpečné, protože to je velká plocha a bruslí se jen za velkých mrazů. Většina žáků neumí bruslit. Vybudováním venkovního kluziště žákům a veřejnosti umožníme a zpřístupníme bruslení, hokej.</t>
  </si>
  <si>
    <t>Rekonstrukce podlahových krytin ve třídách a chodbách školy. Venkovní žaluzie a modernizace tříd a školní jídelny. Opravy omítek. Oprava povrchu verlké tělocvičny a modernizace zázemí ( šatny, sprchy a WC</t>
  </si>
  <si>
    <t>Jelikož se na naší škole neopravovaly podlahy několik desítek let v učebnovém pavilonu, novém pavilonu v jídelně. Povrch už nevyhovuje, mnohdy jsou dlaždičky vylomeny, linoleum má díry. Někdy hrozí i upadnutí. Vybavení některých tříd nevyhovuje už moderním trendům, je potřeba učebny zmodernizovat, pravit tabule, přidat výpočetní techniku ap. Venkovní žaluzie na hale a ve třídách v zimě ušetří energie, v létě nepropustí zase tolik tepla. V učebnách se bude lépe učit, žáci budou soutředěnější a určitě budou dosahovat i lepších stuijních výsledků. Škola byla vybudována v roce 1918, byla několikrát přistavována a opravována. Omítky ale podléhají povětrnostním podmínkám, místy se loupou, někde je opadaná omítka, někde je plíseň. Budovy je potřeba inovovat.</t>
  </si>
  <si>
    <t>Výměna oken - stará budova</t>
  </si>
  <si>
    <t>Výměna oken byla asi v roce 1989, okna se mlží, nejde přes ně vidět. Je potřeba je vyměnit, aby byly učebny na staré budově lépe osvětleny denním světlem.</t>
  </si>
  <si>
    <t>Komunitní centrum</t>
  </si>
  <si>
    <t xml:space="preserve">Komunitní centrum bude vybudováno za účelem spolupráce školy se složkami v obci. Cílem jednotlivých setkání v centru bude rozvoj kompetencí v přírodovědných předmětech a enviromentální výchovy. </t>
  </si>
  <si>
    <t>Oprava školní kuchyně</t>
  </si>
  <si>
    <t>Využití půdních prostor nad statou budovou a malou tělocvičnou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</si>
  <si>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Vv, Hv apod.</t>
  </si>
  <si>
    <t>Fotovoltaika - velká tělocvična</t>
  </si>
  <si>
    <t>V součastnoti dochjází ke zdražování energií. Rádi bychom vybudovali fotovoltaiku nad velkou tělocvičnou, abychom mohli využívat přírodní zdraje a šetřili nejn přírodu.</t>
  </si>
  <si>
    <t>Venkovní centrum - Workout</t>
  </si>
  <si>
    <t>Abychom žáky přivedli po covidové době k pohybu rádi bychom vybudovali u školy workout, který je u žáků velmi oblíben</t>
  </si>
  <si>
    <t>Rekuperace</t>
  </si>
  <si>
    <t>Navýšení kapacity a vybudování nové třídy</t>
  </si>
  <si>
    <t>Jelikož nám stoupá počet nově narozených dětí bude potřeba navýšit asi za 2 - 3 roky kapacitu MŠ. Bude potřeba vybudovat novou třídu.</t>
  </si>
  <si>
    <t>Úprava zahrady a školního hřiště</t>
  </si>
  <si>
    <t>Základní škola a mateřská škola Hutisko-Solanec, příspěvková organizace</t>
  </si>
  <si>
    <t>Obec Hutisko-Solanec</t>
  </si>
  <si>
    <t>Didaktické pomůcky pro větší atraktivitu činností v mateřské škole</t>
  </si>
  <si>
    <t>Hutisko-Solanec</t>
  </si>
  <si>
    <t>Dovybavení tříd mateřské školy digitálními technologiemi</t>
  </si>
  <si>
    <t>Dovybavení tříd mateřské školy pro rozvoj hrubé a jemné motoriky</t>
  </si>
  <si>
    <t>Vybavení přírodovědných kroužků mateřské školy</t>
  </si>
  <si>
    <t>Obnova zahrady v mateřské škole</t>
  </si>
  <si>
    <t>Rozvoj matematické pregramotnosti a zájmu o předmatematické představy</t>
  </si>
  <si>
    <t>Zábavná logika a deskové hry v mateřské škole</t>
  </si>
  <si>
    <t>Rozvoj čtenářské pregramotnosti a zájmu o čtení</t>
  </si>
  <si>
    <t>Vybudování školní zahrady pro nejmenší</t>
  </si>
  <si>
    <t>v nových prostorách vybudovat zahradu pro jedno oddělení mateřské školy</t>
  </si>
  <si>
    <t>Klimatizace prostor mateřské školy</t>
  </si>
  <si>
    <t>zajistit klimatizaci v prostorách MŠ</t>
  </si>
  <si>
    <t>Automatizace řízení otopného systému</t>
  </si>
  <si>
    <t>el. řízení</t>
  </si>
  <si>
    <t>Rošíření kapacit MŠ</t>
  </si>
  <si>
    <t>vybudování nové třídy MŠ</t>
  </si>
  <si>
    <t>X</t>
  </si>
  <si>
    <t>Mediální učebna - zpracování zvuku</t>
  </si>
  <si>
    <t>Rozvoj infrastruktury školy</t>
  </si>
  <si>
    <t>Dovybavení školního hřiště</t>
  </si>
  <si>
    <t>Happy English</t>
  </si>
  <si>
    <t>Deutsch macht Spass</t>
  </si>
  <si>
    <t>Zdravstvuj</t>
  </si>
  <si>
    <t>Didaktické pomůcky pro větší atraktivitu výuky</t>
  </si>
  <si>
    <t>Rozvoj čtenářské gramotnosti a zájmu o učení</t>
  </si>
  <si>
    <t>Rozvoj matematické gramotnosti a zájmu o matematické představy</t>
  </si>
  <si>
    <t>Zábavná logika a deskové hry v základní škole</t>
  </si>
  <si>
    <t>Do první třídy v pohodě</t>
  </si>
  <si>
    <t>Výměna kotlů v budově školy</t>
  </si>
  <si>
    <t>Výměna podlahové krytiny</t>
  </si>
  <si>
    <t>Bezpečná škola</t>
  </si>
  <si>
    <t>Podpora předávání kulturního dědictví - folklorní soubor</t>
  </si>
  <si>
    <t>Podpora kulturního dědictví - školní cimbálová muzika</t>
  </si>
  <si>
    <t>Elektronická regulace vytápění budovy</t>
  </si>
  <si>
    <t>Sportovní hala</t>
  </si>
  <si>
    <t>Výměna osvětlení</t>
  </si>
  <si>
    <t>Školní rozhlas a zvonění</t>
  </si>
  <si>
    <t xml:space="preserve">Klimatizace a vzduchotechnika do provozu školní kuchyně </t>
  </si>
  <si>
    <t>zabudovaní a zprovoznění  klimatizační jednotky</t>
  </si>
  <si>
    <t>Rekuperace a klimatizace prostor školy</t>
  </si>
  <si>
    <t>vybudování a el. řízení</t>
  </si>
  <si>
    <t>Automatizace topného systému</t>
  </si>
  <si>
    <t>el. řízení vytápění v jednotlivých prostorách</t>
  </si>
  <si>
    <t>Dokončení přístavby 2. NP</t>
  </si>
  <si>
    <t>projekt a zakončení přístavby 2. patra budovy školy</t>
  </si>
  <si>
    <t>Modernizace a revitalizace atria vč. francouzských dvorků</t>
  </si>
  <si>
    <t>oprava a rozšíření možnosti využívání</t>
  </si>
  <si>
    <t>Oprava střechy</t>
  </si>
  <si>
    <t>oprava, výměna krytiny</t>
  </si>
  <si>
    <t>Obec Prostřední Bečva</t>
  </si>
  <si>
    <t>Půdní vestavba</t>
  </si>
  <si>
    <t>Prostřední  Bečva</t>
  </si>
  <si>
    <t>vybudování nových prostor pro mimoškolní činnost a prostory pro školní knihovnu a výtvarné činnosti</t>
  </si>
  <si>
    <t xml:space="preserve">Klimatizace  rekuperace </t>
  </si>
  <si>
    <t>zajištění vhodných hygienických podmínek pro výuku v letních dnech (vysoké teploty ve třídách)</t>
  </si>
  <si>
    <t>Renovace podlah v budově ZŠ</t>
  </si>
  <si>
    <t>stávající podlahy neodpovídají hygienickým normám</t>
  </si>
  <si>
    <t>Venkovní učebna</t>
  </si>
  <si>
    <t>učení venku, mimoškolní činnost, sestkávání s rodiči, realizace projektových dnů na zahradě</t>
  </si>
  <si>
    <t>Didaktické pomůcky</t>
  </si>
  <si>
    <t>nákup interaktivních tabulí a dataprojektorů</t>
  </si>
  <si>
    <t>Vybavení družiny</t>
  </si>
  <si>
    <t>vybudování skladu náčiní a tělocvičného nářadí k tělocvičně</t>
  </si>
  <si>
    <t>Vzdělávání pedagogů ZŠ i MŠ</t>
  </si>
  <si>
    <t>zavádění moderních metod učení</t>
  </si>
  <si>
    <t>Vybudování běžecké dráhy a doskočiště</t>
  </si>
  <si>
    <t>nutno z bezpečnostních důvodů - padá sníh na auta na přilehlém parkovišti a chodník</t>
  </si>
  <si>
    <t>Rekonstrukce střech  a instalace zábran padajícího sněhu</t>
  </si>
  <si>
    <t>nákup nábytku a zařízení učeben, včetně prací(malování)</t>
  </si>
  <si>
    <t>Modernizace učeben ZŠ</t>
  </si>
  <si>
    <t>obnova plotu</t>
  </si>
  <si>
    <t>Bude sloužit k učení venku, realizaci EVVO, mimoškolním činnostem a  setkávání s  rodiči.</t>
  </si>
  <si>
    <t>Nákup didaktických pomůcek pro větší interaktivitu</t>
  </si>
  <si>
    <t>výměna topných těles</t>
  </si>
  <si>
    <t>Elektronická regulace vytápění budovy a výměna radiátorů</t>
  </si>
  <si>
    <t>nákup zažírení a pocek pro rozvoj polytechnické výchovy</t>
  </si>
  <si>
    <t>Rozvoj polytechnické výchovy</t>
  </si>
  <si>
    <t>nákup nové řady učebnic do jazyka včetně výukového materiálu</t>
  </si>
  <si>
    <t>Pořízení nové řady učebnic cizího jazyka (1.-5.tř.) a didaktických pomůcek</t>
  </si>
  <si>
    <t>nákup zařízení, nábutku a pomůcek</t>
  </si>
  <si>
    <t>Zřízení a vybavení přírodovědných koutků ZŠ</t>
  </si>
  <si>
    <t>ochrana zdraví dětí</t>
  </si>
  <si>
    <t>Vstupní dveře do ZŠ a renovace oken</t>
  </si>
  <si>
    <t>vymalování všech prostor školy, polepy schodů</t>
  </si>
  <si>
    <t>Barevná škola</t>
  </si>
  <si>
    <t>výměna starého nevyhovujícího nábytku</t>
  </si>
  <si>
    <t>Nábytek do sborovny</t>
  </si>
  <si>
    <t>výměna kotlů a expanzních nádob</t>
  </si>
  <si>
    <t>Výměna plynových kotlů (ZŠ) a expanzních nádob</t>
  </si>
  <si>
    <t>instalace venkovních žaluzií z důvodu vysokých teplot v létě</t>
  </si>
  <si>
    <t>Venkovní žaluzie (ZŠ)</t>
  </si>
  <si>
    <t>zajištění bezpečnosti a hygienických podmínek ve škole</t>
  </si>
  <si>
    <t>Výměna dlažeb - chodby (ZŠ)</t>
  </si>
  <si>
    <t>zajištění bezpečnosti</t>
  </si>
  <si>
    <t>Nové hromosvody (ZŠ)</t>
  </si>
  <si>
    <t>Výměna vnitřních dveří v ZŠ</t>
  </si>
  <si>
    <t>Výměna radiátorů včetně rozvodůí v ZŠ</t>
  </si>
  <si>
    <t>zajištění zdraví dětí</t>
  </si>
  <si>
    <t>Výměna světelných těles v ZŠ</t>
  </si>
  <si>
    <t>rekonstrukce výdejny,podlahy, elektronistalace, včetně vybavení spotřebiči</t>
  </si>
  <si>
    <t>Rekuperace a klimatizace v MŠ střed</t>
  </si>
  <si>
    <t>zabezpečení hygienických podmínek</t>
  </si>
  <si>
    <t>zpracované</t>
  </si>
  <si>
    <t>Renovace potravinového výtahu</t>
  </si>
  <si>
    <t>Venkovní žaluzie v MŠ</t>
  </si>
  <si>
    <t>Audio MŠ Kněhyně</t>
  </si>
  <si>
    <t>modernizace a nákup didaktických pomůcek a hraček</t>
  </si>
  <si>
    <t>Šatny v MŠ</t>
  </si>
  <si>
    <t>obnova nábytku a zařízení</t>
  </si>
  <si>
    <t>Bezbariérovost v MŠ</t>
  </si>
  <si>
    <t>venkovní schodiště</t>
  </si>
  <si>
    <t>Vybavení heren</t>
  </si>
  <si>
    <t>nákup didaktických pomůcek, včetně hraček</t>
  </si>
  <si>
    <t>Nábytek sklad</t>
  </si>
  <si>
    <t>vybavení skladu - police, skříně, regály</t>
  </si>
  <si>
    <t>Kotelna -MŠ střed</t>
  </si>
  <si>
    <t>nákup nových kotlů a aexpanzních nádob včetně instalace</t>
  </si>
  <si>
    <t>Modernizace učeben MŠ</t>
  </si>
  <si>
    <t>nákup nového nábytku do heren</t>
  </si>
  <si>
    <t>Vybudování venkovní učebny v MŠ</t>
  </si>
  <si>
    <t>venkovní učebna bude sloužit k EVVO, k polzytechnické výuce a bude místem setkávání s rodiči</t>
  </si>
  <si>
    <t>Výměna dlažeb v objektu (MŠ)</t>
  </si>
  <si>
    <t>výměna dlažeb - neodpovídají hygienických podmínkám</t>
  </si>
  <si>
    <t>Výměna skleněných příček mezi třídami, umývárnami a šatnami (MŠ)</t>
  </si>
  <si>
    <t>výměna nutná z bezpečnostních důvodů</t>
  </si>
  <si>
    <t>Výměna všech dveří, včetně vchodových (MŠ) střed</t>
  </si>
  <si>
    <t>výměna opotřebovaných, starých dveří</t>
  </si>
  <si>
    <t>Rekonstrukce sprchových koutů (MŠ)</t>
  </si>
  <si>
    <t>včetně instalace a zednických prací</t>
  </si>
  <si>
    <t>Úprava zahrady - projekt, herní prvky, přírodní učebna (MŠ Kněhyně)</t>
  </si>
  <si>
    <t>Rekonstrukce kotelny (MŠ Kněhyně)</t>
  </si>
  <si>
    <t>Výměna kotle a expanzních nádob</t>
  </si>
  <si>
    <t>Elektronické odemykání budovy (MŠ Kněhyně)</t>
  </si>
  <si>
    <t>zabezpečení MŠ před vniknutím cizích osob</t>
  </si>
  <si>
    <t>Nákup didaktických pomůcek MŠ a herních koutků</t>
  </si>
  <si>
    <t>Stavební úpravy způsobené nástupem dvouletých dětí do MŠ a pořízení nového vybavení</t>
  </si>
  <si>
    <t>zednické práce a nákup vybavení a zařízení vhodné pro dvouleté děti</t>
  </si>
  <si>
    <t>Výměna světel v MŠ</t>
  </si>
  <si>
    <t>stará světla neodpovídají hygienickým podmínkách, nutná výměna</t>
  </si>
  <si>
    <t>Výměna vnitřních dveří MŠ Kněhyně</t>
  </si>
  <si>
    <t>výměna starých dveří za nové</t>
  </si>
  <si>
    <t>Výměna obložení radiátorů</t>
  </si>
  <si>
    <t xml:space="preserve">výměna radiátorů </t>
  </si>
  <si>
    <t>Rekonstrukce podlah MŠ Kněhyně</t>
  </si>
  <si>
    <t>výměna podlahových krytin, včetně koberců</t>
  </si>
  <si>
    <t>Nákup a instalace sušáků na boty v MŠ</t>
  </si>
  <si>
    <t>Výměna radiátorů</t>
  </si>
  <si>
    <t>Rekonstrukce školní kuchyně včetně vnitřního vybavení (kotle, konventomaty, …) a zařízení (školní jídelna)</t>
  </si>
  <si>
    <t>rekonstrukce kuchyně, podlahy, elektronistalace, včetně vybavení spotřebiči</t>
  </si>
  <si>
    <t>Nová vzduchotechnika (školní jídelna)</t>
  </si>
  <si>
    <t>Výměna dlažeb (školní jídelna)</t>
  </si>
  <si>
    <t>rekonstrukce podlahy, nové rozvody elektřiny a plynu, včetně nového vybavení - plynová kamna, robot, nádobí, kráječ, expanzní nádoby, přepravky- várnice a vybavení výdejny</t>
  </si>
  <si>
    <t>Rekonstrukce výdejen v MŠ střed</t>
  </si>
  <si>
    <t>rekonstrukce místnosti, elektro včetně vybavení, myčky</t>
  </si>
  <si>
    <t>Rekonstrukce kuchyně - podlahy, elektřina, rozvody plynu a vody, včetně vybavení - plynový sporák, aj. (MŠ Kněhyně)</t>
  </si>
  <si>
    <t>Výměna radiátorů, včetně rozvodů</t>
  </si>
  <si>
    <t>Základní škola a Mateřská škola Vigantice, okres Vsetín, příspěvková organizace</t>
  </si>
  <si>
    <t>Obec Vigantice</t>
  </si>
  <si>
    <t>Navýšení kapacity a vybudování nové třídy - půdní vestavba ZŠ a MŠ</t>
  </si>
  <si>
    <t>Vigantice</t>
  </si>
  <si>
    <t xml:space="preserve">Jelikož nemůžeme z kapacitních důvodů přijmout všechny děti do MŠ (máme jen 1 třídu), bude potřeba vybudovat novou třídu. Bylo by třeba vybudovat schody na půdu, třídu s toaletami a umývárnou a střechu školy. </t>
  </si>
  <si>
    <t>Vybudování školní zahrady MŠ s herními prvky a domečkem na uskladnění</t>
  </si>
  <si>
    <t xml:space="preserve">Havarijní stav školního hřiště pro děti MŠ  </t>
  </si>
  <si>
    <t>Rekonstrukce havarijního stavu tělocvičny I.</t>
  </si>
  <si>
    <t>Do tělocvičny nám zatéká, při větším dešti máme louže vody na podlaze. Kvůli bezpečnosti a hygienickým normám bychom potřebovali pokrýt nově střechu tělocvičny.</t>
  </si>
  <si>
    <t>Vybudování venkovní tělocvičny</t>
  </si>
  <si>
    <t>Vybudování dětského hřiště</t>
  </si>
  <si>
    <t>Rekonstrukce střechy</t>
  </si>
  <si>
    <t>Rekonstrukce zastaralého topení</t>
  </si>
  <si>
    <t>Rekonstrukce havarijního stavu tělocvičny II.</t>
  </si>
  <si>
    <t>Renovace osvětlení  chodbách</t>
  </si>
  <si>
    <t>Osvětlení nevyhovuje hygienickým normám, je potřeba vybudovat nové.</t>
  </si>
  <si>
    <t>Základní škola Koryčanské Paseky, Rožnov p. R., příspěvková organizace</t>
  </si>
  <si>
    <t>Město Rožnov pod Radhoštěm</t>
  </si>
  <si>
    <t>Rekonstrukce školního hřiště</t>
  </si>
  <si>
    <t>Rožnov p. R.</t>
  </si>
  <si>
    <t>Rekonstrukce proběhla, ale je stále v jednání reklamace povrchu.</t>
  </si>
  <si>
    <t>Tělocvična a kabinet</t>
  </si>
  <si>
    <t>Rekonstrukce zatím neproběhla.</t>
  </si>
  <si>
    <t>Nové interaktivní tabule</t>
  </si>
  <si>
    <t>Nová podlaha v tělocvičně</t>
  </si>
  <si>
    <t>Zatím neuskutečněno.</t>
  </si>
  <si>
    <t>Revitalizace školní zahrady, oplocení školní zahrady</t>
  </si>
  <si>
    <t>II. 2022</t>
  </si>
  <si>
    <t>Rekonstrukce bytu školníka, zřízení 3. oddělení školní družiny</t>
  </si>
  <si>
    <t>Nutné opravy podlah, podhledů, zrušení příčky, vybavení novým nábytkem.</t>
  </si>
  <si>
    <t>IV. 2022</t>
  </si>
  <si>
    <t>Zřízení venkovní učebny prvouky a přírodovědy</t>
  </si>
  <si>
    <t>Základní škola Pod Skalkou, Rožnov p. R., příspěvková organizace</t>
  </si>
  <si>
    <t>Výměna oken - spojovací chodby</t>
  </si>
  <si>
    <t>výměna dvojskla za trojsklo</t>
  </si>
  <si>
    <t>bez dokumentace</t>
  </si>
  <si>
    <t>Rekonstrukce elektroinstalace</t>
  </si>
  <si>
    <t>hliníková elektroinstalace z 60. let časem degraduje</t>
  </si>
  <si>
    <t>Modernizace sociálního zařízení v pavilonech školy</t>
  </si>
  <si>
    <t>komletní rekonstrukce</t>
  </si>
  <si>
    <t>Náhrada centrální kotelny</t>
  </si>
  <si>
    <t>cílem je menší kotel pro každý pavilon</t>
  </si>
  <si>
    <t>Pergola v atriu</t>
  </si>
  <si>
    <t>zastínění části, venkovní učebna</t>
  </si>
  <si>
    <t>Přístavba tělocvičny - nářaďovna</t>
  </si>
  <si>
    <t>zateplený prostor pro objemné nářadí</t>
  </si>
  <si>
    <t>Parkoviště mezi pavilony H a G, vjezdová brána na čip</t>
  </si>
  <si>
    <t>propustná plocha, parkování pro 25 aut</t>
  </si>
  <si>
    <t>studie</t>
  </si>
  <si>
    <t>Vstup do školy od nového parkoviště</t>
  </si>
  <si>
    <t>venkovní dveře, nové okno naproti recepci</t>
  </si>
  <si>
    <t>sociální zařízení pro školníka</t>
  </si>
  <si>
    <t>sprchový kout</t>
  </si>
  <si>
    <t>rekonstrukce datových sítí v pavilonech</t>
  </si>
  <si>
    <t>nová kabeláž v pavilonech</t>
  </si>
  <si>
    <t>Základní škola Sedmikráska, o.p.s.</t>
  </si>
  <si>
    <t>Jazyková učebna</t>
  </si>
  <si>
    <t>Jazykové boxy/hnízda, interaktivní tabule, stavební úprava učebny</t>
  </si>
  <si>
    <t>Učebna informatiky a mobilní učebna</t>
  </si>
  <si>
    <t>PC+ periferie, tablety, interaktivní tabule, el.a síťové rozvody</t>
  </si>
  <si>
    <t>Učebna zeměpisu a přírodopisu</t>
  </si>
  <si>
    <t>žákovská místa, ozvučení a zatemnění učebny, pomůcky</t>
  </si>
  <si>
    <t>Řemeslná dílna</t>
  </si>
  <si>
    <t>18 žákovských míst, nářadí a materiál, el. rozvod, keramická pec</t>
  </si>
  <si>
    <t>Učebna fyziky a chemie</t>
  </si>
  <si>
    <t>Multifunkční učebna, laboratoř</t>
  </si>
  <si>
    <t>žákovská laboratorní místa/hnízda, pomůcky, zatemnění</t>
  </si>
  <si>
    <t>Bezbariérovost</t>
  </si>
  <si>
    <t>Výtah, stav. úpravy, el. rozvody, WC, učebny</t>
  </si>
  <si>
    <t>Základní škola Valašská Bystřice, okres Vsetín</t>
  </si>
  <si>
    <t>Obec Valašská Bystřice</t>
  </si>
  <si>
    <t>Valašská Bystřice</t>
  </si>
  <si>
    <t>Výměna nábytku, zatemnění, úprava elektroinstalace, audiovizuální technika, interaktivní tabule, nové učební pomůcky</t>
  </si>
  <si>
    <t>Počítačová učebna</t>
  </si>
  <si>
    <t>Rekonstrukce omítek, podlahy, elektrorozvodů, datových rozvodů, nový datový rozvaděč s vybavením , výměna nábytku, výměna počítačů, nákup robotických stavebnic</t>
  </si>
  <si>
    <t>Školní kuchyňka</t>
  </si>
  <si>
    <t>Rekonstrukce omítek, podlahy, elektrorozvodů, výměna vybavení ( kuchyňské linky s el. sporáky a troubou, vybavení kuchyňským nádobím)</t>
  </si>
  <si>
    <t>12, 2024</t>
  </si>
  <si>
    <t>Učebna zeměpisu</t>
  </si>
  <si>
    <t>Vybavenost nábytkem a  učebními pomůckami (interaktivní učebnice, mapy, další pomůcky a SW)</t>
  </si>
  <si>
    <t>Školní dílny</t>
  </si>
  <si>
    <t>Rekonstrukce omítek, podlahy, elektrorozvodů, výměna nábytku (skříně, pracovní stoly, tabule)</t>
  </si>
  <si>
    <t>7, 2025</t>
  </si>
  <si>
    <t>12, 2025</t>
  </si>
  <si>
    <t>drobná otevřená nadstřešená stavba s kapacitou cca 30 žáků s tabulí, stoly, lavicemi a  zázemím pro pedagoga)</t>
  </si>
  <si>
    <t>5, 2022</t>
  </si>
  <si>
    <t>12, 2022</t>
  </si>
  <si>
    <t>Učebna přírodopisu</t>
  </si>
  <si>
    <t>Vybavenost učebními pomůckami a interaktivním SW, učebnicemi a dalšími pomůckami - mikroskopy, spirometr, vizualizér…), novým nábytkem (stoly, tabule…)</t>
  </si>
  <si>
    <t>Učebna Fy-Che</t>
  </si>
  <si>
    <t>Interaktivní pomůcky pro 1. stupeň ZŠ</t>
  </si>
  <si>
    <t xml:space="preserve">Vybavení interaktivními tabulemi, softwarem a interaktivními učebními pomůckami </t>
  </si>
  <si>
    <t>Rekonstrukce teplovodních ventilů a bojleru na TUV</t>
  </si>
  <si>
    <t>výměna bojleru na TUV a rekonstrukce stávajících teplovodních ventilů</t>
  </si>
  <si>
    <t>Ústřední topení</t>
  </si>
  <si>
    <t>kompletní výměna radiátorových těles v budově školy</t>
  </si>
  <si>
    <t>Přívod vody na školní zahrady</t>
  </si>
  <si>
    <t>vybudování vodovodní přípojky k vodnímu zdroji nad školou</t>
  </si>
  <si>
    <t>rekonstrukce oplocení školní zahrady a úprava travnaté části na přírodní zahradu</t>
  </si>
  <si>
    <t>Rekonstrukce střechy tělocvičny</t>
  </si>
  <si>
    <t>úprava dispozice střechy s výměnou střešní krytiny</t>
  </si>
  <si>
    <t>Posilovna</t>
  </si>
  <si>
    <t>vybavenost posilovny novými posilovacími stroji</t>
  </si>
  <si>
    <t>Učebna pro diferencovanou výuku – 2NP</t>
  </si>
  <si>
    <t>přestavba části půdního prostoru na učebnu pro menší skupiny žáků</t>
  </si>
  <si>
    <t>7, 2026</t>
  </si>
  <si>
    <t>12, 2026</t>
  </si>
  <si>
    <t>Systém generálního klíče</t>
  </si>
  <si>
    <t>zavedení systému generálního klíče</t>
  </si>
  <si>
    <t>Základní škola Vidče, okres Vsetín</t>
  </si>
  <si>
    <t>Obec Vidče</t>
  </si>
  <si>
    <t>Vidče</t>
  </si>
  <si>
    <t>záměr</t>
  </si>
  <si>
    <t>Jazyková učebna - "1. stupeň"</t>
  </si>
  <si>
    <t>Vybavení učebny (nábytek, tabule, projektor, připojení do sítě školy)</t>
  </si>
  <si>
    <t>Počítačová učebna - 1. stupeň</t>
  </si>
  <si>
    <t>Učebna přírodopisu - 1. stupeň</t>
  </si>
  <si>
    <t>Počítačová učebna - II. stupeň</t>
  </si>
  <si>
    <t>Učebna přírodovědných předmětů - II. Stupeň</t>
  </si>
  <si>
    <t>Rekonstrukce prostor pro činnost dvou oddělení školní družiny</t>
  </si>
  <si>
    <t>Podpora zájmového vzdělávání ve školních družinách</t>
  </si>
  <si>
    <t>Výměna nábytku, interaktivní tabule s dataprojektorem, oprava omítek, výměna vestavěných skříní.</t>
  </si>
  <si>
    <t>Rekonstrukce - kabinety nesloužící pro odbornou výuku</t>
  </si>
  <si>
    <t>Projetk bude zaměřen na vybudování zázemí pro učitele školy, rekonstruovány budou současné zastaralé kabinety</t>
  </si>
  <si>
    <t>Vybavení kuchyně ZŠ</t>
  </si>
  <si>
    <t>V rámciprojektu bude provedena výměna zastaralého vybavení školní kuchyně - konvektomat, profirobot s příslušenstvím, výdejní ohřevný vozík, elektrický sporák, chladící box</t>
  </si>
  <si>
    <t>Rekonstrukce - technická místnost</t>
  </si>
  <si>
    <t>V rámci projektu dojde k rekonstrukci prostor pro nepedagogické pracovníky školy - výměna podlahy, rekonstrukce odpadů, opravy omítek stěn, oddělení pracovní a osobní části místnosti sloužící k osobní hygieně, vybavení nábytkem</t>
  </si>
  <si>
    <t>Oplocení stávajícího areálu školy</t>
  </si>
  <si>
    <t>V rámci projektu dojde k výměně oplocení školy v délce 110 m výměně vjezdové brány a dvou vstupních branek. Současně dojde k posílení  zpevňujících prvků v západní části oplocení od vodního toku Maretka.</t>
  </si>
  <si>
    <t>Rekonstrukce půdních prostor školy</t>
  </si>
  <si>
    <t>zpracovaná projektová dokumentace</t>
  </si>
  <si>
    <t>Rekonstrukce kabinetu přírodovědných předmětů - fyziky a chemie</t>
  </si>
  <si>
    <t>V rámci dojde k rekonstrukci stávajícího kabinetu fyziky a chemie zahrnující stavební úpravy, výměnu podlahy, rekonsrtrukci elektroinstalace, vybavní nábytkem a pomůckami pro základní pokusy z fyziky a chemie.</t>
  </si>
  <si>
    <t>Vybudování školského poradenského pracoviště</t>
  </si>
  <si>
    <t>Rekonstrukce kabinetu VP</t>
  </si>
  <si>
    <t>Rekonstrukce asfaltové plochy na školní hříště a úpravy okolních prostor školy</t>
  </si>
  <si>
    <t>Výměna povrchu asfaltové plochy v prostředí za školou.</t>
  </si>
  <si>
    <t>Základní škola Videčská, Rožnov p. R., příspěvková organizace</t>
  </si>
  <si>
    <t>Modernizace vzduchotechniky školní kuchyně</t>
  </si>
  <si>
    <t>Bezpečná cesta do školy</t>
  </si>
  <si>
    <t>Vybudování chodníku a parkoviště pro bezpečný přístup žáků do školy</t>
  </si>
  <si>
    <t>Oplocení pozemku školy</t>
  </si>
  <si>
    <t>Uzamykatelný přístřešek na kola</t>
  </si>
  <si>
    <t>Rekonstrukce podhledů v suterénu školy</t>
  </si>
  <si>
    <t>Modernizace zařízení školní kuchyně</t>
  </si>
  <si>
    <t>Vybudování přírodní zahrady s venkovní učebnou</t>
  </si>
  <si>
    <t>Vybudování nové učebny digitálních technologií</t>
  </si>
  <si>
    <t>Vzhledem k rozšíření výuky informatiky v rámci ŠVP je potřeba vybudovat další učebnu digitálních technologií</t>
  </si>
  <si>
    <t>Půdní vestavba - optimalizace výuky</t>
  </si>
  <si>
    <t>Výměna nevyhovujících serverů</t>
  </si>
  <si>
    <t>Výměna zastaralých a nevyhovujících serverů</t>
  </si>
  <si>
    <t>Zabezpečení školy - přístupový a docházkový systém</t>
  </si>
  <si>
    <t>Stravovací systém Z-WARE bychom rádi rozšířili o docházkový i přístupový systém, což úzce souvisí se zabezpečením školy. Tento systém lze propojit s programem Bakaláři.</t>
  </si>
  <si>
    <t>Základní škola Záhumení, Rožnov p. R., příspěvková organizace</t>
  </si>
  <si>
    <t>rekonstrukce bytu školníka na 2 oddělení ŠD</t>
  </si>
  <si>
    <t>Barevná škola - edukační, propagační , orientační viditelné informace</t>
  </si>
  <si>
    <t>polepy dveří, nástěnná vyobrazení stěn, učeben, chodeb, podlah</t>
  </si>
  <si>
    <t>zpracovává se plán</t>
  </si>
  <si>
    <t>Rekonstrukce  podlahových krytin  v celé škole</t>
  </si>
  <si>
    <t>chodby, učebny, kabinety, šatny</t>
  </si>
  <si>
    <t>Rekonstrukce umýváren a sociálního zařízení</t>
  </si>
  <si>
    <t>zpracovácá se projektová dok.</t>
  </si>
  <si>
    <t>Rekonstrukce prostoru pro tělocvičné  nářadí</t>
  </si>
  <si>
    <t>Oplocení školy se zadní posuvnou bránou</t>
  </si>
  <si>
    <t>nahrazení starého oplocení novým, nejlépe kovovým</t>
  </si>
  <si>
    <t>Multifunkční ekologicko - edukačně - sportovní zahrada</t>
  </si>
  <si>
    <t>rozčlenění na zóny a vybavení dle funkčnosti</t>
  </si>
  <si>
    <t>Zlínská kraj</t>
  </si>
  <si>
    <t>OPR Rožnov p. R.</t>
  </si>
  <si>
    <t>dodavatel zajištěn</t>
  </si>
  <si>
    <t>Základní škola Zubří, okres Vsetín</t>
  </si>
  <si>
    <t>Město Zubří</t>
  </si>
  <si>
    <t>Rekonstrukce učebny přírodních věd</t>
  </si>
  <si>
    <t>Zubří</t>
  </si>
  <si>
    <t>Rekonstrukce učebny přírodních věd.</t>
  </si>
  <si>
    <t>Modernizace učebny chemie</t>
  </si>
  <si>
    <t>Výměna prac.stolů a katedry, rekonstrukce rozvodů vody.</t>
  </si>
  <si>
    <t>2022-23</t>
  </si>
  <si>
    <t>2023-2024</t>
  </si>
  <si>
    <t>Modernizace učebny aplikované elektroniky</t>
  </si>
  <si>
    <t>Modernizace učebny aplikované elektroniky.</t>
  </si>
  <si>
    <t>Učebna pro každého ze školy i mimo ní</t>
  </si>
  <si>
    <t>Rekonstrukce půdních prostor a vybudování nových učeben.</t>
  </si>
  <si>
    <t>Školní hřiště „Na staré“</t>
  </si>
  <si>
    <t>Školní hřiště o rozměrech 20x30 m pro školní aktivity 1. stupně a odpolední aktivitu ŠD</t>
  </si>
  <si>
    <t>Dopravní obslužnost ZŠ Zubří</t>
  </si>
  <si>
    <t>Zlepšení dopravní obslužnosti a zvýšení bezpečnosti dopravy u ZŠ Zubří, Školní 540</t>
  </si>
  <si>
    <t>Zabezpečení přístupu do budov ZŠ Zubří - odbavovací a hlídací systém</t>
  </si>
  <si>
    <t>Vybudování odbavovacího a hlídacího systému</t>
  </si>
  <si>
    <t>2026-2027</t>
  </si>
  <si>
    <t>Revitalizace prostorů zeleně okolí ZŠ Zubří</t>
  </si>
  <si>
    <t>Revitalizace školní zahrady-nová výsadba stromů a keřů</t>
  </si>
  <si>
    <t>Základní škola 5. května, Rožnov p. R., příspěvková organizace</t>
  </si>
  <si>
    <t>Modernizace malé tělocvičny</t>
  </si>
  <si>
    <t>výměna podlahy, obložení, osvetlení, vybavení</t>
  </si>
  <si>
    <t>naplánováno</t>
  </si>
  <si>
    <t>Výměna podlah v učebnách ZŠ 5. května</t>
  </si>
  <si>
    <t>výměna podlahové krytiny ve třídách</t>
  </si>
  <si>
    <t>Zastínění učeben a kabinetů ZŠ 5. května</t>
  </si>
  <si>
    <t>instalace vnějších žaluzií do oken</t>
  </si>
  <si>
    <t>Modernizace kabinetů na ZŠ 5. května</t>
  </si>
  <si>
    <t>výměna podlah, nábytku a vybavení kabinetů</t>
  </si>
  <si>
    <t>Interaktivita do tříd</t>
  </si>
  <si>
    <t>zajištění signálu wi-fi v celé škole</t>
  </si>
  <si>
    <t>Modernizace sociálních zařízení ve škole</t>
  </si>
  <si>
    <t>kompletní rekonstrukce sociálních zařízení</t>
  </si>
  <si>
    <t>Rekonstrukce střech</t>
  </si>
  <si>
    <t>Výměna střešní krytiny</t>
  </si>
  <si>
    <t>Přírodní učebny</t>
  </si>
  <si>
    <t>Vybudování přírodní učebny</t>
  </si>
  <si>
    <t>realizuje se</t>
  </si>
  <si>
    <t>Výměna osvětlovacích těles ve škole</t>
  </si>
  <si>
    <t>Instalace LED osvětlovacích těles</t>
  </si>
  <si>
    <t>Modernizace rozvodů elektrické energie ve škole</t>
  </si>
  <si>
    <t>Nahražení hliníkových rozvodů měděnými</t>
  </si>
  <si>
    <t>Modernizace šaten a vestibulu školy</t>
  </si>
  <si>
    <t>Vybourání původních šaten, instalace šatních skříní</t>
  </si>
  <si>
    <t>Modernizace školní kuchyně</t>
  </si>
  <si>
    <t>Úplná rekonstrukce školní kuchyně</t>
  </si>
  <si>
    <t>zajištěna PD</t>
  </si>
  <si>
    <t>Generální klíč</t>
  </si>
  <si>
    <t>Zjednodušení klíčového režimu školy</t>
  </si>
  <si>
    <t>Vybudování nových učeben v půdních prostorách ZŠ</t>
  </si>
  <si>
    <t>Běžné a jazykové učebny a kabinety</t>
  </si>
  <si>
    <t>Vybudování nového sociálního zázemí školního hřiště</t>
  </si>
  <si>
    <t>Sklad pomůcek a WC s umývárnou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</si>
  <si>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</si>
  <si>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</si>
  <si>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</si>
  <si>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</si>
  <si>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</si>
  <si>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</si>
  <si>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</si>
  <si>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</si>
  <si>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</si>
  <si>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</si>
  <si>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</si>
  <si>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</si>
  <si>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Rožnov p. R., příspěvková organizace</t>
  </si>
  <si>
    <t>Vybavení ZÚ Digitální fotografie</t>
  </si>
  <si>
    <t>Materiální podpora kroužku (foťáky, pc programy)</t>
  </si>
  <si>
    <t>neustále</t>
  </si>
  <si>
    <t>3D tiskárna</t>
  </si>
  <si>
    <t>Přístavba druhého nadzemního patra na budově Střediska volného času</t>
  </si>
  <si>
    <t>Řešení prostorových podmínek pro činnost SVČ</t>
  </si>
  <si>
    <t>Učebna informačních a digitálních technologií</t>
  </si>
  <si>
    <t>Vybavení pro kroužky zaměřené na informační a digitální technologie</t>
  </si>
  <si>
    <t>Rekonstrukce sociálního zařízení a sprchy</t>
  </si>
  <si>
    <t>Nový cvičební sál a rekonstrukce podlahy ve stávajícím sále</t>
  </si>
  <si>
    <t xml:space="preserve">Nová podlaha do tanečního/cvičebního </t>
  </si>
  <si>
    <t>Kuchyně - specializovaná učebna</t>
  </si>
  <si>
    <t>Vybavená učebna pro kroužek vaření</t>
  </si>
  <si>
    <t>Tělocvična/pohybový sál</t>
  </si>
  <si>
    <t>Vybavení tělocvičny/pohybový sál - posilovací pomůcky, žíněnky, gymnastické pomůcky</t>
  </si>
  <si>
    <t>Sektor skok do výšky</t>
  </si>
  <si>
    <t>Venkovní vybavení na skok vysoký (kroužky atletiky)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</si>
  <si>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</si>
  <si>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……………………………………………</t>
  </si>
  <si>
    <t>Ing. Jan Kučera, MSc.</t>
  </si>
  <si>
    <t xml:space="preserve">Základní škola a mateřská škola Dolní Bečva, okres Vsetín </t>
  </si>
  <si>
    <t>Mateřská škola 1. máje 1153, Rožnov p. R., příspěvková organizace</t>
  </si>
  <si>
    <t>Interaktivní tabule</t>
  </si>
  <si>
    <t>Zakoupení interaktivních tabulí k rozšiřování digitální gramotnosti u dětí</t>
  </si>
  <si>
    <t>vybírán dodavatel</t>
  </si>
  <si>
    <t>Dopravní hřiště</t>
  </si>
  <si>
    <t>Realizace dopravních cestiček na školní zahradě k umožnění ježdění dětí na odrážedlech, koloběžkách, k učení dopravní výchovy atd.</t>
  </si>
  <si>
    <t>Mateřská škola 5. května 1527, Rožnov p. R., příspěvková organizace</t>
  </si>
  <si>
    <t>Rekonstrukce zahrady s vytvořením 3-4 parkovacích míst pro účely MŠ</t>
  </si>
  <si>
    <t>Vytvoření parkovacích míst pro zaměstnance a rodiče při MŠ z důvodu málo parkovacích míst obytné zóně</t>
  </si>
  <si>
    <t>Rekonstrukce školní zahrady - vytvoření zpevnění plochy pro děti (příjezdové plochy pro dobrý přístup a pogumované plochy pro děti)</t>
  </si>
  <si>
    <t>Vytvoření venkovního herního zázemí pro děti na školní zahradě MŠ, zpevněná plocha pro sportovní účely s herními a didaktickými prvky.</t>
  </si>
  <si>
    <t>Mateřská škola DUHA, Na Potoku 369, Zubří, okres Vsetín</t>
  </si>
  <si>
    <t>Mateřská škola Na Zahradách, Rožnov p. R., příspěvková organizace</t>
  </si>
  <si>
    <t>Bezbariérový přístup do MŠ Tylovice</t>
  </si>
  <si>
    <t>vybudování příjezdové bezbarierové rampy</t>
  </si>
  <si>
    <t>návrh</t>
  </si>
  <si>
    <t>Doplnění vybavení přírodní zahrady v MŠ Na Zahradách</t>
  </si>
  <si>
    <t>obměna vybavení a herních prvků na školní zahradě</t>
  </si>
  <si>
    <t>Oprava plotu u MŠ Na Zahradách</t>
  </si>
  <si>
    <t>výměna a oprava plotu v MŠ</t>
  </si>
  <si>
    <t>Vybudování prostoru pro děti v podkroví v MŠ Tylovice</t>
  </si>
  <si>
    <t>V případě navýšení kapacity MŠ</t>
  </si>
  <si>
    <t>Vybudování venkovního WC MŠ Tylovice</t>
  </si>
  <si>
    <t>Venkovní WC pro děti</t>
  </si>
  <si>
    <t>Sanace vlhkého zdiva v MŠ Tylovice, drenáž budovy</t>
  </si>
  <si>
    <t>odvodnění budovy</t>
  </si>
  <si>
    <t>Vybudování zelené přírodní učebny pro děti MŠ Na Zahradách</t>
  </si>
  <si>
    <t>vybudování venkovní učebny pro děti</t>
  </si>
  <si>
    <t>Mateřská škola PRAMÍNEK, Valašská Bystřice, okres Vsetín</t>
  </si>
  <si>
    <t>Mateřská škola Radost, Rožnov p. R., příspěvková organizace</t>
  </si>
  <si>
    <t>výběr</t>
  </si>
  <si>
    <t>Celková rekonstrukce plotu</t>
  </si>
  <si>
    <t>Celková rekonstrukce plotu - 5. května 1701</t>
  </si>
  <si>
    <t>Nástavba s rekonstrukcí střechy</t>
  </si>
  <si>
    <t>ano</t>
  </si>
  <si>
    <t>Rekonstrukce sociálních zařízení 5 tříd</t>
  </si>
  <si>
    <t>Rekonstrukce rozvodu elektřiny a světel</t>
  </si>
  <si>
    <t>Rekonstrukce školní kuchyně</t>
  </si>
  <si>
    <t>Celková rekonstrukce budovy - Svazar. 1444</t>
  </si>
  <si>
    <t>Kazetový strop s rekonstrukcí světel ve 4 třídách</t>
  </si>
  <si>
    <t>vytvoření školního sportoviště - Svazarmovská 1444</t>
  </si>
  <si>
    <t>vytvoření školního sportoviště - Svazar. 1444</t>
  </si>
  <si>
    <t>Mateřská škola Zubří, Sídliště 6.května 1109, okres Vsetín</t>
  </si>
  <si>
    <t>Mateřská škola, Vidče 460, příspěvková organizace</t>
  </si>
  <si>
    <t>Rekonstrukce oplocení areálu MŠ</t>
  </si>
  <si>
    <t>Dokončení oplocení areálu MŠ Vidče</t>
  </si>
  <si>
    <t>Rekonstrukce sociálních zařízení pedagogického sboru (1. a 2. třída)</t>
  </si>
  <si>
    <t>Rekonstrukce hygien. zázemí ped. sboru</t>
  </si>
  <si>
    <t>Rekonstrukce podlahy skladů</t>
  </si>
  <si>
    <t xml:space="preserve">Výměna staré dlažby ve skladech i hl. prostorách MŠ </t>
  </si>
  <si>
    <t>Multifunkční hřiště - Na hřišti je nám hej, proto na něj utíkej!</t>
  </si>
  <si>
    <t>Celková výměna herní, sportovní plochy</t>
  </si>
  <si>
    <t>Oprava střechy MŠ Vidče</t>
  </si>
  <si>
    <t>Celková rekonstrukce střechy</t>
  </si>
  <si>
    <t>Rekonstrukce půdních prostor MŠ</t>
  </si>
  <si>
    <t>Rožnovská lesní mateřská škola, z.s.</t>
  </si>
  <si>
    <t>Dům dětí a mládeže Kyjov, příspěvková organizace města Kyjova</t>
  </si>
  <si>
    <t>Město Kyjov</t>
  </si>
  <si>
    <t>Rekonstrukce objektu školy v přírodě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</si>
  <si>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</si>
  <si>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</si>
  <si>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</si>
  <si>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</si>
  <si>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Rekon,půd. Prostor, vybudov.lehárny pro 2. tří.MŠ</t>
  </si>
  <si>
    <t>ukončeno</t>
  </si>
  <si>
    <t>2023</t>
  </si>
  <si>
    <t>2025</t>
  </si>
  <si>
    <t>projekt zpracován</t>
  </si>
  <si>
    <t>zvětšení stávající místnosti o prostory  WC u tělocvičny</t>
  </si>
  <si>
    <t>Bezpečná cesta do školy - příjezdová cesta/chodník podél oplocení</t>
  </si>
  <si>
    <t>Rožnov p.R.</t>
  </si>
  <si>
    <t>vybudování chodníku nad budovou Elektroprojekty</t>
  </si>
  <si>
    <t>Vybudování alespoň 8 parkovacích míst pro zákon. zástupce žáků</t>
  </si>
  <si>
    <t>Rožnov p.R</t>
  </si>
  <si>
    <t>bezpečná parkovací místa uvnitř areálu ZŠ</t>
  </si>
  <si>
    <t>Pořízení přírodní výukové učebny - altánu</t>
  </si>
  <si>
    <t>zaměření na inovativní výuku i pro škol. druž.</t>
  </si>
  <si>
    <t>úspora el. Energie - rostoucí ceny</t>
  </si>
  <si>
    <t>?</t>
  </si>
  <si>
    <t>Nábytkové sestavy do kabinetů a kanceláře ředitele školy a účetní</t>
  </si>
  <si>
    <t>modernizace kancelářského a nábytkového zařízení</t>
  </si>
  <si>
    <t>ORP Rožnov p. R</t>
  </si>
  <si>
    <t>Výměna světelných těles v celé škole</t>
  </si>
  <si>
    <t>Interaktivní tabule je třeba nahradit výkonnějšími</t>
  </si>
  <si>
    <t>Průběžná obnova PC v počítačové učebně - současně alspoň 4 kusy</t>
  </si>
  <si>
    <t>Modernizace PC</t>
  </si>
  <si>
    <t>Rekonstrukce topné soustavy ZŠ</t>
  </si>
  <si>
    <t>Zlínský</t>
  </si>
  <si>
    <t>V rámci projektu bude rekonstruována kotelna ZŠ a provedena výměna všech topných těles školy.</t>
  </si>
  <si>
    <t>připravena cenová kalkuce v závislosti na současných cenách</t>
  </si>
  <si>
    <t>Rekonstrukce stávajícího objektu na školní zahradě na přírodní učebnu</t>
  </si>
  <si>
    <t>V rámci projektu bude rekonstuována stávající stavba na školní zahradě na přírodní učebnu</t>
  </si>
  <si>
    <t xml:space="preserve">Obnova soklového obložení MŠ Horní Paseky   </t>
  </si>
  <si>
    <t>údržba starého soklu</t>
  </si>
  <si>
    <t>Interaktivní tabule (1 ks)</t>
  </si>
  <si>
    <t>Interaktivní tabule 1 ks</t>
  </si>
  <si>
    <t>2022</t>
  </si>
  <si>
    <t>2026</t>
  </si>
  <si>
    <t>Oprava plotu MŠ 1. máje 1153, Rožnov pod Radhoštěm</t>
  </si>
  <si>
    <t>Oprava plotu - výměna pletiva</t>
  </si>
  <si>
    <t>Oprava plotu na detašovaném pracovišti MŠ 1. máje 864, Rožnov pod Radhoštěm</t>
  </si>
  <si>
    <t>Oprava plotu - stavba nové zídky, výměna pletiva</t>
  </si>
  <si>
    <t>ZŠ Sedmikráska, o.p.s.</t>
  </si>
  <si>
    <t>2024</t>
  </si>
  <si>
    <t>Vytvoření zázemí pro zástupkyni ředitele a výchovnou poradkyni</t>
  </si>
  <si>
    <t>úložné prostory, pracovní místo, PC technika.</t>
  </si>
  <si>
    <t>Přebudování části učebny pro zázemí - kabinet pro vyučující</t>
  </si>
  <si>
    <t>dělící stěna, úložný systém, pracovní místa 5x (pracovní a sedací nábytek), PC technika.</t>
  </si>
  <si>
    <t>V budově dosluhuje pomalu střecha a potřebuje vyměnit. V rámci úspor energií se na opravené střeše vybuduje FVE a opraví lektroinstalace v celé budově</t>
  </si>
  <si>
    <t>Školní kuchyň potřebuje opravy. Výtah je ve špatném stavu, podlahy jsou místy poškozeny a elektroinstalace a větrání je zastaralé. Taktéž bychom chtěli zmodernizovat i školní jídelnu, aby se žáci naučili slušnému chování a zdravému životnímu stylu.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</si>
  <si>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Dramatickou výchovu, Vv, Hv, BV, odborná učebna EVVO, Matematiky apod., které budou sloužit všem žákům pro rozvoj všech klíčových kompetencí (kompetence k učení,
kompetence komunikativní,
kompetence k řešení problémů,
kompetence sociální a personální,
kompetence občanské,
kompetence pracovní.) Dále se zde u žáků budeme rozvíjek čtenářskou, matematickou a digitální gramotnost atd..</t>
  </si>
  <si>
    <t>Abychom žáky přivedli po covidové době k pohybu rádi bychom vybudovali u školy worhant, který je u žáků velmi oblíben</t>
  </si>
  <si>
    <t>V rámci staré budovy ZŠ vychom rádi provedli výměnu oken, které nesplňují svou funkci, zamžují se a netěsní. Dále je ve staré budově poškozeno staré kamenné schodiště, které bychom rádi opravili a zanechali budoucím generacím jako řemeslnou památku.</t>
  </si>
  <si>
    <t>Oprava sociálního zařízení, šaten, podlahy v hale, včetně venkovních žaluzií a FEV spolus pavilonem vedení a malou tělocvičnou</t>
  </si>
  <si>
    <t>Oprava sociálního zařízení, šaten a podlahy v hale. V rámci zastínění dovabudovat venkovní žaluzie. V rámci šetření elktrickou energií vybudování FVE nad halou, pavilonem vedení a malou tělocvičnou</t>
  </si>
  <si>
    <t>Zateplení budov, oprava omítek</t>
  </si>
  <si>
    <t>V rámci úspor energií bychom chtěli provést zateplení všech budov včetně nových omítek</t>
  </si>
  <si>
    <t>Přístavba k MŠ a ZŠ, vytvoření prostor pro dětskou skupinu předškolního věku</t>
  </si>
  <si>
    <t>Jelikož máme velký počet žádostí o přijetí do MŠ a jen jednu třídu, kde už je povolena výjimka z počtu dětí z 24 na 28, nejsme každoročně schopni pokrýt žádosti rodičů. Například letos se sešlo 17 žádostí a můžeme přijmout jen 7 dětí. Jednalo by se o dvoupodlažní přístavbu, navazující a umístěnou u jižní části objektu školy a školky, přesněji v místě hlavního vstupu do školy a tělocvičny. Nové prostory jsou nutné pro vytvoření tzv. DĚTSKÉ SKUPINY, vč. vyučovacích prostor, hygienického zázemí, šatny,.... Dětská skupina je nový typ nekomerční služby péče o děti předškolního věku v kolektivu dětí mimo domácí prostředí.</t>
  </si>
  <si>
    <t>Zpracovaná PD ve stupni studie</t>
  </si>
  <si>
    <t>venkovní výtah</t>
  </si>
  <si>
    <t>5, 2023</t>
  </si>
  <si>
    <t>Rekonstrukce stávajících tříd a kabinetů včetně vnitřních rozvodů</t>
  </si>
  <si>
    <t>rekonstrukce vnitřních omítek, podlah, elektrorozvodů, zdravotechniky, osvětlení, zastínění, rekuperace, výměna oken a topných těles</t>
  </si>
  <si>
    <t>oplocení areálu s posuvnou bránou</t>
  </si>
  <si>
    <t>oplocení, brána</t>
  </si>
  <si>
    <t>generální klíč - zabezpečení budovy školy</t>
  </si>
  <si>
    <t>zajištění bezpečnosti budovy</t>
  </si>
  <si>
    <t>venkovní žaluzie nebo slunolamy</t>
  </si>
  <si>
    <t>hygiena práce, snížení teploty v učebnách</t>
  </si>
  <si>
    <t>Centrum vzdělanosti akademického malíře Luďka Majera</t>
  </si>
  <si>
    <t>Cílem projektu je přestavba objektu za účelem zřízení multimediální učebny - posluchárny pro výuku odborných předmětů, dále zřízení výtvarně-polytechnické učebny, školního klubu a foye pro prezentaci výtvarných děl žáků.</t>
  </si>
  <si>
    <t>PD pro stavební povolení</t>
  </si>
  <si>
    <t>výměna podlahové krytiny</t>
  </si>
  <si>
    <t>Oplocení areálu s posuvnou bránou</t>
  </si>
  <si>
    <t>Generální klíč - zabezpečení budovy školy</t>
  </si>
  <si>
    <t>Venkovní žaluzie nebo slunolamy</t>
  </si>
  <si>
    <t>Nadstavba západního křídla - skladovací prostory a zázemí ŠPZ</t>
  </si>
  <si>
    <t>nové prostory a jejich vybavení</t>
  </si>
  <si>
    <t>2027</t>
  </si>
  <si>
    <t xml:space="preserve">Výměna kotlů v budově školy </t>
  </si>
  <si>
    <t>2020</t>
  </si>
  <si>
    <t>2021</t>
  </si>
  <si>
    <t>Mateřská škola 1. máje 1153, Rožnov p.R., příspěvková organizace</t>
  </si>
  <si>
    <t>Pavilon pro speciální třídy</t>
  </si>
  <si>
    <t>Nadstavba patra nad přízemní pavilon - rozšíření počtu speciálních tříd zřízených podle § 16 odst. 9, logopedické třídy, speciální třídy pro děti s autismem a postižením více vadami, třída pro nadané děti</t>
  </si>
  <si>
    <t>Výstavba nové budovy mateřské školy</t>
  </si>
  <si>
    <t>Rozšíření kapacit MŠ Na Zahradách</t>
  </si>
  <si>
    <t>Vybudování přírodovědné učebny na 1. stupni</t>
  </si>
  <si>
    <t>Přeměna herny ŠD na přírodovědnou učebnu pro žáky na 1. stupni</t>
  </si>
  <si>
    <t>01.07.2023</t>
  </si>
  <si>
    <t>31.08.2023</t>
  </si>
  <si>
    <t>obec Horní Bečva</t>
  </si>
  <si>
    <t>Modernizace školní kuchyně, školní jídelny a zařízení  včetně energetické udržitelnosti a opravy střechy.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</si>
  <si>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</t>
  </si>
  <si>
    <t>Zatím ve fázi přípravy projektu.</t>
  </si>
  <si>
    <t>Bezbariérový přístup</t>
  </si>
  <si>
    <t xml:space="preserve">V plánu máme půdní vestavbu ve staré budově a chceme vybudovat výtah, aby byly učebny dostupné pro všechny žáky (v případě, že by na naší škole studovali žáci s různými podpůrnými opatřenímy, kteří potřebují bezbariérový přístup. </t>
  </si>
  <si>
    <t>Rekonstrukce šaten, včetně podlah</t>
  </si>
  <si>
    <t>V rámci navýšení počtu žáků ve škole potřebujeme navýšit i počty skříněk pro odkládání věcí. Dále bychom opravili podlahy, které jsou už místy děravé a je možné i uklouznutí a hrozí i nebezpečí úrazu.</t>
  </si>
  <si>
    <t>Rekonstrukce školní družiny</t>
  </si>
  <si>
    <t>V rámci  renovace školních družin bychom potřebovali vyměnit nábytek, zařízení, včetně podlah a malování. Potřebovali bychom podpořit kompetence digitální, učení, k řešení problémů, komunikativní, sociální a personální, občanské a pracovní. Potřebujeme nové vybavení, které by odpovídalo dnešní moderní době.</t>
  </si>
  <si>
    <t>Tělocvična</t>
  </si>
  <si>
    <t>Kontejnerová stavba tělocvičny se zázemím pro učitele a skladem pro pomůcky a vybavení na výuku TV.</t>
  </si>
  <si>
    <t>výběr technologie stavby</t>
  </si>
  <si>
    <t>REALIZOVÁNO</t>
  </si>
  <si>
    <t>Vypracování projektové dokumentace, předpokládané započetí v roce 2023.</t>
  </si>
  <si>
    <t>PD zpracována</t>
  </si>
  <si>
    <t>splněno</t>
  </si>
  <si>
    <t>Přístavba výtahu a stavební úprava ZŠ</t>
  </si>
  <si>
    <t>Rekonstrukce odborných učeben, školní družiny a zázemí pro učitele s výstavbou venkovního výtahu, rekonstrukce podlah, veškerých rozvodů, vnitřních omítek, vytápění, výměna oken, vzduchotechnika, vybavení učeben…</t>
  </si>
  <si>
    <t>PD</t>
  </si>
  <si>
    <t>FVE pro obec Valašská Bystřice - základní škola</t>
  </si>
  <si>
    <t>Vybudování fotovoltaické elektrárny a akumulací energie pro zajištění snížení celkové energetické náročnosti ZŠ. Součástí projektu je i vynucená rekonstrukce střechy.</t>
  </si>
  <si>
    <t>9, 2023</t>
  </si>
  <si>
    <t>Optimalizace výuky PČ, školní klub, počítačová učebna</t>
  </si>
  <si>
    <t>Základní škola Videčská, Rožnov p.R., příspěvková organizace</t>
  </si>
  <si>
    <t>Rekonstrukce odborné učebny chemie</t>
  </si>
  <si>
    <t xml:space="preserve">Vybudování odborné učebny chemie, která bude vybavena moderním zařízením a pomůckami. </t>
  </si>
  <si>
    <t>Rekonstrukce kabinetu chemie</t>
  </si>
  <si>
    <t>Rekonstrukce kabinetu.</t>
  </si>
  <si>
    <t>Pořízení zastřešeného uzamykatelného stojanu na kola a koloběžky</t>
  </si>
  <si>
    <t>Minimálně pro 10 kol a 10 koloběžek</t>
  </si>
  <si>
    <t>dokončení sanace, výmalby, vybavení dílny školníka</t>
  </si>
  <si>
    <t>Zázemí pro žáky školní družiny</t>
  </si>
  <si>
    <t>Pořízení výukových interaktivních tabulí s příslušenstvím - 2 kusy</t>
  </si>
  <si>
    <t>Obnova PC v počítačové učebně - současně alespoň 4 kusy</t>
  </si>
  <si>
    <t>Průběžná modernizace PC</t>
  </si>
  <si>
    <t>Pořízení venkovní učebny - altánu</t>
  </si>
  <si>
    <t>Využití pro výuku i kreativní tvorbu</t>
  </si>
  <si>
    <t>Instalace přírodních didaktických tabulí a prvků do školní zahrady</t>
  </si>
  <si>
    <t>Podpora environmentální a polytechnické výchovy</t>
  </si>
  <si>
    <t>Bezbariérový přístup související s projekty s vazbou na IROP - výtah měštanka</t>
  </si>
  <si>
    <t>Oprava střech - historická budova, učebnový pavilon - viz níže</t>
  </si>
  <si>
    <t>Naše škola je vesnická, ale paradoxně někteří naši žáci neviděli jakroste třeba mrkev nebo petržel. Koupí si vše  v obchodech. Chtěli bychom dětem ukázat nejen pěstování rotstlin (hlavně zeleniny), ale také aby si své výpěstky mohli ochutnat a sníst. Ukázat jim, že nic není zadarmo. Aby měli úrodu, musí pro to něco udělat. Samozřejmě budeme používat jen přírodní hnojení a pěstovat bez chemie.</t>
  </si>
  <si>
    <t>Pro zlepšení výuky (aby se žáci pohybovali ve zdravém prostředí) je potřeba  zřídit rekuperační jednotky v celé škole. Žáci  se mohou lépe soustředit.</t>
  </si>
  <si>
    <t>Venkovní centru - Workout</t>
  </si>
  <si>
    <t>výměna bojleru na TUV a rekonstrukce stávajících teplovodních ventilů, výměna plynových kotlů</t>
  </si>
  <si>
    <t>kompletní výměna radiátorových těles v budově školky</t>
  </si>
  <si>
    <t>kompletní rekonstrukce již nevyhovující školní kuchyně, včetně obkladů, dlažby, inventáře a již nevyhovujícího vybavení</t>
  </si>
  <si>
    <t>Rekonstrukce spodního patra budovy Zš</t>
  </si>
  <si>
    <t>Snížení stropů, zateplení stropů, výměna nevyhovujících obkladů, výměna nevyhovujícího osvětlení, vymalování, vybudování chybějící šatny pro personál</t>
  </si>
  <si>
    <t>Rekonstrukce balkónu tělocvičny Zš</t>
  </si>
  <si>
    <t>balkón slouží jako únikový východ, je potřeba vyměnit nevyhovující dlažbu, rekonstrukce schodiště, vybudování úložných prostor</t>
  </si>
  <si>
    <t>Vybudování nářaďovny v tělocvičně Zš</t>
  </si>
  <si>
    <t>vybudování chybějící uzamykatelné nářaďovny s regály a úložným prostorem</t>
  </si>
  <si>
    <t>Montessori škola Na vlně-mateřská škola, s.r.o.</t>
  </si>
  <si>
    <t>realizováno</t>
  </si>
  <si>
    <t>Rozšíření prostorových kapacit</t>
  </si>
  <si>
    <t>Přírodovědná učebna</t>
  </si>
  <si>
    <t>Vybudování nových specializovaných učeben</t>
  </si>
  <si>
    <t>výběr místa</t>
  </si>
  <si>
    <t>Vybudování a vybavení přírodovědné učebny pro výukové programy a kroužky</t>
  </si>
  <si>
    <t>2024-2025</t>
  </si>
  <si>
    <t>Bezbarierový přístup do budovy ZŠ Zubří, Hlavní 70.</t>
  </si>
  <si>
    <t>probíhá realizace - ukončení v roce 2023</t>
  </si>
  <si>
    <t>celá budova včetně tělocvičny a bývalého bytu školníka</t>
  </si>
  <si>
    <t>Rekonstrukce sklepních prostor v části vedle kotelny k uskladnění aktuálně nepoužívaných předmětů a předělání na dílnu školníka.</t>
  </si>
  <si>
    <t>Modernizace datových sítí v prostorách školy</t>
  </si>
  <si>
    <t>Již realizováno</t>
  </si>
  <si>
    <t>Venkovní žaluzie učeben na jižní straně budovy</t>
  </si>
  <si>
    <t>Úprava betonové plochy před budovou školy</t>
  </si>
  <si>
    <t>Oprava asfaltového povrchu na školním dvoře</t>
  </si>
  <si>
    <t xml:space="preserve">Pořízení nového serveru s příslušenstvím pro školu </t>
  </si>
  <si>
    <t>Nákup a instalace venkovních žaluzií</t>
  </si>
  <si>
    <t>Odstranění nerovné betonové plochy před školou a nová úprava</t>
  </si>
  <si>
    <t>zatím ne</t>
  </si>
  <si>
    <t>Doplnění vybavení přírodní zahrady v MŠ a výsadba nových stromů</t>
  </si>
  <si>
    <t>Obměna vybavení a herních prvků na školní zahradě v MŠ Horní Paseky</t>
  </si>
  <si>
    <t>Nákup nového konvektomatu do školní kuchyně</t>
  </si>
  <si>
    <t>Vybudování třídy pro nové děti - navýšení kapacity v 1. patře stávající budovy MŠ Horní Paseky</t>
  </si>
  <si>
    <t>Vybudování prostoru pro děti v podkroví v MŠ Horní Paseky - tělocvična, dílničky</t>
  </si>
  <si>
    <t xml:space="preserve">Vybudování nové třídy v 1. patře, možné navýšení kapacity MŠ </t>
  </si>
  <si>
    <t>zpracované cenové nabídky u dodavatelů</t>
  </si>
  <si>
    <t>zpracovaná cenová nabídka u dodavatelů</t>
  </si>
  <si>
    <t>Zhotovení a instalace shrnovacích dveří</t>
  </si>
  <si>
    <t>Parkoviště u MŠ</t>
  </si>
  <si>
    <t>Rekonstrukce služebního bytu</t>
  </si>
  <si>
    <t>instalace shrnovacích dveří  - oddělení třídy a chodby</t>
  </si>
  <si>
    <t>vybudování parkoviště před MŠ</t>
  </si>
  <si>
    <t>rekonstrukce bytu - omítky, podlahy, sociální zařízení</t>
  </si>
  <si>
    <t>výběr dodavatele</t>
  </si>
  <si>
    <t>Rekonstrukce šaten</t>
  </si>
  <si>
    <t>Vybudování přírodní zahrady a venkovní učebny</t>
  </si>
  <si>
    <t>Vybudování školního sportovního hřiště</t>
  </si>
  <si>
    <t>Rekonstrukce podlahové krytiny v tělocvičně ZŠ</t>
  </si>
  <si>
    <t>Modernizace sociálního zázemí při tělocvičně ZŠ</t>
  </si>
  <si>
    <t>Výměna plynových kotlů v kotelně ZŠ</t>
  </si>
  <si>
    <t>Žákovská kuchyňka</t>
  </si>
  <si>
    <t>Rekonstrukce kuchyňky pro zaměstnance u sborovny</t>
  </si>
  <si>
    <t>Výměna podlahové krytiny u sborovny a v chodbě před sborovnou</t>
  </si>
  <si>
    <t>Vybudování nových učeben HV, VV v půdních prostorách</t>
  </si>
  <si>
    <t>Pořízení učebnic a didaktických pomůcek pro výuku cizích jazyků</t>
  </si>
  <si>
    <t>Modernizace školní knihovny, mobilní čítárna</t>
  </si>
  <si>
    <t>Výměna venkovních  dveří u tělocvičny, vybudování přístupnějšího vchodu do tělocvičny</t>
  </si>
  <si>
    <t>Rekonstrukce schodiště před vstupem do školy</t>
  </si>
  <si>
    <t>Výměna oken v tělocvičně</t>
  </si>
  <si>
    <t>Zabezpečení školy - přístupový systém</t>
  </si>
  <si>
    <t>Pořízení interaktivních tabulí do tříd, dotykové panely</t>
  </si>
  <si>
    <t>Rekonstrukce šaten, nákup skříněk, podhledy</t>
  </si>
  <si>
    <t>Odstranění starého povrchu, instalace nového, vyznačení čar na ploše</t>
  </si>
  <si>
    <t>Výměna stávajících obkladů, sprch, podlah</t>
  </si>
  <si>
    <t>nevyhovující stav současných kotlů</t>
  </si>
  <si>
    <t>rekonstrukce podlah, omítek, elektroinstalace, výměna zařízení, el. Sporáky, kuchyň. Linky</t>
  </si>
  <si>
    <t>výměna kuchyňské linky, podlahové krytiny, vodovodní baterie</t>
  </si>
  <si>
    <t>vyrovnání podlahy, výměna podlahové krytiny</t>
  </si>
  <si>
    <t>Učebny HV a VV, aula</t>
  </si>
  <si>
    <t>nákup nových učebnic a pomůcek</t>
  </si>
  <si>
    <t>modernizace stávajícího školního rozhlasu a zvonění</t>
  </si>
  <si>
    <t>pořízení mobilní čítárny, vytvoření zázemí pro čtenáře</t>
  </si>
  <si>
    <t>výměna dveří u tělocvičny, přístupnější dveře do haly z parkoviště u školy, chodník u haly</t>
  </si>
  <si>
    <t>oprava poškozeného schodiště</t>
  </si>
  <si>
    <t>nevyhovující stav oken, výměna za nové, žaluzie s elekt. Ovládáním</t>
  </si>
  <si>
    <t>modernizace přístupu do školy a bezpečnost</t>
  </si>
  <si>
    <t>vybudování uzamykatelného přístřešku na kola</t>
  </si>
  <si>
    <t>Výměna starých a nefukčních tabulí za nové a pořízení nových do učeben, kde nejsou</t>
  </si>
  <si>
    <t>zajištěný dodavatel</t>
  </si>
  <si>
    <t>7,2026</t>
  </si>
  <si>
    <t>12,2026</t>
  </si>
  <si>
    <t>7,2024</t>
  </si>
  <si>
    <t>12,2024</t>
  </si>
  <si>
    <t>7,2025</t>
  </si>
  <si>
    <t>12,2025</t>
  </si>
  <si>
    <t>5.2024</t>
  </si>
  <si>
    <t>12.2024</t>
  </si>
  <si>
    <t>Základní škola a mateřská škola Dolní Bečva, okres Vsetín</t>
  </si>
  <si>
    <t>Obec Dolní bečva</t>
  </si>
  <si>
    <t>Vybudování 2 oddělení ŠD z bytu školníka</t>
  </si>
  <si>
    <t>přístavba a rekonstrukce bytu školníka, vytvoření 2 oddělení ŠD, vybavení nábytkem, nové elektroinstalace, rozvody vody,</t>
  </si>
  <si>
    <t>Obnova venkovních hracích prvků na zahradě MŠ 1. máje 1153, Rožnov p.R.</t>
  </si>
  <si>
    <t>Obnova venkovních hracích prvků na školní zahradě</t>
  </si>
  <si>
    <t>Obnova venkovních hracích prvků na zahradě MŠ 1. máje 864,Rožnov p.R.</t>
  </si>
  <si>
    <t>Venkovní žaluzie pro horní třídy MŠ 1. máje 1153, Rožnov pod Radhoštěm</t>
  </si>
  <si>
    <t xml:space="preserve">Montáž venkovních žaluzií pro horní třídy </t>
  </si>
  <si>
    <t>Venkovní žaluzie pro horní třídy MŠ 1. máje 864, Rožnov pod Radhoštěm</t>
  </si>
  <si>
    <t>Obnova podlahových krytin na vstupy do MŠ (5x) včetně nákladové rampy</t>
  </si>
  <si>
    <t>Výměna dlažby v zázemí MŠ 1. máje 864, Rožnov pod Radhoštěm</t>
  </si>
  <si>
    <t>Výměna dlažby v zázemí MŠ 1. máje 864</t>
  </si>
  <si>
    <t>Mateřská škola Horní Bečva</t>
  </si>
  <si>
    <t>Výměna střešní krytiny včetně FVE, oprava elektroinstace, vyhřívané okapy</t>
  </si>
  <si>
    <t>Śkolní zahrada u MŠ potřebuje úpravy. Plot je místy shnilý, zahradní domek je poškozený a bylo by vhodné ho opravit, popř. zakoupit nový.  Některé hrycí prvky jsou už odstraněny(byly shnilé, nepoužitelné), dále uschly stromy a potřebujeme některá místa zastínit, aby si děti mohly hrát např. v pískovišti i v létě.</t>
  </si>
  <si>
    <t>Oprava a rozšířená kapacity školní kuchyně</t>
  </si>
  <si>
    <t>Jelikož se zvyšuje zájem zákonných zástupoců o zařazení dítěte do MŠ a vybudování 4. třídy MŠ, dojde i k navýšení počtu strávníků a tím by bylo vhodné navýšit kapacitu školní kuchyně (rozšít a dovybavit kuchyň)</t>
  </si>
  <si>
    <t>Rekonstrukce šaten, kanceláří a jiných prostor MŠ (chodby, zábrádlí apod.)</t>
  </si>
  <si>
    <t xml:space="preserve">MŠ byla postavena v roce  podlahy, nábytek, schodiště včetně zábradlí a dvěří jsou poškony dlouholetým používáním a potřebují obnovit a to i v rámci bezpečnosti. </t>
  </si>
  <si>
    <t>Rekonstrukce vytápění</t>
  </si>
  <si>
    <t>V současné době dochází k navýšení provozních nákladů na energie a bylo by vhodné zrekonstruovat stávající topení. Vybudovat fotovoltaiku a tím ušetřit náíklady na provz a také ochrana ovzduší a přírody.</t>
  </si>
  <si>
    <t>Mateřská škola Prostřední Bečva</t>
  </si>
  <si>
    <t>2022+N4:O27</t>
  </si>
  <si>
    <t>Rekonstrukce plotu MŠ Kněhyně</t>
  </si>
  <si>
    <t>nové oplocení MŠ Kněhyně</t>
  </si>
  <si>
    <t xml:space="preserve">Renovace výdejny  v MŠ Kněhyně </t>
  </si>
  <si>
    <t>Nábytek do kanceláře vedoucí školní jídelny</t>
  </si>
  <si>
    <t>Nový nábytek do kanceláře vedoucí ŠJ</t>
  </si>
  <si>
    <t>výměna podlahové krytiny ve 4 třídách - lino</t>
  </si>
  <si>
    <t>Nástavba s rekonstrukcí střechy - 5. května 1701, vybudování  další třídy</t>
  </si>
  <si>
    <t>Interaktivní tabule nebo sweetbox (3 ks)</t>
  </si>
  <si>
    <t>Interaktivní tabule , sweet box(3 ks)- obě MŠ</t>
  </si>
  <si>
    <t>Rekonstrukce rozvodu elektřiny a světel - Svazarmovská 1444</t>
  </si>
  <si>
    <t>rekonstrukce probíhá</t>
  </si>
  <si>
    <t>Vytvoření přírodní zahrady - zelená učebna</t>
  </si>
  <si>
    <t>Vytvoření zelené učebny - Svazar. 1444</t>
  </si>
  <si>
    <t>Rekonstrukce školní kuchyně Svazarmovská 1444</t>
  </si>
  <si>
    <t>Celková rekonstrukce budovy Svazarmovská 1444</t>
  </si>
  <si>
    <t>snížení stropu, vytvoření nového kazetového stropu 4 třídy</t>
  </si>
  <si>
    <t>Základní škola Prostřední Bečva</t>
  </si>
  <si>
    <t xml:space="preserve">Školní zahrada </t>
  </si>
  <si>
    <t>vybudování a vybavení sportovní haly</t>
  </si>
  <si>
    <t>Základní škola T. G. Masaryka Horní Bečva</t>
  </si>
  <si>
    <t>V rámci zpestření výuky chemie, bychom potřebovali vybudovat a vybavit chemickou laboratoř. Práce v laboratoři by přispěla k popularizaci chemie a určitě by měla vliv na zaměření žáků při volbě povolání</t>
  </si>
  <si>
    <t>206</t>
  </si>
  <si>
    <t>Školní kuchyň potřebuje opravy. Výtah je ve špatném stavu, podlahy jsou místy poškozeny a elektroinstalace a větrání je zastaralé. Potřebujeme modernizovat vybavení, aby vyhovovalo hygienickým normám a pro přípravu pokrmů, které podporují zdravý životní styl</t>
  </si>
  <si>
    <t>Rekonstrukce kanceláří, kabinetů a skladů pomůcek</t>
  </si>
  <si>
    <t>Ve škole máme zastaralé vybavení (nábytek, podlahym výmalba apod.), chybí digitální vybavení, aby se pedagogové lépe připravili na moderní způsoby vyučování. K tomu potřebují kvalitně vybavené zázemí.</t>
  </si>
  <si>
    <t>Modernizace školního rozhlasu a zvonění</t>
  </si>
  <si>
    <t>Ve škole je zastaralý rozhlas i zvonění. V rámci modernizace bychom chtěli zapojit žáky více do práce s digitálními prosřeky a připomínat formou rozhlasových relací různá výročí, výnamné události ve světě, ale i na škole. Chceme rozvíjet všechny kompetence, nejvíce digitákní a mediální.</t>
  </si>
  <si>
    <t xml:space="preserve">V rámci bezpečnosti bychom potřebovali vyřešit bezpečný chod školy a zamezit vstupu do školy cizím osobám. </t>
  </si>
  <si>
    <t>Interaktivní pomůcky</t>
  </si>
  <si>
    <t>Pro lepší, kvalitnějšía moderní výuku ve všech předmětech potřebujeme obměnit pomůcky včetně interattivních tabulí, či dotykových panelů do tříd i odborných učeben. Povede to krozvoji všech kompetencí.</t>
  </si>
  <si>
    <t>Modernizace učebny cizích jazyků</t>
  </si>
  <si>
    <t>Učebna cizích jazyků potřebuje zmodernizovat. Vybavení (stanice, sluchátka atd.) jsou poškozené, některé nefungují vůbec. Pokud chceme moderně vyučovat a rozvíjet kompetence k učení, komunikativní a digitální, tak potřebujeme i vhodné a moderní vybavení.</t>
  </si>
  <si>
    <t>Odhlučnění školní jídelny</t>
  </si>
  <si>
    <t>Školní jídelna je prostorově velká, potřebuje odhlučnit. Závěsy a záclony nejsou vhodné, jednak lapají pachy a hlavně prach, což není vhodné hlavně pro alergiky. U bědy by se žáci měli najíst, ale i komunikovat spolu. Což je nyní velmi problematické.</t>
  </si>
  <si>
    <t>Odhlučnění školní tříd</t>
  </si>
  <si>
    <t>Třídy potřebují odhlučnit. Závěsy a záclony nejsou vhodné, jednak lapají pachy a hlavně prach, což není vhodné hlavně pro alergiky. V dnešní přetechnizované době a hlučné době by žáci potřebovali zklidnit a naučit se komunikovat kulturně.</t>
  </si>
  <si>
    <t>5,2024</t>
  </si>
  <si>
    <t>PD zpracována, podána žádost o dotaci</t>
  </si>
  <si>
    <t>Rekonstrukce omítek, podlahy, všech rozvodů, vybavenost učebními pomůckami, interaktivní tabule, nábytkem (stoly, židle, tabule), učebními soupravami pro výuku fyziky a chemie…</t>
  </si>
  <si>
    <t>výměna nábytku (stoly, žídle, regály pro knihovnu), tabule a dovybavení pomůckami pro běžný chod klubu</t>
  </si>
  <si>
    <t>8, 2025</t>
  </si>
  <si>
    <t>7, 2027</t>
  </si>
  <si>
    <t>12, 2027</t>
  </si>
  <si>
    <t>6, 2025</t>
  </si>
  <si>
    <t>Rekonstrukce kmenové učebny - 1. stupeň</t>
  </si>
  <si>
    <t>V rámci projektu dojde k rekonstrukci půdních prostor školy - výměna krovu a střechy, vybudování odborných učeben (popř. učeben a komunitního centra), vybudování hygienického zařízení.</t>
  </si>
  <si>
    <t xml:space="preserve">Venkovní žaluzie </t>
  </si>
  <si>
    <t>Instalace venkovních žaluzií, východní strana budovy</t>
  </si>
  <si>
    <t>Nová školní družina + sociální zázemí + zázemí pro kuchyňku + vybavení nábytkem a spotřebiči, sanitární technikou - HOTOVO</t>
  </si>
  <si>
    <r>
      <rPr>
        <strike/>
        <sz val="11"/>
        <color theme="1"/>
        <rFont val="Calibri"/>
        <family val="2"/>
        <charset val="238"/>
        <scheme val="minor"/>
      </rPr>
      <t>v celé škole</t>
    </r>
    <r>
      <rPr>
        <sz val="11"/>
        <color theme="1"/>
        <rFont val="Calibri"/>
        <family val="2"/>
        <charset val="238"/>
        <scheme val="minor"/>
      </rPr>
      <t xml:space="preserve"> MIMO U TĚLOCVIČNY</t>
    </r>
  </si>
  <si>
    <t>Rekonstrukce hygienického zázemí u tělocvičny + SKLADU SPORTOVNÍHO NÁŘADÍ</t>
  </si>
  <si>
    <t>WC, umývárny, šatny, ZVĚTŠIT SKLAD NÁŘADÍ O WC TĚSNĚ U TĚLOCVIČNY</t>
  </si>
  <si>
    <r>
      <t xml:space="preserve">Výměna oken,  všech venkovních dveří včetně zateplení budovy fasádou -  HOTOVO, </t>
    </r>
    <r>
      <rPr>
        <strike/>
        <sz val="11"/>
        <color theme="1"/>
        <rFont val="Calibri"/>
        <family val="2"/>
        <charset val="238"/>
        <scheme val="minor"/>
      </rPr>
      <t xml:space="preserve">světlolamy, bezbariérový vjezd </t>
    </r>
  </si>
  <si>
    <r>
      <rPr>
        <strike/>
        <sz val="11"/>
        <color theme="1"/>
        <rFont val="Calibri"/>
        <family val="2"/>
        <charset val="238"/>
        <scheme val="minor"/>
      </rPr>
      <t>Rekonstrukce bytu školníka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theme="1"/>
        <rFont val="Calibri"/>
        <family val="2"/>
        <charset val="238"/>
        <scheme val="minor"/>
      </rPr>
      <t>spojená s</t>
    </r>
    <r>
      <rPr>
        <sz val="11"/>
        <color theme="1"/>
        <rFont val="Calibri"/>
        <family val="2"/>
        <charset val="238"/>
        <scheme val="minor"/>
      </rPr>
      <t> reorganizace místnosti v levém boku budovy a v přízemí školy</t>
    </r>
  </si>
  <si>
    <r>
      <rPr>
        <strike/>
        <sz val="11"/>
        <rFont val="Calibri"/>
        <family val="2"/>
        <charset val="238"/>
        <scheme val="minor"/>
      </rPr>
      <t>propojení místností ředitelny a kanceláře, dispoziční změny</t>
    </r>
    <r>
      <rPr>
        <sz val="11"/>
        <rFont val="Calibri"/>
        <family val="2"/>
        <charset val="238"/>
        <scheme val="minor"/>
      </rPr>
      <t xml:space="preserve"> ředitelna, spisovna, knihovna</t>
    </r>
  </si>
  <si>
    <t>Fotovoltaické panely na střechu budovy ZŠ - HOTOVO</t>
  </si>
  <si>
    <t>Modernizace osvětlovacího zařízení v celé škole - úspra el. Energie - HOTOVO</t>
  </si>
  <si>
    <t>Nákup moderních interaktivních tabulí s příslušenstvím 3 KUSY</t>
  </si>
  <si>
    <t>Rekonstrukce bytu školníka - HOTOVO</t>
  </si>
  <si>
    <t>Ralizováno postupně, částečně</t>
  </si>
  <si>
    <t>II. 2024</t>
  </si>
  <si>
    <t>II. 2025</t>
  </si>
  <si>
    <t>Vypracování projektové dokumentace, předpokládané započetí v roce 2024</t>
  </si>
  <si>
    <t>Realizováno</t>
  </si>
  <si>
    <t>Modernizace kuchyně a zázemí v MŠ (kabinety, kanceláře, sauna)</t>
  </si>
  <si>
    <t>V současnosti díky drahým energiím bychom potřebovali opravit a zmodernizovat školní kuchyň, školní jídelnu, včetně zázemí (kanceláře, sklady apod.), mobilní aplikaci pro komunikaci strávníků (žáci, zákonní zástupci, cizí strávníci, pedagogogé atd.), aby došlo k úspoře enerie a tím i k úsporám v obci i státě. Sauna je v provozu již mnoho let a potřebuje rekonstrukci, aby vyhovovala dnešní době</t>
  </si>
  <si>
    <t>2025-2026</t>
  </si>
  <si>
    <r>
      <t xml:space="preserve">Schválil řídící výbor MAP IV jako aktuální platnou </t>
    </r>
    <r>
      <rPr>
        <b/>
        <sz val="36"/>
        <color rgb="FF00000A"/>
        <rFont val="Calibri"/>
        <family val="2"/>
        <charset val="238"/>
        <scheme val="minor"/>
      </rPr>
      <t>variantu 5</t>
    </r>
    <r>
      <rPr>
        <sz val="36"/>
        <color rgb="FF00000A"/>
        <rFont val="Calibri"/>
        <family val="2"/>
        <charset val="238"/>
        <scheme val="minor"/>
      </rPr>
      <t xml:space="preserve"> k 15. 2. 2024.</t>
    </r>
  </si>
  <si>
    <t>V Rožnově pod Radhoštěm dne 15. 2. 2024</t>
  </si>
  <si>
    <t>předseda řídícího výboru MAP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</si>
</sst>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36"/>
      <color rgb="FF00000A"/>
      <name val="Calibri"/>
      <family val="2"/>
      <charset val="238"/>
      <scheme val="minor"/>
    </font>
    <font>
      <b/>
      <sz val="36"/>
      <color rgb="FF00000A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</font>
    <font>
      <strike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98">
    <xf numFmtId="0" fontId="0" fillId="0" borderId="0" xfId="0"/>
    <xf numFmtId="0" fontId="7" fillId="0" borderId="0" xfId="0" applyFont="1"/>
    <xf numFmtId="0" fontId="0" fillId="0" borderId="20" xfId="0" applyBorder="1"/>
    <xf numFmtId="0" fontId="0" fillId="0" borderId="0" xfId="0" applyAlignment="1">
      <alignment vertical="center"/>
    </xf>
    <xf numFmtId="0" fontId="0" fillId="0" borderId="23" xfId="0" applyBorder="1" applyAlignment="1">
      <alignment horizontal="center"/>
    </xf>
    <xf numFmtId="0" fontId="0" fillId="0" borderId="19" xfId="0" applyBorder="1"/>
    <xf numFmtId="0" fontId="0" fillId="0" borderId="23" xfId="0" applyBorder="1"/>
    <xf numFmtId="0" fontId="12" fillId="0" borderId="0" xfId="0" applyFont="1"/>
    <xf numFmtId="3" fontId="0" fillId="0" borderId="0" xfId="0" applyNumberFormat="1"/>
    <xf numFmtId="3" fontId="12" fillId="0" borderId="0" xfId="0" applyNumberFormat="1" applyFont="1"/>
    <xf numFmtId="164" fontId="14" fillId="0" borderId="12" xfId="0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3" xfId="0" applyBorder="1"/>
    <xf numFmtId="3" fontId="0" fillId="0" borderId="21" xfId="0" applyNumberFormat="1" applyBorder="1"/>
    <xf numFmtId="0" fontId="0" fillId="0" borderId="21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14" fillId="0" borderId="2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22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0" fillId="0" borderId="51" xfId="0" applyBorder="1" applyAlignment="1">
      <alignment horizontal="center"/>
    </xf>
    <xf numFmtId="0" fontId="0" fillId="0" borderId="15" xfId="0" applyBorder="1"/>
    <xf numFmtId="0" fontId="0" fillId="0" borderId="39" xfId="0" applyBorder="1"/>
    <xf numFmtId="0" fontId="0" fillId="0" borderId="51" xfId="0" applyBorder="1"/>
    <xf numFmtId="164" fontId="14" fillId="0" borderId="51" xfId="0" applyNumberFormat="1" applyFont="1" applyBorder="1" applyAlignment="1">
      <alignment horizontal="right" vertical="center" wrapText="1"/>
    </xf>
    <xf numFmtId="3" fontId="0" fillId="0" borderId="16" xfId="0" applyNumberFormat="1" applyBorder="1"/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6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right" vertical="center" wrapText="1"/>
    </xf>
    <xf numFmtId="3" fontId="0" fillId="0" borderId="6" xfId="0" applyNumberFormat="1" applyBorder="1"/>
    <xf numFmtId="164" fontId="14" fillId="3" borderId="23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3" fontId="12" fillId="0" borderId="70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1" xfId="0" applyBorder="1" applyAlignment="1">
      <alignment horizontal="left" vertical="center" wrapText="1"/>
    </xf>
    <xf numFmtId="3" fontId="12" fillId="0" borderId="55" xfId="0" applyNumberFormat="1" applyFont="1" applyBorder="1" applyAlignment="1">
      <alignment horizontal="right" vertical="center" wrapText="1"/>
    </xf>
    <xf numFmtId="164" fontId="14" fillId="0" borderId="19" xfId="0" applyNumberFormat="1" applyFont="1" applyBorder="1" applyAlignment="1">
      <alignment horizontal="right" vertical="center" wrapText="1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horizontal="left" vertical="center" wrapText="1"/>
    </xf>
    <xf numFmtId="3" fontId="17" fillId="0" borderId="60" xfId="0" applyNumberFormat="1" applyFont="1" applyBorder="1" applyAlignment="1">
      <alignment horizontal="right" vertical="center" wrapText="1"/>
    </xf>
    <xf numFmtId="3" fontId="17" fillId="0" borderId="55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3" fontId="17" fillId="0" borderId="69" xfId="0" applyNumberFormat="1" applyFont="1" applyBorder="1" applyAlignment="1">
      <alignment horizontal="right" vertical="center" wrapText="1"/>
    </xf>
    <xf numFmtId="0" fontId="0" fillId="0" borderId="23" xfId="0" applyBorder="1" applyAlignment="1">
      <alignment horizontal="center" vertical="center" wrapText="1"/>
    </xf>
    <xf numFmtId="3" fontId="17" fillId="0" borderId="42" xfId="0" applyNumberFormat="1" applyFont="1" applyBorder="1" applyAlignment="1">
      <alignment horizontal="right" vertical="center" wrapText="1"/>
    </xf>
    <xf numFmtId="164" fontId="14" fillId="0" borderId="76" xfId="0" applyNumberFormat="1" applyFont="1" applyBorder="1" applyAlignment="1">
      <alignment horizontal="right" vertical="center" wrapText="1"/>
    </xf>
    <xf numFmtId="164" fontId="14" fillId="0" borderId="73" xfId="0" applyNumberFormat="1" applyFont="1" applyBorder="1" applyAlignment="1">
      <alignment horizontal="right" vertical="center" wrapText="1"/>
    </xf>
    <xf numFmtId="0" fontId="0" fillId="0" borderId="40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1" xfId="0" applyBorder="1" applyAlignment="1">
      <alignment horizontal="left" vertical="center" wrapText="1"/>
    </xf>
    <xf numFmtId="3" fontId="17" fillId="0" borderId="19" xfId="0" applyNumberFormat="1" applyFont="1" applyBorder="1" applyAlignment="1">
      <alignment horizontal="right" vertical="center" wrapText="1"/>
    </xf>
    <xf numFmtId="0" fontId="0" fillId="0" borderId="111" xfId="0" applyBorder="1" applyAlignment="1">
      <alignment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2" xfId="0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82" xfId="0" applyNumberFormat="1" applyFont="1" applyBorder="1" applyAlignment="1">
      <alignment horizontal="right" vertical="center" wrapText="1"/>
    </xf>
    <xf numFmtId="0" fontId="12" fillId="0" borderId="40" xfId="0" applyFont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3" fontId="14" fillId="0" borderId="15" xfId="0" applyNumberFormat="1" applyFont="1" applyBorder="1" applyAlignment="1">
      <alignment horizontal="right" vertical="center" wrapText="1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164" fontId="14" fillId="0" borderId="82" xfId="0" applyNumberFormat="1" applyFont="1" applyBorder="1" applyAlignment="1">
      <alignment horizontal="right" vertical="center" wrapText="1"/>
    </xf>
    <xf numFmtId="0" fontId="25" fillId="0" borderId="41" xfId="0" applyFont="1" applyBorder="1" applyAlignment="1">
      <alignment vertical="center" wrapText="1"/>
    </xf>
    <xf numFmtId="0" fontId="0" fillId="0" borderId="82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12" fillId="0" borderId="95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3" fontId="14" fillId="0" borderId="71" xfId="0" applyNumberFormat="1" applyFont="1" applyBorder="1" applyAlignment="1">
      <alignment horizontal="right" vertical="center" wrapText="1"/>
    </xf>
    <xf numFmtId="3" fontId="14" fillId="0" borderId="105" xfId="0" applyNumberFormat="1" applyFont="1" applyBorder="1" applyAlignment="1">
      <alignment horizontal="right" vertical="center" wrapText="1"/>
    </xf>
    <xf numFmtId="0" fontId="0" fillId="0" borderId="72" xfId="0" applyBorder="1" applyAlignment="1">
      <alignment vertical="center" wrapText="1"/>
    </xf>
    <xf numFmtId="3" fontId="14" fillId="0" borderId="19" xfId="0" applyNumberFormat="1" applyFont="1" applyBorder="1" applyAlignment="1">
      <alignment vertical="center" wrapText="1"/>
    </xf>
    <xf numFmtId="0" fontId="0" fillId="0" borderId="88" xfId="0" applyBorder="1" applyAlignment="1">
      <alignment vertical="center" wrapText="1"/>
    </xf>
    <xf numFmtId="3" fontId="14" fillId="0" borderId="15" xfId="0" applyNumberFormat="1" applyFont="1" applyBorder="1" applyAlignment="1">
      <alignment vertical="center" wrapText="1"/>
    </xf>
    <xf numFmtId="0" fontId="0" fillId="0" borderId="92" xfId="0" applyBorder="1" applyAlignment="1">
      <alignment vertical="center" wrapText="1"/>
    </xf>
    <xf numFmtId="3" fontId="14" fillId="0" borderId="92" xfId="0" applyNumberFormat="1" applyFont="1" applyBorder="1" applyAlignment="1">
      <alignment horizontal="right" vertical="center" wrapText="1"/>
    </xf>
    <xf numFmtId="0" fontId="0" fillId="0" borderId="89" xfId="0" applyBorder="1" applyAlignment="1">
      <alignment vertical="center" wrapText="1"/>
    </xf>
    <xf numFmtId="164" fontId="14" fillId="0" borderId="15" xfId="0" applyNumberFormat="1" applyFont="1" applyBorder="1" applyAlignment="1">
      <alignment horizontal="right" vertical="center" wrapText="1"/>
    </xf>
    <xf numFmtId="164" fontId="14" fillId="0" borderId="77" xfId="0" applyNumberFormat="1" applyFont="1" applyBorder="1" applyAlignment="1">
      <alignment horizontal="right" vertical="center" wrapText="1"/>
    </xf>
    <xf numFmtId="164" fontId="14" fillId="4" borderId="19" xfId="0" applyNumberFormat="1" applyFont="1" applyFill="1" applyBorder="1" applyAlignment="1">
      <alignment horizontal="right" vertical="center" wrapText="1"/>
    </xf>
    <xf numFmtId="0" fontId="0" fillId="4" borderId="21" xfId="0" applyFill="1" applyBorder="1"/>
    <xf numFmtId="164" fontId="14" fillId="4" borderId="15" xfId="0" applyNumberFormat="1" applyFont="1" applyFill="1" applyBorder="1" applyAlignment="1">
      <alignment horizontal="right" vertical="center" wrapText="1"/>
    </xf>
    <xf numFmtId="164" fontId="14" fillId="4" borderId="77" xfId="0" applyNumberFormat="1" applyFont="1" applyFill="1" applyBorder="1" applyAlignment="1">
      <alignment horizontal="right" vertical="center" wrapText="1"/>
    </xf>
    <xf numFmtId="164" fontId="14" fillId="3" borderId="19" xfId="0" applyNumberFormat="1" applyFont="1" applyFill="1" applyBorder="1" applyAlignment="1">
      <alignment horizontal="right" vertical="center" wrapText="1"/>
    </xf>
    <xf numFmtId="164" fontId="14" fillId="3" borderId="15" xfId="0" applyNumberFormat="1" applyFont="1" applyFill="1" applyBorder="1" applyAlignment="1">
      <alignment horizontal="right" vertical="center" wrapText="1"/>
    </xf>
    <xf numFmtId="0" fontId="0" fillId="3" borderId="23" xfId="0" applyFill="1" applyBorder="1" applyAlignment="1">
      <alignment vertical="center" wrapText="1"/>
    </xf>
    <xf numFmtId="0" fontId="0" fillId="3" borderId="51" xfId="0" applyFill="1" applyBorder="1" applyAlignment="1">
      <alignment vertical="center" wrapText="1"/>
    </xf>
    <xf numFmtId="3" fontId="17" fillId="4" borderId="55" xfId="0" applyNumberFormat="1" applyFont="1" applyFill="1" applyBorder="1" applyAlignment="1">
      <alignment horizontal="right" vertical="center" wrapText="1"/>
    </xf>
    <xf numFmtId="0" fontId="17" fillId="3" borderId="23" xfId="0" applyFont="1" applyFill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 wrapText="1"/>
    </xf>
    <xf numFmtId="3" fontId="17" fillId="3" borderId="42" xfId="0" applyNumberFormat="1" applyFont="1" applyFill="1" applyBorder="1" applyAlignment="1">
      <alignment horizontal="right" vertical="center" wrapText="1"/>
    </xf>
    <xf numFmtId="0" fontId="17" fillId="3" borderId="51" xfId="0" applyFont="1" applyFill="1" applyBorder="1" applyAlignment="1">
      <alignment horizontal="left" vertical="center" wrapText="1"/>
    </xf>
    <xf numFmtId="3" fontId="17" fillId="3" borderId="55" xfId="0" applyNumberFormat="1" applyFont="1" applyFill="1" applyBorder="1" applyAlignment="1">
      <alignment horizontal="right" vertical="center" wrapText="1"/>
    </xf>
    <xf numFmtId="3" fontId="17" fillId="3" borderId="44" xfId="0" applyNumberFormat="1" applyFont="1" applyFill="1" applyBorder="1" applyAlignment="1">
      <alignment horizontal="right" vertical="center" wrapText="1"/>
    </xf>
    <xf numFmtId="3" fontId="17" fillId="3" borderId="113" xfId="0" applyNumberFormat="1" applyFont="1" applyFill="1" applyBorder="1" applyAlignment="1">
      <alignment horizontal="right" vertical="center" wrapText="1"/>
    </xf>
    <xf numFmtId="3" fontId="17" fillId="3" borderId="57" xfId="0" applyNumberFormat="1" applyFont="1" applyFill="1" applyBorder="1" applyAlignment="1">
      <alignment horizontal="right" vertical="center" wrapText="1"/>
    </xf>
    <xf numFmtId="164" fontId="14" fillId="3" borderId="76" xfId="0" applyNumberFormat="1" applyFont="1" applyFill="1" applyBorder="1" applyAlignment="1">
      <alignment horizontal="righ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51" xfId="0" applyFill="1" applyBorder="1" applyAlignment="1">
      <alignment horizontal="left" vertical="center" wrapText="1"/>
    </xf>
    <xf numFmtId="0" fontId="0" fillId="4" borderId="23" xfId="0" applyFill="1" applyBorder="1" applyAlignment="1">
      <alignment horizontal="left" vertical="center" wrapText="1"/>
    </xf>
    <xf numFmtId="3" fontId="17" fillId="4" borderId="42" xfId="0" applyNumberFormat="1" applyFont="1" applyFill="1" applyBorder="1" applyAlignment="1">
      <alignment horizontal="right" vertical="center" wrapText="1"/>
    </xf>
    <xf numFmtId="0" fontId="0" fillId="4" borderId="23" xfId="0" applyFill="1" applyBorder="1" applyAlignment="1">
      <alignment vertical="center" wrapText="1"/>
    </xf>
    <xf numFmtId="0" fontId="0" fillId="4" borderId="40" xfId="0" applyFill="1" applyBorder="1" applyAlignment="1">
      <alignment vertical="center" wrapText="1"/>
    </xf>
    <xf numFmtId="3" fontId="14" fillId="3" borderId="100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3" fontId="14" fillId="4" borderId="19" xfId="0" applyNumberFormat="1" applyFont="1" applyFill="1" applyBorder="1" applyAlignment="1">
      <alignment horizontal="right" vertical="center" wrapText="1"/>
    </xf>
    <xf numFmtId="0" fontId="0" fillId="4" borderId="19" xfId="0" applyFill="1" applyBorder="1" applyAlignment="1">
      <alignment vertical="center" wrapText="1"/>
    </xf>
    <xf numFmtId="3" fontId="14" fillId="4" borderId="15" xfId="0" applyNumberFormat="1" applyFont="1" applyFill="1" applyBorder="1" applyAlignment="1">
      <alignment horizontal="right" vertical="center" wrapText="1"/>
    </xf>
    <xf numFmtId="0" fontId="0" fillId="4" borderId="15" xfId="0" applyFill="1" applyBorder="1" applyAlignment="1">
      <alignment vertical="center" wrapText="1"/>
    </xf>
    <xf numFmtId="0" fontId="12" fillId="3" borderId="40" xfId="0" applyFont="1" applyFill="1" applyBorder="1" applyAlignment="1">
      <alignment vertical="center" wrapText="1"/>
    </xf>
    <xf numFmtId="3" fontId="12" fillId="3" borderId="42" xfId="0" applyNumberFormat="1" applyFont="1" applyFill="1" applyBorder="1" applyAlignment="1">
      <alignment horizontal="right" vertical="center" wrapText="1"/>
    </xf>
    <xf numFmtId="0" fontId="0" fillId="3" borderId="19" xfId="0" applyFill="1" applyBorder="1" applyAlignment="1">
      <alignment vertical="center" wrapText="1"/>
    </xf>
    <xf numFmtId="0" fontId="0" fillId="3" borderId="82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12" fillId="3" borderId="51" xfId="0" applyFont="1" applyFill="1" applyBorder="1" applyAlignment="1">
      <alignment vertical="center" wrapText="1"/>
    </xf>
    <xf numFmtId="3" fontId="14" fillId="3" borderId="82" xfId="0" applyNumberFormat="1" applyFont="1" applyFill="1" applyBorder="1" applyAlignment="1">
      <alignment horizontal="right" vertical="center" wrapText="1"/>
    </xf>
    <xf numFmtId="3" fontId="14" fillId="3" borderId="15" xfId="0" applyNumberFormat="1" applyFont="1" applyFill="1" applyBorder="1" applyAlignment="1">
      <alignment horizontal="right" vertical="center" wrapText="1"/>
    </xf>
    <xf numFmtId="0" fontId="0" fillId="3" borderId="15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164" fontId="14" fillId="4" borderId="82" xfId="0" applyNumberFormat="1" applyFont="1" applyFill="1" applyBorder="1" applyAlignment="1">
      <alignment horizontal="right" vertical="center" wrapText="1"/>
    </xf>
    <xf numFmtId="0" fontId="0" fillId="4" borderId="43" xfId="0" applyFill="1" applyBorder="1" applyAlignment="1">
      <alignment vertical="center" wrapText="1"/>
    </xf>
    <xf numFmtId="0" fontId="0" fillId="4" borderId="54" xfId="0" applyFill="1" applyBorder="1" applyAlignment="1">
      <alignment vertical="center" wrapText="1"/>
    </xf>
    <xf numFmtId="0" fontId="0" fillId="4" borderId="56" xfId="0" applyFill="1" applyBorder="1" applyAlignment="1">
      <alignment vertical="center" wrapText="1"/>
    </xf>
    <xf numFmtId="3" fontId="14" fillId="3" borderId="79" xfId="0" applyNumberFormat="1" applyFont="1" applyFill="1" applyBorder="1" applyAlignment="1">
      <alignment horizontal="right" vertical="center" wrapText="1"/>
    </xf>
    <xf numFmtId="0" fontId="12" fillId="4" borderId="40" xfId="0" applyFont="1" applyFill="1" applyBorder="1" applyAlignment="1">
      <alignment vertical="center" wrapText="1"/>
    </xf>
    <xf numFmtId="3" fontId="14" fillId="4" borderId="100" xfId="0" applyNumberFormat="1" applyFont="1" applyFill="1" applyBorder="1" applyAlignment="1">
      <alignment horizontal="right" vertical="center" wrapText="1"/>
    </xf>
    <xf numFmtId="3" fontId="29" fillId="4" borderId="19" xfId="0" applyNumberFormat="1" applyFont="1" applyFill="1" applyBorder="1" applyAlignment="1">
      <alignment horizontal="right" vertical="center" wrapText="1"/>
    </xf>
    <xf numFmtId="0" fontId="27" fillId="4" borderId="40" xfId="0" applyFont="1" applyFill="1" applyBorder="1" applyAlignment="1">
      <alignment vertical="center" wrapText="1"/>
    </xf>
    <xf numFmtId="3" fontId="30" fillId="4" borderId="42" xfId="0" applyNumberFormat="1" applyFont="1" applyFill="1" applyBorder="1" applyAlignment="1">
      <alignment horizontal="right" vertical="center" wrapText="1"/>
    </xf>
    <xf numFmtId="0" fontId="27" fillId="4" borderId="41" xfId="0" applyFont="1" applyFill="1" applyBorder="1" applyAlignment="1">
      <alignment vertical="center" wrapText="1"/>
    </xf>
    <xf numFmtId="0" fontId="27" fillId="4" borderId="43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3" fontId="12" fillId="0" borderId="32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49" fontId="12" fillId="0" borderId="15" xfId="0" applyNumberFormat="1" applyFont="1" applyBorder="1" applyAlignment="1">
      <alignment horizontal="right" vertical="center" wrapText="1"/>
    </xf>
    <xf numFmtId="49" fontId="12" fillId="0" borderId="16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3" fontId="12" fillId="4" borderId="64" xfId="0" applyNumberFormat="1" applyFont="1" applyFill="1" applyBorder="1" applyAlignment="1">
      <alignment vertical="center" wrapText="1"/>
    </xf>
    <xf numFmtId="3" fontId="12" fillId="4" borderId="16" xfId="0" applyNumberFormat="1" applyFont="1" applyFill="1" applyBorder="1" applyAlignment="1">
      <alignment vertical="center" wrapText="1"/>
    </xf>
    <xf numFmtId="0" fontId="0" fillId="0" borderId="76" xfId="0" applyBorder="1" applyAlignment="1">
      <alignment vertical="center" wrapText="1"/>
    </xf>
    <xf numFmtId="3" fontId="0" fillId="4" borderId="35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0" borderId="77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3" fontId="12" fillId="3" borderId="64" xfId="0" applyNumberFormat="1" applyFont="1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35" xfId="0" applyFill="1" applyBorder="1" applyAlignment="1">
      <alignment vertical="center" wrapText="1"/>
    </xf>
    <xf numFmtId="3" fontId="12" fillId="3" borderId="16" xfId="0" applyNumberFormat="1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3" fontId="0" fillId="3" borderId="32" xfId="0" applyNumberFormat="1" applyFill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3" fontId="0" fillId="0" borderId="67" xfId="0" applyNumberFormat="1" applyBorder="1" applyAlignment="1">
      <alignment vertical="center" wrapText="1"/>
    </xf>
    <xf numFmtId="49" fontId="0" fillId="0" borderId="29" xfId="0" applyNumberFormat="1" applyBorder="1" applyAlignment="1">
      <alignment horizontal="right" vertical="center" wrapText="1"/>
    </xf>
    <xf numFmtId="49" fontId="0" fillId="0" borderId="30" xfId="0" applyNumberFormat="1" applyBorder="1" applyAlignment="1">
      <alignment horizontal="righ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3" fontId="0" fillId="0" borderId="64" xfId="0" applyNumberFormat="1" applyBorder="1" applyAlignment="1">
      <alignment vertical="center" wrapText="1"/>
    </xf>
    <xf numFmtId="49" fontId="0" fillId="0" borderId="15" xfId="0" applyNumberFormat="1" applyBorder="1" applyAlignment="1">
      <alignment horizontal="right" vertical="center" wrapText="1"/>
    </xf>
    <xf numFmtId="49" fontId="0" fillId="0" borderId="16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vertical="center" wrapText="1"/>
    </xf>
    <xf numFmtId="49" fontId="0" fillId="0" borderId="19" xfId="0" applyNumberFormat="1" applyBorder="1" applyAlignment="1">
      <alignment horizontal="right" vertical="center" wrapText="1"/>
    </xf>
    <xf numFmtId="49" fontId="0" fillId="0" borderId="21" xfId="0" applyNumberFormat="1" applyBorder="1" applyAlignment="1">
      <alignment horizontal="righ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3" fontId="12" fillId="0" borderId="16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3" fontId="0" fillId="0" borderId="35" xfId="0" applyNumberFormat="1" applyBorder="1" applyAlignment="1">
      <alignment vertical="center" wrapText="1"/>
    </xf>
    <xf numFmtId="3" fontId="0" fillId="0" borderId="21" xfId="0" applyNumberFormat="1" applyBorder="1" applyAlignment="1">
      <alignment vertical="center" wrapText="1"/>
    </xf>
    <xf numFmtId="49" fontId="0" fillId="4" borderId="19" xfId="0" applyNumberFormat="1" applyFill="1" applyBorder="1" applyAlignment="1">
      <alignment horizontal="right" vertical="center" wrapText="1"/>
    </xf>
    <xf numFmtId="49" fontId="0" fillId="4" borderId="21" xfId="0" applyNumberFormat="1" applyFill="1" applyBorder="1" applyAlignment="1">
      <alignment horizontal="right" vertical="center" wrapText="1"/>
    </xf>
    <xf numFmtId="0" fontId="12" fillId="3" borderId="42" xfId="0" applyFont="1" applyFill="1" applyBorder="1" applyAlignment="1">
      <alignment vertical="center" wrapText="1"/>
    </xf>
    <xf numFmtId="3" fontId="0" fillId="3" borderId="21" xfId="0" applyNumberFormat="1" applyFill="1" applyBorder="1" applyAlignment="1">
      <alignment vertical="center" wrapText="1"/>
    </xf>
    <xf numFmtId="0" fontId="17" fillId="3" borderId="41" xfId="0" applyFont="1" applyFill="1" applyBorder="1" applyAlignment="1">
      <alignment horizontal="right" vertical="center" wrapText="1"/>
    </xf>
    <xf numFmtId="0" fontId="17" fillId="3" borderId="43" xfId="0" applyFont="1" applyFill="1" applyBorder="1" applyAlignment="1">
      <alignment horizontal="right" vertical="center" wrapText="1"/>
    </xf>
    <xf numFmtId="0" fontId="0" fillId="3" borderId="97" xfId="0" applyFill="1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3" borderId="80" xfId="0" applyFill="1" applyBorder="1" applyAlignment="1">
      <alignment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right" vertical="center" wrapText="1"/>
    </xf>
    <xf numFmtId="0" fontId="0" fillId="3" borderId="21" xfId="0" applyFill="1" applyBorder="1" applyAlignment="1">
      <alignment horizontal="right" vertical="center" wrapText="1"/>
    </xf>
    <xf numFmtId="0" fontId="0" fillId="0" borderId="42" xfId="0" applyBorder="1" applyAlignment="1">
      <alignment vertical="center" wrapText="1"/>
    </xf>
    <xf numFmtId="3" fontId="0" fillId="0" borderId="43" xfId="0" applyNumberFormat="1" applyBorder="1" applyAlignment="1">
      <alignment vertical="center" wrapText="1"/>
    </xf>
    <xf numFmtId="49" fontId="0" fillId="0" borderId="41" xfId="0" applyNumberFormat="1" applyBorder="1" applyAlignment="1">
      <alignment horizontal="right" vertical="center" wrapText="1"/>
    </xf>
    <xf numFmtId="49" fontId="0" fillId="0" borderId="43" xfId="0" applyNumberFormat="1" applyBorder="1" applyAlignment="1">
      <alignment horizontal="righ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3" fontId="0" fillId="3" borderId="43" xfId="0" applyNumberFormat="1" applyFill="1" applyBorder="1" applyAlignment="1">
      <alignment vertical="center" wrapText="1"/>
    </xf>
    <xf numFmtId="49" fontId="0" fillId="3" borderId="19" xfId="0" applyNumberFormat="1" applyFill="1" applyBorder="1" applyAlignment="1">
      <alignment horizontal="right" vertical="center" wrapText="1"/>
    </xf>
    <xf numFmtId="49" fontId="0" fillId="3" borderId="21" xfId="0" applyNumberFormat="1" applyFill="1" applyBorder="1" applyAlignment="1">
      <alignment horizontal="right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9" xfId="0" applyFill="1" applyBorder="1" applyAlignment="1">
      <alignment vertical="center" wrapText="1"/>
    </xf>
    <xf numFmtId="3" fontId="0" fillId="3" borderId="56" xfId="0" applyNumberFormat="1" applyFill="1" applyBorder="1" applyAlignment="1">
      <alignment vertical="center" wrapText="1"/>
    </xf>
    <xf numFmtId="49" fontId="0" fillId="3" borderId="15" xfId="0" applyNumberFormat="1" applyFill="1" applyBorder="1" applyAlignment="1">
      <alignment horizontal="right" vertical="center" wrapText="1"/>
    </xf>
    <xf numFmtId="49" fontId="0" fillId="3" borderId="16" xfId="0" applyNumberFormat="1" applyFill="1" applyBorder="1" applyAlignment="1">
      <alignment horizontal="right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 wrapText="1"/>
    </xf>
    <xf numFmtId="3" fontId="0" fillId="3" borderId="116" xfId="0" applyNumberFormat="1" applyFill="1" applyBorder="1" applyAlignment="1">
      <alignment vertical="center" wrapText="1"/>
    </xf>
    <xf numFmtId="49" fontId="0" fillId="0" borderId="114" xfId="0" applyNumberFormat="1" applyBorder="1" applyAlignment="1">
      <alignment horizontal="right" vertical="center" wrapText="1"/>
    </xf>
    <xf numFmtId="49" fontId="0" fillId="0" borderId="115" xfId="0" applyNumberFormat="1" applyBorder="1" applyAlignment="1">
      <alignment horizontal="right" vertical="center" wrapText="1"/>
    </xf>
    <xf numFmtId="49" fontId="0" fillId="0" borderId="77" xfId="0" applyNumberFormat="1" applyBorder="1" applyAlignment="1">
      <alignment horizontal="right" vertical="center" wrapText="1"/>
    </xf>
    <xf numFmtId="49" fontId="0" fillId="0" borderId="35" xfId="0" applyNumberFormat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11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17" fontId="24" fillId="0" borderId="41" xfId="0" applyNumberFormat="1" applyFont="1" applyBorder="1" applyAlignment="1">
      <alignment vertical="center" wrapText="1"/>
    </xf>
    <xf numFmtId="17" fontId="24" fillId="0" borderId="43" xfId="0" applyNumberFormat="1" applyFont="1" applyBorder="1" applyAlignment="1">
      <alignment vertical="center" wrapText="1"/>
    </xf>
    <xf numFmtId="14" fontId="0" fillId="4" borderId="19" xfId="0" applyNumberFormat="1" applyFill="1" applyBorder="1" applyAlignment="1">
      <alignment vertical="center" wrapText="1"/>
    </xf>
    <xf numFmtId="14" fontId="0" fillId="4" borderId="21" xfId="0" applyNumberFormat="1" applyFill="1" applyBorder="1" applyAlignment="1">
      <alignment vertical="center" wrapText="1"/>
    </xf>
    <xf numFmtId="17" fontId="0" fillId="4" borderId="19" xfId="0" applyNumberFormat="1" applyFill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0" fontId="0" fillId="0" borderId="104" xfId="0" applyBorder="1" applyAlignment="1">
      <alignment horizontal="left" vertical="center" wrapText="1"/>
    </xf>
    <xf numFmtId="0" fontId="0" fillId="0" borderId="95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49" fontId="0" fillId="4" borderId="41" xfId="0" applyNumberFormat="1" applyFill="1" applyBorder="1" applyAlignment="1">
      <alignment horizontal="center" vertical="center" wrapText="1"/>
    </xf>
    <xf numFmtId="49" fontId="0" fillId="4" borderId="43" xfId="0" applyNumberForma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3" fontId="0" fillId="4" borderId="43" xfId="0" applyNumberFormat="1" applyFill="1" applyBorder="1" applyAlignment="1">
      <alignment vertical="center" wrapText="1"/>
    </xf>
    <xf numFmtId="49" fontId="0" fillId="0" borderId="41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17" fontId="0" fillId="0" borderId="19" xfId="0" applyNumberFormat="1" applyBorder="1" applyAlignment="1">
      <alignment horizontal="center" vertical="center" wrapText="1"/>
    </xf>
    <xf numFmtId="17" fontId="0" fillId="0" borderId="21" xfId="0" applyNumberForma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4" borderId="42" xfId="0" applyFont="1" applyFill="1" applyBorder="1" applyAlignment="1">
      <alignment vertical="center" wrapText="1"/>
    </xf>
    <xf numFmtId="3" fontId="27" fillId="4" borderId="43" xfId="0" applyNumberFormat="1" applyFont="1" applyFill="1" applyBorder="1" applyAlignment="1">
      <alignment vertical="center" wrapText="1"/>
    </xf>
    <xf numFmtId="17" fontId="27" fillId="4" borderId="19" xfId="0" applyNumberFormat="1" applyFont="1" applyFill="1" applyBorder="1" applyAlignment="1">
      <alignment horizontal="center" vertical="center" wrapText="1"/>
    </xf>
    <xf numFmtId="17" fontId="27" fillId="4" borderId="21" xfId="0" applyNumberFormat="1" applyFont="1" applyFill="1" applyBorder="1" applyAlignment="1">
      <alignment horizontal="center" vertical="center" wrapText="1"/>
    </xf>
    <xf numFmtId="0" fontId="27" fillId="4" borderId="41" xfId="0" applyFont="1" applyFill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center" vertical="center" wrapText="1"/>
    </xf>
    <xf numFmtId="0" fontId="27" fillId="4" borderId="44" xfId="0" applyFont="1" applyFill="1" applyBorder="1" applyAlignment="1">
      <alignment horizontal="center" vertical="center" wrapText="1"/>
    </xf>
    <xf numFmtId="0" fontId="27" fillId="4" borderId="40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3" fontId="0" fillId="4" borderId="56" xfId="0" applyNumberFormat="1" applyFill="1" applyBorder="1" applyAlignment="1">
      <alignment vertical="center" wrapText="1"/>
    </xf>
    <xf numFmtId="49" fontId="0" fillId="4" borderId="54" xfId="0" applyNumberFormat="1" applyFill="1" applyBorder="1" applyAlignment="1">
      <alignment horizontal="center" vertical="center" wrapText="1"/>
    </xf>
    <xf numFmtId="49" fontId="0" fillId="4" borderId="56" xfId="0" applyNumberFormat="1" applyFill="1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 wrapText="1"/>
    </xf>
    <xf numFmtId="0" fontId="0" fillId="4" borderId="55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0" fillId="0" borderId="81" xfId="0" applyNumberFormat="1" applyBorder="1" applyAlignment="1">
      <alignment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3" xfId="0" applyBorder="1" applyAlignment="1">
      <alignment vertical="center" wrapText="1"/>
    </xf>
    <xf numFmtId="3" fontId="0" fillId="4" borderId="64" xfId="0" applyNumberFormat="1" applyFill="1" applyBorder="1" applyAlignment="1">
      <alignment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3" fontId="0" fillId="3" borderId="64" xfId="0" applyNumberFormat="1" applyFill="1" applyBorder="1" applyAlignment="1">
      <alignment vertical="center" wrapText="1"/>
    </xf>
    <xf numFmtId="0" fontId="0" fillId="3" borderId="83" xfId="0" applyFill="1" applyBorder="1" applyAlignment="1">
      <alignment vertical="center" wrapText="1"/>
    </xf>
    <xf numFmtId="0" fontId="0" fillId="3" borderId="82" xfId="0" applyFill="1" applyBorder="1" applyAlignment="1">
      <alignment horizontal="center" vertical="center" wrapText="1"/>
    </xf>
    <xf numFmtId="0" fontId="0" fillId="3" borderId="84" xfId="0" applyFill="1" applyBorder="1" applyAlignment="1">
      <alignment horizontal="center" vertical="center" wrapText="1"/>
    </xf>
    <xf numFmtId="0" fontId="0" fillId="3" borderId="85" xfId="0" applyFill="1" applyBorder="1" applyAlignment="1">
      <alignment horizontal="center" vertical="center" wrapText="1"/>
    </xf>
    <xf numFmtId="0" fontId="0" fillId="3" borderId="79" xfId="0" applyFill="1" applyBorder="1" applyAlignment="1">
      <alignment horizontal="center" vertical="center" wrapText="1"/>
    </xf>
    <xf numFmtId="0" fontId="0" fillId="2" borderId="41" xfId="0" applyFill="1" applyBorder="1" applyAlignment="1">
      <alignment vertical="center" wrapText="1"/>
    </xf>
    <xf numFmtId="0" fontId="0" fillId="2" borderId="42" xfId="0" applyFill="1" applyBorder="1" applyAlignment="1">
      <alignment vertical="center" wrapText="1"/>
    </xf>
    <xf numFmtId="0" fontId="0" fillId="2" borderId="40" xfId="0" applyFill="1" applyBorder="1" applyAlignment="1">
      <alignment vertical="center" wrapText="1"/>
    </xf>
    <xf numFmtId="49" fontId="12" fillId="4" borderId="41" xfId="0" applyNumberFormat="1" applyFont="1" applyFill="1" applyBorder="1" applyAlignment="1">
      <alignment horizontal="center" vertical="center" wrapText="1"/>
    </xf>
    <xf numFmtId="49" fontId="12" fillId="4" borderId="43" xfId="0" applyNumberFormat="1" applyFont="1" applyFill="1" applyBorder="1" applyAlignment="1">
      <alignment horizontal="center" vertical="center" wrapText="1"/>
    </xf>
    <xf numFmtId="0" fontId="0" fillId="2" borderId="54" xfId="0" applyFill="1" applyBorder="1" applyAlignment="1">
      <alignment vertical="center" wrapText="1"/>
    </xf>
    <xf numFmtId="0" fontId="0" fillId="2" borderId="55" xfId="0" applyFill="1" applyBorder="1" applyAlignment="1">
      <alignment vertical="center" wrapText="1"/>
    </xf>
    <xf numFmtId="0" fontId="0" fillId="2" borderId="53" xfId="0" applyFill="1" applyBorder="1" applyAlignment="1">
      <alignment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3" fontId="0" fillId="0" borderId="56" xfId="0" applyNumberFormat="1" applyBorder="1" applyAlignment="1">
      <alignment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0" fillId="2" borderId="39" xfId="0" applyFill="1" applyBorder="1" applyAlignment="1">
      <alignment vertical="center" wrapText="1"/>
    </xf>
    <xf numFmtId="0" fontId="0" fillId="2" borderId="51" xfId="0" applyFill="1" applyBorder="1" applyAlignment="1">
      <alignment vertical="center" wrapText="1"/>
    </xf>
    <xf numFmtId="3" fontId="0" fillId="0" borderId="102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2" borderId="97" xfId="0" applyFill="1" applyBorder="1" applyAlignment="1">
      <alignment vertical="center" wrapText="1"/>
    </xf>
    <xf numFmtId="0" fontId="0" fillId="2" borderId="98" xfId="0" applyFill="1" applyBorder="1" applyAlignment="1">
      <alignment vertical="center" wrapText="1"/>
    </xf>
    <xf numFmtId="3" fontId="0" fillId="2" borderId="98" xfId="0" applyNumberFormat="1" applyFill="1" applyBorder="1" applyAlignment="1">
      <alignment vertical="center" wrapText="1"/>
    </xf>
    <xf numFmtId="0" fontId="0" fillId="4" borderId="80" xfId="0" applyFill="1" applyBorder="1" applyAlignment="1">
      <alignment vertical="center" wrapText="1"/>
    </xf>
    <xf numFmtId="0" fontId="0" fillId="2" borderId="80" xfId="0" applyFill="1" applyBorder="1" applyAlignment="1">
      <alignment vertical="center" wrapText="1"/>
    </xf>
    <xf numFmtId="3" fontId="0" fillId="4" borderId="99" xfId="0" applyNumberFormat="1" applyFill="1" applyBorder="1" applyAlignment="1">
      <alignment vertical="center" wrapText="1"/>
    </xf>
    <xf numFmtId="0" fontId="0" fillId="4" borderId="100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98" xfId="0" applyFill="1" applyBorder="1" applyAlignment="1">
      <alignment horizontal="center" vertical="center" wrapText="1"/>
    </xf>
    <xf numFmtId="0" fontId="0" fillId="4" borderId="101" xfId="0" applyFill="1" applyBorder="1" applyAlignment="1">
      <alignment horizontal="center" vertical="center" wrapText="1"/>
    </xf>
    <xf numFmtId="0" fontId="0" fillId="4" borderId="80" xfId="0" applyFill="1" applyBorder="1" applyAlignment="1">
      <alignment horizontal="center" vertical="center" wrapText="1"/>
    </xf>
    <xf numFmtId="0" fontId="0" fillId="4" borderId="100" xfId="0" applyFill="1" applyBorder="1" applyAlignment="1">
      <alignment vertical="center" wrapText="1"/>
    </xf>
    <xf numFmtId="0" fontId="0" fillId="4" borderId="63" xfId="0" applyFill="1" applyBorder="1" applyAlignment="1">
      <alignment vertical="center" wrapText="1"/>
    </xf>
    <xf numFmtId="0" fontId="27" fillId="4" borderId="103" xfId="0" applyFont="1" applyFill="1" applyBorder="1" applyAlignment="1">
      <alignment vertical="center" wrapText="1"/>
    </xf>
    <xf numFmtId="0" fontId="27" fillId="4" borderId="20" xfId="0" applyFont="1" applyFill="1" applyBorder="1" applyAlignment="1">
      <alignment vertical="center" wrapText="1"/>
    </xf>
    <xf numFmtId="3" fontId="27" fillId="4" borderId="20" xfId="0" applyNumberFormat="1" applyFont="1" applyFill="1" applyBorder="1" applyAlignment="1">
      <alignment vertical="center" wrapText="1"/>
    </xf>
    <xf numFmtId="0" fontId="27" fillId="4" borderId="23" xfId="0" applyFont="1" applyFill="1" applyBorder="1" applyAlignment="1">
      <alignment vertical="center" wrapText="1"/>
    </xf>
    <xf numFmtId="3" fontId="27" fillId="4" borderId="32" xfId="0" applyNumberFormat="1" applyFont="1" applyFill="1" applyBorder="1" applyAlignment="1">
      <alignment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35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vertical="center" wrapText="1"/>
    </xf>
    <xf numFmtId="0" fontId="27" fillId="4" borderId="21" xfId="0" applyFont="1" applyFill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3" fontId="0" fillId="0" borderId="20" xfId="0" applyNumberForma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3" fontId="0" fillId="0" borderId="61" xfId="0" applyNumberFormat="1" applyBorder="1" applyAlignment="1">
      <alignment vertical="center" wrapText="1"/>
    </xf>
    <xf numFmtId="14" fontId="0" fillId="0" borderId="29" xfId="0" applyNumberFormat="1" applyBorder="1" applyAlignment="1">
      <alignment horizontal="center" vertical="center" wrapText="1"/>
    </xf>
    <xf numFmtId="14" fontId="0" fillId="0" borderId="3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49" fontId="0" fillId="0" borderId="82" xfId="0" applyNumberFormat="1" applyBorder="1" applyAlignment="1">
      <alignment horizontal="center" vertical="center" wrapText="1"/>
    </xf>
    <xf numFmtId="49" fontId="0" fillId="0" borderId="83" xfId="0" applyNumberFormat="1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3" borderId="42" xfId="0" applyFill="1" applyBorder="1" applyAlignment="1">
      <alignment vertical="center" wrapText="1"/>
    </xf>
    <xf numFmtId="49" fontId="0" fillId="3" borderId="41" xfId="0" applyNumberFormat="1" applyFill="1" applyBorder="1" applyAlignment="1">
      <alignment horizontal="center" vertical="center" wrapText="1"/>
    </xf>
    <xf numFmtId="49" fontId="0" fillId="3" borderId="43" xfId="0" applyNumberForma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3" fontId="12" fillId="3" borderId="15" xfId="0" applyNumberFormat="1" applyFont="1" applyFill="1" applyBorder="1" applyAlignment="1">
      <alignment horizontal="right" vertical="center" wrapText="1"/>
    </xf>
    <xf numFmtId="3" fontId="0" fillId="3" borderId="16" xfId="0" applyNumberFormat="1" applyFill="1" applyBorder="1" applyAlignment="1">
      <alignment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8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0" borderId="41" xfId="0" applyBorder="1" applyAlignment="1">
      <alignment horizontal="left" vertical="center" wrapText="1"/>
    </xf>
    <xf numFmtId="0" fontId="0" fillId="3" borderId="111" xfId="0" applyFill="1" applyBorder="1" applyAlignment="1">
      <alignment vertical="center" wrapText="1"/>
    </xf>
    <xf numFmtId="3" fontId="0" fillId="3" borderId="63" xfId="0" applyNumberFormat="1" applyFill="1" applyBorder="1" applyAlignment="1">
      <alignment vertical="center" wrapText="1"/>
    </xf>
    <xf numFmtId="0" fontId="0" fillId="3" borderId="100" xfId="0" applyFill="1" applyBorder="1" applyAlignment="1">
      <alignment vertical="center" wrapText="1"/>
    </xf>
    <xf numFmtId="0" fontId="0" fillId="3" borderId="63" xfId="0" applyFill="1" applyBorder="1" applyAlignment="1">
      <alignment vertical="center" wrapText="1"/>
    </xf>
    <xf numFmtId="0" fontId="0" fillId="3" borderId="77" xfId="0" applyFill="1" applyBorder="1" applyAlignment="1">
      <alignment horizontal="center" vertical="center" wrapText="1"/>
    </xf>
    <xf numFmtId="0" fontId="0" fillId="3" borderId="80" xfId="0" applyFill="1" applyBorder="1" applyAlignment="1">
      <alignment horizontal="center" vertical="center" wrapText="1"/>
    </xf>
    <xf numFmtId="0" fontId="0" fillId="3" borderId="111" xfId="0" applyFill="1" applyBorder="1" applyAlignment="1">
      <alignment horizontal="center" vertical="center" wrapText="1"/>
    </xf>
    <xf numFmtId="0" fontId="0" fillId="3" borderId="77" xfId="0" applyFill="1" applyBorder="1" applyAlignment="1">
      <alignment vertical="center" wrapText="1"/>
    </xf>
    <xf numFmtId="3" fontId="0" fillId="3" borderId="19" xfId="0" applyNumberFormat="1" applyFill="1" applyBorder="1" applyAlignment="1">
      <alignment horizontal="right" vertical="center" wrapText="1"/>
    </xf>
    <xf numFmtId="0" fontId="0" fillId="3" borderId="103" xfId="0" applyFill="1" applyBorder="1" applyAlignment="1">
      <alignment vertical="center" wrapText="1"/>
    </xf>
    <xf numFmtId="0" fontId="0" fillId="3" borderId="96" xfId="0" applyFill="1" applyBorder="1" applyAlignment="1">
      <alignment vertical="center" wrapText="1"/>
    </xf>
    <xf numFmtId="0" fontId="0" fillId="3" borderId="84" xfId="0" applyFill="1" applyBorder="1" applyAlignment="1">
      <alignment vertical="center" wrapText="1"/>
    </xf>
    <xf numFmtId="0" fontId="0" fillId="3" borderId="85" xfId="0" applyFill="1" applyBorder="1" applyAlignment="1">
      <alignment vertical="center" wrapText="1"/>
    </xf>
    <xf numFmtId="0" fontId="0" fillId="3" borderId="117" xfId="0" applyFill="1" applyBorder="1" applyAlignment="1">
      <alignment vertical="center" wrapText="1"/>
    </xf>
    <xf numFmtId="0" fontId="0" fillId="3" borderId="118" xfId="0" applyFill="1" applyBorder="1" applyAlignment="1">
      <alignment horizontal="center" vertical="center" wrapText="1"/>
    </xf>
    <xf numFmtId="0" fontId="0" fillId="3" borderId="117" xfId="0" applyFill="1" applyBorder="1" applyAlignment="1">
      <alignment horizontal="center" vertical="center" wrapText="1"/>
    </xf>
    <xf numFmtId="0" fontId="0" fillId="3" borderId="118" xfId="0" applyFill="1" applyBorder="1" applyAlignment="1">
      <alignment vertical="center" wrapText="1"/>
    </xf>
    <xf numFmtId="49" fontId="0" fillId="0" borderId="54" xfId="0" applyNumberFormat="1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 wrapText="1"/>
    </xf>
    <xf numFmtId="0" fontId="0" fillId="0" borderId="96" xfId="0" applyBorder="1" applyAlignment="1">
      <alignment vertical="center" wrapText="1"/>
    </xf>
    <xf numFmtId="0" fontId="0" fillId="0" borderId="84" xfId="0" applyBorder="1" applyAlignment="1">
      <alignment vertical="center" wrapText="1"/>
    </xf>
    <xf numFmtId="17" fontId="0" fillId="4" borderId="82" xfId="0" applyNumberFormat="1" applyFill="1" applyBorder="1" applyAlignment="1">
      <alignment horizontal="center" vertical="center" wrapText="1"/>
    </xf>
    <xf numFmtId="17" fontId="0" fillId="4" borderId="83" xfId="0" applyNumberFormat="1" applyFill="1" applyBorder="1" applyAlignment="1">
      <alignment horizontal="center" vertical="center" wrapText="1"/>
    </xf>
    <xf numFmtId="0" fontId="0" fillId="0" borderId="97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17" fontId="0" fillId="0" borderId="100" xfId="0" applyNumberFormat="1" applyBorder="1" applyAlignment="1">
      <alignment horizontal="center" vertical="center" wrapText="1"/>
    </xf>
    <xf numFmtId="17" fontId="0" fillId="0" borderId="63" xfId="0" applyNumberFormat="1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14" fontId="12" fillId="0" borderId="19" xfId="0" applyNumberFormat="1" applyFont="1" applyBorder="1" applyAlignment="1">
      <alignment horizontal="center" vertical="center" wrapText="1"/>
    </xf>
    <xf numFmtId="14" fontId="12" fillId="0" borderId="21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49" fontId="0" fillId="0" borderId="20" xfId="0" applyNumberFormat="1" applyBorder="1" applyAlignment="1">
      <alignment horizontal="right" vertical="center" wrapText="1"/>
    </xf>
    <xf numFmtId="49" fontId="0" fillId="0" borderId="59" xfId="0" applyNumberFormat="1" applyBorder="1" applyAlignment="1">
      <alignment horizontal="center" vertical="center" wrapText="1"/>
    </xf>
    <xf numFmtId="49" fontId="0" fillId="0" borderId="61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9" xfId="0" applyBorder="1" applyAlignment="1">
      <alignment horizontal="right" vertical="center" wrapText="1"/>
    </xf>
    <xf numFmtId="3" fontId="0" fillId="0" borderId="106" xfId="0" applyNumberFormat="1" applyBorder="1" applyAlignment="1">
      <alignment vertical="center" wrapText="1"/>
    </xf>
    <xf numFmtId="0" fontId="0" fillId="0" borderId="19" xfId="0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3" fontId="0" fillId="0" borderId="107" xfId="0" applyNumberFormat="1" applyBorder="1" applyAlignment="1">
      <alignment vertical="center" wrapText="1"/>
    </xf>
    <xf numFmtId="0" fontId="0" fillId="0" borderId="82" xfId="0" applyBorder="1" applyAlignment="1">
      <alignment horizontal="right" vertical="center" wrapText="1"/>
    </xf>
    <xf numFmtId="0" fontId="0" fillId="0" borderId="71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90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3" fontId="0" fillId="0" borderId="93" xfId="0" applyNumberFormat="1" applyBorder="1" applyAlignment="1">
      <alignment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93" xfId="0" applyBorder="1" applyAlignment="1">
      <alignment vertical="center" wrapText="1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12" fillId="3" borderId="42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3" fontId="0" fillId="3" borderId="32" xfId="0" applyNumberForma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right" vertical="center" wrapText="1"/>
    </xf>
    <xf numFmtId="49" fontId="3" fillId="0" borderId="9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7"/>
  <sheetViews>
    <sheetView zoomScale="80" zoomScaleNormal="80" workbookViewId="0">
      <selection activeCell="F16" sqref="F16"/>
    </sheetView>
  </sheetViews>
  <sheetFormatPr defaultColWidth="9.28515625" defaultRowHeight="15" x14ac:dyDescent="0.25"/>
  <cols>
    <col min="1" max="1" width="7.28515625" customWidth="1"/>
    <col min="2" max="2" width="73.140625" customWidth="1"/>
    <col min="3" max="3" width="31.85546875" customWidth="1"/>
    <col min="4" max="4" width="12.140625" customWidth="1"/>
    <col min="5" max="5" width="14.85546875" customWidth="1"/>
    <col min="6" max="6" width="15" customWidth="1"/>
    <col min="7" max="7" width="76.7109375" style="31" customWidth="1"/>
    <col min="8" max="8" width="12.85546875" customWidth="1"/>
    <col min="9" max="9" width="17.42578125" customWidth="1"/>
    <col min="10" max="10" width="18.7109375" customWidth="1"/>
    <col min="11" max="11" width="42.28515625" style="31" customWidth="1"/>
    <col min="12" max="13" width="13.140625" style="8" customWidth="1"/>
    <col min="14" max="14" width="12.7109375" style="32" customWidth="1"/>
    <col min="15" max="15" width="11.28515625" style="32" customWidth="1"/>
    <col min="16" max="16" width="13.7109375" customWidth="1"/>
    <col min="17" max="17" width="13.28515625" customWidth="1"/>
    <col min="18" max="18" width="14" style="31" customWidth="1"/>
  </cols>
  <sheetData>
    <row r="1" spans="1:21" ht="19.5" thickBot="1" x14ac:dyDescent="0.3">
      <c r="A1" s="499" t="s">
        <v>38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1"/>
    </row>
    <row r="2" spans="1:21" x14ac:dyDescent="0.25">
      <c r="A2" s="502" t="s">
        <v>0</v>
      </c>
      <c r="B2" s="497" t="s">
        <v>1</v>
      </c>
      <c r="C2" s="504"/>
      <c r="D2" s="504"/>
      <c r="E2" s="504"/>
      <c r="F2" s="498"/>
      <c r="G2" s="502" t="s">
        <v>2</v>
      </c>
      <c r="H2" s="502" t="s">
        <v>39</v>
      </c>
      <c r="I2" s="505" t="s">
        <v>28</v>
      </c>
      <c r="J2" s="502" t="s">
        <v>3</v>
      </c>
      <c r="K2" s="502" t="s">
        <v>4</v>
      </c>
      <c r="L2" s="507" t="s">
        <v>40</v>
      </c>
      <c r="M2" s="508"/>
      <c r="N2" s="509" t="s">
        <v>5</v>
      </c>
      <c r="O2" s="510"/>
      <c r="P2" s="497" t="s">
        <v>41</v>
      </c>
      <c r="Q2" s="498"/>
      <c r="R2" s="497" t="s">
        <v>6</v>
      </c>
      <c r="S2" s="498"/>
    </row>
    <row r="3" spans="1:21" ht="92.25" thickBot="1" x14ac:dyDescent="0.3">
      <c r="A3" s="503"/>
      <c r="B3" s="58" t="s">
        <v>7</v>
      </c>
      <c r="C3" s="59" t="s">
        <v>8</v>
      </c>
      <c r="D3" s="59" t="s">
        <v>9</v>
      </c>
      <c r="E3" s="59" t="s">
        <v>10</v>
      </c>
      <c r="F3" s="60" t="s">
        <v>11</v>
      </c>
      <c r="G3" s="503"/>
      <c r="H3" s="503"/>
      <c r="I3" s="506"/>
      <c r="J3" s="503"/>
      <c r="K3" s="503"/>
      <c r="L3" s="61" t="s">
        <v>12</v>
      </c>
      <c r="M3" s="62" t="s">
        <v>42</v>
      </c>
      <c r="N3" s="63" t="s">
        <v>13</v>
      </c>
      <c r="O3" s="64" t="s">
        <v>14</v>
      </c>
      <c r="P3" s="52" t="s">
        <v>43</v>
      </c>
      <c r="Q3" s="65" t="s">
        <v>44</v>
      </c>
      <c r="R3" s="66" t="s">
        <v>15</v>
      </c>
      <c r="S3" s="53" t="s">
        <v>16</v>
      </c>
    </row>
    <row r="4" spans="1:21" s="3" customFormat="1" ht="30" x14ac:dyDescent="0.25">
      <c r="A4" s="82">
        <v>1</v>
      </c>
      <c r="B4" s="57" t="s">
        <v>515</v>
      </c>
      <c r="C4" s="182" t="s">
        <v>271</v>
      </c>
      <c r="D4" s="182">
        <v>64123294</v>
      </c>
      <c r="E4" s="182">
        <v>107634627</v>
      </c>
      <c r="F4" s="182">
        <v>600149498</v>
      </c>
      <c r="G4" s="68" t="s">
        <v>516</v>
      </c>
      <c r="H4" s="68" t="s">
        <v>33</v>
      </c>
      <c r="I4" s="68" t="s">
        <v>34</v>
      </c>
      <c r="J4" s="68" t="s">
        <v>273</v>
      </c>
      <c r="K4" s="69" t="s">
        <v>517</v>
      </c>
      <c r="L4" s="70">
        <v>600000</v>
      </c>
      <c r="M4" s="183">
        <f t="shared" ref="M4" si="0">L4/100*85</f>
        <v>510000</v>
      </c>
      <c r="N4" s="184" t="s">
        <v>580</v>
      </c>
      <c r="O4" s="185" t="s">
        <v>612</v>
      </c>
      <c r="P4" s="186"/>
      <c r="Q4" s="187"/>
      <c r="R4" s="71" t="s">
        <v>518</v>
      </c>
      <c r="S4" s="71" t="s">
        <v>48</v>
      </c>
    </row>
    <row r="5" spans="1:21" s="3" customFormat="1" ht="60" x14ac:dyDescent="0.25">
      <c r="A5" s="188">
        <v>2</v>
      </c>
      <c r="B5" s="189" t="s">
        <v>515</v>
      </c>
      <c r="C5" s="190" t="s">
        <v>271</v>
      </c>
      <c r="D5" s="190">
        <v>64123294</v>
      </c>
      <c r="E5" s="190">
        <v>107634627</v>
      </c>
      <c r="F5" s="190">
        <v>600149498</v>
      </c>
      <c r="G5" s="72" t="s">
        <v>519</v>
      </c>
      <c r="H5" s="72" t="s">
        <v>33</v>
      </c>
      <c r="I5" s="72" t="s">
        <v>34</v>
      </c>
      <c r="J5" s="72" t="s">
        <v>273</v>
      </c>
      <c r="K5" s="73" t="s">
        <v>520</v>
      </c>
      <c r="L5" s="74">
        <v>500000</v>
      </c>
      <c r="M5" s="191">
        <f>L5/100*85</f>
        <v>425000</v>
      </c>
      <c r="N5" s="192">
        <v>2023</v>
      </c>
      <c r="O5" s="193">
        <v>2025</v>
      </c>
      <c r="P5" s="194"/>
      <c r="Q5" s="195"/>
      <c r="R5" s="72" t="s">
        <v>518</v>
      </c>
      <c r="S5" s="72" t="s">
        <v>48</v>
      </c>
    </row>
    <row r="6" spans="1:21" x14ac:dyDescent="0.25">
      <c r="A6" s="82">
        <v>3</v>
      </c>
      <c r="B6" s="57" t="s">
        <v>515</v>
      </c>
      <c r="C6" s="182" t="s">
        <v>271</v>
      </c>
      <c r="D6" s="182">
        <v>64123294</v>
      </c>
      <c r="E6" s="182">
        <v>107634627</v>
      </c>
      <c r="F6" s="182">
        <v>600149498</v>
      </c>
      <c r="G6" s="68" t="s">
        <v>613</v>
      </c>
      <c r="H6" s="68" t="s">
        <v>33</v>
      </c>
      <c r="I6" s="68" t="s">
        <v>34</v>
      </c>
      <c r="J6" s="68" t="s">
        <v>585</v>
      </c>
      <c r="K6" s="68" t="s">
        <v>614</v>
      </c>
      <c r="L6" s="128">
        <v>700000</v>
      </c>
      <c r="M6" s="196">
        <f t="shared" ref="M6:M7" si="1">L6/100*85</f>
        <v>595000</v>
      </c>
      <c r="N6" s="155">
        <v>2025</v>
      </c>
      <c r="O6" s="200">
        <v>2028</v>
      </c>
      <c r="P6" s="57"/>
      <c r="Q6" s="202"/>
      <c r="R6" s="68"/>
      <c r="S6" s="68"/>
      <c r="T6" s="3"/>
      <c r="U6" s="3"/>
    </row>
    <row r="7" spans="1:21" ht="30" x14ac:dyDescent="0.25">
      <c r="A7" s="188">
        <v>4</v>
      </c>
      <c r="B7" s="57" t="s">
        <v>515</v>
      </c>
      <c r="C7" s="182" t="s">
        <v>271</v>
      </c>
      <c r="D7" s="182">
        <v>64123294</v>
      </c>
      <c r="E7" s="182">
        <v>107634627</v>
      </c>
      <c r="F7" s="182">
        <v>600149498</v>
      </c>
      <c r="G7" s="68" t="s">
        <v>615</v>
      </c>
      <c r="H7" s="68" t="s">
        <v>33</v>
      </c>
      <c r="I7" s="68" t="s">
        <v>34</v>
      </c>
      <c r="J7" s="68" t="s">
        <v>585</v>
      </c>
      <c r="K7" s="72" t="s">
        <v>616</v>
      </c>
      <c r="L7" s="130">
        <v>770000</v>
      </c>
      <c r="M7" s="197">
        <f t="shared" si="1"/>
        <v>654500</v>
      </c>
      <c r="N7" s="157">
        <v>2025</v>
      </c>
      <c r="O7" s="274">
        <v>2028</v>
      </c>
      <c r="P7" s="189"/>
      <c r="Q7" s="228"/>
      <c r="R7" s="72"/>
      <c r="S7" s="72"/>
      <c r="T7" s="3"/>
      <c r="U7" s="3"/>
    </row>
    <row r="8" spans="1:21" ht="75" x14ac:dyDescent="0.25">
      <c r="A8" s="82">
        <v>5</v>
      </c>
      <c r="B8" s="57" t="s">
        <v>658</v>
      </c>
      <c r="C8" s="182" t="s">
        <v>271</v>
      </c>
      <c r="D8" s="182">
        <v>64123294</v>
      </c>
      <c r="E8" s="182">
        <v>107634627</v>
      </c>
      <c r="F8" s="182">
        <v>600149498</v>
      </c>
      <c r="G8" s="68" t="s">
        <v>659</v>
      </c>
      <c r="H8" s="68" t="s">
        <v>33</v>
      </c>
      <c r="I8" s="68" t="s">
        <v>585</v>
      </c>
      <c r="J8" s="198" t="s">
        <v>585</v>
      </c>
      <c r="K8" s="68" t="s">
        <v>660</v>
      </c>
      <c r="L8" s="131">
        <v>25000000</v>
      </c>
      <c r="M8" s="199">
        <f>L8/100*85</f>
        <v>21250000</v>
      </c>
      <c r="N8" s="155">
        <v>2025</v>
      </c>
      <c r="O8" s="200">
        <v>2026</v>
      </c>
      <c r="P8" s="201" t="s">
        <v>50</v>
      </c>
      <c r="Q8" s="202"/>
      <c r="R8" s="68"/>
      <c r="S8" s="68"/>
      <c r="T8" s="3"/>
      <c r="U8" s="3"/>
    </row>
    <row r="9" spans="1:21" s="3" customFormat="1" ht="30" x14ac:dyDescent="0.25">
      <c r="A9" s="188">
        <v>6</v>
      </c>
      <c r="B9" s="160" t="s">
        <v>515</v>
      </c>
      <c r="C9" s="203" t="s">
        <v>271</v>
      </c>
      <c r="D9" s="203">
        <v>64123294</v>
      </c>
      <c r="E9" s="203">
        <v>107634627</v>
      </c>
      <c r="F9" s="203">
        <v>600149498</v>
      </c>
      <c r="G9" s="134" t="s">
        <v>804</v>
      </c>
      <c r="H9" s="134" t="s">
        <v>33</v>
      </c>
      <c r="I9" s="134" t="s">
        <v>34</v>
      </c>
      <c r="J9" s="134" t="s">
        <v>585</v>
      </c>
      <c r="K9" s="134" t="s">
        <v>805</v>
      </c>
      <c r="L9" s="132">
        <v>550000</v>
      </c>
      <c r="M9" s="204">
        <f t="shared" ref="M9:M10" si="2">L9/100*85</f>
        <v>467500</v>
      </c>
      <c r="N9" s="160">
        <v>2025</v>
      </c>
      <c r="O9" s="205">
        <v>2028</v>
      </c>
      <c r="P9" s="160"/>
      <c r="Q9" s="206"/>
      <c r="R9" s="134"/>
      <c r="S9" s="134"/>
    </row>
    <row r="10" spans="1:21" s="3" customFormat="1" ht="30" x14ac:dyDescent="0.25">
      <c r="A10" s="82">
        <v>7</v>
      </c>
      <c r="B10" s="160" t="s">
        <v>515</v>
      </c>
      <c r="C10" s="203" t="s">
        <v>271</v>
      </c>
      <c r="D10" s="203">
        <v>64123294</v>
      </c>
      <c r="E10" s="203">
        <v>107634627</v>
      </c>
      <c r="F10" s="203">
        <v>600149498</v>
      </c>
      <c r="G10" s="134" t="s">
        <v>806</v>
      </c>
      <c r="H10" s="134" t="s">
        <v>33</v>
      </c>
      <c r="I10" s="134" t="s">
        <v>34</v>
      </c>
      <c r="J10" s="134" t="s">
        <v>585</v>
      </c>
      <c r="K10" s="135" t="s">
        <v>805</v>
      </c>
      <c r="L10" s="133">
        <v>550000</v>
      </c>
      <c r="M10" s="207">
        <f t="shared" si="2"/>
        <v>467500</v>
      </c>
      <c r="N10" s="166">
        <v>2025</v>
      </c>
      <c r="O10" s="208">
        <v>2028</v>
      </c>
      <c r="P10" s="166"/>
      <c r="Q10" s="209"/>
      <c r="R10" s="135"/>
      <c r="S10" s="135"/>
    </row>
    <row r="11" spans="1:21" s="3" customFormat="1" x14ac:dyDescent="0.25">
      <c r="A11" s="188">
        <v>8</v>
      </c>
      <c r="B11" s="160" t="s">
        <v>515</v>
      </c>
      <c r="C11" s="203" t="s">
        <v>271</v>
      </c>
      <c r="D11" s="203">
        <v>64123294</v>
      </c>
      <c r="E11" s="203">
        <v>107634627</v>
      </c>
      <c r="F11" s="203">
        <v>600149498</v>
      </c>
      <c r="G11" s="134" t="s">
        <v>807</v>
      </c>
      <c r="H11" s="134" t="s">
        <v>33</v>
      </c>
      <c r="I11" s="134" t="s">
        <v>34</v>
      </c>
      <c r="J11" s="134" t="s">
        <v>585</v>
      </c>
      <c r="K11" s="134" t="s">
        <v>808</v>
      </c>
      <c r="L11" s="132">
        <v>350000</v>
      </c>
      <c r="M11" s="210">
        <v>297500</v>
      </c>
      <c r="N11" s="160">
        <v>2025</v>
      </c>
      <c r="O11" s="205">
        <v>2028</v>
      </c>
      <c r="P11" s="160"/>
      <c r="Q11" s="205"/>
      <c r="R11" s="134"/>
      <c r="S11" s="134"/>
    </row>
    <row r="12" spans="1:21" s="3" customFormat="1" x14ac:dyDescent="0.25">
      <c r="A12" s="82">
        <v>9</v>
      </c>
      <c r="B12" s="160" t="s">
        <v>515</v>
      </c>
      <c r="C12" s="203" t="s">
        <v>271</v>
      </c>
      <c r="D12" s="203">
        <v>64123294</v>
      </c>
      <c r="E12" s="203">
        <v>107634627</v>
      </c>
      <c r="F12" s="203">
        <v>600149498</v>
      </c>
      <c r="G12" s="134" t="s">
        <v>809</v>
      </c>
      <c r="H12" s="134" t="s">
        <v>33</v>
      </c>
      <c r="I12" s="134" t="s">
        <v>34</v>
      </c>
      <c r="J12" s="134" t="s">
        <v>585</v>
      </c>
      <c r="K12" s="134" t="s">
        <v>808</v>
      </c>
      <c r="L12" s="132">
        <v>350000</v>
      </c>
      <c r="M12" s="210">
        <v>297500</v>
      </c>
      <c r="N12" s="160">
        <v>2025</v>
      </c>
      <c r="O12" s="205">
        <v>2028</v>
      </c>
      <c r="P12" s="160"/>
      <c r="Q12" s="205"/>
      <c r="R12" s="134"/>
      <c r="S12" s="134"/>
    </row>
    <row r="13" spans="1:21" s="3" customFormat="1" ht="30" x14ac:dyDescent="0.25">
      <c r="A13" s="188">
        <v>10</v>
      </c>
      <c r="B13" s="160" t="s">
        <v>515</v>
      </c>
      <c r="C13" s="203" t="s">
        <v>271</v>
      </c>
      <c r="D13" s="203">
        <v>64123294</v>
      </c>
      <c r="E13" s="203">
        <v>107634627</v>
      </c>
      <c r="F13" s="203">
        <v>600149498</v>
      </c>
      <c r="G13" s="134" t="s">
        <v>810</v>
      </c>
      <c r="H13" s="134" t="s">
        <v>33</v>
      </c>
      <c r="I13" s="134" t="s">
        <v>34</v>
      </c>
      <c r="J13" s="134" t="s">
        <v>585</v>
      </c>
      <c r="K13" s="134" t="s">
        <v>810</v>
      </c>
      <c r="L13" s="132">
        <v>500000</v>
      </c>
      <c r="M13" s="210">
        <v>425000</v>
      </c>
      <c r="N13" s="160">
        <v>2024</v>
      </c>
      <c r="O13" s="205">
        <v>2028</v>
      </c>
      <c r="P13" s="160"/>
      <c r="Q13" s="205"/>
      <c r="R13" s="134"/>
      <c r="S13" s="134"/>
    </row>
    <row r="14" spans="1:21" s="3" customFormat="1" x14ac:dyDescent="0.25">
      <c r="A14" s="82">
        <v>11</v>
      </c>
      <c r="B14" s="160" t="s">
        <v>515</v>
      </c>
      <c r="C14" s="203" t="s">
        <v>271</v>
      </c>
      <c r="D14" s="203">
        <v>64123294</v>
      </c>
      <c r="E14" s="203">
        <v>107634627</v>
      </c>
      <c r="F14" s="203">
        <v>600149498</v>
      </c>
      <c r="G14" s="134" t="s">
        <v>811</v>
      </c>
      <c r="H14" s="134" t="s">
        <v>33</v>
      </c>
      <c r="I14" s="134" t="s">
        <v>34</v>
      </c>
      <c r="J14" s="134" t="s">
        <v>585</v>
      </c>
      <c r="K14" s="134" t="s">
        <v>812</v>
      </c>
      <c r="L14" s="132">
        <v>300000</v>
      </c>
      <c r="M14" s="210">
        <v>255000</v>
      </c>
      <c r="N14" s="160">
        <v>2024</v>
      </c>
      <c r="O14" s="205">
        <v>2026</v>
      </c>
      <c r="P14" s="160"/>
      <c r="Q14" s="205"/>
      <c r="R14" s="134"/>
      <c r="S14" s="134"/>
    </row>
    <row r="15" spans="1:21" s="3" customFormat="1" ht="45" x14ac:dyDescent="0.25">
      <c r="A15" s="188">
        <v>12</v>
      </c>
      <c r="B15" s="211" t="s">
        <v>521</v>
      </c>
      <c r="C15" s="212" t="s">
        <v>271</v>
      </c>
      <c r="D15" s="212">
        <v>70918694</v>
      </c>
      <c r="E15" s="212">
        <v>107634601</v>
      </c>
      <c r="F15" s="212">
        <v>600149471</v>
      </c>
      <c r="G15" s="76" t="s">
        <v>522</v>
      </c>
      <c r="H15" s="76" t="s">
        <v>33</v>
      </c>
      <c r="I15" s="76" t="s">
        <v>34</v>
      </c>
      <c r="J15" s="76" t="s">
        <v>273</v>
      </c>
      <c r="K15" s="77" t="s">
        <v>523</v>
      </c>
      <c r="L15" s="78">
        <v>1000000</v>
      </c>
      <c r="M15" s="213">
        <f t="shared" ref="M15:M55" si="3">L15/100*85</f>
        <v>850000</v>
      </c>
      <c r="N15" s="214">
        <v>2022</v>
      </c>
      <c r="O15" s="215">
        <v>2023</v>
      </c>
      <c r="P15" s="216"/>
      <c r="Q15" s="217"/>
      <c r="R15" s="76" t="s">
        <v>50</v>
      </c>
      <c r="S15" s="76" t="s">
        <v>50</v>
      </c>
    </row>
    <row r="16" spans="1:21" s="3" customFormat="1" ht="60" x14ac:dyDescent="0.25">
      <c r="A16" s="82">
        <v>13</v>
      </c>
      <c r="B16" s="189" t="s">
        <v>521</v>
      </c>
      <c r="C16" s="190" t="s">
        <v>271</v>
      </c>
      <c r="D16" s="190">
        <v>70918694</v>
      </c>
      <c r="E16" s="190">
        <v>107634601</v>
      </c>
      <c r="F16" s="190">
        <v>600149471</v>
      </c>
      <c r="G16" s="72" t="s">
        <v>524</v>
      </c>
      <c r="H16" s="72" t="s">
        <v>33</v>
      </c>
      <c r="I16" s="72" t="s">
        <v>34</v>
      </c>
      <c r="J16" s="72" t="s">
        <v>273</v>
      </c>
      <c r="K16" s="73" t="s">
        <v>525</v>
      </c>
      <c r="L16" s="79">
        <v>1500000</v>
      </c>
      <c r="M16" s="218">
        <f t="shared" si="3"/>
        <v>1275000</v>
      </c>
      <c r="N16" s="219">
        <v>2022</v>
      </c>
      <c r="O16" s="220">
        <v>2023</v>
      </c>
      <c r="P16" s="194"/>
      <c r="Q16" s="195"/>
      <c r="R16" s="72" t="s">
        <v>50</v>
      </c>
      <c r="S16" s="72" t="s">
        <v>50</v>
      </c>
    </row>
    <row r="17" spans="1:20" s="3" customFormat="1" x14ac:dyDescent="0.25">
      <c r="A17" s="188">
        <v>14</v>
      </c>
      <c r="B17" s="57" t="s">
        <v>521</v>
      </c>
      <c r="C17" s="182" t="s">
        <v>271</v>
      </c>
      <c r="D17" s="182">
        <v>70918694</v>
      </c>
      <c r="E17" s="182">
        <v>107634601</v>
      </c>
      <c r="F17" s="182">
        <v>600149471</v>
      </c>
      <c r="G17" s="68" t="s">
        <v>607</v>
      </c>
      <c r="H17" s="68" t="s">
        <v>33</v>
      </c>
      <c r="I17" s="68" t="s">
        <v>34</v>
      </c>
      <c r="J17" s="68" t="s">
        <v>273</v>
      </c>
      <c r="K17" s="80" t="s">
        <v>608</v>
      </c>
      <c r="L17" s="81">
        <v>200000</v>
      </c>
      <c r="M17" s="221">
        <f t="shared" si="3"/>
        <v>170000</v>
      </c>
      <c r="N17" s="222">
        <v>2023</v>
      </c>
      <c r="O17" s="223">
        <v>2024</v>
      </c>
      <c r="P17" s="87"/>
      <c r="Q17" s="224"/>
      <c r="R17" s="82" t="s">
        <v>50</v>
      </c>
      <c r="S17" s="68" t="s">
        <v>48</v>
      </c>
      <c r="T17" s="43"/>
    </row>
    <row r="18" spans="1:20" s="3" customFormat="1" x14ac:dyDescent="0.25">
      <c r="A18" s="82">
        <v>15</v>
      </c>
      <c r="B18" s="57" t="s">
        <v>521</v>
      </c>
      <c r="C18" s="182" t="s">
        <v>271</v>
      </c>
      <c r="D18" s="182">
        <v>70918694</v>
      </c>
      <c r="E18" s="182">
        <v>107634601</v>
      </c>
      <c r="F18" s="225">
        <v>600149471</v>
      </c>
      <c r="G18" s="68" t="s">
        <v>609</v>
      </c>
      <c r="H18" s="68" t="s">
        <v>33</v>
      </c>
      <c r="I18" s="68" t="s">
        <v>34</v>
      </c>
      <c r="J18" s="68" t="s">
        <v>273</v>
      </c>
      <c r="K18" s="80" t="s">
        <v>610</v>
      </c>
      <c r="L18" s="81">
        <v>130000</v>
      </c>
      <c r="M18" s="221">
        <f t="shared" si="3"/>
        <v>110500</v>
      </c>
      <c r="N18" s="222" t="s">
        <v>611</v>
      </c>
      <c r="O18" s="223">
        <v>2023</v>
      </c>
      <c r="P18" s="87"/>
      <c r="Q18" s="224"/>
      <c r="R18" s="68" t="s">
        <v>545</v>
      </c>
      <c r="S18" s="68" t="s">
        <v>48</v>
      </c>
    </row>
    <row r="19" spans="1:20" s="3" customFormat="1" ht="60" x14ac:dyDescent="0.25">
      <c r="A19" s="188">
        <v>16</v>
      </c>
      <c r="B19" s="57" t="s">
        <v>521</v>
      </c>
      <c r="C19" s="182" t="s">
        <v>271</v>
      </c>
      <c r="D19" s="182">
        <v>70918694</v>
      </c>
      <c r="E19" s="182">
        <v>107634601</v>
      </c>
      <c r="F19" s="182">
        <v>600149471</v>
      </c>
      <c r="G19" s="68" t="s">
        <v>742</v>
      </c>
      <c r="H19" s="68" t="s">
        <v>33</v>
      </c>
      <c r="I19" s="68" t="s">
        <v>34</v>
      </c>
      <c r="J19" s="68" t="s">
        <v>273</v>
      </c>
      <c r="K19" s="72" t="s">
        <v>742</v>
      </c>
      <c r="L19" s="126">
        <v>450000</v>
      </c>
      <c r="M19" s="226">
        <f t="shared" si="3"/>
        <v>382500</v>
      </c>
      <c r="N19" s="189" t="s">
        <v>618</v>
      </c>
      <c r="O19" s="227" t="s">
        <v>581</v>
      </c>
      <c r="P19" s="189"/>
      <c r="Q19" s="228"/>
      <c r="R19" s="72" t="s">
        <v>748</v>
      </c>
      <c r="S19" s="72" t="s">
        <v>48</v>
      </c>
    </row>
    <row r="20" spans="1:20" s="3" customFormat="1" ht="60" x14ac:dyDescent="0.25">
      <c r="A20" s="82">
        <v>17</v>
      </c>
      <c r="B20" s="57" t="s">
        <v>521</v>
      </c>
      <c r="C20" s="182" t="s">
        <v>271</v>
      </c>
      <c r="D20" s="182">
        <v>70918694</v>
      </c>
      <c r="E20" s="182">
        <v>107634601</v>
      </c>
      <c r="F20" s="182">
        <v>600149471</v>
      </c>
      <c r="G20" s="68" t="s">
        <v>743</v>
      </c>
      <c r="H20" s="68" t="s">
        <v>33</v>
      </c>
      <c r="I20" s="68" t="s">
        <v>34</v>
      </c>
      <c r="J20" s="198" t="s">
        <v>273</v>
      </c>
      <c r="K20" s="68" t="s">
        <v>743</v>
      </c>
      <c r="L20" s="127">
        <v>250000</v>
      </c>
      <c r="M20" s="229">
        <f t="shared" si="3"/>
        <v>212500</v>
      </c>
      <c r="N20" s="57" t="s">
        <v>618</v>
      </c>
      <c r="O20" s="225" t="s">
        <v>581</v>
      </c>
      <c r="P20" s="201"/>
      <c r="Q20" s="202"/>
      <c r="R20" s="68" t="s">
        <v>748</v>
      </c>
      <c r="S20" s="68" t="s">
        <v>48</v>
      </c>
    </row>
    <row r="21" spans="1:20" s="3" customFormat="1" ht="60" x14ac:dyDescent="0.25">
      <c r="A21" s="188">
        <v>18</v>
      </c>
      <c r="B21" s="57" t="s">
        <v>521</v>
      </c>
      <c r="C21" s="182" t="s">
        <v>271</v>
      </c>
      <c r="D21" s="182">
        <v>70918694</v>
      </c>
      <c r="E21" s="182">
        <v>107634601</v>
      </c>
      <c r="F21" s="182">
        <v>600149471</v>
      </c>
      <c r="G21" s="68" t="s">
        <v>744</v>
      </c>
      <c r="H21" s="68" t="s">
        <v>33</v>
      </c>
      <c r="I21" s="68" t="s">
        <v>34</v>
      </c>
      <c r="J21" s="68" t="s">
        <v>273</v>
      </c>
      <c r="K21" s="72" t="s">
        <v>742</v>
      </c>
      <c r="L21" s="126">
        <v>450000</v>
      </c>
      <c r="M21" s="226">
        <f t="shared" si="3"/>
        <v>382500</v>
      </c>
      <c r="N21" s="189" t="s">
        <v>618</v>
      </c>
      <c r="O21" s="227" t="s">
        <v>581</v>
      </c>
      <c r="P21" s="189"/>
      <c r="Q21" s="228"/>
      <c r="R21" s="72" t="s">
        <v>749</v>
      </c>
      <c r="S21" s="72" t="s">
        <v>48</v>
      </c>
    </row>
    <row r="22" spans="1:20" s="3" customFormat="1" ht="30" x14ac:dyDescent="0.25">
      <c r="A22" s="82">
        <v>19</v>
      </c>
      <c r="B22" s="57" t="s">
        <v>521</v>
      </c>
      <c r="C22" s="182" t="s">
        <v>271</v>
      </c>
      <c r="D22" s="182">
        <v>70918694</v>
      </c>
      <c r="E22" s="182">
        <v>107634601</v>
      </c>
      <c r="F22" s="182">
        <v>600149471</v>
      </c>
      <c r="G22" s="68" t="s">
        <v>745</v>
      </c>
      <c r="H22" s="68" t="s">
        <v>33</v>
      </c>
      <c r="I22" s="68" t="s">
        <v>34</v>
      </c>
      <c r="J22" s="198" t="s">
        <v>273</v>
      </c>
      <c r="K22" s="68" t="s">
        <v>747</v>
      </c>
      <c r="L22" s="127">
        <v>750000</v>
      </c>
      <c r="M22" s="229">
        <f t="shared" si="3"/>
        <v>637500</v>
      </c>
      <c r="N22" s="57" t="s">
        <v>618</v>
      </c>
      <c r="O22" s="225" t="s">
        <v>612</v>
      </c>
      <c r="P22" s="201" t="s">
        <v>50</v>
      </c>
      <c r="Q22" s="202"/>
      <c r="R22" s="68" t="s">
        <v>50</v>
      </c>
      <c r="S22" s="68" t="s">
        <v>48</v>
      </c>
    </row>
    <row r="23" spans="1:20" s="3" customFormat="1" ht="30" x14ac:dyDescent="0.25">
      <c r="A23" s="188">
        <v>20</v>
      </c>
      <c r="B23" s="57" t="s">
        <v>521</v>
      </c>
      <c r="C23" s="182" t="s">
        <v>271</v>
      </c>
      <c r="D23" s="182">
        <v>70918694</v>
      </c>
      <c r="E23" s="182">
        <v>107634601</v>
      </c>
      <c r="F23" s="182">
        <v>600149471</v>
      </c>
      <c r="G23" s="68" t="s">
        <v>746</v>
      </c>
      <c r="H23" s="68" t="s">
        <v>33</v>
      </c>
      <c r="I23" s="68" t="s">
        <v>34</v>
      </c>
      <c r="J23" s="68" t="s">
        <v>273</v>
      </c>
      <c r="K23" s="72" t="s">
        <v>746</v>
      </c>
      <c r="L23" s="126">
        <v>1000000</v>
      </c>
      <c r="M23" s="226">
        <f t="shared" si="3"/>
        <v>850000</v>
      </c>
      <c r="N23" s="189" t="s">
        <v>618</v>
      </c>
      <c r="O23" s="227" t="s">
        <v>612</v>
      </c>
      <c r="P23" s="189"/>
      <c r="Q23" s="228"/>
      <c r="R23" s="72" t="s">
        <v>50</v>
      </c>
      <c r="S23" s="72" t="s">
        <v>48</v>
      </c>
    </row>
    <row r="24" spans="1:20" s="3" customFormat="1" x14ac:dyDescent="0.25">
      <c r="A24" s="82">
        <v>21</v>
      </c>
      <c r="B24" s="211" t="s">
        <v>527</v>
      </c>
      <c r="C24" s="212" t="s">
        <v>271</v>
      </c>
      <c r="D24" s="212">
        <v>70918678</v>
      </c>
      <c r="E24" s="212">
        <v>107634147</v>
      </c>
      <c r="F24" s="212">
        <v>600149200</v>
      </c>
      <c r="G24" s="76" t="s">
        <v>528</v>
      </c>
      <c r="H24" s="76" t="s">
        <v>33</v>
      </c>
      <c r="I24" s="76" t="s">
        <v>34</v>
      </c>
      <c r="J24" s="76" t="s">
        <v>273</v>
      </c>
      <c r="K24" s="77" t="s">
        <v>529</v>
      </c>
      <c r="L24" s="78">
        <v>300000</v>
      </c>
      <c r="M24" s="213">
        <f t="shared" si="3"/>
        <v>255000</v>
      </c>
      <c r="N24" s="214">
        <v>2023</v>
      </c>
      <c r="O24" s="215">
        <v>2024</v>
      </c>
      <c r="P24" s="216"/>
      <c r="Q24" s="217"/>
      <c r="R24" s="76" t="s">
        <v>530</v>
      </c>
      <c r="S24" s="76" t="s">
        <v>48</v>
      </c>
    </row>
    <row r="25" spans="1:20" s="3" customFormat="1" ht="30" x14ac:dyDescent="0.25">
      <c r="A25" s="188">
        <v>22</v>
      </c>
      <c r="B25" s="57" t="s">
        <v>527</v>
      </c>
      <c r="C25" s="182" t="s">
        <v>271</v>
      </c>
      <c r="D25" s="212">
        <v>70918678</v>
      </c>
      <c r="E25" s="212">
        <v>107634147</v>
      </c>
      <c r="F25" s="212">
        <v>600149200</v>
      </c>
      <c r="G25" s="68" t="s">
        <v>531</v>
      </c>
      <c r="H25" s="68" t="s">
        <v>33</v>
      </c>
      <c r="I25" s="68" t="s">
        <v>34</v>
      </c>
      <c r="J25" s="68" t="s">
        <v>273</v>
      </c>
      <c r="K25" s="80" t="s">
        <v>532</v>
      </c>
      <c r="L25" s="83">
        <v>250000</v>
      </c>
      <c r="M25" s="221">
        <f t="shared" si="3"/>
        <v>212500</v>
      </c>
      <c r="N25" s="222">
        <v>2020</v>
      </c>
      <c r="O25" s="223">
        <v>2022</v>
      </c>
      <c r="P25" s="87"/>
      <c r="Q25" s="224"/>
      <c r="R25" s="68" t="s">
        <v>50</v>
      </c>
      <c r="S25" s="68" t="s">
        <v>48</v>
      </c>
    </row>
    <row r="26" spans="1:20" s="3" customFormat="1" x14ac:dyDescent="0.25">
      <c r="A26" s="82">
        <v>23</v>
      </c>
      <c r="B26" s="57" t="s">
        <v>527</v>
      </c>
      <c r="C26" s="182" t="s">
        <v>271</v>
      </c>
      <c r="D26" s="212">
        <v>70918678</v>
      </c>
      <c r="E26" s="212">
        <v>107634147</v>
      </c>
      <c r="F26" s="212">
        <v>600149200</v>
      </c>
      <c r="G26" s="68" t="s">
        <v>533</v>
      </c>
      <c r="H26" s="68" t="s">
        <v>33</v>
      </c>
      <c r="I26" s="68" t="s">
        <v>34</v>
      </c>
      <c r="J26" s="68" t="s">
        <v>273</v>
      </c>
      <c r="K26" s="80" t="s">
        <v>534</v>
      </c>
      <c r="L26" s="83">
        <v>350000</v>
      </c>
      <c r="M26" s="221">
        <f t="shared" si="3"/>
        <v>297500</v>
      </c>
      <c r="N26" s="222">
        <v>2018</v>
      </c>
      <c r="O26" s="223">
        <v>2022</v>
      </c>
      <c r="P26" s="87"/>
      <c r="Q26" s="224"/>
      <c r="R26" s="68" t="s">
        <v>50</v>
      </c>
      <c r="S26" s="68"/>
    </row>
    <row r="27" spans="1:20" s="3" customFormat="1" x14ac:dyDescent="0.25">
      <c r="A27" s="188">
        <v>24</v>
      </c>
      <c r="B27" s="57" t="s">
        <v>527</v>
      </c>
      <c r="C27" s="182" t="s">
        <v>271</v>
      </c>
      <c r="D27" s="212">
        <v>70918678</v>
      </c>
      <c r="E27" s="212">
        <v>107634147</v>
      </c>
      <c r="F27" s="212">
        <v>600149200</v>
      </c>
      <c r="G27" s="68" t="s">
        <v>535</v>
      </c>
      <c r="H27" s="68" t="s">
        <v>33</v>
      </c>
      <c r="I27" s="68" t="s">
        <v>34</v>
      </c>
      <c r="J27" s="68" t="s">
        <v>273</v>
      </c>
      <c r="K27" s="80" t="s">
        <v>536</v>
      </c>
      <c r="L27" s="83">
        <v>25000000</v>
      </c>
      <c r="M27" s="221">
        <f t="shared" si="3"/>
        <v>21250000</v>
      </c>
      <c r="N27" s="222">
        <v>2023</v>
      </c>
      <c r="O27" s="223">
        <v>2024</v>
      </c>
      <c r="P27" s="87" t="s">
        <v>50</v>
      </c>
      <c r="Q27" s="224"/>
      <c r="R27" s="68" t="s">
        <v>50</v>
      </c>
      <c r="S27" s="68" t="s">
        <v>48</v>
      </c>
    </row>
    <row r="28" spans="1:20" s="3" customFormat="1" x14ac:dyDescent="0.25">
      <c r="A28" s="82">
        <v>25</v>
      </c>
      <c r="B28" s="57" t="s">
        <v>527</v>
      </c>
      <c r="C28" s="182" t="s">
        <v>271</v>
      </c>
      <c r="D28" s="212">
        <v>70918678</v>
      </c>
      <c r="E28" s="212">
        <v>107634147</v>
      </c>
      <c r="F28" s="212">
        <v>600149200</v>
      </c>
      <c r="G28" s="68" t="s">
        <v>537</v>
      </c>
      <c r="H28" s="68" t="s">
        <v>33</v>
      </c>
      <c r="I28" s="68" t="s">
        <v>34</v>
      </c>
      <c r="J28" s="68" t="s">
        <v>273</v>
      </c>
      <c r="K28" s="80" t="s">
        <v>538</v>
      </c>
      <c r="L28" s="83">
        <v>500000</v>
      </c>
      <c r="M28" s="221">
        <f t="shared" si="3"/>
        <v>425000</v>
      </c>
      <c r="N28" s="222">
        <v>2023</v>
      </c>
      <c r="O28" s="223">
        <v>2024</v>
      </c>
      <c r="P28" s="87"/>
      <c r="Q28" s="224"/>
      <c r="R28" s="68" t="s">
        <v>50</v>
      </c>
      <c r="S28" s="68" t="s">
        <v>48</v>
      </c>
    </row>
    <row r="29" spans="1:20" s="3" customFormat="1" x14ac:dyDescent="0.25">
      <c r="A29" s="188">
        <v>26</v>
      </c>
      <c r="B29" s="57" t="s">
        <v>527</v>
      </c>
      <c r="C29" s="182" t="s">
        <v>271</v>
      </c>
      <c r="D29" s="212">
        <v>70918678</v>
      </c>
      <c r="E29" s="212">
        <v>107634147</v>
      </c>
      <c r="F29" s="212">
        <v>600149200</v>
      </c>
      <c r="G29" s="68" t="s">
        <v>539</v>
      </c>
      <c r="H29" s="68" t="s">
        <v>33</v>
      </c>
      <c r="I29" s="68" t="s">
        <v>34</v>
      </c>
      <c r="J29" s="68" t="s">
        <v>273</v>
      </c>
      <c r="K29" s="80" t="s">
        <v>540</v>
      </c>
      <c r="L29" s="83">
        <v>3000000</v>
      </c>
      <c r="M29" s="221">
        <f t="shared" si="3"/>
        <v>2550000</v>
      </c>
      <c r="N29" s="222">
        <v>2023</v>
      </c>
      <c r="O29" s="223">
        <v>2024</v>
      </c>
      <c r="P29" s="87"/>
      <c r="Q29" s="224" t="s">
        <v>50</v>
      </c>
      <c r="R29" s="68" t="s">
        <v>50</v>
      </c>
      <c r="S29" s="68" t="s">
        <v>48</v>
      </c>
    </row>
    <row r="30" spans="1:20" s="3" customFormat="1" x14ac:dyDescent="0.25">
      <c r="A30" s="82">
        <v>27</v>
      </c>
      <c r="B30" s="57" t="s">
        <v>527</v>
      </c>
      <c r="C30" s="182" t="s">
        <v>271</v>
      </c>
      <c r="D30" s="212">
        <v>70918678</v>
      </c>
      <c r="E30" s="212">
        <v>107634147</v>
      </c>
      <c r="F30" s="212">
        <v>600149200</v>
      </c>
      <c r="G30" s="68" t="s">
        <v>541</v>
      </c>
      <c r="H30" s="68" t="s">
        <v>33</v>
      </c>
      <c r="I30" s="68" t="s">
        <v>34</v>
      </c>
      <c r="J30" s="68" t="s">
        <v>273</v>
      </c>
      <c r="K30" s="80" t="s">
        <v>542</v>
      </c>
      <c r="L30" s="83">
        <v>500000</v>
      </c>
      <c r="M30" s="221">
        <f t="shared" si="3"/>
        <v>425000</v>
      </c>
      <c r="N30" s="222">
        <v>2022</v>
      </c>
      <c r="O30" s="223">
        <v>2023</v>
      </c>
      <c r="P30" s="87"/>
      <c r="Q30" s="224"/>
      <c r="R30" s="68" t="s">
        <v>50</v>
      </c>
      <c r="S30" s="68" t="s">
        <v>48</v>
      </c>
    </row>
    <row r="31" spans="1:20" s="3" customFormat="1" x14ac:dyDescent="0.25">
      <c r="A31" s="188">
        <v>28</v>
      </c>
      <c r="B31" s="211" t="s">
        <v>527</v>
      </c>
      <c r="C31" s="212" t="s">
        <v>271</v>
      </c>
      <c r="D31" s="212">
        <v>70918678</v>
      </c>
      <c r="E31" s="212">
        <v>107634147</v>
      </c>
      <c r="F31" s="212">
        <v>600149200</v>
      </c>
      <c r="G31" s="76" t="s">
        <v>661</v>
      </c>
      <c r="H31" s="76" t="s">
        <v>33</v>
      </c>
      <c r="I31" s="76" t="s">
        <v>34</v>
      </c>
      <c r="J31" s="76" t="s">
        <v>273</v>
      </c>
      <c r="K31" s="77" t="s">
        <v>661</v>
      </c>
      <c r="L31" s="78">
        <v>60000000</v>
      </c>
      <c r="M31" s="213">
        <f t="shared" si="3"/>
        <v>51000000</v>
      </c>
      <c r="N31" s="214">
        <v>2023</v>
      </c>
      <c r="O31" s="215">
        <v>2024</v>
      </c>
      <c r="P31" s="216" t="s">
        <v>50</v>
      </c>
      <c r="Q31" s="217"/>
      <c r="R31" s="76" t="s">
        <v>50</v>
      </c>
      <c r="S31" s="76" t="s">
        <v>48</v>
      </c>
    </row>
    <row r="32" spans="1:20" s="3" customFormat="1" x14ac:dyDescent="0.25">
      <c r="A32" s="82">
        <v>29</v>
      </c>
      <c r="B32" s="211" t="s">
        <v>527</v>
      </c>
      <c r="C32" s="212" t="s">
        <v>271</v>
      </c>
      <c r="D32" s="212">
        <v>70918678</v>
      </c>
      <c r="E32" s="212">
        <v>107634147</v>
      </c>
      <c r="F32" s="212">
        <v>600149200</v>
      </c>
      <c r="G32" s="68" t="s">
        <v>662</v>
      </c>
      <c r="H32" s="76" t="s">
        <v>33</v>
      </c>
      <c r="I32" s="76" t="s">
        <v>34</v>
      </c>
      <c r="J32" s="76" t="s">
        <v>273</v>
      </c>
      <c r="K32" s="68" t="s">
        <v>662</v>
      </c>
      <c r="L32" s="84">
        <v>40000000</v>
      </c>
      <c r="M32" s="230">
        <f t="shared" si="3"/>
        <v>34000000</v>
      </c>
      <c r="N32" s="57">
        <v>2023</v>
      </c>
      <c r="O32" s="225">
        <v>2024</v>
      </c>
      <c r="P32" s="87" t="s">
        <v>50</v>
      </c>
      <c r="Q32" s="202"/>
      <c r="R32" s="68" t="s">
        <v>50</v>
      </c>
      <c r="S32" s="68" t="s">
        <v>48</v>
      </c>
    </row>
    <row r="33" spans="1:19" s="3" customFormat="1" x14ac:dyDescent="0.25">
      <c r="A33" s="188">
        <v>30</v>
      </c>
      <c r="B33" s="57" t="s">
        <v>544</v>
      </c>
      <c r="C33" s="182" t="s">
        <v>271</v>
      </c>
      <c r="D33" s="182">
        <v>70887659</v>
      </c>
      <c r="E33" s="182">
        <v>107634139</v>
      </c>
      <c r="F33" s="182">
        <v>600149196</v>
      </c>
      <c r="G33" s="68" t="s">
        <v>127</v>
      </c>
      <c r="H33" s="68" t="s">
        <v>33</v>
      </c>
      <c r="I33" s="68" t="s">
        <v>34</v>
      </c>
      <c r="J33" s="68" t="s">
        <v>273</v>
      </c>
      <c r="K33" s="148" t="s">
        <v>829</v>
      </c>
      <c r="L33" s="149">
        <v>1000000</v>
      </c>
      <c r="M33" s="221">
        <f t="shared" si="3"/>
        <v>850000</v>
      </c>
      <c r="N33" s="231" t="s">
        <v>618</v>
      </c>
      <c r="O33" s="232" t="s">
        <v>612</v>
      </c>
      <c r="P33" s="87"/>
      <c r="Q33" s="224"/>
      <c r="R33" s="68" t="s">
        <v>545</v>
      </c>
      <c r="S33" s="68" t="s">
        <v>48</v>
      </c>
    </row>
    <row r="34" spans="1:19" s="3" customFormat="1" x14ac:dyDescent="0.25">
      <c r="A34" s="82">
        <v>31</v>
      </c>
      <c r="B34" s="57" t="s">
        <v>544</v>
      </c>
      <c r="C34" s="182" t="s">
        <v>271</v>
      </c>
      <c r="D34" s="182">
        <v>70887659</v>
      </c>
      <c r="E34" s="182">
        <v>107634139</v>
      </c>
      <c r="F34" s="182">
        <v>600149196</v>
      </c>
      <c r="G34" s="68" t="s">
        <v>546</v>
      </c>
      <c r="H34" s="68" t="s">
        <v>33</v>
      </c>
      <c r="I34" s="68" t="s">
        <v>34</v>
      </c>
      <c r="J34" s="68" t="s">
        <v>273</v>
      </c>
      <c r="K34" s="80" t="s">
        <v>547</v>
      </c>
      <c r="L34" s="149">
        <v>3000000</v>
      </c>
      <c r="M34" s="221">
        <f t="shared" si="3"/>
        <v>2550000</v>
      </c>
      <c r="N34" s="231" t="s">
        <v>618</v>
      </c>
      <c r="O34" s="232" t="s">
        <v>612</v>
      </c>
      <c r="P34" s="87"/>
      <c r="Q34" s="224"/>
      <c r="R34" s="68" t="s">
        <v>545</v>
      </c>
      <c r="S34" s="68" t="s">
        <v>48</v>
      </c>
    </row>
    <row r="35" spans="1:19" s="3" customFormat="1" ht="30" x14ac:dyDescent="0.25">
      <c r="A35" s="188">
        <v>32</v>
      </c>
      <c r="B35" s="57" t="s">
        <v>544</v>
      </c>
      <c r="C35" s="182" t="s">
        <v>271</v>
      </c>
      <c r="D35" s="182">
        <v>70887659</v>
      </c>
      <c r="E35" s="182">
        <v>107634139</v>
      </c>
      <c r="F35" s="182">
        <v>600149196</v>
      </c>
      <c r="G35" s="68" t="s">
        <v>548</v>
      </c>
      <c r="H35" s="68" t="s">
        <v>33</v>
      </c>
      <c r="I35" s="68" t="s">
        <v>34</v>
      </c>
      <c r="J35" s="68" t="s">
        <v>273</v>
      </c>
      <c r="K35" s="148" t="s">
        <v>830</v>
      </c>
      <c r="L35" s="149">
        <v>15000000</v>
      </c>
      <c r="M35" s="221">
        <f t="shared" si="3"/>
        <v>12750000</v>
      </c>
      <c r="N35" s="231" t="s">
        <v>618</v>
      </c>
      <c r="O35" s="232" t="s">
        <v>654</v>
      </c>
      <c r="P35" s="87" t="s">
        <v>50</v>
      </c>
      <c r="Q35" s="224"/>
      <c r="R35" s="68"/>
      <c r="S35" s="68" t="s">
        <v>549</v>
      </c>
    </row>
    <row r="36" spans="1:19" s="3" customFormat="1" x14ac:dyDescent="0.25">
      <c r="A36" s="82">
        <v>33</v>
      </c>
      <c r="B36" s="57" t="s">
        <v>544</v>
      </c>
      <c r="C36" s="182" t="s">
        <v>271</v>
      </c>
      <c r="D36" s="182">
        <v>70887659</v>
      </c>
      <c r="E36" s="182">
        <v>107634139</v>
      </c>
      <c r="F36" s="182">
        <v>600149196</v>
      </c>
      <c r="G36" s="68" t="s">
        <v>831</v>
      </c>
      <c r="H36" s="68" t="s">
        <v>33</v>
      </c>
      <c r="I36" s="68" t="s">
        <v>34</v>
      </c>
      <c r="J36" s="68" t="s">
        <v>273</v>
      </c>
      <c r="K36" s="148" t="s">
        <v>832</v>
      </c>
      <c r="L36" s="83">
        <v>300000</v>
      </c>
      <c r="M36" s="221">
        <f t="shared" si="3"/>
        <v>255000</v>
      </c>
      <c r="N36" s="231" t="s">
        <v>618</v>
      </c>
      <c r="O36" s="232" t="s">
        <v>612</v>
      </c>
      <c r="P36" s="87"/>
      <c r="Q36" s="224"/>
      <c r="R36" s="68" t="s">
        <v>545</v>
      </c>
      <c r="S36" s="68" t="s">
        <v>48</v>
      </c>
    </row>
    <row r="37" spans="1:19" s="3" customFormat="1" x14ac:dyDescent="0.25">
      <c r="A37" s="188">
        <v>34</v>
      </c>
      <c r="B37" s="57" t="s">
        <v>544</v>
      </c>
      <c r="C37" s="182" t="s">
        <v>271</v>
      </c>
      <c r="D37" s="182">
        <v>70887659</v>
      </c>
      <c r="E37" s="182">
        <v>107634139</v>
      </c>
      <c r="F37" s="182">
        <v>600149196</v>
      </c>
      <c r="G37" s="68" t="s">
        <v>550</v>
      </c>
      <c r="H37" s="68" t="s">
        <v>33</v>
      </c>
      <c r="I37" s="68" t="s">
        <v>34</v>
      </c>
      <c r="J37" s="68" t="s">
        <v>273</v>
      </c>
      <c r="K37" s="80" t="s">
        <v>550</v>
      </c>
      <c r="L37" s="83">
        <v>1250000</v>
      </c>
      <c r="M37" s="221">
        <f t="shared" si="3"/>
        <v>1062500</v>
      </c>
      <c r="N37" s="231" t="s">
        <v>618</v>
      </c>
      <c r="O37" s="232" t="s">
        <v>612</v>
      </c>
      <c r="P37" s="87"/>
      <c r="Q37" s="224" t="s">
        <v>50</v>
      </c>
      <c r="R37" s="68"/>
      <c r="S37" s="68" t="s">
        <v>48</v>
      </c>
    </row>
    <row r="38" spans="1:19" s="3" customFormat="1" ht="30" x14ac:dyDescent="0.25">
      <c r="A38" s="82">
        <v>35</v>
      </c>
      <c r="B38" s="57" t="s">
        <v>544</v>
      </c>
      <c r="C38" s="182" t="s">
        <v>271</v>
      </c>
      <c r="D38" s="182">
        <v>70887659</v>
      </c>
      <c r="E38" s="182">
        <v>107634139</v>
      </c>
      <c r="F38" s="182">
        <v>600149196</v>
      </c>
      <c r="G38" s="68" t="s">
        <v>551</v>
      </c>
      <c r="H38" s="68" t="s">
        <v>33</v>
      </c>
      <c r="I38" s="68" t="s">
        <v>34</v>
      </c>
      <c r="J38" s="68" t="s">
        <v>273</v>
      </c>
      <c r="K38" s="80" t="s">
        <v>833</v>
      </c>
      <c r="L38" s="149">
        <v>3000000</v>
      </c>
      <c r="M38" s="221">
        <f t="shared" si="3"/>
        <v>2550000</v>
      </c>
      <c r="N38" s="231" t="s">
        <v>580</v>
      </c>
      <c r="O38" s="232" t="s">
        <v>618</v>
      </c>
      <c r="P38" s="87"/>
      <c r="Q38" s="224"/>
      <c r="R38" s="150" t="s">
        <v>834</v>
      </c>
      <c r="S38" s="150" t="s">
        <v>549</v>
      </c>
    </row>
    <row r="39" spans="1:19" s="3" customFormat="1" x14ac:dyDescent="0.25">
      <c r="A39" s="188">
        <v>36</v>
      </c>
      <c r="B39" s="57" t="s">
        <v>544</v>
      </c>
      <c r="C39" s="182" t="s">
        <v>271</v>
      </c>
      <c r="D39" s="182">
        <v>70887659</v>
      </c>
      <c r="E39" s="182">
        <v>107634139</v>
      </c>
      <c r="F39" s="182">
        <v>600149196</v>
      </c>
      <c r="G39" s="68" t="s">
        <v>835</v>
      </c>
      <c r="H39" s="68" t="s">
        <v>33</v>
      </c>
      <c r="I39" s="68" t="s">
        <v>34</v>
      </c>
      <c r="J39" s="68" t="s">
        <v>273</v>
      </c>
      <c r="K39" s="148" t="s">
        <v>836</v>
      </c>
      <c r="L39" s="83">
        <v>1000000</v>
      </c>
      <c r="M39" s="221">
        <f t="shared" si="3"/>
        <v>850000</v>
      </c>
      <c r="N39" s="231" t="s">
        <v>618</v>
      </c>
      <c r="O39" s="232" t="s">
        <v>654</v>
      </c>
      <c r="P39" s="87"/>
      <c r="Q39" s="224"/>
      <c r="R39" s="68"/>
      <c r="S39" s="68" t="s">
        <v>48</v>
      </c>
    </row>
    <row r="40" spans="1:19" s="3" customFormat="1" x14ac:dyDescent="0.25">
      <c r="A40" s="82">
        <v>37</v>
      </c>
      <c r="B40" s="57" t="s">
        <v>544</v>
      </c>
      <c r="C40" s="182" t="s">
        <v>271</v>
      </c>
      <c r="D40" s="182">
        <v>70887659</v>
      </c>
      <c r="E40" s="182">
        <v>103092587</v>
      </c>
      <c r="F40" s="182">
        <v>600149196</v>
      </c>
      <c r="G40" s="68" t="s">
        <v>837</v>
      </c>
      <c r="H40" s="68" t="s">
        <v>33</v>
      </c>
      <c r="I40" s="68" t="s">
        <v>34</v>
      </c>
      <c r="J40" s="68" t="s">
        <v>273</v>
      </c>
      <c r="K40" s="80" t="s">
        <v>552</v>
      </c>
      <c r="L40" s="83">
        <v>1000000</v>
      </c>
      <c r="M40" s="221">
        <f t="shared" si="3"/>
        <v>850000</v>
      </c>
      <c r="N40" s="231" t="s">
        <v>618</v>
      </c>
      <c r="O40" s="232" t="s">
        <v>581</v>
      </c>
      <c r="P40" s="87"/>
      <c r="Q40" s="224"/>
      <c r="R40" s="68"/>
      <c r="S40" s="68" t="s">
        <v>48</v>
      </c>
    </row>
    <row r="41" spans="1:19" s="3" customFormat="1" ht="30" x14ac:dyDescent="0.25">
      <c r="A41" s="188">
        <v>38</v>
      </c>
      <c r="B41" s="57" t="s">
        <v>544</v>
      </c>
      <c r="C41" s="182" t="s">
        <v>271</v>
      </c>
      <c r="D41" s="182">
        <v>70887659</v>
      </c>
      <c r="E41" s="182">
        <v>107634139</v>
      </c>
      <c r="F41" s="182">
        <v>600149196</v>
      </c>
      <c r="G41" s="68" t="s">
        <v>838</v>
      </c>
      <c r="H41" s="68" t="s">
        <v>33</v>
      </c>
      <c r="I41" s="68" t="s">
        <v>34</v>
      </c>
      <c r="J41" s="68" t="s">
        <v>273</v>
      </c>
      <c r="K41" s="80" t="s">
        <v>553</v>
      </c>
      <c r="L41" s="149">
        <v>22000000</v>
      </c>
      <c r="M41" s="221">
        <f t="shared" si="3"/>
        <v>18700000</v>
      </c>
      <c r="N41" s="231" t="s">
        <v>580</v>
      </c>
      <c r="O41" s="232" t="s">
        <v>618</v>
      </c>
      <c r="P41" s="87"/>
      <c r="Q41" s="224"/>
      <c r="R41" s="150" t="s">
        <v>834</v>
      </c>
      <c r="S41" s="68" t="s">
        <v>549</v>
      </c>
    </row>
    <row r="42" spans="1:19" s="3" customFormat="1" ht="30" x14ac:dyDescent="0.25">
      <c r="A42" s="82">
        <v>39</v>
      </c>
      <c r="B42" s="57" t="s">
        <v>544</v>
      </c>
      <c r="C42" s="182" t="s">
        <v>271</v>
      </c>
      <c r="D42" s="182">
        <v>70887659</v>
      </c>
      <c r="E42" s="182">
        <v>103092587</v>
      </c>
      <c r="F42" s="182">
        <v>600149196</v>
      </c>
      <c r="G42" s="68" t="s">
        <v>554</v>
      </c>
      <c r="H42" s="68" t="s">
        <v>33</v>
      </c>
      <c r="I42" s="68" t="s">
        <v>34</v>
      </c>
      <c r="J42" s="68" t="s">
        <v>273</v>
      </c>
      <c r="K42" s="80" t="s">
        <v>839</v>
      </c>
      <c r="L42" s="83">
        <v>2000000</v>
      </c>
      <c r="M42" s="221">
        <f t="shared" si="3"/>
        <v>1700000</v>
      </c>
      <c r="N42" s="231" t="s">
        <v>580</v>
      </c>
      <c r="O42" s="232" t="s">
        <v>618</v>
      </c>
      <c r="P42" s="87"/>
      <c r="Q42" s="224"/>
      <c r="R42" s="150" t="s">
        <v>834</v>
      </c>
      <c r="S42" s="68" t="s">
        <v>48</v>
      </c>
    </row>
    <row r="43" spans="1:19" s="3" customFormat="1" x14ac:dyDescent="0.25">
      <c r="A43" s="188">
        <v>40</v>
      </c>
      <c r="B43" s="57" t="s">
        <v>544</v>
      </c>
      <c r="C43" s="182" t="s">
        <v>271</v>
      </c>
      <c r="D43" s="182">
        <v>70887659</v>
      </c>
      <c r="E43" s="182">
        <v>107634139</v>
      </c>
      <c r="F43" s="182">
        <v>600149196</v>
      </c>
      <c r="G43" s="68" t="s">
        <v>555</v>
      </c>
      <c r="H43" s="68" t="s">
        <v>33</v>
      </c>
      <c r="I43" s="68" t="s">
        <v>34</v>
      </c>
      <c r="J43" s="68" t="s">
        <v>273</v>
      </c>
      <c r="K43" s="80" t="s">
        <v>556</v>
      </c>
      <c r="L43" s="149">
        <v>1200000</v>
      </c>
      <c r="M43" s="221">
        <f t="shared" si="3"/>
        <v>1020000</v>
      </c>
      <c r="N43" s="231" t="s">
        <v>618</v>
      </c>
      <c r="O43" s="232" t="s">
        <v>612</v>
      </c>
      <c r="P43" s="87"/>
      <c r="Q43" s="224"/>
      <c r="R43" s="68"/>
      <c r="S43" s="68" t="s">
        <v>48</v>
      </c>
    </row>
    <row r="44" spans="1:19" s="3" customFormat="1" x14ac:dyDescent="0.25">
      <c r="A44" s="82">
        <v>41</v>
      </c>
      <c r="B44" s="57" t="s">
        <v>526</v>
      </c>
      <c r="C44" s="182" t="s">
        <v>426</v>
      </c>
      <c r="D44" s="182">
        <v>70874590</v>
      </c>
      <c r="E44" s="182">
        <v>107634554</v>
      </c>
      <c r="F44" s="182">
        <v>600149463</v>
      </c>
      <c r="G44" s="68" t="s">
        <v>49</v>
      </c>
      <c r="H44" s="68" t="s">
        <v>33</v>
      </c>
      <c r="I44" s="68" t="s">
        <v>34</v>
      </c>
      <c r="J44" s="68" t="s">
        <v>428</v>
      </c>
      <c r="K44" s="80"/>
      <c r="L44" s="83"/>
      <c r="M44" s="221"/>
      <c r="N44" s="222"/>
      <c r="O44" s="223"/>
      <c r="P44" s="87"/>
      <c r="Q44" s="224"/>
      <c r="R44" s="68"/>
      <c r="S44" s="68"/>
    </row>
    <row r="45" spans="1:19" s="3" customFormat="1" x14ac:dyDescent="0.25">
      <c r="A45" s="188">
        <v>42</v>
      </c>
      <c r="B45" s="57" t="s">
        <v>557</v>
      </c>
      <c r="C45" s="182" t="s">
        <v>426</v>
      </c>
      <c r="D45" s="182">
        <v>70874581</v>
      </c>
      <c r="E45" s="182">
        <v>107634741</v>
      </c>
      <c r="F45" s="182">
        <v>600149501</v>
      </c>
      <c r="G45" s="68" t="s">
        <v>49</v>
      </c>
      <c r="H45" s="68" t="s">
        <v>33</v>
      </c>
      <c r="I45" s="68" t="s">
        <v>34</v>
      </c>
      <c r="J45" s="68" t="s">
        <v>428</v>
      </c>
      <c r="K45" s="80"/>
      <c r="L45" s="83"/>
      <c r="M45" s="221"/>
      <c r="N45" s="222"/>
      <c r="O45" s="223"/>
      <c r="P45" s="87"/>
      <c r="Q45" s="224"/>
      <c r="R45" s="68"/>
      <c r="S45" s="68"/>
    </row>
    <row r="46" spans="1:19" s="3" customFormat="1" ht="30" x14ac:dyDescent="0.25">
      <c r="A46" s="82">
        <v>43</v>
      </c>
      <c r="B46" s="57" t="s">
        <v>37</v>
      </c>
      <c r="C46" s="182" t="s">
        <v>36</v>
      </c>
      <c r="D46" s="182">
        <v>48773981</v>
      </c>
      <c r="E46" s="182">
        <v>107633809</v>
      </c>
      <c r="F46" s="182">
        <v>600149714</v>
      </c>
      <c r="G46" s="68" t="s">
        <v>750</v>
      </c>
      <c r="H46" s="68" t="s">
        <v>33</v>
      </c>
      <c r="I46" s="68" t="s">
        <v>34</v>
      </c>
      <c r="J46" s="68" t="s">
        <v>35</v>
      </c>
      <c r="K46" s="80" t="s">
        <v>753</v>
      </c>
      <c r="L46" s="83">
        <v>107000</v>
      </c>
      <c r="M46" s="221">
        <f t="shared" si="3"/>
        <v>90950</v>
      </c>
      <c r="N46" s="222">
        <v>2023</v>
      </c>
      <c r="O46" s="223">
        <v>2023</v>
      </c>
      <c r="P46" s="87"/>
      <c r="Q46" s="224"/>
      <c r="R46" s="68" t="s">
        <v>756</v>
      </c>
      <c r="S46" s="68" t="s">
        <v>48</v>
      </c>
    </row>
    <row r="47" spans="1:19" s="3" customFormat="1" x14ac:dyDescent="0.25">
      <c r="A47" s="188">
        <v>44</v>
      </c>
      <c r="B47" s="57" t="s">
        <v>37</v>
      </c>
      <c r="C47" s="182" t="s">
        <v>36</v>
      </c>
      <c r="D47" s="182">
        <v>48773981</v>
      </c>
      <c r="E47" s="182">
        <v>107633809</v>
      </c>
      <c r="F47" s="182">
        <v>600149714</v>
      </c>
      <c r="G47" s="68" t="s">
        <v>751</v>
      </c>
      <c r="H47" s="68" t="s">
        <v>33</v>
      </c>
      <c r="I47" s="68" t="s">
        <v>34</v>
      </c>
      <c r="J47" s="68" t="s">
        <v>35</v>
      </c>
      <c r="K47" s="80" t="s">
        <v>754</v>
      </c>
      <c r="L47" s="83">
        <v>2000000</v>
      </c>
      <c r="M47" s="221">
        <f t="shared" si="3"/>
        <v>1700000</v>
      </c>
      <c r="N47" s="222">
        <v>2024</v>
      </c>
      <c r="O47" s="223">
        <v>2024</v>
      </c>
      <c r="P47" s="87"/>
      <c r="Q47" s="224"/>
      <c r="R47" s="68" t="s">
        <v>686</v>
      </c>
      <c r="S47" s="68"/>
    </row>
    <row r="48" spans="1:19" s="3" customFormat="1" ht="30" x14ac:dyDescent="0.25">
      <c r="A48" s="82">
        <v>45</v>
      </c>
      <c r="B48" s="57" t="s">
        <v>37</v>
      </c>
      <c r="C48" s="182" t="s">
        <v>36</v>
      </c>
      <c r="D48" s="182">
        <v>48773981</v>
      </c>
      <c r="E48" s="182">
        <v>107633809</v>
      </c>
      <c r="F48" s="182">
        <v>600149714</v>
      </c>
      <c r="G48" s="68" t="s">
        <v>752</v>
      </c>
      <c r="H48" s="68" t="s">
        <v>33</v>
      </c>
      <c r="I48" s="68" t="s">
        <v>34</v>
      </c>
      <c r="J48" s="68" t="s">
        <v>35</v>
      </c>
      <c r="K48" s="80" t="s">
        <v>755</v>
      </c>
      <c r="L48" s="83">
        <v>1750000</v>
      </c>
      <c r="M48" s="221">
        <f t="shared" si="3"/>
        <v>1487500</v>
      </c>
      <c r="N48" s="222">
        <v>2024</v>
      </c>
      <c r="O48" s="223">
        <v>2024</v>
      </c>
      <c r="P48" s="194"/>
      <c r="Q48" s="195"/>
      <c r="R48" s="72"/>
      <c r="S48" s="72"/>
    </row>
    <row r="49" spans="1:21" s="3" customFormat="1" ht="60" x14ac:dyDescent="0.25">
      <c r="A49" s="188">
        <v>46</v>
      </c>
      <c r="B49" s="160" t="s">
        <v>813</v>
      </c>
      <c r="C49" s="203" t="s">
        <v>667</v>
      </c>
      <c r="D49" s="203">
        <v>19645571</v>
      </c>
      <c r="E49" s="233">
        <v>107633841</v>
      </c>
      <c r="F49" s="233">
        <v>691017123</v>
      </c>
      <c r="G49" s="137" t="s">
        <v>92</v>
      </c>
      <c r="H49" s="158" t="s">
        <v>33</v>
      </c>
      <c r="I49" s="158" t="s">
        <v>34</v>
      </c>
      <c r="J49" s="158" t="s">
        <v>53</v>
      </c>
      <c r="K49" s="138" t="s">
        <v>93</v>
      </c>
      <c r="L49" s="142">
        <v>12000000</v>
      </c>
      <c r="M49" s="234">
        <f t="shared" si="3"/>
        <v>10200000</v>
      </c>
      <c r="N49" s="235">
        <v>2024</v>
      </c>
      <c r="O49" s="236">
        <v>2025</v>
      </c>
      <c r="P49" s="237" t="s">
        <v>50</v>
      </c>
      <c r="Q49" s="238"/>
      <c r="R49" s="239"/>
      <c r="S49" s="239"/>
    </row>
    <row r="50" spans="1:21" ht="60" x14ac:dyDescent="0.25">
      <c r="A50" s="82">
        <v>47</v>
      </c>
      <c r="B50" s="160" t="s">
        <v>813</v>
      </c>
      <c r="C50" s="203" t="s">
        <v>667</v>
      </c>
      <c r="D50" s="203">
        <v>19645571</v>
      </c>
      <c r="E50" s="233">
        <v>107633841</v>
      </c>
      <c r="F50" s="233">
        <v>691017123</v>
      </c>
      <c r="G50" s="137" t="s">
        <v>814</v>
      </c>
      <c r="H50" s="158" t="s">
        <v>33</v>
      </c>
      <c r="I50" s="158" t="s">
        <v>34</v>
      </c>
      <c r="J50" s="158" t="s">
        <v>53</v>
      </c>
      <c r="K50" s="137" t="s">
        <v>623</v>
      </c>
      <c r="L50" s="143">
        <v>12000000</v>
      </c>
      <c r="M50" s="234">
        <f t="shared" si="3"/>
        <v>10200000</v>
      </c>
      <c r="N50" s="235">
        <v>2025</v>
      </c>
      <c r="O50" s="236">
        <v>2026</v>
      </c>
      <c r="P50" s="240"/>
      <c r="Q50" s="241" t="s">
        <v>50</v>
      </c>
      <c r="R50" s="134"/>
      <c r="S50" s="134"/>
      <c r="T50" s="3"/>
      <c r="U50" s="3"/>
    </row>
    <row r="51" spans="1:21" s="3" customFormat="1" ht="120" x14ac:dyDescent="0.25">
      <c r="A51" s="188">
        <v>48</v>
      </c>
      <c r="B51" s="160" t="s">
        <v>813</v>
      </c>
      <c r="C51" s="203" t="s">
        <v>667</v>
      </c>
      <c r="D51" s="203">
        <v>19645571</v>
      </c>
      <c r="E51" s="233">
        <v>107633841</v>
      </c>
      <c r="F51" s="233">
        <v>691017123</v>
      </c>
      <c r="G51" s="137" t="s">
        <v>94</v>
      </c>
      <c r="H51" s="158" t="s">
        <v>33</v>
      </c>
      <c r="I51" s="158" t="s">
        <v>34</v>
      </c>
      <c r="J51" s="158" t="s">
        <v>53</v>
      </c>
      <c r="K51" s="140" t="s">
        <v>815</v>
      </c>
      <c r="L51" s="144">
        <v>4000000</v>
      </c>
      <c r="M51" s="234">
        <f t="shared" si="3"/>
        <v>3400000</v>
      </c>
      <c r="N51" s="235">
        <v>2025</v>
      </c>
      <c r="O51" s="236">
        <v>2026</v>
      </c>
      <c r="P51" s="240" t="s">
        <v>50</v>
      </c>
      <c r="Q51" s="241" t="s">
        <v>50</v>
      </c>
      <c r="R51" s="134"/>
      <c r="S51" s="134"/>
    </row>
    <row r="52" spans="1:21" s="3" customFormat="1" ht="150" x14ac:dyDescent="0.25">
      <c r="A52" s="188">
        <v>49</v>
      </c>
      <c r="B52" s="491" t="s">
        <v>813</v>
      </c>
      <c r="C52" s="492" t="s">
        <v>667</v>
      </c>
      <c r="D52" s="492">
        <v>19645571</v>
      </c>
      <c r="E52" s="493">
        <v>107633841</v>
      </c>
      <c r="F52" s="493">
        <v>691017123</v>
      </c>
      <c r="G52" s="494" t="s">
        <v>888</v>
      </c>
      <c r="H52" s="494" t="s">
        <v>33</v>
      </c>
      <c r="I52" s="494" t="s">
        <v>34</v>
      </c>
      <c r="J52" s="494" t="s">
        <v>53</v>
      </c>
      <c r="K52" s="134" t="s">
        <v>889</v>
      </c>
      <c r="L52" s="132">
        <v>3000000</v>
      </c>
      <c r="M52" s="495">
        <f t="shared" si="3"/>
        <v>2550000</v>
      </c>
      <c r="N52" s="491">
        <v>2024</v>
      </c>
      <c r="O52" s="496" t="s">
        <v>890</v>
      </c>
      <c r="P52" s="240"/>
      <c r="Q52" s="241"/>
      <c r="R52" s="134"/>
      <c r="S52" s="134"/>
    </row>
    <row r="53" spans="1:21" s="3" customFormat="1" ht="75" x14ac:dyDescent="0.25">
      <c r="A53" s="188">
        <v>50</v>
      </c>
      <c r="B53" s="160" t="s">
        <v>813</v>
      </c>
      <c r="C53" s="203" t="s">
        <v>667</v>
      </c>
      <c r="D53" s="203">
        <v>19645571</v>
      </c>
      <c r="E53" s="233">
        <v>107633841</v>
      </c>
      <c r="F53" s="233">
        <v>691017123</v>
      </c>
      <c r="G53" s="134" t="s">
        <v>816</v>
      </c>
      <c r="H53" s="134" t="s">
        <v>33</v>
      </c>
      <c r="I53" s="134" t="s">
        <v>34</v>
      </c>
      <c r="J53" s="134" t="s">
        <v>53</v>
      </c>
      <c r="K53" s="134" t="s">
        <v>817</v>
      </c>
      <c r="L53" s="145">
        <v>4000000</v>
      </c>
      <c r="M53" s="234">
        <f t="shared" si="3"/>
        <v>3400000</v>
      </c>
      <c r="N53" s="242">
        <v>2024</v>
      </c>
      <c r="O53" s="243">
        <v>2025</v>
      </c>
      <c r="P53" s="240" t="s">
        <v>50</v>
      </c>
      <c r="Q53" s="241" t="s">
        <v>50</v>
      </c>
      <c r="R53" s="134"/>
      <c r="S53" s="134"/>
    </row>
    <row r="54" spans="1:21" s="3" customFormat="1" ht="60" x14ac:dyDescent="0.25">
      <c r="A54" s="188">
        <v>51</v>
      </c>
      <c r="B54" s="160" t="s">
        <v>813</v>
      </c>
      <c r="C54" s="203" t="s">
        <v>667</v>
      </c>
      <c r="D54" s="203">
        <v>19645571</v>
      </c>
      <c r="E54" s="233">
        <v>107633841</v>
      </c>
      <c r="F54" s="233">
        <v>691017123</v>
      </c>
      <c r="G54" s="134" t="s">
        <v>818</v>
      </c>
      <c r="H54" s="134" t="s">
        <v>33</v>
      </c>
      <c r="I54" s="134" t="s">
        <v>34</v>
      </c>
      <c r="J54" s="134" t="s">
        <v>53</v>
      </c>
      <c r="K54" s="134" t="s">
        <v>819</v>
      </c>
      <c r="L54" s="145">
        <v>6000000</v>
      </c>
      <c r="M54" s="234">
        <f t="shared" si="3"/>
        <v>5100000</v>
      </c>
      <c r="N54" s="242">
        <v>2025</v>
      </c>
      <c r="O54" s="243">
        <v>2030</v>
      </c>
      <c r="P54" s="240"/>
      <c r="Q54" s="241" t="s">
        <v>50</v>
      </c>
      <c r="R54" s="134"/>
      <c r="S54" s="134"/>
    </row>
    <row r="55" spans="1:21" s="3" customFormat="1" ht="75" x14ac:dyDescent="0.25">
      <c r="A55" s="188">
        <v>52</v>
      </c>
      <c r="B55" s="160" t="s">
        <v>813</v>
      </c>
      <c r="C55" s="203" t="s">
        <v>667</v>
      </c>
      <c r="D55" s="203">
        <v>19645571</v>
      </c>
      <c r="E55" s="233">
        <v>107633841</v>
      </c>
      <c r="F55" s="233">
        <v>691017123</v>
      </c>
      <c r="G55" s="134" t="s">
        <v>820</v>
      </c>
      <c r="H55" s="134" t="s">
        <v>33</v>
      </c>
      <c r="I55" s="134" t="s">
        <v>34</v>
      </c>
      <c r="J55" s="134" t="s">
        <v>53</v>
      </c>
      <c r="K55" s="134" t="s">
        <v>821</v>
      </c>
      <c r="L55" s="145">
        <v>12000000</v>
      </c>
      <c r="M55" s="234">
        <f t="shared" si="3"/>
        <v>10200000</v>
      </c>
      <c r="N55" s="242">
        <v>2025</v>
      </c>
      <c r="O55" s="243">
        <v>2030</v>
      </c>
      <c r="P55" s="240"/>
      <c r="Q55" s="241" t="s">
        <v>50</v>
      </c>
      <c r="R55" s="134"/>
      <c r="S55" s="134"/>
    </row>
    <row r="56" spans="1:21" s="3" customFormat="1" ht="30" x14ac:dyDescent="0.25">
      <c r="A56" s="188">
        <v>53</v>
      </c>
      <c r="B56" s="57" t="s">
        <v>95</v>
      </c>
      <c r="C56" s="182" t="s">
        <v>96</v>
      </c>
      <c r="D56" s="182">
        <v>48773824</v>
      </c>
      <c r="E56" s="182">
        <v>150008031</v>
      </c>
      <c r="F56" s="182">
        <v>600149692</v>
      </c>
      <c r="G56" s="68" t="s">
        <v>97</v>
      </c>
      <c r="H56" s="68" t="s">
        <v>33</v>
      </c>
      <c r="I56" s="68" t="s">
        <v>34</v>
      </c>
      <c r="J56" s="68" t="s">
        <v>98</v>
      </c>
      <c r="K56" s="77" t="s">
        <v>97</v>
      </c>
      <c r="L56" s="78">
        <v>250000</v>
      </c>
      <c r="M56" s="213">
        <f t="shared" ref="M56:M105" si="4">L56/100*85</f>
        <v>212500</v>
      </c>
      <c r="N56" s="214">
        <v>2023</v>
      </c>
      <c r="O56" s="215">
        <v>2024</v>
      </c>
      <c r="P56" s="216"/>
      <c r="Q56" s="217"/>
      <c r="R56" s="76"/>
      <c r="S56" s="76"/>
    </row>
    <row r="57" spans="1:21" s="3" customFormat="1" ht="30" x14ac:dyDescent="0.25">
      <c r="A57" s="188">
        <v>54</v>
      </c>
      <c r="B57" s="57" t="s">
        <v>95</v>
      </c>
      <c r="C57" s="182" t="s">
        <v>96</v>
      </c>
      <c r="D57" s="182">
        <v>48773824</v>
      </c>
      <c r="E57" s="182">
        <v>150008031</v>
      </c>
      <c r="F57" s="182">
        <v>600149692</v>
      </c>
      <c r="G57" s="68" t="s">
        <v>99</v>
      </c>
      <c r="H57" s="68" t="s">
        <v>33</v>
      </c>
      <c r="I57" s="68" t="s">
        <v>34</v>
      </c>
      <c r="J57" s="68" t="s">
        <v>98</v>
      </c>
      <c r="K57" s="80" t="s">
        <v>99</v>
      </c>
      <c r="L57" s="83">
        <v>500000</v>
      </c>
      <c r="M57" s="221">
        <f t="shared" si="4"/>
        <v>425000</v>
      </c>
      <c r="N57" s="222">
        <v>2023</v>
      </c>
      <c r="O57" s="223">
        <v>2024</v>
      </c>
      <c r="P57" s="87"/>
      <c r="Q57" s="224"/>
      <c r="R57" s="68"/>
      <c r="S57" s="68"/>
    </row>
    <row r="58" spans="1:21" s="3" customFormat="1" ht="30" x14ac:dyDescent="0.25">
      <c r="A58" s="188">
        <v>55</v>
      </c>
      <c r="B58" s="57" t="s">
        <v>95</v>
      </c>
      <c r="C58" s="182" t="s">
        <v>96</v>
      </c>
      <c r="D58" s="182">
        <v>48773824</v>
      </c>
      <c r="E58" s="182">
        <v>150008031</v>
      </c>
      <c r="F58" s="182">
        <v>600149692</v>
      </c>
      <c r="G58" s="68" t="s">
        <v>100</v>
      </c>
      <c r="H58" s="68" t="s">
        <v>33</v>
      </c>
      <c r="I58" s="68" t="s">
        <v>34</v>
      </c>
      <c r="J58" s="68" t="s">
        <v>98</v>
      </c>
      <c r="K58" s="80" t="s">
        <v>100</v>
      </c>
      <c r="L58" s="83">
        <v>300000</v>
      </c>
      <c r="M58" s="221">
        <f t="shared" si="4"/>
        <v>255000</v>
      </c>
      <c r="N58" s="222">
        <v>2023</v>
      </c>
      <c r="O58" s="223">
        <v>2024</v>
      </c>
      <c r="P58" s="87"/>
      <c r="Q58" s="224"/>
      <c r="R58" s="68"/>
      <c r="S58" s="68"/>
    </row>
    <row r="59" spans="1:21" s="3" customFormat="1" ht="30" x14ac:dyDescent="0.25">
      <c r="A59" s="188">
        <v>56</v>
      </c>
      <c r="B59" s="57" t="s">
        <v>95</v>
      </c>
      <c r="C59" s="182" t="s">
        <v>96</v>
      </c>
      <c r="D59" s="182">
        <v>48773824</v>
      </c>
      <c r="E59" s="182">
        <v>150008031</v>
      </c>
      <c r="F59" s="182">
        <v>600149692</v>
      </c>
      <c r="G59" s="68" t="s">
        <v>101</v>
      </c>
      <c r="H59" s="68" t="s">
        <v>33</v>
      </c>
      <c r="I59" s="68" t="s">
        <v>34</v>
      </c>
      <c r="J59" s="68" t="s">
        <v>98</v>
      </c>
      <c r="K59" s="80" t="s">
        <v>101</v>
      </c>
      <c r="L59" s="83">
        <v>150000</v>
      </c>
      <c r="M59" s="221">
        <f t="shared" si="4"/>
        <v>127500</v>
      </c>
      <c r="N59" s="222">
        <v>2023</v>
      </c>
      <c r="O59" s="223">
        <v>2024</v>
      </c>
      <c r="P59" s="87"/>
      <c r="Q59" s="224"/>
      <c r="R59" s="68"/>
      <c r="S59" s="68"/>
    </row>
    <row r="60" spans="1:21" s="3" customFormat="1" x14ac:dyDescent="0.25">
      <c r="A60" s="188">
        <v>57</v>
      </c>
      <c r="B60" s="57" t="s">
        <v>95</v>
      </c>
      <c r="C60" s="182" t="s">
        <v>96</v>
      </c>
      <c r="D60" s="182">
        <v>48773824</v>
      </c>
      <c r="E60" s="182">
        <v>150008031</v>
      </c>
      <c r="F60" s="182">
        <v>600149692</v>
      </c>
      <c r="G60" s="68" t="s">
        <v>102</v>
      </c>
      <c r="H60" s="68" t="s">
        <v>33</v>
      </c>
      <c r="I60" s="68" t="s">
        <v>34</v>
      </c>
      <c r="J60" s="68" t="s">
        <v>98</v>
      </c>
      <c r="K60" s="80" t="s">
        <v>102</v>
      </c>
      <c r="L60" s="83">
        <v>2000000</v>
      </c>
      <c r="M60" s="221">
        <f t="shared" si="4"/>
        <v>1700000</v>
      </c>
      <c r="N60" s="222">
        <v>2023</v>
      </c>
      <c r="O60" s="223">
        <v>2024</v>
      </c>
      <c r="P60" s="87"/>
      <c r="Q60" s="224"/>
      <c r="R60" s="68"/>
      <c r="S60" s="68"/>
    </row>
    <row r="61" spans="1:21" s="3" customFormat="1" ht="30" x14ac:dyDescent="0.25">
      <c r="A61" s="188">
        <v>58</v>
      </c>
      <c r="B61" s="57" t="s">
        <v>95</v>
      </c>
      <c r="C61" s="182" t="s">
        <v>96</v>
      </c>
      <c r="D61" s="182">
        <v>48773824</v>
      </c>
      <c r="E61" s="182">
        <v>150008031</v>
      </c>
      <c r="F61" s="182">
        <v>600149692</v>
      </c>
      <c r="G61" s="68" t="s">
        <v>103</v>
      </c>
      <c r="H61" s="68" t="s">
        <v>33</v>
      </c>
      <c r="I61" s="68" t="s">
        <v>34</v>
      </c>
      <c r="J61" s="68" t="s">
        <v>98</v>
      </c>
      <c r="K61" s="80" t="s">
        <v>103</v>
      </c>
      <c r="L61" s="83">
        <v>200000</v>
      </c>
      <c r="M61" s="221">
        <f t="shared" si="4"/>
        <v>170000</v>
      </c>
      <c r="N61" s="222">
        <v>2023</v>
      </c>
      <c r="O61" s="223">
        <v>2024</v>
      </c>
      <c r="P61" s="87"/>
      <c r="Q61" s="224"/>
      <c r="R61" s="68"/>
      <c r="S61" s="68"/>
    </row>
    <row r="62" spans="1:21" s="3" customFormat="1" ht="30" x14ac:dyDescent="0.25">
      <c r="A62" s="188">
        <v>59</v>
      </c>
      <c r="B62" s="57" t="s">
        <v>95</v>
      </c>
      <c r="C62" s="182" t="s">
        <v>96</v>
      </c>
      <c r="D62" s="182">
        <v>48773824</v>
      </c>
      <c r="E62" s="182">
        <v>150008031</v>
      </c>
      <c r="F62" s="182">
        <v>600149692</v>
      </c>
      <c r="G62" s="68" t="s">
        <v>104</v>
      </c>
      <c r="H62" s="68" t="s">
        <v>33</v>
      </c>
      <c r="I62" s="68" t="s">
        <v>34</v>
      </c>
      <c r="J62" s="68" t="s">
        <v>98</v>
      </c>
      <c r="K62" s="80" t="s">
        <v>104</v>
      </c>
      <c r="L62" s="83">
        <v>100000</v>
      </c>
      <c r="M62" s="221">
        <f t="shared" si="4"/>
        <v>85000</v>
      </c>
      <c r="N62" s="222">
        <v>2023</v>
      </c>
      <c r="O62" s="223">
        <v>2024</v>
      </c>
      <c r="P62" s="87"/>
      <c r="Q62" s="224"/>
      <c r="R62" s="68"/>
      <c r="S62" s="68"/>
    </row>
    <row r="63" spans="1:21" s="3" customFormat="1" ht="30" x14ac:dyDescent="0.25">
      <c r="A63" s="188">
        <v>60</v>
      </c>
      <c r="B63" s="57" t="s">
        <v>95</v>
      </c>
      <c r="C63" s="182" t="s">
        <v>96</v>
      </c>
      <c r="D63" s="182">
        <v>48773824</v>
      </c>
      <c r="E63" s="182">
        <v>150008031</v>
      </c>
      <c r="F63" s="182">
        <v>600149692</v>
      </c>
      <c r="G63" s="68" t="s">
        <v>105</v>
      </c>
      <c r="H63" s="68" t="s">
        <v>33</v>
      </c>
      <c r="I63" s="68" t="s">
        <v>34</v>
      </c>
      <c r="J63" s="68" t="s">
        <v>98</v>
      </c>
      <c r="K63" s="80" t="s">
        <v>105</v>
      </c>
      <c r="L63" s="83">
        <v>100000</v>
      </c>
      <c r="M63" s="221">
        <f t="shared" si="4"/>
        <v>85000</v>
      </c>
      <c r="N63" s="222">
        <v>2023</v>
      </c>
      <c r="O63" s="223">
        <v>2024</v>
      </c>
      <c r="P63" s="87"/>
      <c r="Q63" s="224"/>
      <c r="R63" s="68"/>
      <c r="S63" s="68"/>
    </row>
    <row r="64" spans="1:21" s="3" customFormat="1" ht="30" x14ac:dyDescent="0.25">
      <c r="A64" s="188">
        <v>61</v>
      </c>
      <c r="B64" s="57" t="s">
        <v>95</v>
      </c>
      <c r="C64" s="182" t="s">
        <v>96</v>
      </c>
      <c r="D64" s="182">
        <v>48773824</v>
      </c>
      <c r="E64" s="182">
        <v>150008031</v>
      </c>
      <c r="F64" s="182">
        <v>600149692</v>
      </c>
      <c r="G64" s="68" t="s">
        <v>106</v>
      </c>
      <c r="H64" s="68" t="s">
        <v>33</v>
      </c>
      <c r="I64" s="68" t="s">
        <v>34</v>
      </c>
      <c r="J64" s="68" t="s">
        <v>98</v>
      </c>
      <c r="K64" s="80" t="s">
        <v>107</v>
      </c>
      <c r="L64" s="83">
        <v>5000000</v>
      </c>
      <c r="M64" s="221">
        <f t="shared" si="4"/>
        <v>4250000</v>
      </c>
      <c r="N64" s="275">
        <v>44652</v>
      </c>
      <c r="O64" s="276">
        <v>44774</v>
      </c>
      <c r="P64" s="87"/>
      <c r="Q64" s="224"/>
      <c r="R64" s="68"/>
      <c r="S64" s="68"/>
    </row>
    <row r="65" spans="1:28" s="3" customFormat="1" x14ac:dyDescent="0.25">
      <c r="A65" s="188">
        <v>62</v>
      </c>
      <c r="B65" s="57" t="s">
        <v>95</v>
      </c>
      <c r="C65" s="182" t="s">
        <v>96</v>
      </c>
      <c r="D65" s="182">
        <v>48773824</v>
      </c>
      <c r="E65" s="182">
        <v>150008031</v>
      </c>
      <c r="F65" s="182">
        <v>600149692</v>
      </c>
      <c r="G65" s="68" t="s">
        <v>108</v>
      </c>
      <c r="H65" s="68" t="s">
        <v>33</v>
      </c>
      <c r="I65" s="68" t="s">
        <v>34</v>
      </c>
      <c r="J65" s="68" t="s">
        <v>98</v>
      </c>
      <c r="K65" s="80" t="s">
        <v>109</v>
      </c>
      <c r="L65" s="83">
        <v>4000000</v>
      </c>
      <c r="M65" s="221">
        <f t="shared" si="4"/>
        <v>3400000</v>
      </c>
      <c r="N65" s="275">
        <v>44774</v>
      </c>
      <c r="O65" s="276">
        <v>44866</v>
      </c>
      <c r="P65" s="87"/>
      <c r="Q65" s="224"/>
      <c r="R65" s="68"/>
      <c r="S65" s="68"/>
    </row>
    <row r="66" spans="1:28" s="3" customFormat="1" x14ac:dyDescent="0.25">
      <c r="A66" s="188">
        <v>63</v>
      </c>
      <c r="B66" s="57" t="s">
        <v>95</v>
      </c>
      <c r="C66" s="182" t="s">
        <v>96</v>
      </c>
      <c r="D66" s="182">
        <v>48773824</v>
      </c>
      <c r="E66" s="182">
        <v>150008031</v>
      </c>
      <c r="F66" s="182">
        <v>600149692</v>
      </c>
      <c r="G66" s="68" t="s">
        <v>110</v>
      </c>
      <c r="H66" s="68" t="s">
        <v>33</v>
      </c>
      <c r="I66" s="68" t="s">
        <v>34</v>
      </c>
      <c r="J66" s="68" t="s">
        <v>98</v>
      </c>
      <c r="K66" s="80" t="s">
        <v>111</v>
      </c>
      <c r="L66" s="83">
        <v>2000000</v>
      </c>
      <c r="M66" s="221">
        <f t="shared" si="4"/>
        <v>1700000</v>
      </c>
      <c r="N66" s="275">
        <v>45078</v>
      </c>
      <c r="O66" s="276">
        <v>45139</v>
      </c>
      <c r="P66" s="87"/>
      <c r="Q66" s="224"/>
      <c r="R66" s="68"/>
      <c r="S66" s="68"/>
    </row>
    <row r="67" spans="1:28" s="3" customFormat="1" x14ac:dyDescent="0.25">
      <c r="A67" s="188">
        <v>64</v>
      </c>
      <c r="B67" s="57" t="s">
        <v>95</v>
      </c>
      <c r="C67" s="182" t="s">
        <v>96</v>
      </c>
      <c r="D67" s="182">
        <v>48773824</v>
      </c>
      <c r="E67" s="182">
        <v>150008031</v>
      </c>
      <c r="F67" s="182">
        <v>600149692</v>
      </c>
      <c r="G67" s="68" t="s">
        <v>112</v>
      </c>
      <c r="H67" s="68" t="s">
        <v>33</v>
      </c>
      <c r="I67" s="68" t="s">
        <v>34</v>
      </c>
      <c r="J67" s="68" t="s">
        <v>98</v>
      </c>
      <c r="K67" s="80" t="s">
        <v>113</v>
      </c>
      <c r="L67" s="83">
        <v>15000000</v>
      </c>
      <c r="M67" s="221">
        <f t="shared" si="4"/>
        <v>12750000</v>
      </c>
      <c r="N67" s="275">
        <v>44713</v>
      </c>
      <c r="O67" s="276">
        <v>45108</v>
      </c>
      <c r="P67" s="87" t="s">
        <v>114</v>
      </c>
      <c r="Q67" s="224"/>
      <c r="R67" s="68"/>
      <c r="S67" s="68"/>
    </row>
    <row r="68" spans="1:28" x14ac:dyDescent="0.25">
      <c r="A68" s="188">
        <v>65</v>
      </c>
      <c r="B68" s="97" t="s">
        <v>95</v>
      </c>
      <c r="C68" s="244" t="s">
        <v>96</v>
      </c>
      <c r="D68" s="244">
        <v>48773824</v>
      </c>
      <c r="E68" s="244">
        <v>48773824</v>
      </c>
      <c r="F68" s="244">
        <v>600149692</v>
      </c>
      <c r="G68" s="86" t="s">
        <v>639</v>
      </c>
      <c r="H68" s="86" t="s">
        <v>33</v>
      </c>
      <c r="I68" s="86" t="s">
        <v>34</v>
      </c>
      <c r="J68" s="86" t="s">
        <v>98</v>
      </c>
      <c r="K68" s="86" t="s">
        <v>640</v>
      </c>
      <c r="L68" s="83">
        <v>5000000</v>
      </c>
      <c r="M68" s="245">
        <f t="shared" si="4"/>
        <v>4250000</v>
      </c>
      <c r="N68" s="246" t="s">
        <v>618</v>
      </c>
      <c r="O68" s="247" t="s">
        <v>612</v>
      </c>
      <c r="P68" s="248"/>
      <c r="Q68" s="249"/>
      <c r="R68" s="250"/>
      <c r="S68" s="251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25">
      <c r="A69" s="188">
        <v>66</v>
      </c>
      <c r="B69" s="97" t="s">
        <v>95</v>
      </c>
      <c r="C69" s="244" t="s">
        <v>96</v>
      </c>
      <c r="D69" s="244">
        <v>48773824</v>
      </c>
      <c r="E69" s="244">
        <v>48773824</v>
      </c>
      <c r="F69" s="244">
        <v>600149692</v>
      </c>
      <c r="G69" s="86" t="s">
        <v>641</v>
      </c>
      <c r="H69" s="86" t="s">
        <v>33</v>
      </c>
      <c r="I69" s="86" t="s">
        <v>34</v>
      </c>
      <c r="J69" s="86" t="s">
        <v>98</v>
      </c>
      <c r="K69" s="86" t="s">
        <v>642</v>
      </c>
      <c r="L69" s="83">
        <v>2000000</v>
      </c>
      <c r="M69" s="245">
        <f t="shared" si="4"/>
        <v>1700000</v>
      </c>
      <c r="N69" s="246">
        <v>2023</v>
      </c>
      <c r="O69" s="247" t="s">
        <v>581</v>
      </c>
      <c r="P69" s="248"/>
      <c r="Q69" s="249"/>
      <c r="R69" s="250"/>
      <c r="S69" s="250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25">
      <c r="A70" s="188">
        <v>67</v>
      </c>
      <c r="B70" s="97" t="s">
        <v>95</v>
      </c>
      <c r="C70" s="244" t="s">
        <v>96</v>
      </c>
      <c r="D70" s="244">
        <v>48773824</v>
      </c>
      <c r="E70" s="244">
        <v>48773824</v>
      </c>
      <c r="F70" s="244">
        <v>600149692</v>
      </c>
      <c r="G70" s="86" t="s">
        <v>643</v>
      </c>
      <c r="H70" s="86" t="s">
        <v>33</v>
      </c>
      <c r="I70" s="86" t="s">
        <v>34</v>
      </c>
      <c r="J70" s="86" t="s">
        <v>98</v>
      </c>
      <c r="K70" s="86" t="s">
        <v>644</v>
      </c>
      <c r="L70" s="83">
        <v>2000000</v>
      </c>
      <c r="M70" s="245">
        <f t="shared" si="4"/>
        <v>1700000</v>
      </c>
      <c r="N70" s="246">
        <v>2023</v>
      </c>
      <c r="O70" s="247">
        <v>2024</v>
      </c>
      <c r="P70" s="248"/>
      <c r="Q70" s="249"/>
      <c r="R70" s="250"/>
      <c r="S70" s="252"/>
      <c r="T70" s="3"/>
      <c r="U70" s="3"/>
      <c r="V70" s="3"/>
      <c r="W70" s="3"/>
      <c r="X70" s="3"/>
      <c r="Y70" s="3"/>
      <c r="Z70" s="3"/>
      <c r="AA70" s="3"/>
      <c r="AB70" s="3"/>
    </row>
    <row r="71" spans="1:28" s="3" customFormat="1" x14ac:dyDescent="0.25">
      <c r="A71" s="188">
        <v>68</v>
      </c>
      <c r="B71" s="160" t="s">
        <v>822</v>
      </c>
      <c r="C71" s="203" t="s">
        <v>147</v>
      </c>
      <c r="D71" s="203">
        <v>19688202</v>
      </c>
      <c r="E71" s="203">
        <v>150008058</v>
      </c>
      <c r="F71" s="203">
        <v>691017140</v>
      </c>
      <c r="G71" s="134" t="s">
        <v>198</v>
      </c>
      <c r="H71" s="134" t="s">
        <v>33</v>
      </c>
      <c r="I71" s="134" t="s">
        <v>34</v>
      </c>
      <c r="J71" s="134" t="s">
        <v>149</v>
      </c>
      <c r="K71" s="146" t="s">
        <v>199</v>
      </c>
      <c r="L71" s="139">
        <v>2500000</v>
      </c>
      <c r="M71" s="253">
        <f t="shared" si="4"/>
        <v>2125000</v>
      </c>
      <c r="N71" s="254" t="s">
        <v>823</v>
      </c>
      <c r="O71" s="255">
        <v>2023</v>
      </c>
      <c r="P71" s="240"/>
      <c r="Q71" s="256" t="s">
        <v>50</v>
      </c>
      <c r="R71" s="134" t="s">
        <v>200</v>
      </c>
      <c r="S71" s="134"/>
    </row>
    <row r="72" spans="1:28" s="3" customFormat="1" x14ac:dyDescent="0.25">
      <c r="A72" s="188">
        <v>69</v>
      </c>
      <c r="B72" s="160" t="s">
        <v>822</v>
      </c>
      <c r="C72" s="203" t="s">
        <v>147</v>
      </c>
      <c r="D72" s="203">
        <v>19688202</v>
      </c>
      <c r="E72" s="203">
        <v>150008058</v>
      </c>
      <c r="F72" s="203">
        <v>691017140</v>
      </c>
      <c r="G72" s="134" t="s">
        <v>201</v>
      </c>
      <c r="H72" s="134" t="s">
        <v>33</v>
      </c>
      <c r="I72" s="134" t="s">
        <v>34</v>
      </c>
      <c r="J72" s="134" t="s">
        <v>149</v>
      </c>
      <c r="K72" s="146" t="s">
        <v>199</v>
      </c>
      <c r="L72" s="139">
        <v>200000</v>
      </c>
      <c r="M72" s="253">
        <f t="shared" si="4"/>
        <v>170000</v>
      </c>
      <c r="N72" s="254">
        <v>2022</v>
      </c>
      <c r="O72" s="255">
        <v>2023</v>
      </c>
      <c r="P72" s="240"/>
      <c r="Q72" s="256"/>
      <c r="R72" s="134" t="s">
        <v>200</v>
      </c>
      <c r="S72" s="134"/>
    </row>
    <row r="73" spans="1:28" s="3" customFormat="1" ht="30" x14ac:dyDescent="0.25">
      <c r="A73" s="188">
        <v>70</v>
      </c>
      <c r="B73" s="160" t="s">
        <v>822</v>
      </c>
      <c r="C73" s="203" t="s">
        <v>147</v>
      </c>
      <c r="D73" s="203">
        <v>19688202</v>
      </c>
      <c r="E73" s="203">
        <v>150008058</v>
      </c>
      <c r="F73" s="203">
        <v>691017140</v>
      </c>
      <c r="G73" s="134" t="s">
        <v>202</v>
      </c>
      <c r="H73" s="134" t="s">
        <v>33</v>
      </c>
      <c r="I73" s="134" t="s">
        <v>34</v>
      </c>
      <c r="J73" s="134" t="s">
        <v>149</v>
      </c>
      <c r="K73" s="146" t="s">
        <v>187</v>
      </c>
      <c r="L73" s="139">
        <v>1000000</v>
      </c>
      <c r="M73" s="253">
        <f t="shared" si="4"/>
        <v>850000</v>
      </c>
      <c r="N73" s="254" t="s">
        <v>618</v>
      </c>
      <c r="O73" s="255">
        <v>2025</v>
      </c>
      <c r="P73" s="240"/>
      <c r="Q73" s="256"/>
      <c r="R73" s="134" t="s">
        <v>47</v>
      </c>
      <c r="S73" s="134"/>
    </row>
    <row r="74" spans="1:28" s="3" customFormat="1" ht="30" x14ac:dyDescent="0.25">
      <c r="A74" s="188">
        <v>71</v>
      </c>
      <c r="B74" s="160" t="s">
        <v>822</v>
      </c>
      <c r="C74" s="203" t="s">
        <v>147</v>
      </c>
      <c r="D74" s="203">
        <v>19688202</v>
      </c>
      <c r="E74" s="203">
        <v>150008058</v>
      </c>
      <c r="F74" s="203">
        <v>691017140</v>
      </c>
      <c r="G74" s="134" t="s">
        <v>203</v>
      </c>
      <c r="H74" s="134" t="s">
        <v>33</v>
      </c>
      <c r="I74" s="134" t="s">
        <v>34</v>
      </c>
      <c r="J74" s="134" t="s">
        <v>149</v>
      </c>
      <c r="K74" s="146" t="s">
        <v>204</v>
      </c>
      <c r="L74" s="139">
        <v>50000</v>
      </c>
      <c r="M74" s="253">
        <f t="shared" si="4"/>
        <v>42500</v>
      </c>
      <c r="N74" s="254" t="s">
        <v>580</v>
      </c>
      <c r="O74" s="255" t="s">
        <v>581</v>
      </c>
      <c r="P74" s="240"/>
      <c r="Q74" s="256"/>
      <c r="R74" s="134"/>
      <c r="S74" s="134"/>
    </row>
    <row r="75" spans="1:28" s="3" customFormat="1" x14ac:dyDescent="0.25">
      <c r="A75" s="188">
        <v>72</v>
      </c>
      <c r="B75" s="160" t="s">
        <v>822</v>
      </c>
      <c r="C75" s="203" t="s">
        <v>147</v>
      </c>
      <c r="D75" s="203">
        <v>19688202</v>
      </c>
      <c r="E75" s="203">
        <v>150008058</v>
      </c>
      <c r="F75" s="203">
        <v>691017140</v>
      </c>
      <c r="G75" s="134" t="s">
        <v>205</v>
      </c>
      <c r="H75" s="134" t="s">
        <v>33</v>
      </c>
      <c r="I75" s="134" t="s">
        <v>34</v>
      </c>
      <c r="J75" s="134" t="s">
        <v>149</v>
      </c>
      <c r="K75" s="146" t="s">
        <v>206</v>
      </c>
      <c r="L75" s="139">
        <v>200000</v>
      </c>
      <c r="M75" s="253">
        <f t="shared" si="4"/>
        <v>170000</v>
      </c>
      <c r="N75" s="254">
        <v>2024</v>
      </c>
      <c r="O75" s="255">
        <v>2025</v>
      </c>
      <c r="P75" s="240"/>
      <c r="Q75" s="256"/>
      <c r="R75" s="134"/>
      <c r="S75" s="134"/>
    </row>
    <row r="76" spans="1:28" s="3" customFormat="1" x14ac:dyDescent="0.25">
      <c r="A76" s="188">
        <v>73</v>
      </c>
      <c r="B76" s="160" t="s">
        <v>822</v>
      </c>
      <c r="C76" s="203" t="s">
        <v>147</v>
      </c>
      <c r="D76" s="203">
        <v>19688202</v>
      </c>
      <c r="E76" s="203">
        <v>150008058</v>
      </c>
      <c r="F76" s="203">
        <v>691017140</v>
      </c>
      <c r="G76" s="134" t="s">
        <v>207</v>
      </c>
      <c r="H76" s="134" t="s">
        <v>33</v>
      </c>
      <c r="I76" s="134" t="s">
        <v>34</v>
      </c>
      <c r="J76" s="134" t="s">
        <v>149</v>
      </c>
      <c r="K76" s="146" t="s">
        <v>208</v>
      </c>
      <c r="L76" s="139">
        <v>1000000</v>
      </c>
      <c r="M76" s="253">
        <f t="shared" si="4"/>
        <v>850000</v>
      </c>
      <c r="N76" s="254" t="s">
        <v>618</v>
      </c>
      <c r="O76" s="255" t="s">
        <v>581</v>
      </c>
      <c r="P76" s="240"/>
      <c r="Q76" s="256"/>
      <c r="R76" s="134"/>
      <c r="S76" s="134"/>
    </row>
    <row r="77" spans="1:28" s="3" customFormat="1" x14ac:dyDescent="0.25">
      <c r="A77" s="188">
        <v>74</v>
      </c>
      <c r="B77" s="160" t="s">
        <v>822</v>
      </c>
      <c r="C77" s="203" t="s">
        <v>147</v>
      </c>
      <c r="D77" s="203">
        <v>19688202</v>
      </c>
      <c r="E77" s="203">
        <v>150008058</v>
      </c>
      <c r="F77" s="203">
        <v>691017140</v>
      </c>
      <c r="G77" s="134" t="s">
        <v>209</v>
      </c>
      <c r="H77" s="134" t="s">
        <v>33</v>
      </c>
      <c r="I77" s="134" t="s">
        <v>34</v>
      </c>
      <c r="J77" s="134" t="s">
        <v>149</v>
      </c>
      <c r="K77" s="146" t="s">
        <v>210</v>
      </c>
      <c r="L77" s="139">
        <v>220000</v>
      </c>
      <c r="M77" s="253">
        <f t="shared" si="4"/>
        <v>187000</v>
      </c>
      <c r="N77" s="254" t="s">
        <v>618</v>
      </c>
      <c r="O77" s="255" t="s">
        <v>581</v>
      </c>
      <c r="P77" s="240"/>
      <c r="Q77" s="256"/>
      <c r="R77" s="134"/>
      <c r="S77" s="134"/>
    </row>
    <row r="78" spans="1:28" s="3" customFormat="1" x14ac:dyDescent="0.25">
      <c r="A78" s="188">
        <v>75</v>
      </c>
      <c r="B78" s="160" t="s">
        <v>822</v>
      </c>
      <c r="C78" s="203" t="s">
        <v>147</v>
      </c>
      <c r="D78" s="203">
        <v>19688202</v>
      </c>
      <c r="E78" s="203">
        <v>150008058</v>
      </c>
      <c r="F78" s="203">
        <v>691017140</v>
      </c>
      <c r="G78" s="134" t="s">
        <v>211</v>
      </c>
      <c r="H78" s="134" t="s">
        <v>33</v>
      </c>
      <c r="I78" s="134" t="s">
        <v>34</v>
      </c>
      <c r="J78" s="134" t="s">
        <v>149</v>
      </c>
      <c r="K78" s="146" t="s">
        <v>212</v>
      </c>
      <c r="L78" s="139">
        <v>100000</v>
      </c>
      <c r="M78" s="253">
        <f t="shared" si="4"/>
        <v>85000</v>
      </c>
      <c r="N78" s="254">
        <v>2025</v>
      </c>
      <c r="O78" s="255">
        <v>2026</v>
      </c>
      <c r="P78" s="240"/>
      <c r="Q78" s="256"/>
      <c r="R78" s="134"/>
      <c r="S78" s="134"/>
    </row>
    <row r="79" spans="1:28" s="3" customFormat="1" ht="30" x14ac:dyDescent="0.25">
      <c r="A79" s="188">
        <v>76</v>
      </c>
      <c r="B79" s="160" t="s">
        <v>822</v>
      </c>
      <c r="C79" s="203" t="s">
        <v>147</v>
      </c>
      <c r="D79" s="203">
        <v>19688202</v>
      </c>
      <c r="E79" s="203">
        <v>150008058</v>
      </c>
      <c r="F79" s="203">
        <v>691017140</v>
      </c>
      <c r="G79" s="134" t="s">
        <v>213</v>
      </c>
      <c r="H79" s="134" t="s">
        <v>33</v>
      </c>
      <c r="I79" s="134" t="s">
        <v>34</v>
      </c>
      <c r="J79" s="134" t="s">
        <v>149</v>
      </c>
      <c r="K79" s="146" t="s">
        <v>214</v>
      </c>
      <c r="L79" s="139">
        <v>400000</v>
      </c>
      <c r="M79" s="253">
        <f t="shared" si="4"/>
        <v>340000</v>
      </c>
      <c r="N79" s="254">
        <v>2022</v>
      </c>
      <c r="O79" s="255">
        <v>2023</v>
      </c>
      <c r="P79" s="240"/>
      <c r="Q79" s="256"/>
      <c r="R79" s="134"/>
      <c r="S79" s="134"/>
    </row>
    <row r="80" spans="1:28" s="3" customFormat="1" x14ac:dyDescent="0.25">
      <c r="A80" s="188">
        <v>77</v>
      </c>
      <c r="B80" s="160" t="s">
        <v>822</v>
      </c>
      <c r="C80" s="203" t="s">
        <v>147</v>
      </c>
      <c r="D80" s="203">
        <v>19688202</v>
      </c>
      <c r="E80" s="203">
        <v>150008058</v>
      </c>
      <c r="F80" s="203">
        <v>691017140</v>
      </c>
      <c r="G80" s="134" t="s">
        <v>215</v>
      </c>
      <c r="H80" s="134" t="s">
        <v>33</v>
      </c>
      <c r="I80" s="134" t="s">
        <v>34</v>
      </c>
      <c r="J80" s="134" t="s">
        <v>149</v>
      </c>
      <c r="K80" s="146" t="s">
        <v>216</v>
      </c>
      <c r="L80" s="139">
        <v>350000</v>
      </c>
      <c r="M80" s="253">
        <f t="shared" si="4"/>
        <v>297500</v>
      </c>
      <c r="N80" s="254">
        <v>2025</v>
      </c>
      <c r="O80" s="255">
        <v>2026</v>
      </c>
      <c r="P80" s="240"/>
      <c r="Q80" s="256"/>
      <c r="R80" s="134"/>
      <c r="S80" s="134"/>
    </row>
    <row r="81" spans="1:19" s="3" customFormat="1" x14ac:dyDescent="0.25">
      <c r="A81" s="188">
        <v>78</v>
      </c>
      <c r="B81" s="160" t="s">
        <v>822</v>
      </c>
      <c r="C81" s="203" t="s">
        <v>147</v>
      </c>
      <c r="D81" s="203">
        <v>19688202</v>
      </c>
      <c r="E81" s="203">
        <v>150008058</v>
      </c>
      <c r="F81" s="203">
        <v>691017140</v>
      </c>
      <c r="G81" s="134" t="s">
        <v>824</v>
      </c>
      <c r="H81" s="134" t="s">
        <v>33</v>
      </c>
      <c r="I81" s="134" t="s">
        <v>34</v>
      </c>
      <c r="J81" s="134" t="s">
        <v>149</v>
      </c>
      <c r="K81" s="146" t="s">
        <v>825</v>
      </c>
      <c r="L81" s="139">
        <v>2500000</v>
      </c>
      <c r="M81" s="253">
        <f t="shared" si="4"/>
        <v>2125000</v>
      </c>
      <c r="N81" s="254">
        <v>2024</v>
      </c>
      <c r="O81" s="255">
        <v>2025</v>
      </c>
      <c r="P81" s="240"/>
      <c r="Q81" s="256"/>
      <c r="R81" s="134"/>
      <c r="S81" s="134"/>
    </row>
    <row r="82" spans="1:19" s="3" customFormat="1" ht="45" x14ac:dyDescent="0.25">
      <c r="A82" s="188">
        <v>79</v>
      </c>
      <c r="B82" s="160" t="s">
        <v>822</v>
      </c>
      <c r="C82" s="203" t="s">
        <v>147</v>
      </c>
      <c r="D82" s="203">
        <v>19688202</v>
      </c>
      <c r="E82" s="203">
        <v>150008058</v>
      </c>
      <c r="F82" s="203">
        <v>691017140</v>
      </c>
      <c r="G82" s="134" t="s">
        <v>217</v>
      </c>
      <c r="H82" s="134" t="s">
        <v>33</v>
      </c>
      <c r="I82" s="134" t="s">
        <v>34</v>
      </c>
      <c r="J82" s="134" t="s">
        <v>149</v>
      </c>
      <c r="K82" s="146" t="s">
        <v>218</v>
      </c>
      <c r="L82" s="139">
        <v>2000000</v>
      </c>
      <c r="M82" s="253">
        <f t="shared" si="4"/>
        <v>1700000</v>
      </c>
      <c r="N82" s="254" t="s">
        <v>618</v>
      </c>
      <c r="O82" s="255" t="s">
        <v>581</v>
      </c>
      <c r="P82" s="240"/>
      <c r="Q82" s="256"/>
      <c r="R82" s="134"/>
      <c r="S82" s="134"/>
    </row>
    <row r="83" spans="1:19" s="3" customFormat="1" ht="30" x14ac:dyDescent="0.25">
      <c r="A83" s="188">
        <v>80</v>
      </c>
      <c r="B83" s="160" t="s">
        <v>822</v>
      </c>
      <c r="C83" s="203" t="s">
        <v>147</v>
      </c>
      <c r="D83" s="203">
        <v>19688202</v>
      </c>
      <c r="E83" s="203">
        <v>150008058</v>
      </c>
      <c r="F83" s="203">
        <v>691017140</v>
      </c>
      <c r="G83" s="134" t="s">
        <v>219</v>
      </c>
      <c r="H83" s="134" t="s">
        <v>33</v>
      </c>
      <c r="I83" s="134" t="s">
        <v>34</v>
      </c>
      <c r="J83" s="134" t="s">
        <v>149</v>
      </c>
      <c r="K83" s="146" t="s">
        <v>220</v>
      </c>
      <c r="L83" s="139">
        <v>1000000</v>
      </c>
      <c r="M83" s="253">
        <f t="shared" si="4"/>
        <v>850000</v>
      </c>
      <c r="N83" s="254" t="s">
        <v>618</v>
      </c>
      <c r="O83" s="255" t="s">
        <v>581</v>
      </c>
      <c r="P83" s="240"/>
      <c r="Q83" s="256"/>
      <c r="R83" s="134"/>
      <c r="S83" s="134"/>
    </row>
    <row r="84" spans="1:19" s="3" customFormat="1" x14ac:dyDescent="0.25">
      <c r="A84" s="188">
        <v>81</v>
      </c>
      <c r="B84" s="160" t="s">
        <v>822</v>
      </c>
      <c r="C84" s="203" t="s">
        <v>147</v>
      </c>
      <c r="D84" s="203">
        <v>19688202</v>
      </c>
      <c r="E84" s="203">
        <v>150008058</v>
      </c>
      <c r="F84" s="203">
        <v>691017140</v>
      </c>
      <c r="G84" s="134" t="s">
        <v>221</v>
      </c>
      <c r="H84" s="134" t="s">
        <v>33</v>
      </c>
      <c r="I84" s="134" t="s">
        <v>34</v>
      </c>
      <c r="J84" s="134" t="s">
        <v>149</v>
      </c>
      <c r="K84" s="146" t="s">
        <v>222</v>
      </c>
      <c r="L84" s="139">
        <v>1000000</v>
      </c>
      <c r="M84" s="253">
        <f t="shared" si="4"/>
        <v>850000</v>
      </c>
      <c r="N84" s="254" t="s">
        <v>618</v>
      </c>
      <c r="O84" s="255" t="s">
        <v>581</v>
      </c>
      <c r="P84" s="240"/>
      <c r="Q84" s="256"/>
      <c r="R84" s="134"/>
      <c r="S84" s="134"/>
    </row>
    <row r="85" spans="1:19" s="3" customFormat="1" x14ac:dyDescent="0.25">
      <c r="A85" s="188">
        <v>82</v>
      </c>
      <c r="B85" s="160" t="s">
        <v>822</v>
      </c>
      <c r="C85" s="203" t="s">
        <v>147</v>
      </c>
      <c r="D85" s="203">
        <v>19688202</v>
      </c>
      <c r="E85" s="203">
        <v>150008058</v>
      </c>
      <c r="F85" s="203">
        <v>691017140</v>
      </c>
      <c r="G85" s="134" t="s">
        <v>223</v>
      </c>
      <c r="H85" s="134" t="s">
        <v>33</v>
      </c>
      <c r="I85" s="134" t="s">
        <v>34</v>
      </c>
      <c r="J85" s="134" t="s">
        <v>149</v>
      </c>
      <c r="K85" s="146" t="s">
        <v>224</v>
      </c>
      <c r="L85" s="139">
        <v>500000</v>
      </c>
      <c r="M85" s="253">
        <f t="shared" si="4"/>
        <v>425000</v>
      </c>
      <c r="N85" s="254" t="s">
        <v>618</v>
      </c>
      <c r="O85" s="255" t="s">
        <v>581</v>
      </c>
      <c r="P85" s="240"/>
      <c r="Q85" s="256"/>
      <c r="R85" s="134"/>
      <c r="S85" s="134"/>
    </row>
    <row r="86" spans="1:19" s="3" customFormat="1" x14ac:dyDescent="0.25">
      <c r="A86" s="188">
        <v>83</v>
      </c>
      <c r="B86" s="160" t="s">
        <v>822</v>
      </c>
      <c r="C86" s="203" t="s">
        <v>147</v>
      </c>
      <c r="D86" s="203">
        <v>19688202</v>
      </c>
      <c r="E86" s="203">
        <v>150008058</v>
      </c>
      <c r="F86" s="203">
        <v>691017140</v>
      </c>
      <c r="G86" s="134" t="s">
        <v>225</v>
      </c>
      <c r="H86" s="134" t="s">
        <v>33</v>
      </c>
      <c r="I86" s="134" t="s">
        <v>34</v>
      </c>
      <c r="J86" s="134" t="s">
        <v>149</v>
      </c>
      <c r="K86" s="146" t="s">
        <v>226</v>
      </c>
      <c r="L86" s="139">
        <v>1000000</v>
      </c>
      <c r="M86" s="253">
        <f t="shared" si="4"/>
        <v>850000</v>
      </c>
      <c r="N86" s="254">
        <v>2025</v>
      </c>
      <c r="O86" s="255">
        <v>2026</v>
      </c>
      <c r="P86" s="240"/>
      <c r="Q86" s="256"/>
      <c r="R86" s="134"/>
      <c r="S86" s="134"/>
    </row>
    <row r="87" spans="1:19" s="3" customFormat="1" x14ac:dyDescent="0.25">
      <c r="A87" s="188">
        <v>84</v>
      </c>
      <c r="B87" s="160" t="s">
        <v>822</v>
      </c>
      <c r="C87" s="203" t="s">
        <v>147</v>
      </c>
      <c r="D87" s="203">
        <v>19688202</v>
      </c>
      <c r="E87" s="203">
        <v>150008058</v>
      </c>
      <c r="F87" s="203">
        <v>691017140</v>
      </c>
      <c r="G87" s="134" t="s">
        <v>227</v>
      </c>
      <c r="H87" s="134" t="s">
        <v>33</v>
      </c>
      <c r="I87" s="134" t="s">
        <v>34</v>
      </c>
      <c r="J87" s="134" t="s">
        <v>149</v>
      </c>
      <c r="K87" s="146" t="s">
        <v>47</v>
      </c>
      <c r="L87" s="139">
        <v>3000000</v>
      </c>
      <c r="M87" s="253">
        <f t="shared" si="4"/>
        <v>2550000</v>
      </c>
      <c r="N87" s="254" t="s">
        <v>618</v>
      </c>
      <c r="O87" s="255" t="s">
        <v>581</v>
      </c>
      <c r="P87" s="240"/>
      <c r="Q87" s="256"/>
      <c r="R87" s="134"/>
      <c r="S87" s="134"/>
    </row>
    <row r="88" spans="1:19" s="3" customFormat="1" x14ac:dyDescent="0.25">
      <c r="A88" s="188">
        <v>85</v>
      </c>
      <c r="B88" s="160" t="s">
        <v>822</v>
      </c>
      <c r="C88" s="203" t="s">
        <v>147</v>
      </c>
      <c r="D88" s="203">
        <v>19688202</v>
      </c>
      <c r="E88" s="203">
        <v>150008058</v>
      </c>
      <c r="F88" s="203">
        <v>691017140</v>
      </c>
      <c r="G88" s="134" t="s">
        <v>228</v>
      </c>
      <c r="H88" s="134" t="s">
        <v>33</v>
      </c>
      <c r="I88" s="134" t="s">
        <v>34</v>
      </c>
      <c r="J88" s="134" t="s">
        <v>149</v>
      </c>
      <c r="K88" s="146" t="s">
        <v>229</v>
      </c>
      <c r="L88" s="139">
        <v>1000000</v>
      </c>
      <c r="M88" s="253">
        <f t="shared" si="4"/>
        <v>850000</v>
      </c>
      <c r="N88" s="254">
        <v>2023</v>
      </c>
      <c r="O88" s="255">
        <v>2025</v>
      </c>
      <c r="P88" s="240"/>
      <c r="Q88" s="256"/>
      <c r="R88" s="134"/>
      <c r="S88" s="134"/>
    </row>
    <row r="89" spans="1:19" s="3" customFormat="1" x14ac:dyDescent="0.25">
      <c r="A89" s="188">
        <v>86</v>
      </c>
      <c r="B89" s="160" t="s">
        <v>822</v>
      </c>
      <c r="C89" s="203" t="s">
        <v>147</v>
      </c>
      <c r="D89" s="203">
        <v>19688202</v>
      </c>
      <c r="E89" s="203">
        <v>150008058</v>
      </c>
      <c r="F89" s="203">
        <v>691017140</v>
      </c>
      <c r="G89" s="134" t="s">
        <v>230</v>
      </c>
      <c r="H89" s="134" t="s">
        <v>33</v>
      </c>
      <c r="I89" s="134" t="s">
        <v>34</v>
      </c>
      <c r="J89" s="134" t="s">
        <v>149</v>
      </c>
      <c r="K89" s="146" t="s">
        <v>231</v>
      </c>
      <c r="L89" s="139">
        <v>100000</v>
      </c>
      <c r="M89" s="253">
        <f t="shared" si="4"/>
        <v>85000</v>
      </c>
      <c r="N89" s="254">
        <v>2025</v>
      </c>
      <c r="O89" s="255">
        <v>2026</v>
      </c>
      <c r="P89" s="240"/>
      <c r="Q89" s="256"/>
      <c r="R89" s="134"/>
      <c r="S89" s="134"/>
    </row>
    <row r="90" spans="1:19" s="3" customFormat="1" ht="30" x14ac:dyDescent="0.25">
      <c r="A90" s="188">
        <v>87</v>
      </c>
      <c r="B90" s="160" t="s">
        <v>822</v>
      </c>
      <c r="C90" s="203" t="s">
        <v>147</v>
      </c>
      <c r="D90" s="203">
        <v>19688202</v>
      </c>
      <c r="E90" s="203">
        <v>150008058</v>
      </c>
      <c r="F90" s="203">
        <v>691017140</v>
      </c>
      <c r="G90" s="134" t="s">
        <v>232</v>
      </c>
      <c r="H90" s="134" t="s">
        <v>33</v>
      </c>
      <c r="I90" s="134" t="s">
        <v>34</v>
      </c>
      <c r="J90" s="134" t="s">
        <v>149</v>
      </c>
      <c r="K90" s="146" t="s">
        <v>204</v>
      </c>
      <c r="L90" s="139">
        <v>400000</v>
      </c>
      <c r="M90" s="253">
        <f t="shared" si="4"/>
        <v>340000</v>
      </c>
      <c r="N90" s="254">
        <v>2025</v>
      </c>
      <c r="O90" s="255">
        <v>2026</v>
      </c>
      <c r="P90" s="240"/>
      <c r="Q90" s="256"/>
      <c r="R90" s="134"/>
      <c r="S90" s="134"/>
    </row>
    <row r="91" spans="1:19" s="3" customFormat="1" ht="30" x14ac:dyDescent="0.25">
      <c r="A91" s="188">
        <v>88</v>
      </c>
      <c r="B91" s="160" t="s">
        <v>822</v>
      </c>
      <c r="C91" s="203" t="s">
        <v>147</v>
      </c>
      <c r="D91" s="203">
        <v>19688202</v>
      </c>
      <c r="E91" s="203">
        <v>150008058</v>
      </c>
      <c r="F91" s="203">
        <v>691017140</v>
      </c>
      <c r="G91" s="134" t="s">
        <v>233</v>
      </c>
      <c r="H91" s="134" t="s">
        <v>33</v>
      </c>
      <c r="I91" s="134" t="s">
        <v>34</v>
      </c>
      <c r="J91" s="134" t="s">
        <v>149</v>
      </c>
      <c r="K91" s="146" t="s">
        <v>234</v>
      </c>
      <c r="L91" s="139">
        <v>2500000</v>
      </c>
      <c r="M91" s="253">
        <f t="shared" si="4"/>
        <v>2125000</v>
      </c>
      <c r="N91" s="254">
        <v>2024</v>
      </c>
      <c r="O91" s="255">
        <v>2026</v>
      </c>
      <c r="P91" s="240"/>
      <c r="Q91" s="256"/>
      <c r="R91" s="134"/>
      <c r="S91" s="134"/>
    </row>
    <row r="92" spans="1:19" s="3" customFormat="1" ht="30" x14ac:dyDescent="0.25">
      <c r="A92" s="188">
        <v>89</v>
      </c>
      <c r="B92" s="160" t="s">
        <v>822</v>
      </c>
      <c r="C92" s="203" t="s">
        <v>147</v>
      </c>
      <c r="D92" s="203">
        <v>19688202</v>
      </c>
      <c r="E92" s="203">
        <v>150008058</v>
      </c>
      <c r="F92" s="203">
        <v>691017140</v>
      </c>
      <c r="G92" s="134" t="s">
        <v>235</v>
      </c>
      <c r="H92" s="134" t="s">
        <v>33</v>
      </c>
      <c r="I92" s="134" t="s">
        <v>34</v>
      </c>
      <c r="J92" s="134" t="s">
        <v>149</v>
      </c>
      <c r="K92" s="146" t="s">
        <v>236</v>
      </c>
      <c r="L92" s="139">
        <v>500000</v>
      </c>
      <c r="M92" s="253">
        <f t="shared" si="4"/>
        <v>425000</v>
      </c>
      <c r="N92" s="254">
        <v>2024</v>
      </c>
      <c r="O92" s="255">
        <v>2025</v>
      </c>
      <c r="P92" s="240"/>
      <c r="Q92" s="256"/>
      <c r="R92" s="134"/>
      <c r="S92" s="134"/>
    </row>
    <row r="93" spans="1:19" s="3" customFormat="1" x14ac:dyDescent="0.25">
      <c r="A93" s="188">
        <v>90</v>
      </c>
      <c r="B93" s="160" t="s">
        <v>822</v>
      </c>
      <c r="C93" s="203" t="s">
        <v>147</v>
      </c>
      <c r="D93" s="203">
        <v>19688202</v>
      </c>
      <c r="E93" s="203">
        <v>150008058</v>
      </c>
      <c r="F93" s="203">
        <v>691017140</v>
      </c>
      <c r="G93" s="134" t="s">
        <v>237</v>
      </c>
      <c r="H93" s="134" t="s">
        <v>33</v>
      </c>
      <c r="I93" s="134" t="s">
        <v>34</v>
      </c>
      <c r="J93" s="134" t="s">
        <v>149</v>
      </c>
      <c r="K93" s="146" t="s">
        <v>238</v>
      </c>
      <c r="L93" s="139">
        <v>500000</v>
      </c>
      <c r="M93" s="253">
        <f t="shared" si="4"/>
        <v>425000</v>
      </c>
      <c r="N93" s="254" t="s">
        <v>618</v>
      </c>
      <c r="O93" s="255" t="s">
        <v>581</v>
      </c>
      <c r="P93" s="240"/>
      <c r="Q93" s="256"/>
      <c r="R93" s="134"/>
      <c r="S93" s="134"/>
    </row>
    <row r="94" spans="1:19" s="3" customFormat="1" x14ac:dyDescent="0.25">
      <c r="A94" s="188">
        <v>91</v>
      </c>
      <c r="B94" s="160" t="s">
        <v>822</v>
      </c>
      <c r="C94" s="203" t="s">
        <v>147</v>
      </c>
      <c r="D94" s="203">
        <v>19688202</v>
      </c>
      <c r="E94" s="203">
        <v>150008058</v>
      </c>
      <c r="F94" s="203">
        <v>691017140</v>
      </c>
      <c r="G94" s="134" t="s">
        <v>239</v>
      </c>
      <c r="H94" s="134" t="s">
        <v>33</v>
      </c>
      <c r="I94" s="134" t="s">
        <v>34</v>
      </c>
      <c r="J94" s="134" t="s">
        <v>149</v>
      </c>
      <c r="K94" s="146" t="s">
        <v>240</v>
      </c>
      <c r="L94" s="139">
        <v>200000</v>
      </c>
      <c r="M94" s="253">
        <f t="shared" si="4"/>
        <v>170000</v>
      </c>
      <c r="N94" s="254" t="s">
        <v>618</v>
      </c>
      <c r="O94" s="255" t="s">
        <v>581</v>
      </c>
      <c r="P94" s="240"/>
      <c r="Q94" s="256"/>
      <c r="R94" s="134"/>
      <c r="S94" s="134"/>
    </row>
    <row r="95" spans="1:19" s="3" customFormat="1" x14ac:dyDescent="0.25">
      <c r="A95" s="188">
        <v>92</v>
      </c>
      <c r="B95" s="160" t="s">
        <v>822</v>
      </c>
      <c r="C95" s="203" t="s">
        <v>147</v>
      </c>
      <c r="D95" s="203">
        <v>19688202</v>
      </c>
      <c r="E95" s="203">
        <v>150008058</v>
      </c>
      <c r="F95" s="203">
        <v>691017140</v>
      </c>
      <c r="G95" s="134" t="s">
        <v>241</v>
      </c>
      <c r="H95" s="134" t="s">
        <v>33</v>
      </c>
      <c r="I95" s="134" t="s">
        <v>34</v>
      </c>
      <c r="J95" s="134" t="s">
        <v>149</v>
      </c>
      <c r="K95" s="146" t="s">
        <v>242</v>
      </c>
      <c r="L95" s="139">
        <v>2000000</v>
      </c>
      <c r="M95" s="253">
        <f t="shared" si="4"/>
        <v>1700000</v>
      </c>
      <c r="N95" s="254" t="s">
        <v>618</v>
      </c>
      <c r="O95" s="255" t="s">
        <v>581</v>
      </c>
      <c r="P95" s="240"/>
      <c r="Q95" s="256"/>
      <c r="R95" s="134"/>
      <c r="S95" s="134"/>
    </row>
    <row r="96" spans="1:19" s="3" customFormat="1" x14ac:dyDescent="0.25">
      <c r="A96" s="188">
        <v>93</v>
      </c>
      <c r="B96" s="160" t="s">
        <v>822</v>
      </c>
      <c r="C96" s="203" t="s">
        <v>147</v>
      </c>
      <c r="D96" s="203">
        <v>19688202</v>
      </c>
      <c r="E96" s="203">
        <v>150008058</v>
      </c>
      <c r="F96" s="203">
        <v>691017140</v>
      </c>
      <c r="G96" s="134" t="s">
        <v>243</v>
      </c>
      <c r="H96" s="134" t="s">
        <v>33</v>
      </c>
      <c r="I96" s="134" t="s">
        <v>34</v>
      </c>
      <c r="J96" s="134" t="s">
        <v>149</v>
      </c>
      <c r="K96" s="146" t="s">
        <v>179</v>
      </c>
      <c r="L96" s="139">
        <v>250000</v>
      </c>
      <c r="M96" s="253">
        <f t="shared" si="4"/>
        <v>212500</v>
      </c>
      <c r="N96" s="254" t="s">
        <v>618</v>
      </c>
      <c r="O96" s="255" t="s">
        <v>581</v>
      </c>
      <c r="P96" s="240"/>
      <c r="Q96" s="256"/>
      <c r="R96" s="134"/>
      <c r="S96" s="134"/>
    </row>
    <row r="97" spans="1:19" s="3" customFormat="1" x14ac:dyDescent="0.25">
      <c r="A97" s="188">
        <v>94</v>
      </c>
      <c r="B97" s="160" t="s">
        <v>822</v>
      </c>
      <c r="C97" s="203" t="s">
        <v>147</v>
      </c>
      <c r="D97" s="203">
        <v>19688202</v>
      </c>
      <c r="E97" s="203">
        <v>150008058</v>
      </c>
      <c r="F97" s="203">
        <v>691017140</v>
      </c>
      <c r="G97" s="134" t="s">
        <v>244</v>
      </c>
      <c r="H97" s="134" t="s">
        <v>33</v>
      </c>
      <c r="I97" s="134" t="s">
        <v>34</v>
      </c>
      <c r="J97" s="134" t="s">
        <v>149</v>
      </c>
      <c r="K97" s="146" t="s">
        <v>191</v>
      </c>
      <c r="L97" s="139">
        <v>1000000</v>
      </c>
      <c r="M97" s="253">
        <f t="shared" si="4"/>
        <v>850000</v>
      </c>
      <c r="N97" s="254" t="s">
        <v>618</v>
      </c>
      <c r="O97" s="255" t="s">
        <v>581</v>
      </c>
      <c r="P97" s="240"/>
      <c r="Q97" s="256"/>
      <c r="R97" s="134"/>
      <c r="S97" s="134"/>
    </row>
    <row r="98" spans="1:19" s="3" customFormat="1" ht="30" x14ac:dyDescent="0.25">
      <c r="A98" s="188">
        <v>95</v>
      </c>
      <c r="B98" s="160" t="s">
        <v>822</v>
      </c>
      <c r="C98" s="203" t="s">
        <v>147</v>
      </c>
      <c r="D98" s="203">
        <v>19688202</v>
      </c>
      <c r="E98" s="203">
        <v>150008066</v>
      </c>
      <c r="F98" s="203">
        <v>691017140</v>
      </c>
      <c r="G98" s="134" t="s">
        <v>245</v>
      </c>
      <c r="H98" s="134" t="s">
        <v>33</v>
      </c>
      <c r="I98" s="134" t="s">
        <v>34</v>
      </c>
      <c r="J98" s="134" t="s">
        <v>149</v>
      </c>
      <c r="K98" s="146" t="s">
        <v>246</v>
      </c>
      <c r="L98" s="139">
        <v>3000000</v>
      </c>
      <c r="M98" s="253">
        <f t="shared" si="4"/>
        <v>2550000</v>
      </c>
      <c r="N98" s="254" t="s">
        <v>618</v>
      </c>
      <c r="O98" s="255" t="s">
        <v>581</v>
      </c>
      <c r="P98" s="240"/>
      <c r="Q98" s="256"/>
      <c r="R98" s="134"/>
      <c r="S98" s="134"/>
    </row>
    <row r="99" spans="1:19" s="3" customFormat="1" x14ac:dyDescent="0.25">
      <c r="A99" s="188">
        <v>96</v>
      </c>
      <c r="B99" s="160" t="s">
        <v>822</v>
      </c>
      <c r="C99" s="203" t="s">
        <v>147</v>
      </c>
      <c r="D99" s="203">
        <v>19688202</v>
      </c>
      <c r="E99" s="203">
        <v>150008066</v>
      </c>
      <c r="F99" s="203">
        <v>691017140</v>
      </c>
      <c r="G99" s="134" t="s">
        <v>247</v>
      </c>
      <c r="H99" s="134" t="s">
        <v>33</v>
      </c>
      <c r="I99" s="134" t="s">
        <v>34</v>
      </c>
      <c r="J99" s="134" t="s">
        <v>149</v>
      </c>
      <c r="K99" s="146" t="s">
        <v>247</v>
      </c>
      <c r="L99" s="139">
        <v>1500000</v>
      </c>
      <c r="M99" s="253">
        <f t="shared" si="4"/>
        <v>1275000</v>
      </c>
      <c r="N99" s="254">
        <v>2022</v>
      </c>
      <c r="O99" s="255">
        <v>2023</v>
      </c>
      <c r="P99" s="240"/>
      <c r="Q99" s="256"/>
      <c r="R99" s="134"/>
      <c r="S99" s="134"/>
    </row>
    <row r="100" spans="1:19" s="3" customFormat="1" x14ac:dyDescent="0.25">
      <c r="A100" s="188">
        <v>97</v>
      </c>
      <c r="B100" s="160" t="s">
        <v>822</v>
      </c>
      <c r="C100" s="203" t="s">
        <v>147</v>
      </c>
      <c r="D100" s="203">
        <v>19688202</v>
      </c>
      <c r="E100" s="203">
        <v>150008066</v>
      </c>
      <c r="F100" s="203">
        <v>691017140</v>
      </c>
      <c r="G100" s="134" t="s">
        <v>248</v>
      </c>
      <c r="H100" s="134" t="s">
        <v>33</v>
      </c>
      <c r="I100" s="134" t="s">
        <v>34</v>
      </c>
      <c r="J100" s="134" t="s">
        <v>149</v>
      </c>
      <c r="K100" s="146" t="s">
        <v>248</v>
      </c>
      <c r="L100" s="139">
        <v>400000</v>
      </c>
      <c r="M100" s="253">
        <f t="shared" si="4"/>
        <v>340000</v>
      </c>
      <c r="N100" s="254">
        <v>2024</v>
      </c>
      <c r="O100" s="255" t="s">
        <v>581</v>
      </c>
      <c r="P100" s="240"/>
      <c r="Q100" s="256"/>
      <c r="R100" s="134"/>
      <c r="S100" s="134"/>
    </row>
    <row r="101" spans="1:19" s="3" customFormat="1" ht="75" x14ac:dyDescent="0.25">
      <c r="A101" s="188">
        <v>98</v>
      </c>
      <c r="B101" s="160" t="s">
        <v>822</v>
      </c>
      <c r="C101" s="203" t="s">
        <v>147</v>
      </c>
      <c r="D101" s="203">
        <v>19688202</v>
      </c>
      <c r="E101" s="203">
        <v>150008066</v>
      </c>
      <c r="F101" s="203">
        <v>691017140</v>
      </c>
      <c r="G101" s="134" t="s">
        <v>826</v>
      </c>
      <c r="H101" s="134" t="s">
        <v>33</v>
      </c>
      <c r="I101" s="134" t="s">
        <v>34</v>
      </c>
      <c r="J101" s="134" t="s">
        <v>149</v>
      </c>
      <c r="K101" s="146" t="s">
        <v>249</v>
      </c>
      <c r="L101" s="139">
        <v>1200000</v>
      </c>
      <c r="M101" s="253">
        <f t="shared" si="4"/>
        <v>1020000</v>
      </c>
      <c r="N101" s="254">
        <v>2024</v>
      </c>
      <c r="O101" s="255">
        <v>2025</v>
      </c>
      <c r="P101" s="240"/>
      <c r="Q101" s="256" t="s">
        <v>50</v>
      </c>
      <c r="R101" s="134"/>
      <c r="S101" s="134"/>
    </row>
    <row r="102" spans="1:19" s="3" customFormat="1" ht="30" x14ac:dyDescent="0.25">
      <c r="A102" s="188">
        <v>99</v>
      </c>
      <c r="B102" s="160" t="s">
        <v>822</v>
      </c>
      <c r="C102" s="203" t="s">
        <v>147</v>
      </c>
      <c r="D102" s="203">
        <v>19688202</v>
      </c>
      <c r="E102" s="203">
        <v>150073186</v>
      </c>
      <c r="F102" s="203">
        <v>691017140</v>
      </c>
      <c r="G102" s="134" t="s">
        <v>250</v>
      </c>
      <c r="H102" s="134" t="s">
        <v>33</v>
      </c>
      <c r="I102" s="134" t="s">
        <v>34</v>
      </c>
      <c r="J102" s="134" t="s">
        <v>149</v>
      </c>
      <c r="K102" s="146" t="s">
        <v>251</v>
      </c>
      <c r="L102" s="139">
        <v>200000</v>
      </c>
      <c r="M102" s="253">
        <f t="shared" si="4"/>
        <v>170000</v>
      </c>
      <c r="N102" s="254">
        <v>2025</v>
      </c>
      <c r="O102" s="255">
        <v>2026</v>
      </c>
      <c r="P102" s="240"/>
      <c r="Q102" s="256" t="s">
        <v>50</v>
      </c>
      <c r="R102" s="134"/>
      <c r="S102" s="134"/>
    </row>
    <row r="103" spans="1:19" s="3" customFormat="1" ht="30" x14ac:dyDescent="0.25">
      <c r="A103" s="188">
        <v>100</v>
      </c>
      <c r="B103" s="160" t="s">
        <v>822</v>
      </c>
      <c r="C103" s="203" t="s">
        <v>147</v>
      </c>
      <c r="D103" s="203">
        <v>19688202</v>
      </c>
      <c r="E103" s="203">
        <v>150073186</v>
      </c>
      <c r="F103" s="203">
        <v>691017140</v>
      </c>
      <c r="G103" s="134" t="s">
        <v>252</v>
      </c>
      <c r="H103" s="134" t="s">
        <v>33</v>
      </c>
      <c r="I103" s="134" t="s">
        <v>34</v>
      </c>
      <c r="J103" s="134" t="s">
        <v>149</v>
      </c>
      <c r="K103" s="146" t="s">
        <v>246</v>
      </c>
      <c r="L103" s="139">
        <v>1000000</v>
      </c>
      <c r="M103" s="253">
        <f t="shared" si="4"/>
        <v>850000</v>
      </c>
      <c r="N103" s="254" t="s">
        <v>618</v>
      </c>
      <c r="O103" s="255" t="s">
        <v>581</v>
      </c>
      <c r="P103" s="240"/>
      <c r="Q103" s="256" t="s">
        <v>50</v>
      </c>
      <c r="R103" s="134"/>
      <c r="S103" s="134"/>
    </row>
    <row r="104" spans="1:19" s="3" customFormat="1" ht="30" x14ac:dyDescent="0.25">
      <c r="A104" s="188">
        <v>101</v>
      </c>
      <c r="B104" s="166" t="s">
        <v>822</v>
      </c>
      <c r="C104" s="257" t="s">
        <v>147</v>
      </c>
      <c r="D104" s="257">
        <v>19688202</v>
      </c>
      <c r="E104" s="257">
        <v>150008066</v>
      </c>
      <c r="F104" s="257">
        <v>691017140</v>
      </c>
      <c r="G104" s="135" t="s">
        <v>253</v>
      </c>
      <c r="H104" s="135" t="s">
        <v>33</v>
      </c>
      <c r="I104" s="135" t="s">
        <v>34</v>
      </c>
      <c r="J104" s="135" t="s">
        <v>149</v>
      </c>
      <c r="K104" s="147" t="s">
        <v>197</v>
      </c>
      <c r="L104" s="141">
        <v>800000</v>
      </c>
      <c r="M104" s="258">
        <f t="shared" si="4"/>
        <v>680000</v>
      </c>
      <c r="N104" s="259" t="s">
        <v>618</v>
      </c>
      <c r="O104" s="260" t="s">
        <v>612</v>
      </c>
      <c r="P104" s="261"/>
      <c r="Q104" s="262"/>
      <c r="R104" s="135"/>
      <c r="S104" s="135"/>
    </row>
    <row r="105" spans="1:19" s="3" customFormat="1" x14ac:dyDescent="0.25">
      <c r="A105" s="188">
        <v>102</v>
      </c>
      <c r="B105" s="160" t="s">
        <v>822</v>
      </c>
      <c r="C105" s="203" t="s">
        <v>147</v>
      </c>
      <c r="D105" s="203">
        <v>19688202</v>
      </c>
      <c r="E105" s="203">
        <v>150008066</v>
      </c>
      <c r="F105" s="203">
        <v>600149951</v>
      </c>
      <c r="G105" s="134" t="s">
        <v>827</v>
      </c>
      <c r="H105" s="134" t="s">
        <v>33</v>
      </c>
      <c r="I105" s="134" t="s">
        <v>34</v>
      </c>
      <c r="J105" s="134" t="s">
        <v>149</v>
      </c>
      <c r="K105" s="134" t="s">
        <v>828</v>
      </c>
      <c r="L105" s="56">
        <v>200000</v>
      </c>
      <c r="M105" s="263">
        <f t="shared" si="4"/>
        <v>170000</v>
      </c>
      <c r="N105" s="160">
        <v>2024</v>
      </c>
      <c r="O105" s="205">
        <v>2025</v>
      </c>
      <c r="P105" s="160"/>
      <c r="Q105" s="205"/>
      <c r="R105" s="134"/>
      <c r="S105" s="134"/>
    </row>
    <row r="106" spans="1:19" s="3" customFormat="1" x14ac:dyDescent="0.25">
      <c r="A106" s="188">
        <v>103</v>
      </c>
      <c r="B106" s="211" t="s">
        <v>543</v>
      </c>
      <c r="C106" s="212" t="s">
        <v>324</v>
      </c>
      <c r="D106" s="212">
        <v>70938067</v>
      </c>
      <c r="E106" s="212">
        <v>107634228</v>
      </c>
      <c r="F106" s="212">
        <v>600149277</v>
      </c>
      <c r="G106" s="76" t="s">
        <v>49</v>
      </c>
      <c r="H106" s="76" t="s">
        <v>33</v>
      </c>
      <c r="I106" s="76" t="s">
        <v>34</v>
      </c>
      <c r="J106" s="76" t="s">
        <v>325</v>
      </c>
      <c r="K106" s="77"/>
      <c r="L106" s="78"/>
      <c r="M106" s="213">
        <f t="shared" ref="M106:M115" si="5">L106/100*85</f>
        <v>0</v>
      </c>
      <c r="N106" s="264"/>
      <c r="O106" s="265"/>
      <c r="P106" s="216"/>
      <c r="Q106" s="217"/>
      <c r="R106" s="76"/>
      <c r="S106" s="76"/>
    </row>
    <row r="107" spans="1:19" s="3" customFormat="1" x14ac:dyDescent="0.25">
      <c r="A107" s="188">
        <v>104</v>
      </c>
      <c r="B107" s="57" t="s">
        <v>558</v>
      </c>
      <c r="C107" s="182" t="s">
        <v>364</v>
      </c>
      <c r="D107" s="182">
        <v>70936366</v>
      </c>
      <c r="E107" s="182">
        <v>107634376</v>
      </c>
      <c r="F107" s="182">
        <v>600149382</v>
      </c>
      <c r="G107" s="68" t="s">
        <v>559</v>
      </c>
      <c r="H107" s="68" t="s">
        <v>33</v>
      </c>
      <c r="I107" s="68" t="s">
        <v>34</v>
      </c>
      <c r="J107" s="68" t="s">
        <v>365</v>
      </c>
      <c r="K107" s="80" t="s">
        <v>560</v>
      </c>
      <c r="L107" s="149">
        <v>2500000</v>
      </c>
      <c r="M107" s="221">
        <v>2000000</v>
      </c>
      <c r="N107" s="277">
        <v>45474</v>
      </c>
      <c r="O107" s="278">
        <v>45900</v>
      </c>
      <c r="P107" s="87"/>
      <c r="Q107" s="224"/>
      <c r="R107" s="68"/>
      <c r="S107" s="68"/>
    </row>
    <row r="108" spans="1:19" s="3" customFormat="1" x14ac:dyDescent="0.25">
      <c r="A108" s="188">
        <v>105</v>
      </c>
      <c r="B108" s="57" t="s">
        <v>558</v>
      </c>
      <c r="C108" s="182" t="s">
        <v>364</v>
      </c>
      <c r="D108" s="182">
        <v>70936366</v>
      </c>
      <c r="E108" s="182">
        <v>107634376</v>
      </c>
      <c r="F108" s="182">
        <v>600149382</v>
      </c>
      <c r="G108" s="68" t="s">
        <v>561</v>
      </c>
      <c r="H108" s="68" t="s">
        <v>33</v>
      </c>
      <c r="I108" s="68" t="s">
        <v>34</v>
      </c>
      <c r="J108" s="68" t="s">
        <v>365</v>
      </c>
      <c r="K108" s="80" t="s">
        <v>562</v>
      </c>
      <c r="L108" s="149">
        <v>1000000</v>
      </c>
      <c r="M108" s="221">
        <f t="shared" ref="M108:M112" si="6">L108/100*85</f>
        <v>850000</v>
      </c>
      <c r="N108" s="277">
        <v>45474</v>
      </c>
      <c r="O108" s="278">
        <v>45900</v>
      </c>
      <c r="P108" s="87"/>
      <c r="Q108" s="224"/>
      <c r="R108" s="68"/>
      <c r="S108" s="68"/>
    </row>
    <row r="109" spans="1:19" s="3" customFormat="1" ht="30" x14ac:dyDescent="0.25">
      <c r="A109" s="188">
        <v>106</v>
      </c>
      <c r="B109" s="57" t="s">
        <v>558</v>
      </c>
      <c r="C109" s="182" t="s">
        <v>364</v>
      </c>
      <c r="D109" s="182">
        <v>70936366</v>
      </c>
      <c r="E109" s="182">
        <v>107634376</v>
      </c>
      <c r="F109" s="182">
        <v>600149382</v>
      </c>
      <c r="G109" s="68" t="s">
        <v>563</v>
      </c>
      <c r="H109" s="68" t="s">
        <v>33</v>
      </c>
      <c r="I109" s="68" t="s">
        <v>34</v>
      </c>
      <c r="J109" s="68" t="s">
        <v>365</v>
      </c>
      <c r="K109" s="80" t="s">
        <v>564</v>
      </c>
      <c r="L109" s="149">
        <v>1000000</v>
      </c>
      <c r="M109" s="221">
        <f t="shared" si="6"/>
        <v>850000</v>
      </c>
      <c r="N109" s="277">
        <v>45474</v>
      </c>
      <c r="O109" s="278">
        <v>45901</v>
      </c>
      <c r="P109" s="87"/>
      <c r="Q109" s="224"/>
      <c r="R109" s="68"/>
      <c r="S109" s="68"/>
    </row>
    <row r="110" spans="1:19" s="3" customFormat="1" x14ac:dyDescent="0.25">
      <c r="A110" s="188">
        <v>107</v>
      </c>
      <c r="B110" s="57" t="s">
        <v>558</v>
      </c>
      <c r="C110" s="182" t="s">
        <v>364</v>
      </c>
      <c r="D110" s="182">
        <v>70936366</v>
      </c>
      <c r="E110" s="182">
        <v>107634376</v>
      </c>
      <c r="F110" s="182">
        <v>600149382</v>
      </c>
      <c r="G110" s="68" t="s">
        <v>565</v>
      </c>
      <c r="H110" s="68" t="s">
        <v>33</v>
      </c>
      <c r="I110" s="68" t="s">
        <v>34</v>
      </c>
      <c r="J110" s="68" t="s">
        <v>365</v>
      </c>
      <c r="K110" s="80" t="s">
        <v>566</v>
      </c>
      <c r="L110" s="149">
        <v>800000</v>
      </c>
      <c r="M110" s="221">
        <f t="shared" si="6"/>
        <v>680000</v>
      </c>
      <c r="N110" s="279" t="s">
        <v>579</v>
      </c>
      <c r="O110" s="278">
        <v>44806</v>
      </c>
      <c r="P110" s="87"/>
      <c r="Q110" s="224"/>
      <c r="R110" s="68"/>
      <c r="S110" s="68"/>
    </row>
    <row r="111" spans="1:19" s="3" customFormat="1" x14ac:dyDescent="0.25">
      <c r="A111" s="188">
        <v>108</v>
      </c>
      <c r="B111" s="57" t="s">
        <v>558</v>
      </c>
      <c r="C111" s="182" t="s">
        <v>364</v>
      </c>
      <c r="D111" s="182">
        <v>70936366</v>
      </c>
      <c r="E111" s="182">
        <v>107634376</v>
      </c>
      <c r="F111" s="182">
        <v>600149382</v>
      </c>
      <c r="G111" s="68" t="s">
        <v>567</v>
      </c>
      <c r="H111" s="68" t="s">
        <v>33</v>
      </c>
      <c r="I111" s="68" t="s">
        <v>34</v>
      </c>
      <c r="J111" s="68" t="s">
        <v>365</v>
      </c>
      <c r="K111" s="80" t="s">
        <v>568</v>
      </c>
      <c r="L111" s="149">
        <v>7500000</v>
      </c>
      <c r="M111" s="221">
        <f t="shared" si="6"/>
        <v>6375000</v>
      </c>
      <c r="N111" s="277">
        <v>45474</v>
      </c>
      <c r="O111" s="278">
        <v>45900</v>
      </c>
      <c r="P111" s="87"/>
      <c r="Q111" s="224"/>
      <c r="R111" s="68"/>
      <c r="S111" s="68"/>
    </row>
    <row r="112" spans="1:19" s="3" customFormat="1" ht="30" x14ac:dyDescent="0.25">
      <c r="A112" s="188">
        <v>109</v>
      </c>
      <c r="B112" s="57" t="s">
        <v>558</v>
      </c>
      <c r="C112" s="182" t="s">
        <v>364</v>
      </c>
      <c r="D112" s="182">
        <v>70936366</v>
      </c>
      <c r="E112" s="182">
        <v>107634376</v>
      </c>
      <c r="F112" s="182">
        <v>600149382</v>
      </c>
      <c r="G112" s="68" t="s">
        <v>569</v>
      </c>
      <c r="H112" s="68" t="s">
        <v>33</v>
      </c>
      <c r="I112" s="68" t="s">
        <v>34</v>
      </c>
      <c r="J112" s="68" t="s">
        <v>365</v>
      </c>
      <c r="K112" s="80" t="s">
        <v>578</v>
      </c>
      <c r="L112" s="149">
        <v>15000000</v>
      </c>
      <c r="M112" s="221">
        <f t="shared" si="6"/>
        <v>12750000</v>
      </c>
      <c r="N112" s="155">
        <v>2024</v>
      </c>
      <c r="O112" s="232" t="s">
        <v>581</v>
      </c>
      <c r="P112" s="87" t="s">
        <v>50</v>
      </c>
      <c r="Q112" s="224"/>
      <c r="R112" s="68"/>
      <c r="S112" s="68"/>
    </row>
    <row r="113" spans="1:21" s="3" customFormat="1" ht="90" x14ac:dyDescent="0.25">
      <c r="A113" s="188">
        <v>110</v>
      </c>
      <c r="B113" s="57" t="s">
        <v>254</v>
      </c>
      <c r="C113" s="182" t="s">
        <v>255</v>
      </c>
      <c r="D113" s="182">
        <v>71006150</v>
      </c>
      <c r="E113" s="182">
        <v>107634180</v>
      </c>
      <c r="F113" s="182">
        <v>600149986</v>
      </c>
      <c r="G113" s="68" t="s">
        <v>256</v>
      </c>
      <c r="H113" s="68" t="s">
        <v>33</v>
      </c>
      <c r="I113" s="68" t="s">
        <v>34</v>
      </c>
      <c r="J113" s="68" t="s">
        <v>257</v>
      </c>
      <c r="K113" s="80" t="s">
        <v>258</v>
      </c>
      <c r="L113" s="83">
        <v>15000000</v>
      </c>
      <c r="M113" s="221">
        <f t="shared" si="5"/>
        <v>12750000</v>
      </c>
      <c r="N113" s="222">
        <v>2023</v>
      </c>
      <c r="O113" s="223">
        <v>2024</v>
      </c>
      <c r="P113" s="87" t="s">
        <v>50</v>
      </c>
      <c r="Q113" s="224"/>
      <c r="R113" s="68"/>
      <c r="S113" s="68"/>
    </row>
    <row r="114" spans="1:21" s="3" customFormat="1" x14ac:dyDescent="0.25">
      <c r="A114" s="188">
        <v>111</v>
      </c>
      <c r="B114" s="189" t="s">
        <v>254</v>
      </c>
      <c r="C114" s="190" t="s">
        <v>255</v>
      </c>
      <c r="D114" s="190">
        <v>71006150</v>
      </c>
      <c r="E114" s="190">
        <v>107634180</v>
      </c>
      <c r="F114" s="190">
        <v>600149986</v>
      </c>
      <c r="G114" s="72" t="s">
        <v>259</v>
      </c>
      <c r="H114" s="72" t="s">
        <v>33</v>
      </c>
      <c r="I114" s="72" t="s">
        <v>34</v>
      </c>
      <c r="J114" s="72" t="s">
        <v>257</v>
      </c>
      <c r="K114" s="73" t="s">
        <v>260</v>
      </c>
      <c r="L114" s="79">
        <v>600000</v>
      </c>
      <c r="M114" s="218">
        <f t="shared" si="5"/>
        <v>510000</v>
      </c>
      <c r="N114" s="219">
        <v>2023</v>
      </c>
      <c r="O114" s="220">
        <v>2024</v>
      </c>
      <c r="P114" s="194"/>
      <c r="Q114" s="195"/>
      <c r="R114" s="72"/>
      <c r="S114" s="72"/>
    </row>
    <row r="115" spans="1:21" s="3" customFormat="1" ht="225" x14ac:dyDescent="0.25">
      <c r="A115" s="188">
        <v>112</v>
      </c>
      <c r="B115" s="57" t="s">
        <v>254</v>
      </c>
      <c r="C115" s="182" t="s">
        <v>255</v>
      </c>
      <c r="D115" s="182">
        <v>71006150</v>
      </c>
      <c r="E115" s="182">
        <v>107634180</v>
      </c>
      <c r="F115" s="182">
        <v>600149986</v>
      </c>
      <c r="G115" s="68" t="s">
        <v>632</v>
      </c>
      <c r="H115" s="68" t="s">
        <v>33</v>
      </c>
      <c r="I115" s="68" t="s">
        <v>34</v>
      </c>
      <c r="J115" s="68" t="s">
        <v>257</v>
      </c>
      <c r="K115" s="68" t="s">
        <v>633</v>
      </c>
      <c r="L115" s="75">
        <v>17000000</v>
      </c>
      <c r="M115" s="221">
        <f t="shared" si="5"/>
        <v>14450000</v>
      </c>
      <c r="N115" s="57">
        <v>2022</v>
      </c>
      <c r="O115" s="225">
        <v>2023</v>
      </c>
      <c r="P115" s="87" t="s">
        <v>50</v>
      </c>
      <c r="Q115" s="202"/>
      <c r="R115" s="68" t="s">
        <v>634</v>
      </c>
      <c r="S115" s="68" t="s">
        <v>48</v>
      </c>
    </row>
    <row r="116" spans="1:21" x14ac:dyDescent="0.25">
      <c r="A116" s="188">
        <v>113</v>
      </c>
      <c r="B116" s="182" t="s">
        <v>570</v>
      </c>
      <c r="C116" s="182" t="s">
        <v>114</v>
      </c>
      <c r="D116" s="182">
        <v>5155088</v>
      </c>
      <c r="E116" s="182">
        <v>181086361</v>
      </c>
      <c r="F116" s="202">
        <v>691010404</v>
      </c>
      <c r="G116" s="68" t="s">
        <v>49</v>
      </c>
      <c r="H116" s="68" t="s">
        <v>33</v>
      </c>
      <c r="I116" s="68" t="s">
        <v>34</v>
      </c>
      <c r="J116" s="68" t="s">
        <v>273</v>
      </c>
      <c r="K116" s="88"/>
      <c r="L116" s="89"/>
      <c r="M116" s="230"/>
      <c r="N116" s="266"/>
      <c r="O116" s="267"/>
      <c r="P116" s="87"/>
      <c r="Q116" s="268"/>
      <c r="R116" s="90"/>
      <c r="S116" s="68"/>
      <c r="T116" s="3"/>
      <c r="U116" s="3"/>
    </row>
    <row r="117" spans="1:21" ht="15.75" thickBot="1" x14ac:dyDescent="0.3">
      <c r="A117" s="188">
        <v>114</v>
      </c>
      <c r="B117" s="67" t="s">
        <v>721</v>
      </c>
      <c r="C117" s="67" t="s">
        <v>114</v>
      </c>
      <c r="D117" s="67">
        <v>8733201</v>
      </c>
      <c r="E117" s="67">
        <v>181120763</v>
      </c>
      <c r="F117" s="280">
        <v>691015015</v>
      </c>
      <c r="G117" s="269" t="s">
        <v>49</v>
      </c>
      <c r="H117" s="269" t="s">
        <v>33</v>
      </c>
      <c r="I117" s="269" t="s">
        <v>34</v>
      </c>
      <c r="J117" s="269" t="s">
        <v>273</v>
      </c>
      <c r="K117" s="93"/>
      <c r="L117" s="91"/>
      <c r="M117" s="270"/>
      <c r="N117" s="271"/>
      <c r="O117" s="272"/>
      <c r="P117" s="92"/>
      <c r="Q117" s="273"/>
      <c r="R117" s="93"/>
      <c r="S117" s="269"/>
    </row>
  </sheetData>
  <sortState xmlns:xlrd2="http://schemas.microsoft.com/office/spreadsheetml/2017/richdata2" ref="A1:S99">
    <sortCondition ref="C1"/>
  </sortState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76"/>
  <sheetViews>
    <sheetView topLeftCell="A22" zoomScale="70" zoomScaleNormal="70" workbookViewId="0">
      <selection activeCell="G166" sqref="G166"/>
    </sheetView>
  </sheetViews>
  <sheetFormatPr defaultColWidth="9.28515625" defaultRowHeight="15" x14ac:dyDescent="0.25"/>
  <cols>
    <col min="1" max="1" width="6.5703125" customWidth="1"/>
    <col min="2" max="2" width="70" customWidth="1"/>
    <col min="3" max="3" width="37.42578125" customWidth="1"/>
    <col min="4" max="4" width="14.85546875" customWidth="1"/>
    <col min="5" max="5" width="14.5703125" customWidth="1"/>
    <col min="6" max="6" width="14.140625" customWidth="1"/>
    <col min="7" max="7" width="71.42578125" customWidth="1"/>
    <col min="8" max="8" width="14.28515625" customWidth="1"/>
    <col min="9" max="9" width="19.28515625" customWidth="1"/>
    <col min="10" max="10" width="18" customWidth="1"/>
    <col min="11" max="11" width="61.140625" customWidth="1"/>
    <col min="12" max="12" width="15" style="8" customWidth="1"/>
    <col min="13" max="13" width="15.5703125" style="8" customWidth="1"/>
    <col min="14" max="14" width="12.85546875" style="43" customWidth="1"/>
    <col min="15" max="15" width="12.28515625" style="43" customWidth="1"/>
    <col min="16" max="24" width="10.7109375" customWidth="1"/>
    <col min="25" max="25" width="37.28515625" customWidth="1"/>
    <col min="26" max="26" width="10.28515625" customWidth="1"/>
  </cols>
  <sheetData>
    <row r="1" spans="1:26" ht="19.5" thickBot="1" x14ac:dyDescent="0.3">
      <c r="A1" s="538" t="s">
        <v>17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40"/>
    </row>
    <row r="2" spans="1:26" ht="15.75" thickBot="1" x14ac:dyDescent="0.3">
      <c r="A2" s="541" t="s">
        <v>0</v>
      </c>
      <c r="B2" s="511" t="s">
        <v>1</v>
      </c>
      <c r="C2" s="512"/>
      <c r="D2" s="512"/>
      <c r="E2" s="512"/>
      <c r="F2" s="513"/>
      <c r="G2" s="548" t="s">
        <v>2</v>
      </c>
      <c r="H2" s="530" t="s">
        <v>18</v>
      </c>
      <c r="I2" s="535" t="s">
        <v>28</v>
      </c>
      <c r="J2" s="530" t="s">
        <v>3</v>
      </c>
      <c r="K2" s="558" t="s">
        <v>4</v>
      </c>
      <c r="L2" s="514" t="s">
        <v>19</v>
      </c>
      <c r="M2" s="515"/>
      <c r="N2" s="516" t="s">
        <v>5</v>
      </c>
      <c r="O2" s="517"/>
      <c r="P2" s="511" t="s">
        <v>20</v>
      </c>
      <c r="Q2" s="512"/>
      <c r="R2" s="512"/>
      <c r="S2" s="512"/>
      <c r="T2" s="512"/>
      <c r="U2" s="512"/>
      <c r="V2" s="512"/>
      <c r="W2" s="555"/>
      <c r="X2" s="555"/>
      <c r="Y2" s="497" t="s">
        <v>6</v>
      </c>
      <c r="Z2" s="498"/>
    </row>
    <row r="3" spans="1:26" x14ac:dyDescent="0.25">
      <c r="A3" s="542"/>
      <c r="B3" s="548" t="s">
        <v>7</v>
      </c>
      <c r="C3" s="544" t="s">
        <v>8</v>
      </c>
      <c r="D3" s="544" t="s">
        <v>9</v>
      </c>
      <c r="E3" s="544" t="s">
        <v>10</v>
      </c>
      <c r="F3" s="546" t="s">
        <v>11</v>
      </c>
      <c r="G3" s="549"/>
      <c r="H3" s="531"/>
      <c r="I3" s="536"/>
      <c r="J3" s="531"/>
      <c r="K3" s="559"/>
      <c r="L3" s="522" t="s">
        <v>12</v>
      </c>
      <c r="M3" s="524" t="s">
        <v>32</v>
      </c>
      <c r="N3" s="526" t="s">
        <v>13</v>
      </c>
      <c r="O3" s="528" t="s">
        <v>14</v>
      </c>
      <c r="P3" s="556" t="s">
        <v>21</v>
      </c>
      <c r="Q3" s="557"/>
      <c r="R3" s="557"/>
      <c r="S3" s="557"/>
      <c r="T3" s="533" t="s">
        <v>22</v>
      </c>
      <c r="U3" s="551" t="s">
        <v>30</v>
      </c>
      <c r="V3" s="551" t="s">
        <v>31</v>
      </c>
      <c r="W3" s="533" t="s">
        <v>23</v>
      </c>
      <c r="X3" s="553" t="s">
        <v>29</v>
      </c>
      <c r="Y3" s="518" t="s">
        <v>15</v>
      </c>
      <c r="Z3" s="520" t="s">
        <v>16</v>
      </c>
    </row>
    <row r="4" spans="1:26" ht="43.5" thickBot="1" x14ac:dyDescent="0.3">
      <c r="A4" s="543"/>
      <c r="B4" s="550"/>
      <c r="C4" s="545"/>
      <c r="D4" s="545"/>
      <c r="E4" s="545"/>
      <c r="F4" s="547"/>
      <c r="G4" s="550"/>
      <c r="H4" s="532"/>
      <c r="I4" s="537"/>
      <c r="J4" s="532"/>
      <c r="K4" s="560"/>
      <c r="L4" s="523"/>
      <c r="M4" s="525"/>
      <c r="N4" s="527"/>
      <c r="O4" s="529"/>
      <c r="P4" s="94" t="s">
        <v>27</v>
      </c>
      <c r="Q4" s="95" t="s">
        <v>24</v>
      </c>
      <c r="R4" s="95" t="s">
        <v>25</v>
      </c>
      <c r="S4" s="96" t="s">
        <v>26</v>
      </c>
      <c r="T4" s="534"/>
      <c r="U4" s="552"/>
      <c r="V4" s="552"/>
      <c r="W4" s="534"/>
      <c r="X4" s="554"/>
      <c r="Y4" s="519"/>
      <c r="Z4" s="521"/>
    </row>
    <row r="5" spans="1:26" s="3" customFormat="1" ht="30" x14ac:dyDescent="0.25">
      <c r="A5" s="284">
        <v>1</v>
      </c>
      <c r="B5" s="97" t="s">
        <v>270</v>
      </c>
      <c r="C5" s="244" t="s">
        <v>271</v>
      </c>
      <c r="D5" s="244">
        <v>70918643</v>
      </c>
      <c r="E5" s="244">
        <v>102100918</v>
      </c>
      <c r="F5" s="244">
        <v>600149846</v>
      </c>
      <c r="G5" s="86" t="s">
        <v>272</v>
      </c>
      <c r="H5" s="86" t="s">
        <v>33</v>
      </c>
      <c r="I5" s="86" t="s">
        <v>34</v>
      </c>
      <c r="J5" s="86" t="s">
        <v>273</v>
      </c>
      <c r="K5" s="86" t="s">
        <v>272</v>
      </c>
      <c r="L5" s="83">
        <v>2000000</v>
      </c>
      <c r="M5" s="245">
        <f t="shared" ref="M5:M15" si="0">L5/100*85</f>
        <v>1700000</v>
      </c>
      <c r="N5" s="285" t="s">
        <v>618</v>
      </c>
      <c r="O5" s="286" t="s">
        <v>581</v>
      </c>
      <c r="P5" s="248"/>
      <c r="Q5" s="287"/>
      <c r="R5" s="287"/>
      <c r="S5" s="249"/>
      <c r="T5" s="284"/>
      <c r="U5" s="284"/>
      <c r="V5" s="284" t="s">
        <v>50</v>
      </c>
      <c r="W5" s="284"/>
      <c r="X5" s="284"/>
      <c r="Y5" s="97" t="s">
        <v>274</v>
      </c>
      <c r="Z5" s="98"/>
    </row>
    <row r="6" spans="1:26" s="3" customFormat="1" x14ac:dyDescent="0.25">
      <c r="A6" s="284">
        <v>2</v>
      </c>
      <c r="B6" s="97" t="s">
        <v>270</v>
      </c>
      <c r="C6" s="244" t="s">
        <v>271</v>
      </c>
      <c r="D6" s="244">
        <v>70918643</v>
      </c>
      <c r="E6" s="244">
        <v>102100918</v>
      </c>
      <c r="F6" s="244">
        <v>600149846</v>
      </c>
      <c r="G6" s="86" t="s">
        <v>275</v>
      </c>
      <c r="H6" s="86" t="s">
        <v>33</v>
      </c>
      <c r="I6" s="86" t="s">
        <v>34</v>
      </c>
      <c r="J6" s="86" t="s">
        <v>273</v>
      </c>
      <c r="K6" s="86" t="s">
        <v>275</v>
      </c>
      <c r="L6" s="83">
        <v>1860000</v>
      </c>
      <c r="M6" s="245">
        <f t="shared" si="0"/>
        <v>1581000</v>
      </c>
      <c r="N6" s="285" t="s">
        <v>581</v>
      </c>
      <c r="O6" s="286" t="s">
        <v>581</v>
      </c>
      <c r="P6" s="248"/>
      <c r="Q6" s="287"/>
      <c r="R6" s="287"/>
      <c r="S6" s="249"/>
      <c r="T6" s="284"/>
      <c r="U6" s="284"/>
      <c r="V6" s="284"/>
      <c r="W6" s="284"/>
      <c r="X6" s="284"/>
      <c r="Y6" s="97" t="s">
        <v>276</v>
      </c>
      <c r="Z6" s="98"/>
    </row>
    <row r="7" spans="1:26" s="3" customFormat="1" x14ac:dyDescent="0.25">
      <c r="A7" s="284">
        <v>3</v>
      </c>
      <c r="B7" s="97" t="s">
        <v>270</v>
      </c>
      <c r="C7" s="244" t="s">
        <v>271</v>
      </c>
      <c r="D7" s="244">
        <v>70918643</v>
      </c>
      <c r="E7" s="244">
        <v>102100918</v>
      </c>
      <c r="F7" s="244">
        <v>600149846</v>
      </c>
      <c r="G7" s="86" t="s">
        <v>277</v>
      </c>
      <c r="H7" s="86" t="s">
        <v>33</v>
      </c>
      <c r="I7" s="86" t="s">
        <v>34</v>
      </c>
      <c r="J7" s="86" t="s">
        <v>273</v>
      </c>
      <c r="K7" s="86" t="s">
        <v>277</v>
      </c>
      <c r="L7" s="149">
        <v>500000</v>
      </c>
      <c r="M7" s="288">
        <f>L7/100*85</f>
        <v>425000</v>
      </c>
      <c r="N7" s="285" t="s">
        <v>618</v>
      </c>
      <c r="O7" s="286" t="s">
        <v>612</v>
      </c>
      <c r="P7" s="248" t="s">
        <v>50</v>
      </c>
      <c r="Q7" s="287" t="s">
        <v>50</v>
      </c>
      <c r="R7" s="287" t="s">
        <v>50</v>
      </c>
      <c r="S7" s="249" t="s">
        <v>50</v>
      </c>
      <c r="T7" s="284" t="s">
        <v>50</v>
      </c>
      <c r="U7" s="284"/>
      <c r="V7" s="284"/>
      <c r="W7" s="284"/>
      <c r="X7" s="284"/>
      <c r="Y7" s="97" t="s">
        <v>883</v>
      </c>
      <c r="Z7" s="98"/>
    </row>
    <row r="8" spans="1:26" s="3" customFormat="1" x14ac:dyDescent="0.25">
      <c r="A8" s="284">
        <v>4</v>
      </c>
      <c r="B8" s="97" t="s">
        <v>270</v>
      </c>
      <c r="C8" s="244" t="s">
        <v>271</v>
      </c>
      <c r="D8" s="244">
        <v>70918643</v>
      </c>
      <c r="E8" s="244">
        <v>102100918</v>
      </c>
      <c r="F8" s="244">
        <v>600149846</v>
      </c>
      <c r="G8" s="86" t="s">
        <v>278</v>
      </c>
      <c r="H8" s="86" t="s">
        <v>33</v>
      </c>
      <c r="I8" s="86" t="s">
        <v>34</v>
      </c>
      <c r="J8" s="86" t="s">
        <v>273</v>
      </c>
      <c r="K8" s="86" t="s">
        <v>278</v>
      </c>
      <c r="L8" s="83">
        <v>300000</v>
      </c>
      <c r="M8" s="245">
        <f t="shared" si="0"/>
        <v>255000</v>
      </c>
      <c r="N8" s="289" t="s">
        <v>580</v>
      </c>
      <c r="O8" s="290" t="s">
        <v>618</v>
      </c>
      <c r="P8" s="248"/>
      <c r="Q8" s="287"/>
      <c r="R8" s="287"/>
      <c r="S8" s="249"/>
      <c r="T8" s="284"/>
      <c r="U8" s="284"/>
      <c r="V8" s="284"/>
      <c r="W8" s="284"/>
      <c r="X8" s="284"/>
      <c r="Y8" s="97" t="s">
        <v>279</v>
      </c>
      <c r="Z8" s="98"/>
    </row>
    <row r="9" spans="1:26" s="3" customFormat="1" ht="30" x14ac:dyDescent="0.25">
      <c r="A9" s="284">
        <v>5</v>
      </c>
      <c r="B9" s="97" t="s">
        <v>270</v>
      </c>
      <c r="C9" s="244" t="s">
        <v>271</v>
      </c>
      <c r="D9" s="244">
        <v>70918643</v>
      </c>
      <c r="E9" s="244">
        <v>102100918</v>
      </c>
      <c r="F9" s="244">
        <v>600149846</v>
      </c>
      <c r="G9" s="86" t="s">
        <v>280</v>
      </c>
      <c r="H9" s="86" t="s">
        <v>33</v>
      </c>
      <c r="I9" s="86" t="s">
        <v>34</v>
      </c>
      <c r="J9" s="86" t="s">
        <v>273</v>
      </c>
      <c r="K9" s="86" t="s">
        <v>280</v>
      </c>
      <c r="L9" s="149">
        <v>2000000</v>
      </c>
      <c r="M9" s="288">
        <f t="shared" si="0"/>
        <v>1700000</v>
      </c>
      <c r="N9" s="285" t="s">
        <v>884</v>
      </c>
      <c r="O9" s="286" t="s">
        <v>885</v>
      </c>
      <c r="P9" s="248"/>
      <c r="Q9" s="287" t="s">
        <v>50</v>
      </c>
      <c r="R9" s="287" t="s">
        <v>50</v>
      </c>
      <c r="S9" s="249"/>
      <c r="T9" s="284"/>
      <c r="U9" s="284"/>
      <c r="V9" s="284" t="s">
        <v>50</v>
      </c>
      <c r="W9" s="284"/>
      <c r="X9" s="284"/>
      <c r="Y9" s="169" t="s">
        <v>886</v>
      </c>
      <c r="Z9" s="98"/>
    </row>
    <row r="10" spans="1:26" s="3" customFormat="1" ht="30" x14ac:dyDescent="0.25">
      <c r="A10" s="284">
        <v>6</v>
      </c>
      <c r="B10" s="97" t="s">
        <v>270</v>
      </c>
      <c r="C10" s="244" t="s">
        <v>271</v>
      </c>
      <c r="D10" s="244">
        <v>70918643</v>
      </c>
      <c r="E10" s="244">
        <v>102100918</v>
      </c>
      <c r="F10" s="244">
        <v>600149846</v>
      </c>
      <c r="G10" s="86" t="s">
        <v>282</v>
      </c>
      <c r="H10" s="86" t="s">
        <v>33</v>
      </c>
      <c r="I10" s="86" t="s">
        <v>34</v>
      </c>
      <c r="J10" s="86" t="s">
        <v>273</v>
      </c>
      <c r="K10" s="86" t="s">
        <v>283</v>
      </c>
      <c r="L10" s="149">
        <v>500000</v>
      </c>
      <c r="M10" s="288">
        <f t="shared" si="0"/>
        <v>425000</v>
      </c>
      <c r="N10" s="285" t="s">
        <v>281</v>
      </c>
      <c r="O10" s="286" t="s">
        <v>284</v>
      </c>
      <c r="P10" s="248"/>
      <c r="Q10" s="287"/>
      <c r="R10" s="287"/>
      <c r="S10" s="249"/>
      <c r="T10" s="284" t="s">
        <v>50</v>
      </c>
      <c r="U10" s="284"/>
      <c r="V10" s="284"/>
      <c r="W10" s="284" t="s">
        <v>50</v>
      </c>
      <c r="X10" s="284"/>
      <c r="Y10" s="169" t="s">
        <v>680</v>
      </c>
      <c r="Z10" s="98"/>
    </row>
    <row r="11" spans="1:26" s="3" customFormat="1" ht="30" x14ac:dyDescent="0.25">
      <c r="A11" s="284">
        <v>7</v>
      </c>
      <c r="B11" s="97" t="s">
        <v>270</v>
      </c>
      <c r="C11" s="244" t="s">
        <v>271</v>
      </c>
      <c r="D11" s="244">
        <v>70918643</v>
      </c>
      <c r="E11" s="244">
        <v>102100918</v>
      </c>
      <c r="F11" s="244">
        <v>600149846</v>
      </c>
      <c r="G11" s="86" t="s">
        <v>285</v>
      </c>
      <c r="H11" s="86" t="s">
        <v>33</v>
      </c>
      <c r="I11" s="86" t="s">
        <v>34</v>
      </c>
      <c r="J11" s="86" t="s">
        <v>273</v>
      </c>
      <c r="K11" s="86" t="s">
        <v>285</v>
      </c>
      <c r="L11" s="83">
        <v>7000000</v>
      </c>
      <c r="M11" s="245">
        <f t="shared" si="0"/>
        <v>5950000</v>
      </c>
      <c r="N11" s="289" t="s">
        <v>580</v>
      </c>
      <c r="O11" s="290" t="s">
        <v>618</v>
      </c>
      <c r="P11" s="248"/>
      <c r="Q11" s="287" t="s">
        <v>50</v>
      </c>
      <c r="R11" s="287" t="s">
        <v>50</v>
      </c>
      <c r="S11" s="249"/>
      <c r="T11" s="284"/>
      <c r="U11" s="284"/>
      <c r="V11" s="284" t="s">
        <v>50</v>
      </c>
      <c r="W11" s="284"/>
      <c r="X11" s="284"/>
      <c r="Y11" s="97" t="s">
        <v>681</v>
      </c>
      <c r="Z11" s="98"/>
    </row>
    <row r="12" spans="1:26" s="3" customFormat="1" x14ac:dyDescent="0.25">
      <c r="A12" s="284">
        <v>8</v>
      </c>
      <c r="B12" s="97" t="s">
        <v>270</v>
      </c>
      <c r="C12" s="244" t="s">
        <v>271</v>
      </c>
      <c r="D12" s="244">
        <v>70918643</v>
      </c>
      <c r="E12" s="244">
        <v>102100918</v>
      </c>
      <c r="F12" s="244">
        <v>600149846</v>
      </c>
      <c r="G12" s="86" t="s">
        <v>735</v>
      </c>
      <c r="H12" s="86" t="s">
        <v>33</v>
      </c>
      <c r="I12" s="86" t="s">
        <v>34</v>
      </c>
      <c r="J12" s="86" t="s">
        <v>273</v>
      </c>
      <c r="K12" s="86" t="s">
        <v>739</v>
      </c>
      <c r="L12" s="149">
        <v>1000000</v>
      </c>
      <c r="M12" s="245">
        <f t="shared" si="0"/>
        <v>850000</v>
      </c>
      <c r="N12" s="285">
        <v>2024</v>
      </c>
      <c r="O12" s="286">
        <v>2025</v>
      </c>
      <c r="P12" s="248"/>
      <c r="Q12" s="287"/>
      <c r="R12" s="287"/>
      <c r="S12" s="249"/>
      <c r="T12" s="284"/>
      <c r="U12" s="284"/>
      <c r="V12" s="284"/>
      <c r="W12" s="284"/>
      <c r="X12" s="284" t="s">
        <v>50</v>
      </c>
      <c r="Y12" s="97" t="s">
        <v>741</v>
      </c>
      <c r="Z12" s="98" t="s">
        <v>48</v>
      </c>
    </row>
    <row r="13" spans="1:26" s="3" customFormat="1" x14ac:dyDescent="0.25">
      <c r="A13" s="284">
        <v>9</v>
      </c>
      <c r="B13" s="97" t="s">
        <v>270</v>
      </c>
      <c r="C13" s="244" t="s">
        <v>271</v>
      </c>
      <c r="D13" s="244">
        <v>70918643</v>
      </c>
      <c r="E13" s="244">
        <v>102100918</v>
      </c>
      <c r="F13" s="244">
        <v>600149846</v>
      </c>
      <c r="G13" s="86" t="s">
        <v>736</v>
      </c>
      <c r="H13" s="86" t="s">
        <v>33</v>
      </c>
      <c r="I13" s="86" t="s">
        <v>34</v>
      </c>
      <c r="J13" s="86" t="s">
        <v>273</v>
      </c>
      <c r="K13" s="86" t="s">
        <v>740</v>
      </c>
      <c r="L13" s="149">
        <v>2600000</v>
      </c>
      <c r="M13" s="245">
        <f t="shared" si="0"/>
        <v>2210000</v>
      </c>
      <c r="N13" s="285">
        <v>2024</v>
      </c>
      <c r="O13" s="286">
        <v>2025</v>
      </c>
      <c r="P13" s="248"/>
      <c r="Q13" s="287"/>
      <c r="R13" s="287"/>
      <c r="S13" s="249"/>
      <c r="T13" s="284"/>
      <c r="U13" s="284"/>
      <c r="V13" s="284" t="s">
        <v>50</v>
      </c>
      <c r="W13" s="284" t="s">
        <v>50</v>
      </c>
      <c r="X13" s="284"/>
      <c r="Y13" s="97" t="s">
        <v>741</v>
      </c>
      <c r="Z13" s="98" t="s">
        <v>48</v>
      </c>
    </row>
    <row r="14" spans="1:26" s="3" customFormat="1" x14ac:dyDescent="0.25">
      <c r="A14" s="284">
        <v>10</v>
      </c>
      <c r="B14" s="97" t="s">
        <v>270</v>
      </c>
      <c r="C14" s="244" t="s">
        <v>271</v>
      </c>
      <c r="D14" s="244">
        <v>70918643</v>
      </c>
      <c r="E14" s="244">
        <v>102100918</v>
      </c>
      <c r="F14" s="244">
        <v>600149846</v>
      </c>
      <c r="G14" s="86" t="s">
        <v>737</v>
      </c>
      <c r="H14" s="86" t="s">
        <v>33</v>
      </c>
      <c r="I14" s="86" t="s">
        <v>34</v>
      </c>
      <c r="J14" s="86" t="s">
        <v>273</v>
      </c>
      <c r="K14" s="86" t="s">
        <v>737</v>
      </c>
      <c r="L14" s="149">
        <v>2000000</v>
      </c>
      <c r="M14" s="245">
        <f t="shared" si="0"/>
        <v>1700000</v>
      </c>
      <c r="N14" s="285">
        <v>2024</v>
      </c>
      <c r="O14" s="286">
        <v>2025</v>
      </c>
      <c r="P14" s="248"/>
      <c r="Q14" s="287"/>
      <c r="R14" s="287"/>
      <c r="S14" s="249"/>
      <c r="T14" s="284"/>
      <c r="U14" s="284"/>
      <c r="V14" s="284"/>
      <c r="W14" s="284"/>
      <c r="X14" s="284"/>
      <c r="Y14" s="97" t="s">
        <v>741</v>
      </c>
      <c r="Z14" s="98" t="s">
        <v>48</v>
      </c>
    </row>
    <row r="15" spans="1:26" s="3" customFormat="1" x14ac:dyDescent="0.25">
      <c r="A15" s="284">
        <v>11</v>
      </c>
      <c r="B15" s="97" t="s">
        <v>270</v>
      </c>
      <c r="C15" s="244" t="s">
        <v>271</v>
      </c>
      <c r="D15" s="244">
        <v>70918643</v>
      </c>
      <c r="E15" s="244">
        <v>102100918</v>
      </c>
      <c r="F15" s="244">
        <v>600149846</v>
      </c>
      <c r="G15" s="86" t="s">
        <v>738</v>
      </c>
      <c r="H15" s="86" t="s">
        <v>33</v>
      </c>
      <c r="I15" s="86" t="s">
        <v>34</v>
      </c>
      <c r="J15" s="86" t="s">
        <v>273</v>
      </c>
      <c r="K15" s="86" t="s">
        <v>738</v>
      </c>
      <c r="L15" s="149">
        <v>400000</v>
      </c>
      <c r="M15" s="245">
        <f t="shared" si="0"/>
        <v>340000</v>
      </c>
      <c r="N15" s="285">
        <v>2023</v>
      </c>
      <c r="O15" s="286">
        <v>2024</v>
      </c>
      <c r="P15" s="248" t="s">
        <v>50</v>
      </c>
      <c r="Q15" s="287" t="s">
        <v>50</v>
      </c>
      <c r="R15" s="287"/>
      <c r="S15" s="249" t="s">
        <v>50</v>
      </c>
      <c r="T15" s="284"/>
      <c r="U15" s="284"/>
      <c r="V15" s="284"/>
      <c r="W15" s="284"/>
      <c r="X15" s="284" t="s">
        <v>50</v>
      </c>
      <c r="Y15" s="169" t="s">
        <v>887</v>
      </c>
      <c r="Z15" s="98" t="s">
        <v>48</v>
      </c>
    </row>
    <row r="16" spans="1:26" s="3" customFormat="1" x14ac:dyDescent="0.25">
      <c r="A16" s="284">
        <v>12</v>
      </c>
      <c r="B16" s="97" t="s">
        <v>286</v>
      </c>
      <c r="C16" s="244" t="s">
        <v>271</v>
      </c>
      <c r="D16" s="244">
        <v>45211761</v>
      </c>
      <c r="E16" s="244">
        <v>45211761</v>
      </c>
      <c r="F16" s="244">
        <v>600149641</v>
      </c>
      <c r="G16" s="86" t="s">
        <v>287</v>
      </c>
      <c r="H16" s="86" t="s">
        <v>33</v>
      </c>
      <c r="I16" s="86" t="s">
        <v>34</v>
      </c>
      <c r="J16" s="86" t="s">
        <v>273</v>
      </c>
      <c r="K16" s="86" t="s">
        <v>288</v>
      </c>
      <c r="L16" s="83">
        <v>300000</v>
      </c>
      <c r="M16" s="245">
        <f t="shared" ref="M16:M81" si="1">L16/100*85</f>
        <v>255000</v>
      </c>
      <c r="N16" s="291">
        <v>46569</v>
      </c>
      <c r="O16" s="292">
        <v>46600</v>
      </c>
      <c r="P16" s="248"/>
      <c r="Q16" s="287"/>
      <c r="R16" s="287"/>
      <c r="S16" s="249"/>
      <c r="T16" s="284"/>
      <c r="U16" s="284"/>
      <c r="V16" s="284"/>
      <c r="W16" s="284"/>
      <c r="X16" s="284"/>
      <c r="Y16" s="97" t="s">
        <v>289</v>
      </c>
      <c r="Z16" s="98" t="s">
        <v>48</v>
      </c>
    </row>
    <row r="17" spans="1:26" s="3" customFormat="1" x14ac:dyDescent="0.25">
      <c r="A17" s="284">
        <v>13</v>
      </c>
      <c r="B17" s="97" t="s">
        <v>286</v>
      </c>
      <c r="C17" s="244" t="s">
        <v>271</v>
      </c>
      <c r="D17" s="244">
        <v>45211761</v>
      </c>
      <c r="E17" s="244">
        <v>45211761</v>
      </c>
      <c r="F17" s="244">
        <v>600149641</v>
      </c>
      <c r="G17" s="86" t="s">
        <v>290</v>
      </c>
      <c r="H17" s="86" t="s">
        <v>33</v>
      </c>
      <c r="I17" s="86" t="s">
        <v>34</v>
      </c>
      <c r="J17" s="86" t="s">
        <v>273</v>
      </c>
      <c r="K17" s="86" t="s">
        <v>291</v>
      </c>
      <c r="L17" s="83">
        <v>2000000</v>
      </c>
      <c r="M17" s="245">
        <f t="shared" si="1"/>
        <v>1700000</v>
      </c>
      <c r="N17" s="291">
        <v>46204</v>
      </c>
      <c r="O17" s="292">
        <v>46600</v>
      </c>
      <c r="P17" s="248"/>
      <c r="Q17" s="287"/>
      <c r="R17" s="287"/>
      <c r="S17" s="249"/>
      <c r="T17" s="284"/>
      <c r="U17" s="284"/>
      <c r="V17" s="284"/>
      <c r="W17" s="284"/>
      <c r="X17" s="284"/>
      <c r="Y17" s="97" t="s">
        <v>289</v>
      </c>
      <c r="Z17" s="98" t="s">
        <v>48</v>
      </c>
    </row>
    <row r="18" spans="1:26" s="3" customFormat="1" x14ac:dyDescent="0.25">
      <c r="A18" s="284">
        <v>14</v>
      </c>
      <c r="B18" s="97" t="s">
        <v>286</v>
      </c>
      <c r="C18" s="244" t="s">
        <v>271</v>
      </c>
      <c r="D18" s="244">
        <v>45211761</v>
      </c>
      <c r="E18" s="244">
        <v>45211761</v>
      </c>
      <c r="F18" s="244">
        <v>600149641</v>
      </c>
      <c r="G18" s="86" t="s">
        <v>292</v>
      </c>
      <c r="H18" s="86" t="s">
        <v>33</v>
      </c>
      <c r="I18" s="86" t="s">
        <v>34</v>
      </c>
      <c r="J18" s="86" t="s">
        <v>273</v>
      </c>
      <c r="K18" s="86" t="s">
        <v>293</v>
      </c>
      <c r="L18" s="83">
        <v>2000000</v>
      </c>
      <c r="M18" s="245">
        <f t="shared" si="1"/>
        <v>1700000</v>
      </c>
      <c r="N18" s="291">
        <v>45839</v>
      </c>
      <c r="O18" s="292">
        <v>46600</v>
      </c>
      <c r="P18" s="248"/>
      <c r="Q18" s="287"/>
      <c r="R18" s="287"/>
      <c r="S18" s="249"/>
      <c r="T18" s="284"/>
      <c r="U18" s="284"/>
      <c r="V18" s="284"/>
      <c r="W18" s="284"/>
      <c r="X18" s="284"/>
      <c r="Y18" s="97" t="s">
        <v>289</v>
      </c>
      <c r="Z18" s="98" t="s">
        <v>48</v>
      </c>
    </row>
    <row r="19" spans="1:26" s="3" customFormat="1" x14ac:dyDescent="0.25">
      <c r="A19" s="284">
        <v>15</v>
      </c>
      <c r="B19" s="97" t="s">
        <v>286</v>
      </c>
      <c r="C19" s="244" t="s">
        <v>271</v>
      </c>
      <c r="D19" s="244">
        <v>45211761</v>
      </c>
      <c r="E19" s="244">
        <v>45211761</v>
      </c>
      <c r="F19" s="244">
        <v>600149641</v>
      </c>
      <c r="G19" s="86" t="s">
        <v>294</v>
      </c>
      <c r="H19" s="86" t="s">
        <v>33</v>
      </c>
      <c r="I19" s="86" t="s">
        <v>34</v>
      </c>
      <c r="J19" s="86" t="s">
        <v>273</v>
      </c>
      <c r="K19" s="86" t="s">
        <v>295</v>
      </c>
      <c r="L19" s="83">
        <v>4000000</v>
      </c>
      <c r="M19" s="245">
        <f t="shared" si="1"/>
        <v>3400000</v>
      </c>
      <c r="N19" s="291">
        <v>45108</v>
      </c>
      <c r="O19" s="292">
        <v>45108</v>
      </c>
      <c r="P19" s="248"/>
      <c r="Q19" s="287"/>
      <c r="R19" s="287"/>
      <c r="S19" s="249"/>
      <c r="T19" s="284"/>
      <c r="U19" s="284"/>
      <c r="V19" s="284"/>
      <c r="W19" s="284"/>
      <c r="X19" s="284"/>
      <c r="Y19" s="97" t="s">
        <v>289</v>
      </c>
      <c r="Z19" s="98" t="s">
        <v>48</v>
      </c>
    </row>
    <row r="20" spans="1:26" s="3" customFormat="1" x14ac:dyDescent="0.25">
      <c r="A20" s="284">
        <v>16</v>
      </c>
      <c r="B20" s="97" t="s">
        <v>286</v>
      </c>
      <c r="C20" s="244" t="s">
        <v>271</v>
      </c>
      <c r="D20" s="244">
        <v>45211761</v>
      </c>
      <c r="E20" s="244">
        <v>45211761</v>
      </c>
      <c r="F20" s="244">
        <v>600149641</v>
      </c>
      <c r="G20" s="86" t="s">
        <v>296</v>
      </c>
      <c r="H20" s="86" t="s">
        <v>33</v>
      </c>
      <c r="I20" s="86" t="s">
        <v>34</v>
      </c>
      <c r="J20" s="86" t="s">
        <v>273</v>
      </c>
      <c r="K20" s="86" t="s">
        <v>297</v>
      </c>
      <c r="L20" s="83">
        <v>100000</v>
      </c>
      <c r="M20" s="245">
        <f t="shared" si="1"/>
        <v>85000</v>
      </c>
      <c r="N20" s="291">
        <v>44743</v>
      </c>
      <c r="O20" s="292">
        <v>44743</v>
      </c>
      <c r="P20" s="248"/>
      <c r="Q20" s="287" t="s">
        <v>50</v>
      </c>
      <c r="R20" s="287"/>
      <c r="S20" s="249"/>
      <c r="T20" s="284"/>
      <c r="U20" s="284"/>
      <c r="V20" s="284"/>
      <c r="W20" s="284"/>
      <c r="X20" s="284"/>
      <c r="Y20" s="97" t="s">
        <v>289</v>
      </c>
      <c r="Z20" s="98" t="s">
        <v>48</v>
      </c>
    </row>
    <row r="21" spans="1:26" s="3" customFormat="1" x14ac:dyDescent="0.25">
      <c r="A21" s="284">
        <v>17</v>
      </c>
      <c r="B21" s="97" t="s">
        <v>286</v>
      </c>
      <c r="C21" s="244" t="s">
        <v>271</v>
      </c>
      <c r="D21" s="244">
        <v>45211761</v>
      </c>
      <c r="E21" s="244">
        <v>45211761</v>
      </c>
      <c r="F21" s="244">
        <v>600149641</v>
      </c>
      <c r="G21" s="86" t="s">
        <v>298</v>
      </c>
      <c r="H21" s="86" t="s">
        <v>33</v>
      </c>
      <c r="I21" s="86" t="s">
        <v>34</v>
      </c>
      <c r="J21" s="86" t="s">
        <v>273</v>
      </c>
      <c r="K21" s="86" t="s">
        <v>299</v>
      </c>
      <c r="L21" s="83">
        <v>2000000</v>
      </c>
      <c r="M21" s="245">
        <f t="shared" si="1"/>
        <v>1700000</v>
      </c>
      <c r="N21" s="291">
        <v>44805</v>
      </c>
      <c r="O21" s="292">
        <v>44835</v>
      </c>
      <c r="P21" s="248"/>
      <c r="Q21" s="287"/>
      <c r="R21" s="287"/>
      <c r="S21" s="249"/>
      <c r="T21" s="284"/>
      <c r="U21" s="284"/>
      <c r="V21" s="284"/>
      <c r="W21" s="284"/>
      <c r="X21" s="284"/>
      <c r="Y21" s="97" t="s">
        <v>289</v>
      </c>
      <c r="Z21" s="98" t="s">
        <v>48</v>
      </c>
    </row>
    <row r="22" spans="1:26" s="3" customFormat="1" x14ac:dyDescent="0.25">
      <c r="A22" s="293"/>
      <c r="B22" s="180" t="s">
        <v>286</v>
      </c>
      <c r="C22" s="294" t="s">
        <v>271</v>
      </c>
      <c r="D22" s="294">
        <v>45211761</v>
      </c>
      <c r="E22" s="294">
        <v>45211761</v>
      </c>
      <c r="F22" s="294">
        <v>600149641</v>
      </c>
      <c r="G22" s="178" t="s">
        <v>300</v>
      </c>
      <c r="H22" s="178" t="s">
        <v>33</v>
      </c>
      <c r="I22" s="178" t="s">
        <v>34</v>
      </c>
      <c r="J22" s="178" t="s">
        <v>273</v>
      </c>
      <c r="K22" s="178" t="s">
        <v>301</v>
      </c>
      <c r="L22" s="179">
        <v>500000</v>
      </c>
      <c r="M22" s="295">
        <f t="shared" si="1"/>
        <v>425000</v>
      </c>
      <c r="N22" s="296">
        <v>44652</v>
      </c>
      <c r="O22" s="297">
        <v>44682</v>
      </c>
      <c r="P22" s="298"/>
      <c r="Q22" s="299"/>
      <c r="R22" s="299"/>
      <c r="S22" s="300"/>
      <c r="T22" s="301"/>
      <c r="U22" s="301"/>
      <c r="V22" s="301"/>
      <c r="W22" s="301"/>
      <c r="X22" s="301"/>
      <c r="Y22" s="180" t="s">
        <v>302</v>
      </c>
      <c r="Z22" s="181" t="s">
        <v>48</v>
      </c>
    </row>
    <row r="23" spans="1:26" s="3" customFormat="1" x14ac:dyDescent="0.25">
      <c r="A23" s="284">
        <v>18</v>
      </c>
      <c r="B23" s="97" t="s">
        <v>286</v>
      </c>
      <c r="C23" s="244" t="s">
        <v>271</v>
      </c>
      <c r="D23" s="244">
        <v>45211761</v>
      </c>
      <c r="E23" s="244">
        <v>45211761</v>
      </c>
      <c r="F23" s="244">
        <v>600149641</v>
      </c>
      <c r="G23" s="86" t="s">
        <v>303</v>
      </c>
      <c r="H23" s="86" t="s">
        <v>33</v>
      </c>
      <c r="I23" s="86" t="s">
        <v>34</v>
      </c>
      <c r="J23" s="86" t="s">
        <v>273</v>
      </c>
      <c r="K23" s="86" t="s">
        <v>304</v>
      </c>
      <c r="L23" s="83">
        <v>200000</v>
      </c>
      <c r="M23" s="245">
        <f t="shared" si="1"/>
        <v>170000</v>
      </c>
      <c r="N23" s="291">
        <v>44743</v>
      </c>
      <c r="O23" s="292">
        <v>44743</v>
      </c>
      <c r="P23" s="248"/>
      <c r="Q23" s="287"/>
      <c r="R23" s="287"/>
      <c r="S23" s="249"/>
      <c r="T23" s="284"/>
      <c r="U23" s="284"/>
      <c r="V23" s="284"/>
      <c r="W23" s="284"/>
      <c r="X23" s="284"/>
      <c r="Y23" s="97" t="s">
        <v>289</v>
      </c>
      <c r="Z23" s="98" t="s">
        <v>48</v>
      </c>
    </row>
    <row r="24" spans="1:26" s="3" customFormat="1" x14ac:dyDescent="0.25">
      <c r="A24" s="293"/>
      <c r="B24" s="180" t="s">
        <v>286</v>
      </c>
      <c r="C24" s="294" t="s">
        <v>271</v>
      </c>
      <c r="D24" s="294">
        <v>45211761</v>
      </c>
      <c r="E24" s="294">
        <v>45211761</v>
      </c>
      <c r="F24" s="294">
        <v>600149641</v>
      </c>
      <c r="G24" s="178" t="s">
        <v>305</v>
      </c>
      <c r="H24" s="178" t="s">
        <v>33</v>
      </c>
      <c r="I24" s="178" t="s">
        <v>34</v>
      </c>
      <c r="J24" s="178" t="s">
        <v>273</v>
      </c>
      <c r="K24" s="178" t="s">
        <v>306</v>
      </c>
      <c r="L24" s="179">
        <v>80000</v>
      </c>
      <c r="M24" s="295">
        <f t="shared" si="1"/>
        <v>68000</v>
      </c>
      <c r="N24" s="296">
        <v>44682</v>
      </c>
      <c r="O24" s="297">
        <v>44682</v>
      </c>
      <c r="P24" s="298"/>
      <c r="Q24" s="299"/>
      <c r="R24" s="299"/>
      <c r="S24" s="300"/>
      <c r="T24" s="301"/>
      <c r="U24" s="301"/>
      <c r="V24" s="301"/>
      <c r="W24" s="301"/>
      <c r="X24" s="301"/>
      <c r="Y24" s="180" t="s">
        <v>289</v>
      </c>
      <c r="Z24" s="181" t="s">
        <v>48</v>
      </c>
    </row>
    <row r="25" spans="1:26" s="3" customFormat="1" x14ac:dyDescent="0.25">
      <c r="A25" s="284">
        <v>19</v>
      </c>
      <c r="B25" s="97" t="s">
        <v>286</v>
      </c>
      <c r="C25" s="244" t="s">
        <v>271</v>
      </c>
      <c r="D25" s="244">
        <v>45211761</v>
      </c>
      <c r="E25" s="244">
        <v>45211761</v>
      </c>
      <c r="F25" s="244">
        <v>600149641</v>
      </c>
      <c r="G25" s="86" t="s">
        <v>307</v>
      </c>
      <c r="H25" s="86" t="s">
        <v>33</v>
      </c>
      <c r="I25" s="86" t="s">
        <v>34</v>
      </c>
      <c r="J25" s="86" t="s">
        <v>273</v>
      </c>
      <c r="K25" s="86" t="s">
        <v>308</v>
      </c>
      <c r="L25" s="83">
        <v>400000</v>
      </c>
      <c r="M25" s="245">
        <f t="shared" si="1"/>
        <v>340000</v>
      </c>
      <c r="N25" s="291">
        <v>44743</v>
      </c>
      <c r="O25" s="292">
        <v>45139</v>
      </c>
      <c r="P25" s="248"/>
      <c r="Q25" s="287"/>
      <c r="R25" s="287"/>
      <c r="S25" s="249"/>
      <c r="T25" s="284"/>
      <c r="U25" s="284"/>
      <c r="V25" s="284"/>
      <c r="W25" s="284"/>
      <c r="X25" s="284" t="s">
        <v>50</v>
      </c>
      <c r="Y25" s="97" t="s">
        <v>302</v>
      </c>
      <c r="Z25" s="98" t="s">
        <v>48</v>
      </c>
    </row>
    <row r="26" spans="1:26" s="3" customFormat="1" x14ac:dyDescent="0.25">
      <c r="A26" s="284">
        <v>20</v>
      </c>
      <c r="B26" s="97" t="s">
        <v>392</v>
      </c>
      <c r="C26" s="244" t="s">
        <v>271</v>
      </c>
      <c r="D26" s="244">
        <v>60990376</v>
      </c>
      <c r="E26" s="244">
        <v>103108564</v>
      </c>
      <c r="F26" s="244">
        <v>600149731</v>
      </c>
      <c r="G26" s="86" t="s">
        <v>393</v>
      </c>
      <c r="H26" s="86" t="s">
        <v>33</v>
      </c>
      <c r="I26" s="86" t="s">
        <v>34</v>
      </c>
      <c r="J26" s="86" t="s">
        <v>273</v>
      </c>
      <c r="K26" s="86" t="s">
        <v>393</v>
      </c>
      <c r="L26" s="83">
        <v>2200000</v>
      </c>
      <c r="M26" s="245">
        <f t="shared" si="1"/>
        <v>1870000</v>
      </c>
      <c r="N26" s="289">
        <v>2022</v>
      </c>
      <c r="O26" s="290">
        <v>2023</v>
      </c>
      <c r="P26" s="248"/>
      <c r="Q26" s="287"/>
      <c r="R26" s="287"/>
      <c r="S26" s="249"/>
      <c r="T26" s="284"/>
      <c r="U26" s="284"/>
      <c r="V26" s="284"/>
      <c r="W26" s="284"/>
      <c r="X26" s="284"/>
      <c r="Y26" s="97"/>
      <c r="Z26" s="98"/>
    </row>
    <row r="27" spans="1:26" s="3" customFormat="1" ht="30" x14ac:dyDescent="0.25">
      <c r="A27" s="284">
        <v>21</v>
      </c>
      <c r="B27" s="97" t="s">
        <v>392</v>
      </c>
      <c r="C27" s="244" t="s">
        <v>271</v>
      </c>
      <c r="D27" s="244">
        <v>60990376</v>
      </c>
      <c r="E27" s="244">
        <v>60990376</v>
      </c>
      <c r="F27" s="244">
        <v>600149731</v>
      </c>
      <c r="G27" s="86" t="s">
        <v>394</v>
      </c>
      <c r="H27" s="86" t="s">
        <v>33</v>
      </c>
      <c r="I27" s="86" t="s">
        <v>34</v>
      </c>
      <c r="J27" s="86" t="s">
        <v>273</v>
      </c>
      <c r="K27" s="86" t="s">
        <v>395</v>
      </c>
      <c r="L27" s="83">
        <v>1500000</v>
      </c>
      <c r="M27" s="245">
        <f t="shared" si="1"/>
        <v>1275000</v>
      </c>
      <c r="N27" s="289">
        <v>2022</v>
      </c>
      <c r="O27" s="290">
        <v>2023</v>
      </c>
      <c r="P27" s="248"/>
      <c r="Q27" s="287"/>
      <c r="R27" s="287"/>
      <c r="S27" s="249"/>
      <c r="T27" s="284"/>
      <c r="U27" s="284"/>
      <c r="V27" s="284"/>
      <c r="W27" s="284"/>
      <c r="X27" s="284"/>
      <c r="Y27" s="97"/>
      <c r="Z27" s="98"/>
    </row>
    <row r="28" spans="1:26" s="3" customFormat="1" x14ac:dyDescent="0.25">
      <c r="A28" s="284">
        <v>22</v>
      </c>
      <c r="B28" s="97" t="s">
        <v>392</v>
      </c>
      <c r="C28" s="244" t="s">
        <v>271</v>
      </c>
      <c r="D28" s="244">
        <v>60990376</v>
      </c>
      <c r="E28" s="244">
        <v>60990376</v>
      </c>
      <c r="F28" s="244">
        <v>600149731</v>
      </c>
      <c r="G28" s="86" t="s">
        <v>396</v>
      </c>
      <c r="H28" s="86" t="s">
        <v>33</v>
      </c>
      <c r="I28" s="86" t="s">
        <v>34</v>
      </c>
      <c r="J28" s="86" t="s">
        <v>273</v>
      </c>
      <c r="K28" s="86" t="s">
        <v>396</v>
      </c>
      <c r="L28" s="83">
        <v>1000000</v>
      </c>
      <c r="M28" s="245">
        <f t="shared" si="1"/>
        <v>850000</v>
      </c>
      <c r="N28" s="289">
        <v>2022</v>
      </c>
      <c r="O28" s="290">
        <v>2023</v>
      </c>
      <c r="P28" s="248"/>
      <c r="Q28" s="287"/>
      <c r="R28" s="287"/>
      <c r="S28" s="249"/>
      <c r="T28" s="284"/>
      <c r="U28" s="284"/>
      <c r="V28" s="284"/>
      <c r="W28" s="284"/>
      <c r="X28" s="284"/>
      <c r="Y28" s="97"/>
      <c r="Z28" s="98"/>
    </row>
    <row r="29" spans="1:26" s="3" customFormat="1" x14ac:dyDescent="0.25">
      <c r="A29" s="284">
        <v>23</v>
      </c>
      <c r="B29" s="97" t="s">
        <v>392</v>
      </c>
      <c r="C29" s="244" t="s">
        <v>271</v>
      </c>
      <c r="D29" s="244">
        <v>60990376</v>
      </c>
      <c r="E29" s="244">
        <v>60990376</v>
      </c>
      <c r="F29" s="244">
        <v>600149731</v>
      </c>
      <c r="G29" s="86" t="s">
        <v>397</v>
      </c>
      <c r="H29" s="86" t="s">
        <v>33</v>
      </c>
      <c r="I29" s="86" t="s">
        <v>34</v>
      </c>
      <c r="J29" s="86" t="s">
        <v>273</v>
      </c>
      <c r="K29" s="86" t="s">
        <v>397</v>
      </c>
      <c r="L29" s="83">
        <v>400000</v>
      </c>
      <c r="M29" s="245">
        <f t="shared" si="1"/>
        <v>340000</v>
      </c>
      <c r="N29" s="289">
        <v>2022</v>
      </c>
      <c r="O29" s="290">
        <v>2023</v>
      </c>
      <c r="P29" s="248"/>
      <c r="Q29" s="287"/>
      <c r="R29" s="287"/>
      <c r="S29" s="249"/>
      <c r="T29" s="284"/>
      <c r="U29" s="284"/>
      <c r="V29" s="284"/>
      <c r="W29" s="284"/>
      <c r="X29" s="284"/>
      <c r="Y29" s="97"/>
      <c r="Z29" s="98"/>
    </row>
    <row r="30" spans="1:26" s="3" customFormat="1" x14ac:dyDescent="0.25">
      <c r="A30" s="284">
        <v>24</v>
      </c>
      <c r="B30" s="97" t="s">
        <v>392</v>
      </c>
      <c r="C30" s="244" t="s">
        <v>271</v>
      </c>
      <c r="D30" s="244">
        <v>60990376</v>
      </c>
      <c r="E30" s="244">
        <v>60990376</v>
      </c>
      <c r="F30" s="244">
        <v>600149731</v>
      </c>
      <c r="G30" s="151" t="s">
        <v>398</v>
      </c>
      <c r="H30" s="86" t="s">
        <v>33</v>
      </c>
      <c r="I30" s="86" t="s">
        <v>34</v>
      </c>
      <c r="J30" s="86" t="s">
        <v>273</v>
      </c>
      <c r="K30" s="151" t="s">
        <v>398</v>
      </c>
      <c r="L30" s="149">
        <v>2000000</v>
      </c>
      <c r="M30" s="288">
        <f t="shared" si="1"/>
        <v>1700000</v>
      </c>
      <c r="N30" s="285">
        <v>2022</v>
      </c>
      <c r="O30" s="286">
        <v>2023</v>
      </c>
      <c r="P30" s="302"/>
      <c r="Q30" s="303"/>
      <c r="R30" s="303"/>
      <c r="S30" s="304"/>
      <c r="T30" s="305"/>
      <c r="U30" s="305"/>
      <c r="V30" s="305"/>
      <c r="W30" s="305"/>
      <c r="X30" s="305"/>
      <c r="Y30" s="169"/>
      <c r="Z30" s="171"/>
    </row>
    <row r="31" spans="1:26" s="3" customFormat="1" x14ac:dyDescent="0.25">
      <c r="A31" s="284">
        <v>25</v>
      </c>
      <c r="B31" s="97" t="s">
        <v>392</v>
      </c>
      <c r="C31" s="244" t="s">
        <v>271</v>
      </c>
      <c r="D31" s="244">
        <v>60990376</v>
      </c>
      <c r="E31" s="244">
        <v>103108564</v>
      </c>
      <c r="F31" s="244">
        <v>600149731</v>
      </c>
      <c r="G31" s="86" t="s">
        <v>399</v>
      </c>
      <c r="H31" s="86" t="s">
        <v>33</v>
      </c>
      <c r="I31" s="86" t="s">
        <v>34</v>
      </c>
      <c r="J31" s="86" t="s">
        <v>273</v>
      </c>
      <c r="K31" s="86" t="s">
        <v>399</v>
      </c>
      <c r="L31" s="83">
        <v>1500000</v>
      </c>
      <c r="M31" s="245">
        <f t="shared" si="1"/>
        <v>1275000</v>
      </c>
      <c r="N31" s="289">
        <v>2022</v>
      </c>
      <c r="O31" s="290">
        <v>2023</v>
      </c>
      <c r="P31" s="248"/>
      <c r="Q31" s="287"/>
      <c r="R31" s="287"/>
      <c r="S31" s="249"/>
      <c r="T31" s="284"/>
      <c r="U31" s="284"/>
      <c r="V31" s="284"/>
      <c r="W31" s="284"/>
      <c r="X31" s="284"/>
      <c r="Y31" s="97"/>
      <c r="Z31" s="98"/>
    </row>
    <row r="32" spans="1:26" s="3" customFormat="1" x14ac:dyDescent="0.25">
      <c r="A32" s="284">
        <v>26</v>
      </c>
      <c r="B32" s="97" t="s">
        <v>392</v>
      </c>
      <c r="C32" s="244" t="s">
        <v>271</v>
      </c>
      <c r="D32" s="244">
        <v>60990376</v>
      </c>
      <c r="E32" s="244">
        <v>60990376</v>
      </c>
      <c r="F32" s="244">
        <v>600149731</v>
      </c>
      <c r="G32" s="86" t="s">
        <v>400</v>
      </c>
      <c r="H32" s="86" t="s">
        <v>33</v>
      </c>
      <c r="I32" s="86" t="s">
        <v>34</v>
      </c>
      <c r="J32" s="86" t="s">
        <v>273</v>
      </c>
      <c r="K32" s="86" t="s">
        <v>400</v>
      </c>
      <c r="L32" s="83">
        <v>3000000</v>
      </c>
      <c r="M32" s="245">
        <f t="shared" si="1"/>
        <v>2550000</v>
      </c>
      <c r="N32" s="289">
        <v>2022</v>
      </c>
      <c r="O32" s="290">
        <v>2023</v>
      </c>
      <c r="P32" s="248"/>
      <c r="Q32" s="287" t="s">
        <v>50</v>
      </c>
      <c r="R32" s="287"/>
      <c r="S32" s="249"/>
      <c r="T32" s="284"/>
      <c r="U32" s="284"/>
      <c r="V32" s="284"/>
      <c r="W32" s="284"/>
      <c r="X32" s="284"/>
      <c r="Y32" s="97"/>
      <c r="Z32" s="98"/>
    </row>
    <row r="33" spans="1:26" s="3" customFormat="1" ht="30" x14ac:dyDescent="0.25">
      <c r="A33" s="284">
        <v>27</v>
      </c>
      <c r="B33" s="97" t="s">
        <v>392</v>
      </c>
      <c r="C33" s="244" t="s">
        <v>271</v>
      </c>
      <c r="D33" s="244">
        <v>60990376</v>
      </c>
      <c r="E33" s="244">
        <v>60990376</v>
      </c>
      <c r="F33" s="244">
        <v>600149731</v>
      </c>
      <c r="G33" s="151" t="s">
        <v>401</v>
      </c>
      <c r="H33" s="86" t="s">
        <v>33</v>
      </c>
      <c r="I33" s="86" t="s">
        <v>34</v>
      </c>
      <c r="J33" s="86" t="s">
        <v>273</v>
      </c>
      <c r="K33" s="151" t="s">
        <v>402</v>
      </c>
      <c r="L33" s="149">
        <v>3000000</v>
      </c>
      <c r="M33" s="288">
        <f t="shared" si="1"/>
        <v>2550000</v>
      </c>
      <c r="N33" s="285">
        <v>2022</v>
      </c>
      <c r="O33" s="286">
        <v>2023</v>
      </c>
      <c r="P33" s="302" t="s">
        <v>50</v>
      </c>
      <c r="Q33" s="303" t="s">
        <v>50</v>
      </c>
      <c r="R33" s="303" t="s">
        <v>50</v>
      </c>
      <c r="S33" s="304" t="s">
        <v>50</v>
      </c>
      <c r="T33" s="305"/>
      <c r="U33" s="305"/>
      <c r="V33" s="305"/>
      <c r="W33" s="305"/>
      <c r="X33" s="305" t="s">
        <v>50</v>
      </c>
      <c r="Y33" s="169"/>
      <c r="Z33" s="171"/>
    </row>
    <row r="34" spans="1:26" s="3" customFormat="1" x14ac:dyDescent="0.25">
      <c r="A34" s="284">
        <v>28</v>
      </c>
      <c r="B34" s="97" t="s">
        <v>392</v>
      </c>
      <c r="C34" s="244" t="s">
        <v>271</v>
      </c>
      <c r="D34" s="244">
        <v>60990376</v>
      </c>
      <c r="E34" s="244">
        <v>60990376</v>
      </c>
      <c r="F34" s="244">
        <v>600149731</v>
      </c>
      <c r="G34" s="86" t="s">
        <v>403</v>
      </c>
      <c r="H34" s="86" t="s">
        <v>33</v>
      </c>
      <c r="I34" s="86" t="s">
        <v>34</v>
      </c>
      <c r="J34" s="86" t="s">
        <v>273</v>
      </c>
      <c r="K34" s="86" t="s">
        <v>690</v>
      </c>
      <c r="L34" s="83">
        <v>40000000</v>
      </c>
      <c r="M34" s="245">
        <f t="shared" si="1"/>
        <v>34000000</v>
      </c>
      <c r="N34" s="289" t="s">
        <v>433</v>
      </c>
      <c r="O34" s="290" t="s">
        <v>433</v>
      </c>
      <c r="P34" s="248"/>
      <c r="Q34" s="287"/>
      <c r="R34" s="287" t="s">
        <v>50</v>
      </c>
      <c r="S34" s="249" t="s">
        <v>50</v>
      </c>
      <c r="T34" s="284"/>
      <c r="U34" s="284"/>
      <c r="V34" s="284" t="s">
        <v>50</v>
      </c>
      <c r="W34" s="284" t="s">
        <v>50</v>
      </c>
      <c r="X34" s="284" t="s">
        <v>50</v>
      </c>
      <c r="Y34" s="97"/>
      <c r="Z34" s="98"/>
    </row>
    <row r="35" spans="1:26" s="3" customFormat="1" x14ac:dyDescent="0.25">
      <c r="A35" s="284">
        <v>29</v>
      </c>
      <c r="B35" s="97" t="s">
        <v>392</v>
      </c>
      <c r="C35" s="244" t="s">
        <v>271</v>
      </c>
      <c r="D35" s="244">
        <v>60990376</v>
      </c>
      <c r="E35" s="244">
        <v>60990376</v>
      </c>
      <c r="F35" s="244">
        <v>600149731</v>
      </c>
      <c r="G35" s="151" t="s">
        <v>404</v>
      </c>
      <c r="H35" s="86" t="s">
        <v>33</v>
      </c>
      <c r="I35" s="86" t="s">
        <v>34</v>
      </c>
      <c r="J35" s="86" t="s">
        <v>273</v>
      </c>
      <c r="K35" s="151" t="s">
        <v>405</v>
      </c>
      <c r="L35" s="149">
        <v>350000</v>
      </c>
      <c r="M35" s="288">
        <f t="shared" si="1"/>
        <v>297500</v>
      </c>
      <c r="N35" s="285">
        <v>2022</v>
      </c>
      <c r="O35" s="286">
        <v>2023</v>
      </c>
      <c r="P35" s="302"/>
      <c r="Q35" s="303"/>
      <c r="R35" s="303"/>
      <c r="S35" s="304" t="s">
        <v>50</v>
      </c>
      <c r="T35" s="305"/>
      <c r="U35" s="305"/>
      <c r="V35" s="305"/>
      <c r="W35" s="305"/>
      <c r="X35" s="305" t="s">
        <v>50</v>
      </c>
      <c r="Y35" s="169" t="s">
        <v>734</v>
      </c>
      <c r="Z35" s="171"/>
    </row>
    <row r="36" spans="1:26" s="3" customFormat="1" ht="45" x14ac:dyDescent="0.25">
      <c r="A36" s="284">
        <v>30</v>
      </c>
      <c r="B36" s="97" t="s">
        <v>392</v>
      </c>
      <c r="C36" s="244" t="s">
        <v>271</v>
      </c>
      <c r="D36" s="244">
        <v>60990376</v>
      </c>
      <c r="E36" s="244">
        <v>60990376</v>
      </c>
      <c r="F36" s="244">
        <v>600149731</v>
      </c>
      <c r="G36" s="151" t="s">
        <v>406</v>
      </c>
      <c r="H36" s="86" t="s">
        <v>33</v>
      </c>
      <c r="I36" s="86" t="s">
        <v>34</v>
      </c>
      <c r="J36" s="86" t="s">
        <v>273</v>
      </c>
      <c r="K36" s="151" t="s">
        <v>407</v>
      </c>
      <c r="L36" s="136">
        <v>200000</v>
      </c>
      <c r="M36" s="306">
        <f t="shared" si="1"/>
        <v>170000</v>
      </c>
      <c r="N36" s="307">
        <v>2022</v>
      </c>
      <c r="O36" s="308">
        <v>2023</v>
      </c>
      <c r="P36" s="309"/>
      <c r="Q36" s="310"/>
      <c r="R36" s="310"/>
      <c r="S36" s="311"/>
      <c r="T36" s="312"/>
      <c r="U36" s="312"/>
      <c r="V36" s="312"/>
      <c r="W36" s="312" t="s">
        <v>50</v>
      </c>
      <c r="X36" s="312" t="s">
        <v>50</v>
      </c>
      <c r="Y36" s="172" t="s">
        <v>734</v>
      </c>
      <c r="Z36" s="173"/>
    </row>
    <row r="37" spans="1:26" s="3" customFormat="1" ht="30" x14ac:dyDescent="0.25">
      <c r="A37" s="284">
        <v>31</v>
      </c>
      <c r="B37" s="57" t="s">
        <v>691</v>
      </c>
      <c r="C37" s="182" t="s">
        <v>271</v>
      </c>
      <c r="D37" s="182">
        <v>60990376</v>
      </c>
      <c r="E37" s="182">
        <v>60990376</v>
      </c>
      <c r="F37" s="182">
        <v>600149731</v>
      </c>
      <c r="G37" s="68" t="s">
        <v>692</v>
      </c>
      <c r="H37" s="68" t="s">
        <v>33</v>
      </c>
      <c r="I37" s="68" t="s">
        <v>34</v>
      </c>
      <c r="J37" s="68" t="s">
        <v>273</v>
      </c>
      <c r="K37" s="68" t="s">
        <v>693</v>
      </c>
      <c r="L37" s="101">
        <v>3000000</v>
      </c>
      <c r="M37" s="221">
        <f>L37/100*85</f>
        <v>2550000</v>
      </c>
      <c r="N37" s="87" t="s">
        <v>433</v>
      </c>
      <c r="O37" s="268" t="s">
        <v>433</v>
      </c>
      <c r="P37" s="87"/>
      <c r="Q37" s="313" t="s">
        <v>50</v>
      </c>
      <c r="R37" s="313"/>
      <c r="S37" s="224"/>
      <c r="T37" s="82"/>
      <c r="U37" s="82"/>
      <c r="V37" s="82"/>
      <c r="W37" s="82"/>
      <c r="X37" s="82"/>
      <c r="Y37" s="57" t="s">
        <v>450</v>
      </c>
      <c r="Z37" s="225" t="s">
        <v>48</v>
      </c>
    </row>
    <row r="38" spans="1:26" s="3" customFormat="1" x14ac:dyDescent="0.25">
      <c r="A38" s="284">
        <v>32</v>
      </c>
      <c r="B38" s="57" t="s">
        <v>691</v>
      </c>
      <c r="C38" s="182" t="s">
        <v>271</v>
      </c>
      <c r="D38" s="182">
        <v>60990376</v>
      </c>
      <c r="E38" s="182">
        <v>60990376</v>
      </c>
      <c r="F38" s="182">
        <v>600149731</v>
      </c>
      <c r="G38" s="68" t="s">
        <v>694</v>
      </c>
      <c r="H38" s="68" t="s">
        <v>33</v>
      </c>
      <c r="I38" s="68" t="s">
        <v>34</v>
      </c>
      <c r="J38" s="68" t="s">
        <v>273</v>
      </c>
      <c r="K38" s="68" t="s">
        <v>695</v>
      </c>
      <c r="L38" s="102">
        <v>1000000</v>
      </c>
      <c r="M38" s="314">
        <f>L38/100*85</f>
        <v>850000</v>
      </c>
      <c r="N38" s="315" t="s">
        <v>433</v>
      </c>
      <c r="O38" s="316" t="s">
        <v>433</v>
      </c>
      <c r="P38" s="315"/>
      <c r="Q38" s="317" t="s">
        <v>50</v>
      </c>
      <c r="R38" s="317"/>
      <c r="S38" s="318"/>
      <c r="T38" s="251"/>
      <c r="U38" s="251"/>
      <c r="V38" s="251"/>
      <c r="W38" s="251"/>
      <c r="X38" s="251"/>
      <c r="Y38" s="111"/>
      <c r="Z38" s="319"/>
    </row>
    <row r="39" spans="1:26" s="3" customFormat="1" x14ac:dyDescent="0.25">
      <c r="A39" s="284">
        <v>33</v>
      </c>
      <c r="B39" s="57" t="s">
        <v>691</v>
      </c>
      <c r="C39" s="182" t="s">
        <v>271</v>
      </c>
      <c r="D39" s="182">
        <v>60990376</v>
      </c>
      <c r="E39" s="182">
        <v>60990376</v>
      </c>
      <c r="F39" s="182">
        <v>600149731</v>
      </c>
      <c r="G39" s="68" t="s">
        <v>264</v>
      </c>
      <c r="H39" s="68" t="s">
        <v>33</v>
      </c>
      <c r="I39" s="68" t="s">
        <v>34</v>
      </c>
      <c r="J39" s="68" t="s">
        <v>273</v>
      </c>
      <c r="K39" s="68" t="s">
        <v>264</v>
      </c>
      <c r="L39" s="101">
        <v>1500000</v>
      </c>
      <c r="M39" s="314">
        <f t="shared" ref="M39:M61" si="2">L39/100*85</f>
        <v>1275000</v>
      </c>
      <c r="N39" s="87">
        <v>2023</v>
      </c>
      <c r="O39" s="268">
        <v>2025</v>
      </c>
      <c r="P39" s="87"/>
      <c r="Q39" s="313"/>
      <c r="R39" s="313"/>
      <c r="S39" s="224"/>
      <c r="T39" s="82"/>
      <c r="U39" s="82"/>
      <c r="V39" s="82" t="s">
        <v>50</v>
      </c>
      <c r="W39" s="82" t="s">
        <v>50</v>
      </c>
      <c r="X39" s="82"/>
      <c r="Y39" s="57"/>
      <c r="Z39" s="225" t="s">
        <v>48</v>
      </c>
    </row>
    <row r="40" spans="1:26" s="3" customFormat="1" x14ac:dyDescent="0.25">
      <c r="A40" s="284">
        <v>34</v>
      </c>
      <c r="B40" s="57" t="s">
        <v>691</v>
      </c>
      <c r="C40" s="182" t="s">
        <v>271</v>
      </c>
      <c r="D40" s="182">
        <v>60990376</v>
      </c>
      <c r="E40" s="182">
        <v>60990376</v>
      </c>
      <c r="F40" s="182">
        <v>600149731</v>
      </c>
      <c r="G40" s="150" t="s">
        <v>733</v>
      </c>
      <c r="H40" s="68" t="s">
        <v>33</v>
      </c>
      <c r="I40" s="68" t="s">
        <v>34</v>
      </c>
      <c r="J40" s="68" t="s">
        <v>273</v>
      </c>
      <c r="K40" s="150" t="s">
        <v>733</v>
      </c>
      <c r="L40" s="156">
        <v>700000</v>
      </c>
      <c r="M40" s="320">
        <f t="shared" si="2"/>
        <v>595000</v>
      </c>
      <c r="N40" s="321">
        <v>2023</v>
      </c>
      <c r="O40" s="322">
        <v>2024</v>
      </c>
      <c r="P40" s="321" t="s">
        <v>50</v>
      </c>
      <c r="Q40" s="323" t="s">
        <v>50</v>
      </c>
      <c r="R40" s="323" t="s">
        <v>50</v>
      </c>
      <c r="S40" s="324" t="s">
        <v>50</v>
      </c>
      <c r="T40" s="325"/>
      <c r="U40" s="325" t="s">
        <v>50</v>
      </c>
      <c r="V40" s="325"/>
      <c r="W40" s="325" t="s">
        <v>50</v>
      </c>
      <c r="X40" s="325" t="s">
        <v>50</v>
      </c>
      <c r="Y40" s="157"/>
      <c r="Z40" s="274" t="s">
        <v>48</v>
      </c>
    </row>
    <row r="41" spans="1:26" s="3" customFormat="1" x14ac:dyDescent="0.25">
      <c r="A41" s="284">
        <v>35</v>
      </c>
      <c r="B41" s="160" t="s">
        <v>691</v>
      </c>
      <c r="C41" s="203" t="s">
        <v>271</v>
      </c>
      <c r="D41" s="203">
        <v>60990376</v>
      </c>
      <c r="E41" s="203">
        <v>60990376</v>
      </c>
      <c r="F41" s="203">
        <v>600149731</v>
      </c>
      <c r="G41" s="134" t="s">
        <v>870</v>
      </c>
      <c r="H41" s="134" t="s">
        <v>33</v>
      </c>
      <c r="I41" s="134" t="s">
        <v>34</v>
      </c>
      <c r="J41" s="134" t="s">
        <v>273</v>
      </c>
      <c r="K41" s="134" t="s">
        <v>871</v>
      </c>
      <c r="L41" s="174">
        <v>4000000</v>
      </c>
      <c r="M41" s="326">
        <f t="shared" si="2"/>
        <v>3400000</v>
      </c>
      <c r="N41" s="161">
        <v>2024</v>
      </c>
      <c r="O41" s="327">
        <v>2025</v>
      </c>
      <c r="P41" s="328"/>
      <c r="Q41" s="329"/>
      <c r="R41" s="329"/>
      <c r="S41" s="330"/>
      <c r="T41" s="331"/>
      <c r="U41" s="331"/>
      <c r="V41" s="331"/>
      <c r="W41" s="331"/>
      <c r="X41" s="331"/>
      <c r="Y41" s="161"/>
      <c r="Z41" s="327" t="s">
        <v>48</v>
      </c>
    </row>
    <row r="42" spans="1:26" s="3" customFormat="1" ht="30" x14ac:dyDescent="0.25">
      <c r="A42" s="284">
        <v>36</v>
      </c>
      <c r="B42" s="332" t="s">
        <v>408</v>
      </c>
      <c r="C42" s="333" t="s">
        <v>271</v>
      </c>
      <c r="D42" s="333">
        <v>70918651</v>
      </c>
      <c r="E42" s="333">
        <v>120400596</v>
      </c>
      <c r="F42" s="333">
        <v>600150097</v>
      </c>
      <c r="G42" s="151" t="s">
        <v>872</v>
      </c>
      <c r="H42" s="334" t="s">
        <v>33</v>
      </c>
      <c r="I42" s="334" t="s">
        <v>34</v>
      </c>
      <c r="J42" s="334" t="s">
        <v>273</v>
      </c>
      <c r="K42" s="151" t="s">
        <v>409</v>
      </c>
      <c r="L42" s="149">
        <v>5000000</v>
      </c>
      <c r="M42" s="288">
        <f t="shared" si="2"/>
        <v>4250000</v>
      </c>
      <c r="N42" s="335" t="s">
        <v>580</v>
      </c>
      <c r="O42" s="336" t="s">
        <v>580</v>
      </c>
      <c r="P42" s="302"/>
      <c r="Q42" s="303" t="s">
        <v>50</v>
      </c>
      <c r="R42" s="303" t="s">
        <v>50</v>
      </c>
      <c r="S42" s="304"/>
      <c r="T42" s="305"/>
      <c r="U42" s="305"/>
      <c r="V42" s="305"/>
      <c r="W42" s="305" t="s">
        <v>50</v>
      </c>
      <c r="X42" s="305"/>
      <c r="Y42" s="169" t="s">
        <v>582</v>
      </c>
      <c r="Z42" s="171" t="s">
        <v>48</v>
      </c>
    </row>
    <row r="43" spans="1:26" s="3" customFormat="1" x14ac:dyDescent="0.25">
      <c r="A43" s="284">
        <v>37</v>
      </c>
      <c r="B43" s="332" t="s">
        <v>408</v>
      </c>
      <c r="C43" s="333" t="s">
        <v>271</v>
      </c>
      <c r="D43" s="333">
        <v>70918651</v>
      </c>
      <c r="E43" s="333">
        <v>108033376</v>
      </c>
      <c r="F43" s="333">
        <v>600150097</v>
      </c>
      <c r="G43" s="86" t="s">
        <v>410</v>
      </c>
      <c r="H43" s="334" t="s">
        <v>33</v>
      </c>
      <c r="I43" s="334" t="s">
        <v>34</v>
      </c>
      <c r="J43" s="334" t="s">
        <v>273</v>
      </c>
      <c r="K43" s="86" t="s">
        <v>411</v>
      </c>
      <c r="L43" s="149">
        <v>400000</v>
      </c>
      <c r="M43" s="288">
        <f t="shared" si="2"/>
        <v>340000</v>
      </c>
      <c r="N43" s="285" t="s">
        <v>618</v>
      </c>
      <c r="O43" s="286">
        <v>2025</v>
      </c>
      <c r="P43" s="302" t="s">
        <v>114</v>
      </c>
      <c r="Q43" s="287" t="s">
        <v>50</v>
      </c>
      <c r="R43" s="287"/>
      <c r="S43" s="300" t="s">
        <v>114</v>
      </c>
      <c r="T43" s="284"/>
      <c r="U43" s="284"/>
      <c r="V43" s="284"/>
      <c r="W43" s="284"/>
      <c r="X43" s="284"/>
      <c r="Y43" s="97" t="s">
        <v>412</v>
      </c>
      <c r="Z43" s="98" t="s">
        <v>48</v>
      </c>
    </row>
    <row r="44" spans="1:26" s="3" customFormat="1" x14ac:dyDescent="0.25">
      <c r="A44" s="284">
        <v>38</v>
      </c>
      <c r="B44" s="332" t="s">
        <v>408</v>
      </c>
      <c r="C44" s="333" t="s">
        <v>271</v>
      </c>
      <c r="D44" s="333">
        <v>70918651</v>
      </c>
      <c r="E44" s="333">
        <v>108033376</v>
      </c>
      <c r="F44" s="333">
        <v>600150097</v>
      </c>
      <c r="G44" s="86" t="s">
        <v>413</v>
      </c>
      <c r="H44" s="334" t="s">
        <v>33</v>
      </c>
      <c r="I44" s="334" t="s">
        <v>34</v>
      </c>
      <c r="J44" s="334" t="s">
        <v>273</v>
      </c>
      <c r="K44" s="86" t="s">
        <v>414</v>
      </c>
      <c r="L44" s="83">
        <v>4000000</v>
      </c>
      <c r="M44" s="245">
        <f t="shared" si="2"/>
        <v>3400000</v>
      </c>
      <c r="N44" s="289">
        <v>2025</v>
      </c>
      <c r="O44" s="286" t="s">
        <v>612</v>
      </c>
      <c r="P44" s="248"/>
      <c r="Q44" s="287"/>
      <c r="R44" s="287"/>
      <c r="S44" s="249"/>
      <c r="T44" s="284"/>
      <c r="U44" s="284"/>
      <c r="V44" s="284"/>
      <c r="W44" s="284"/>
      <c r="X44" s="284"/>
      <c r="Y44" s="97"/>
      <c r="Z44" s="98" t="s">
        <v>48</v>
      </c>
    </row>
    <row r="45" spans="1:26" s="3" customFormat="1" x14ac:dyDescent="0.25">
      <c r="A45" s="284">
        <v>39</v>
      </c>
      <c r="B45" s="332" t="s">
        <v>408</v>
      </c>
      <c r="C45" s="333" t="s">
        <v>271</v>
      </c>
      <c r="D45" s="333">
        <v>70918651</v>
      </c>
      <c r="E45" s="333">
        <v>108033376</v>
      </c>
      <c r="F45" s="333">
        <v>600150097</v>
      </c>
      <c r="G45" s="86" t="s">
        <v>415</v>
      </c>
      <c r="H45" s="334" t="s">
        <v>33</v>
      </c>
      <c r="I45" s="334" t="s">
        <v>34</v>
      </c>
      <c r="J45" s="334" t="s">
        <v>273</v>
      </c>
      <c r="K45" s="151" t="s">
        <v>873</v>
      </c>
      <c r="L45" s="83">
        <v>4000000</v>
      </c>
      <c r="M45" s="245">
        <f t="shared" si="2"/>
        <v>3400000</v>
      </c>
      <c r="N45" s="289">
        <v>2024</v>
      </c>
      <c r="O45" s="286" t="s">
        <v>612</v>
      </c>
      <c r="P45" s="248"/>
      <c r="Q45" s="287"/>
      <c r="R45" s="287"/>
      <c r="S45" s="249"/>
      <c r="T45" s="284"/>
      <c r="U45" s="284"/>
      <c r="V45" s="284"/>
      <c r="W45" s="284"/>
      <c r="X45" s="284"/>
      <c r="Y45" s="97"/>
      <c r="Z45" s="98" t="s">
        <v>48</v>
      </c>
    </row>
    <row r="46" spans="1:26" s="3" customFormat="1" ht="30" x14ac:dyDescent="0.25">
      <c r="A46" s="284">
        <v>40</v>
      </c>
      <c r="B46" s="332" t="s">
        <v>408</v>
      </c>
      <c r="C46" s="333" t="s">
        <v>271</v>
      </c>
      <c r="D46" s="333">
        <v>70918651</v>
      </c>
      <c r="E46" s="333">
        <v>108033376</v>
      </c>
      <c r="F46" s="333">
        <v>600150097</v>
      </c>
      <c r="G46" s="151" t="s">
        <v>874</v>
      </c>
      <c r="H46" s="334" t="s">
        <v>33</v>
      </c>
      <c r="I46" s="334" t="s">
        <v>34</v>
      </c>
      <c r="J46" s="334" t="s">
        <v>273</v>
      </c>
      <c r="K46" s="151" t="s">
        <v>875</v>
      </c>
      <c r="L46" s="83">
        <v>2500000</v>
      </c>
      <c r="M46" s="245">
        <f t="shared" si="2"/>
        <v>2125000</v>
      </c>
      <c r="N46" s="285" t="s">
        <v>612</v>
      </c>
      <c r="O46" s="286" t="s">
        <v>654</v>
      </c>
      <c r="P46" s="248"/>
      <c r="Q46" s="287"/>
      <c r="R46" s="287"/>
      <c r="S46" s="249"/>
      <c r="T46" s="284"/>
      <c r="U46" s="284"/>
      <c r="V46" s="284"/>
      <c r="W46" s="284"/>
      <c r="X46" s="284"/>
      <c r="Y46" s="97"/>
      <c r="Z46" s="98" t="s">
        <v>48</v>
      </c>
    </row>
    <row r="47" spans="1:26" s="3" customFormat="1" ht="30" x14ac:dyDescent="0.25">
      <c r="A47" s="284">
        <v>41</v>
      </c>
      <c r="B47" s="332" t="s">
        <v>408</v>
      </c>
      <c r="C47" s="333" t="s">
        <v>271</v>
      </c>
      <c r="D47" s="333">
        <v>70918651</v>
      </c>
      <c r="E47" s="333">
        <v>108033376</v>
      </c>
      <c r="F47" s="333">
        <v>600150097</v>
      </c>
      <c r="G47" s="151" t="s">
        <v>876</v>
      </c>
      <c r="H47" s="334" t="s">
        <v>33</v>
      </c>
      <c r="I47" s="334" t="s">
        <v>34</v>
      </c>
      <c r="J47" s="334" t="s">
        <v>273</v>
      </c>
      <c r="K47" s="86" t="s">
        <v>731</v>
      </c>
      <c r="L47" s="83">
        <v>25000000</v>
      </c>
      <c r="M47" s="245">
        <f t="shared" si="2"/>
        <v>21250000</v>
      </c>
      <c r="N47" s="289" t="s">
        <v>580</v>
      </c>
      <c r="O47" s="286" t="s">
        <v>580</v>
      </c>
      <c r="P47" s="248"/>
      <c r="Q47" s="287"/>
      <c r="R47" s="287"/>
      <c r="S47" s="249"/>
      <c r="T47" s="284"/>
      <c r="U47" s="284"/>
      <c r="V47" s="284"/>
      <c r="W47" s="284"/>
      <c r="X47" s="284"/>
      <c r="Y47" s="97" t="s">
        <v>416</v>
      </c>
      <c r="Z47" s="98" t="s">
        <v>48</v>
      </c>
    </row>
    <row r="48" spans="1:26" s="3" customFormat="1" x14ac:dyDescent="0.25">
      <c r="A48" s="284">
        <v>42</v>
      </c>
      <c r="B48" s="332" t="s">
        <v>408</v>
      </c>
      <c r="C48" s="333" t="s">
        <v>271</v>
      </c>
      <c r="D48" s="333">
        <v>70918651</v>
      </c>
      <c r="E48" s="333">
        <v>108033376</v>
      </c>
      <c r="F48" s="333">
        <v>600150097</v>
      </c>
      <c r="G48" s="103" t="s">
        <v>696</v>
      </c>
      <c r="H48" s="334" t="s">
        <v>33</v>
      </c>
      <c r="I48" s="334" t="s">
        <v>34</v>
      </c>
      <c r="J48" s="334" t="s">
        <v>273</v>
      </c>
      <c r="K48" s="103" t="s">
        <v>697</v>
      </c>
      <c r="L48" s="83">
        <v>800000</v>
      </c>
      <c r="M48" s="245">
        <f t="shared" si="2"/>
        <v>680000</v>
      </c>
      <c r="N48" s="285" t="s">
        <v>581</v>
      </c>
      <c r="O48" s="286" t="s">
        <v>581</v>
      </c>
      <c r="P48" s="248"/>
      <c r="Q48" s="287"/>
      <c r="R48" s="287"/>
      <c r="S48" s="249"/>
      <c r="T48" s="284"/>
      <c r="U48" s="284"/>
      <c r="V48" s="284"/>
      <c r="W48" s="284"/>
      <c r="X48" s="284"/>
      <c r="Y48" s="97"/>
      <c r="Z48" s="98" t="s">
        <v>549</v>
      </c>
    </row>
    <row r="49" spans="1:27" s="3" customFormat="1" ht="30" x14ac:dyDescent="0.25">
      <c r="A49" s="284">
        <v>43</v>
      </c>
      <c r="B49" s="332" t="s">
        <v>408</v>
      </c>
      <c r="C49" s="333" t="s">
        <v>271</v>
      </c>
      <c r="D49" s="333">
        <v>70918651</v>
      </c>
      <c r="E49" s="333">
        <v>108033376</v>
      </c>
      <c r="F49" s="333">
        <v>600150097</v>
      </c>
      <c r="G49" s="151" t="s">
        <v>877</v>
      </c>
      <c r="H49" s="334" t="s">
        <v>33</v>
      </c>
      <c r="I49" s="334" t="s">
        <v>34</v>
      </c>
      <c r="J49" s="334" t="s">
        <v>273</v>
      </c>
      <c r="K49" s="175" t="s">
        <v>878</v>
      </c>
      <c r="L49" s="83">
        <v>1000000</v>
      </c>
      <c r="M49" s="245">
        <f t="shared" si="2"/>
        <v>850000</v>
      </c>
      <c r="N49" s="285" t="s">
        <v>618</v>
      </c>
      <c r="O49" s="286" t="s">
        <v>618</v>
      </c>
      <c r="P49" s="248"/>
      <c r="Q49" s="287"/>
      <c r="R49" s="287"/>
      <c r="S49" s="249"/>
      <c r="T49" s="284"/>
      <c r="U49" s="284"/>
      <c r="V49" s="284"/>
      <c r="W49" s="284"/>
      <c r="X49" s="305" t="s">
        <v>50</v>
      </c>
      <c r="Y49" s="97"/>
      <c r="Z49" s="98" t="s">
        <v>48</v>
      </c>
    </row>
    <row r="50" spans="1:27" s="3" customFormat="1" x14ac:dyDescent="0.25">
      <c r="A50" s="284">
        <v>44</v>
      </c>
      <c r="B50" s="332" t="s">
        <v>408</v>
      </c>
      <c r="C50" s="333" t="s">
        <v>271</v>
      </c>
      <c r="D50" s="333">
        <v>70918651</v>
      </c>
      <c r="E50" s="333">
        <v>108033376</v>
      </c>
      <c r="F50" s="333">
        <v>600150097</v>
      </c>
      <c r="G50" s="86" t="s">
        <v>417</v>
      </c>
      <c r="H50" s="334" t="s">
        <v>33</v>
      </c>
      <c r="I50" s="334" t="s">
        <v>34</v>
      </c>
      <c r="J50" s="334" t="s">
        <v>273</v>
      </c>
      <c r="K50" s="86" t="s">
        <v>583</v>
      </c>
      <c r="L50" s="149">
        <v>2000000</v>
      </c>
      <c r="M50" s="288">
        <f t="shared" si="2"/>
        <v>1700000</v>
      </c>
      <c r="N50" s="285" t="s">
        <v>612</v>
      </c>
      <c r="O50" s="286" t="s">
        <v>654</v>
      </c>
      <c r="P50" s="248"/>
      <c r="Q50" s="287"/>
      <c r="R50" s="287"/>
      <c r="S50" s="249"/>
      <c r="T50" s="284"/>
      <c r="U50" s="284"/>
      <c r="V50" s="284"/>
      <c r="W50" s="284"/>
      <c r="X50" s="284"/>
      <c r="Y50" s="97"/>
      <c r="Z50" s="98" t="s">
        <v>48</v>
      </c>
    </row>
    <row r="51" spans="1:27" s="3" customFormat="1" x14ac:dyDescent="0.25">
      <c r="A51" s="284">
        <v>45</v>
      </c>
      <c r="B51" s="332" t="s">
        <v>408</v>
      </c>
      <c r="C51" s="333" t="s">
        <v>271</v>
      </c>
      <c r="D51" s="333">
        <v>70918651</v>
      </c>
      <c r="E51" s="333">
        <v>108033376</v>
      </c>
      <c r="F51" s="333">
        <v>600150097</v>
      </c>
      <c r="G51" s="86" t="s">
        <v>418</v>
      </c>
      <c r="H51" s="334" t="s">
        <v>33</v>
      </c>
      <c r="I51" s="334" t="s">
        <v>34</v>
      </c>
      <c r="J51" s="334" t="s">
        <v>273</v>
      </c>
      <c r="K51" s="86" t="s">
        <v>419</v>
      </c>
      <c r="L51" s="83">
        <v>3000000</v>
      </c>
      <c r="M51" s="245">
        <f t="shared" si="2"/>
        <v>2550000</v>
      </c>
      <c r="N51" s="289">
        <v>2026</v>
      </c>
      <c r="O51" s="290">
        <v>2026</v>
      </c>
      <c r="P51" s="248"/>
      <c r="Q51" s="287"/>
      <c r="R51" s="287"/>
      <c r="S51" s="249"/>
      <c r="T51" s="284"/>
      <c r="U51" s="284"/>
      <c r="V51" s="284"/>
      <c r="W51" s="284"/>
      <c r="X51" s="284"/>
      <c r="Y51" s="97"/>
      <c r="Z51" s="98" t="s">
        <v>48</v>
      </c>
    </row>
    <row r="52" spans="1:27" s="3" customFormat="1" x14ac:dyDescent="0.25">
      <c r="A52" s="284">
        <v>46</v>
      </c>
      <c r="B52" s="332" t="s">
        <v>408</v>
      </c>
      <c r="C52" s="333" t="s">
        <v>271</v>
      </c>
      <c r="D52" s="333">
        <v>70918651</v>
      </c>
      <c r="E52" s="333">
        <v>108033376</v>
      </c>
      <c r="F52" s="333">
        <v>600150097</v>
      </c>
      <c r="G52" s="86" t="s">
        <v>420</v>
      </c>
      <c r="H52" s="334" t="s">
        <v>33</v>
      </c>
      <c r="I52" s="334" t="s">
        <v>34</v>
      </c>
      <c r="J52" s="334" t="s">
        <v>273</v>
      </c>
      <c r="K52" s="86" t="s">
        <v>421</v>
      </c>
      <c r="L52" s="83">
        <v>4000000</v>
      </c>
      <c r="M52" s="245">
        <f t="shared" si="2"/>
        <v>3400000</v>
      </c>
      <c r="N52" s="289">
        <v>2025</v>
      </c>
      <c r="O52" s="290">
        <v>2026</v>
      </c>
      <c r="P52" s="248"/>
      <c r="Q52" s="287" t="s">
        <v>50</v>
      </c>
      <c r="R52" s="303" t="s">
        <v>50</v>
      </c>
      <c r="S52" s="249"/>
      <c r="T52" s="284"/>
      <c r="U52" s="284"/>
      <c r="V52" s="284" t="s">
        <v>114</v>
      </c>
      <c r="W52" s="284" t="s">
        <v>114</v>
      </c>
      <c r="X52" s="284"/>
      <c r="Y52" s="97"/>
      <c r="Z52" s="98" t="s">
        <v>48</v>
      </c>
    </row>
    <row r="53" spans="1:27" s="3" customFormat="1" ht="30" x14ac:dyDescent="0.25">
      <c r="A53" s="284">
        <v>47</v>
      </c>
      <c r="B53" s="337" t="s">
        <v>408</v>
      </c>
      <c r="C53" s="338" t="s">
        <v>271</v>
      </c>
      <c r="D53" s="338">
        <v>70918651</v>
      </c>
      <c r="E53" s="338">
        <v>108033376</v>
      </c>
      <c r="F53" s="338">
        <v>600150097</v>
      </c>
      <c r="G53" s="104" t="s">
        <v>732</v>
      </c>
      <c r="H53" s="339" t="s">
        <v>422</v>
      </c>
      <c r="I53" s="339" t="s">
        <v>423</v>
      </c>
      <c r="J53" s="339" t="s">
        <v>273</v>
      </c>
      <c r="K53" s="104" t="s">
        <v>698</v>
      </c>
      <c r="L53" s="136">
        <v>800000</v>
      </c>
      <c r="M53" s="306">
        <f t="shared" si="2"/>
        <v>680000</v>
      </c>
      <c r="N53" s="307" t="s">
        <v>618</v>
      </c>
      <c r="O53" s="308" t="s">
        <v>581</v>
      </c>
      <c r="P53" s="340"/>
      <c r="Q53" s="341"/>
      <c r="R53" s="341"/>
      <c r="S53" s="342"/>
      <c r="T53" s="343"/>
      <c r="U53" s="343"/>
      <c r="V53" s="343"/>
      <c r="W53" s="343"/>
      <c r="X53" s="312" t="s">
        <v>50</v>
      </c>
      <c r="Y53" s="99" t="s">
        <v>424</v>
      </c>
      <c r="Z53" s="100" t="s">
        <v>549</v>
      </c>
    </row>
    <row r="54" spans="1:27" x14ac:dyDescent="0.25">
      <c r="A54" s="284">
        <v>48</v>
      </c>
      <c r="B54" s="344" t="s">
        <v>408</v>
      </c>
      <c r="C54" s="345" t="s">
        <v>271</v>
      </c>
      <c r="D54" s="345">
        <v>70918651</v>
      </c>
      <c r="E54" s="345">
        <v>108033376</v>
      </c>
      <c r="F54" s="345">
        <v>600150097</v>
      </c>
      <c r="G54" s="68" t="s">
        <v>584</v>
      </c>
      <c r="H54" s="346" t="s">
        <v>33</v>
      </c>
      <c r="I54" s="346" t="s">
        <v>34</v>
      </c>
      <c r="J54" s="346" t="s">
        <v>585</v>
      </c>
      <c r="K54" s="68" t="s">
        <v>586</v>
      </c>
      <c r="L54" s="154">
        <v>3000000</v>
      </c>
      <c r="M54" s="306">
        <f t="shared" si="2"/>
        <v>2550000</v>
      </c>
      <c r="N54" s="347">
        <v>2025</v>
      </c>
      <c r="O54" s="348">
        <v>2026</v>
      </c>
      <c r="P54" s="87"/>
      <c r="Q54" s="313"/>
      <c r="R54" s="313"/>
      <c r="S54" s="224"/>
      <c r="T54" s="82"/>
      <c r="U54" s="82"/>
      <c r="V54" s="82"/>
      <c r="W54" s="82"/>
      <c r="X54" s="82"/>
      <c r="Y54" s="57"/>
      <c r="Z54" s="225" t="s">
        <v>48</v>
      </c>
      <c r="AA54" s="3"/>
    </row>
    <row r="55" spans="1:27" x14ac:dyDescent="0.25">
      <c r="A55" s="284">
        <v>49</v>
      </c>
      <c r="B55" s="344" t="s">
        <v>408</v>
      </c>
      <c r="C55" s="345" t="s">
        <v>271</v>
      </c>
      <c r="D55" s="345">
        <v>70918651</v>
      </c>
      <c r="E55" s="345">
        <v>108033376</v>
      </c>
      <c r="F55" s="345">
        <v>600150097</v>
      </c>
      <c r="G55" s="68" t="s">
        <v>587</v>
      </c>
      <c r="H55" s="346" t="s">
        <v>33</v>
      </c>
      <c r="I55" s="346" t="s">
        <v>34</v>
      </c>
      <c r="J55" s="346" t="s">
        <v>588</v>
      </c>
      <c r="K55" s="68" t="s">
        <v>589</v>
      </c>
      <c r="L55" s="101">
        <v>3000000</v>
      </c>
      <c r="M55" s="349">
        <f t="shared" si="2"/>
        <v>2550000</v>
      </c>
      <c r="N55" s="347">
        <v>2026</v>
      </c>
      <c r="O55" s="348">
        <v>2027</v>
      </c>
      <c r="P55" s="87"/>
      <c r="Q55" s="313"/>
      <c r="R55" s="313"/>
      <c r="S55" s="224"/>
      <c r="T55" s="82"/>
      <c r="U55" s="82"/>
      <c r="V55" s="82"/>
      <c r="W55" s="82"/>
      <c r="X55" s="82"/>
      <c r="Y55" s="57"/>
      <c r="Z55" s="225" t="s">
        <v>48</v>
      </c>
      <c r="AA55" s="3"/>
    </row>
    <row r="56" spans="1:27" x14ac:dyDescent="0.25">
      <c r="A56" s="284">
        <v>50</v>
      </c>
      <c r="B56" s="344" t="s">
        <v>408</v>
      </c>
      <c r="C56" s="345" t="s">
        <v>271</v>
      </c>
      <c r="D56" s="345">
        <v>70918651</v>
      </c>
      <c r="E56" s="345">
        <v>108033376</v>
      </c>
      <c r="F56" s="345">
        <v>600150097</v>
      </c>
      <c r="G56" s="68" t="s">
        <v>590</v>
      </c>
      <c r="H56" s="346" t="s">
        <v>33</v>
      </c>
      <c r="I56" s="346" t="s">
        <v>34</v>
      </c>
      <c r="J56" s="346" t="s">
        <v>588</v>
      </c>
      <c r="K56" s="68" t="s">
        <v>591</v>
      </c>
      <c r="L56" s="101">
        <v>3000000</v>
      </c>
      <c r="M56" s="349">
        <f t="shared" si="2"/>
        <v>2550000</v>
      </c>
      <c r="N56" s="87">
        <v>2026</v>
      </c>
      <c r="O56" s="268">
        <v>2027</v>
      </c>
      <c r="P56" s="87" t="s">
        <v>50</v>
      </c>
      <c r="Q56" s="313" t="s">
        <v>50</v>
      </c>
      <c r="R56" s="313" t="s">
        <v>50</v>
      </c>
      <c r="S56" s="224"/>
      <c r="T56" s="82"/>
      <c r="U56" s="82"/>
      <c r="V56" s="82" t="s">
        <v>50</v>
      </c>
      <c r="W56" s="82" t="s">
        <v>50</v>
      </c>
      <c r="X56" s="82" t="s">
        <v>50</v>
      </c>
      <c r="Y56" s="57"/>
      <c r="Z56" s="225" t="s">
        <v>48</v>
      </c>
      <c r="AA56" s="3"/>
    </row>
    <row r="57" spans="1:27" x14ac:dyDescent="0.25">
      <c r="A57" s="284">
        <v>51</v>
      </c>
      <c r="B57" s="344" t="s">
        <v>408</v>
      </c>
      <c r="C57" s="345" t="s">
        <v>271</v>
      </c>
      <c r="D57" s="345">
        <v>70918651</v>
      </c>
      <c r="E57" s="345">
        <v>108033376</v>
      </c>
      <c r="F57" s="345">
        <v>600150097</v>
      </c>
      <c r="G57" s="150" t="s">
        <v>879</v>
      </c>
      <c r="H57" s="346" t="s">
        <v>33</v>
      </c>
      <c r="I57" s="346" t="s">
        <v>34</v>
      </c>
      <c r="J57" s="346" t="s">
        <v>588</v>
      </c>
      <c r="K57" s="150" t="s">
        <v>592</v>
      </c>
      <c r="L57" s="154">
        <v>10000000</v>
      </c>
      <c r="M57" s="306">
        <f t="shared" si="2"/>
        <v>8500000</v>
      </c>
      <c r="N57" s="347">
        <v>2023</v>
      </c>
      <c r="O57" s="348">
        <v>2023</v>
      </c>
      <c r="P57" s="347"/>
      <c r="Q57" s="350"/>
      <c r="R57" s="350"/>
      <c r="S57" s="351"/>
      <c r="T57" s="352"/>
      <c r="U57" s="352"/>
      <c r="V57" s="352"/>
      <c r="W57" s="352"/>
      <c r="X57" s="352"/>
      <c r="Y57" s="155"/>
      <c r="Z57" s="200" t="s">
        <v>593</v>
      </c>
      <c r="AA57" s="3"/>
    </row>
    <row r="58" spans="1:27" x14ac:dyDescent="0.25">
      <c r="A58" s="284">
        <v>52</v>
      </c>
      <c r="B58" s="344" t="s">
        <v>408</v>
      </c>
      <c r="C58" s="345" t="s">
        <v>271</v>
      </c>
      <c r="D58" s="345">
        <v>70918651</v>
      </c>
      <c r="E58" s="345">
        <v>108033376</v>
      </c>
      <c r="F58" s="345">
        <v>600150097</v>
      </c>
      <c r="G58" s="68" t="s">
        <v>594</v>
      </c>
      <c r="H58" s="346" t="s">
        <v>33</v>
      </c>
      <c r="I58" s="346" t="s">
        <v>34</v>
      </c>
      <c r="J58" s="346" t="s">
        <v>588</v>
      </c>
      <c r="K58" s="68" t="s">
        <v>595</v>
      </c>
      <c r="L58" s="101">
        <v>1000000</v>
      </c>
      <c r="M58" s="349">
        <f t="shared" si="2"/>
        <v>850000</v>
      </c>
      <c r="N58" s="347">
        <v>2024</v>
      </c>
      <c r="O58" s="268">
        <v>2025</v>
      </c>
      <c r="P58" s="87"/>
      <c r="Q58" s="313"/>
      <c r="R58" s="313"/>
      <c r="S58" s="224"/>
      <c r="T58" s="82"/>
      <c r="U58" s="82" t="s">
        <v>50</v>
      </c>
      <c r="V58" s="82"/>
      <c r="W58" s="82"/>
      <c r="X58" s="352" t="s">
        <v>114</v>
      </c>
      <c r="Y58" s="57"/>
      <c r="Z58" s="225" t="s">
        <v>48</v>
      </c>
      <c r="AA58" s="3"/>
    </row>
    <row r="59" spans="1:27" x14ac:dyDescent="0.25">
      <c r="A59" s="284">
        <v>53</v>
      </c>
      <c r="B59" s="344" t="s">
        <v>408</v>
      </c>
      <c r="C59" s="345" t="s">
        <v>271</v>
      </c>
      <c r="D59" s="345">
        <v>70918651</v>
      </c>
      <c r="E59" s="345">
        <v>108033376</v>
      </c>
      <c r="F59" s="345">
        <v>600150097</v>
      </c>
      <c r="G59" s="150" t="s">
        <v>880</v>
      </c>
      <c r="H59" s="346" t="s">
        <v>33</v>
      </c>
      <c r="I59" s="346" t="s">
        <v>596</v>
      </c>
      <c r="J59" s="346" t="s">
        <v>588</v>
      </c>
      <c r="K59" s="150" t="s">
        <v>597</v>
      </c>
      <c r="L59" s="154">
        <v>2000000</v>
      </c>
      <c r="M59" s="306">
        <f t="shared" si="2"/>
        <v>1700000</v>
      </c>
      <c r="N59" s="347">
        <v>2023</v>
      </c>
      <c r="O59" s="348">
        <v>2023</v>
      </c>
      <c r="P59" s="347"/>
      <c r="Q59" s="350"/>
      <c r="R59" s="350"/>
      <c r="S59" s="351"/>
      <c r="T59" s="352"/>
      <c r="U59" s="352"/>
      <c r="V59" s="352"/>
      <c r="W59" s="352"/>
      <c r="X59" s="352"/>
      <c r="Y59" s="155"/>
      <c r="Z59" s="200" t="s">
        <v>48</v>
      </c>
      <c r="AA59" s="3"/>
    </row>
    <row r="60" spans="1:27" x14ac:dyDescent="0.25">
      <c r="A60" s="284">
        <v>54</v>
      </c>
      <c r="B60" s="344" t="s">
        <v>408</v>
      </c>
      <c r="C60" s="345" t="s">
        <v>271</v>
      </c>
      <c r="D60" s="345">
        <v>70918651</v>
      </c>
      <c r="E60" s="345">
        <v>108033376</v>
      </c>
      <c r="F60" s="345">
        <v>600150097</v>
      </c>
      <c r="G60" s="150" t="s">
        <v>881</v>
      </c>
      <c r="H60" s="346" t="s">
        <v>33</v>
      </c>
      <c r="I60" s="346" t="s">
        <v>596</v>
      </c>
      <c r="J60" s="346" t="s">
        <v>588</v>
      </c>
      <c r="K60" s="68" t="s">
        <v>598</v>
      </c>
      <c r="L60" s="101">
        <v>600000</v>
      </c>
      <c r="M60" s="349">
        <f t="shared" si="2"/>
        <v>510000</v>
      </c>
      <c r="N60" s="347">
        <v>2024</v>
      </c>
      <c r="O60" s="286" t="s">
        <v>581</v>
      </c>
      <c r="P60" s="87" t="s">
        <v>50</v>
      </c>
      <c r="Q60" s="313" t="s">
        <v>50</v>
      </c>
      <c r="R60" s="313"/>
      <c r="S60" s="224" t="s">
        <v>50</v>
      </c>
      <c r="T60" s="82"/>
      <c r="U60" s="82"/>
      <c r="V60" s="82"/>
      <c r="W60" s="82"/>
      <c r="X60" s="352" t="s">
        <v>114</v>
      </c>
      <c r="Y60" s="57"/>
      <c r="Z60" s="225"/>
      <c r="AA60" s="3"/>
    </row>
    <row r="61" spans="1:27" x14ac:dyDescent="0.25">
      <c r="A61" s="284">
        <v>55</v>
      </c>
      <c r="B61" s="353" t="s">
        <v>408</v>
      </c>
      <c r="C61" s="354" t="s">
        <v>271</v>
      </c>
      <c r="D61" s="354">
        <v>70918651</v>
      </c>
      <c r="E61" s="354">
        <v>108033376</v>
      </c>
      <c r="F61" s="354">
        <v>600150097</v>
      </c>
      <c r="G61" s="72" t="s">
        <v>599</v>
      </c>
      <c r="H61" s="355" t="s">
        <v>33</v>
      </c>
      <c r="I61" s="355" t="s">
        <v>596</v>
      </c>
      <c r="J61" s="355" t="s">
        <v>588</v>
      </c>
      <c r="K61" s="72" t="s">
        <v>600</v>
      </c>
      <c r="L61" s="105">
        <v>150000</v>
      </c>
      <c r="M61" s="356">
        <f t="shared" si="2"/>
        <v>127500</v>
      </c>
      <c r="N61" s="194">
        <v>2025</v>
      </c>
      <c r="O61" s="357">
        <v>2026</v>
      </c>
      <c r="P61" s="194" t="s">
        <v>50</v>
      </c>
      <c r="Q61" s="358"/>
      <c r="R61" s="358"/>
      <c r="S61" s="195" t="s">
        <v>50</v>
      </c>
      <c r="T61" s="188"/>
      <c r="U61" s="188"/>
      <c r="V61" s="188"/>
      <c r="W61" s="188"/>
      <c r="X61" s="188"/>
      <c r="Y61" s="189"/>
      <c r="Z61" s="227"/>
      <c r="AA61" s="3"/>
    </row>
    <row r="62" spans="1:27" x14ac:dyDescent="0.25">
      <c r="A62" s="284">
        <v>56</v>
      </c>
      <c r="B62" s="359" t="s">
        <v>408</v>
      </c>
      <c r="C62" s="360" t="s">
        <v>271</v>
      </c>
      <c r="D62" s="360">
        <v>70918651</v>
      </c>
      <c r="E62" s="360">
        <v>108033376</v>
      </c>
      <c r="F62" s="361">
        <v>600150097</v>
      </c>
      <c r="G62" s="362" t="s">
        <v>882</v>
      </c>
      <c r="H62" s="363" t="s">
        <v>33</v>
      </c>
      <c r="I62" s="363" t="s">
        <v>34</v>
      </c>
      <c r="J62" s="363" t="s">
        <v>273</v>
      </c>
      <c r="K62" s="362" t="s">
        <v>699</v>
      </c>
      <c r="L62" s="176">
        <v>4000000</v>
      </c>
      <c r="M62" s="364">
        <f>L62/100*85</f>
        <v>3400000</v>
      </c>
      <c r="N62" s="365">
        <v>2023</v>
      </c>
      <c r="O62" s="366">
        <v>2023</v>
      </c>
      <c r="P62" s="365"/>
      <c r="Q62" s="367"/>
      <c r="R62" s="367"/>
      <c r="S62" s="368"/>
      <c r="T62" s="369"/>
      <c r="U62" s="369"/>
      <c r="V62" s="369" t="s">
        <v>50</v>
      </c>
      <c r="W62" s="369" t="s">
        <v>50</v>
      </c>
      <c r="X62" s="369"/>
      <c r="Y62" s="370" t="s">
        <v>47</v>
      </c>
      <c r="Z62" s="371" t="s">
        <v>549</v>
      </c>
      <c r="AA62" s="3"/>
    </row>
    <row r="63" spans="1:27" x14ac:dyDescent="0.25">
      <c r="A63" s="284"/>
      <c r="B63" s="372" t="s">
        <v>408</v>
      </c>
      <c r="C63" s="373" t="s">
        <v>271</v>
      </c>
      <c r="D63" s="373">
        <v>70918651</v>
      </c>
      <c r="E63" s="373">
        <v>108033376</v>
      </c>
      <c r="F63" s="374">
        <v>600150097</v>
      </c>
      <c r="G63" s="375" t="s">
        <v>700</v>
      </c>
      <c r="H63" s="375" t="s">
        <v>33</v>
      </c>
      <c r="I63" s="375" t="s">
        <v>34</v>
      </c>
      <c r="J63" s="375" t="s">
        <v>273</v>
      </c>
      <c r="K63" s="375" t="s">
        <v>598</v>
      </c>
      <c r="L63" s="177">
        <v>300000</v>
      </c>
      <c r="M63" s="376">
        <f t="shared" ref="M63:M66" si="3">L63/100*85</f>
        <v>255000</v>
      </c>
      <c r="N63" s="377">
        <v>2023</v>
      </c>
      <c r="O63" s="378">
        <v>2025</v>
      </c>
      <c r="P63" s="377" t="s">
        <v>50</v>
      </c>
      <c r="Q63" s="379" t="s">
        <v>50</v>
      </c>
      <c r="R63" s="379"/>
      <c r="S63" s="380" t="s">
        <v>50</v>
      </c>
      <c r="T63" s="381"/>
      <c r="U63" s="381"/>
      <c r="V63" s="381"/>
      <c r="W63" s="381"/>
      <c r="X63" s="381" t="s">
        <v>50</v>
      </c>
      <c r="Y63" s="382"/>
      <c r="Z63" s="383"/>
      <c r="AA63" s="3"/>
    </row>
    <row r="64" spans="1:27" x14ac:dyDescent="0.25">
      <c r="A64" s="284"/>
      <c r="B64" s="372" t="s">
        <v>408</v>
      </c>
      <c r="C64" s="373" t="s">
        <v>271</v>
      </c>
      <c r="D64" s="373">
        <v>70918651</v>
      </c>
      <c r="E64" s="373">
        <v>108033376</v>
      </c>
      <c r="F64" s="374">
        <v>600150097</v>
      </c>
      <c r="G64" s="375" t="s">
        <v>701</v>
      </c>
      <c r="H64" s="375" t="s">
        <v>33</v>
      </c>
      <c r="I64" s="375" t="s">
        <v>34</v>
      </c>
      <c r="J64" s="375" t="s">
        <v>273</v>
      </c>
      <c r="K64" s="375" t="s">
        <v>702</v>
      </c>
      <c r="L64" s="177">
        <v>150000</v>
      </c>
      <c r="M64" s="376">
        <f t="shared" si="3"/>
        <v>127500</v>
      </c>
      <c r="N64" s="377">
        <v>2024</v>
      </c>
      <c r="O64" s="378">
        <v>2027</v>
      </c>
      <c r="P64" s="377" t="s">
        <v>50</v>
      </c>
      <c r="Q64" s="379"/>
      <c r="R64" s="379"/>
      <c r="S64" s="380" t="s">
        <v>50</v>
      </c>
      <c r="T64" s="381"/>
      <c r="U64" s="381"/>
      <c r="V64" s="381"/>
      <c r="W64" s="381"/>
      <c r="X64" s="381" t="s">
        <v>50</v>
      </c>
      <c r="Y64" s="382"/>
      <c r="Z64" s="383"/>
      <c r="AA64" s="3"/>
    </row>
    <row r="65" spans="1:27" x14ac:dyDescent="0.25">
      <c r="A65" s="284"/>
      <c r="B65" s="372" t="s">
        <v>408</v>
      </c>
      <c r="C65" s="373" t="s">
        <v>271</v>
      </c>
      <c r="D65" s="373">
        <v>70918651</v>
      </c>
      <c r="E65" s="373">
        <v>108033376</v>
      </c>
      <c r="F65" s="374">
        <v>600150097</v>
      </c>
      <c r="G65" s="375" t="s">
        <v>703</v>
      </c>
      <c r="H65" s="375" t="s">
        <v>33</v>
      </c>
      <c r="I65" s="375" t="s">
        <v>34</v>
      </c>
      <c r="J65" s="375" t="s">
        <v>273</v>
      </c>
      <c r="K65" s="375" t="s">
        <v>704</v>
      </c>
      <c r="L65" s="177">
        <v>3000000</v>
      </c>
      <c r="M65" s="376">
        <f t="shared" si="3"/>
        <v>2550000</v>
      </c>
      <c r="N65" s="377">
        <v>2024</v>
      </c>
      <c r="O65" s="378">
        <v>2024</v>
      </c>
      <c r="P65" s="377" t="s">
        <v>50</v>
      </c>
      <c r="Q65" s="379" t="s">
        <v>50</v>
      </c>
      <c r="R65" s="379" t="s">
        <v>50</v>
      </c>
      <c r="S65" s="380"/>
      <c r="T65" s="381"/>
      <c r="U65" s="381"/>
      <c r="V65" s="381" t="s">
        <v>50</v>
      </c>
      <c r="W65" s="381" t="s">
        <v>50</v>
      </c>
      <c r="X65" s="381"/>
      <c r="Y65" s="382"/>
      <c r="Z65" s="383"/>
      <c r="AA65" s="3"/>
    </row>
    <row r="66" spans="1:27" x14ac:dyDescent="0.25">
      <c r="A66" s="284">
        <v>57</v>
      </c>
      <c r="B66" s="384" t="s">
        <v>408</v>
      </c>
      <c r="C66" s="182" t="s">
        <v>271</v>
      </c>
      <c r="D66" s="182">
        <v>70918651</v>
      </c>
      <c r="E66" s="182">
        <v>108033376</v>
      </c>
      <c r="F66" s="385">
        <v>600150097</v>
      </c>
      <c r="G66" s="68" t="s">
        <v>705</v>
      </c>
      <c r="H66" s="68" t="s">
        <v>33</v>
      </c>
      <c r="I66" s="68" t="s">
        <v>34</v>
      </c>
      <c r="J66" s="68" t="s">
        <v>273</v>
      </c>
      <c r="K66" s="68" t="s">
        <v>706</v>
      </c>
      <c r="L66" s="154">
        <v>1500000</v>
      </c>
      <c r="M66" s="221">
        <f t="shared" si="3"/>
        <v>1275000</v>
      </c>
      <c r="N66" s="347">
        <v>2025</v>
      </c>
      <c r="O66" s="348">
        <v>2027</v>
      </c>
      <c r="P66" s="87"/>
      <c r="Q66" s="313" t="s">
        <v>50</v>
      </c>
      <c r="R66" s="313" t="s">
        <v>50</v>
      </c>
      <c r="S66" s="224"/>
      <c r="T66" s="82"/>
      <c r="U66" s="82"/>
      <c r="V66" s="82" t="s">
        <v>50</v>
      </c>
      <c r="W66" s="352" t="s">
        <v>114</v>
      </c>
      <c r="X66" s="82"/>
      <c r="Y66" s="57"/>
      <c r="Z66" s="225"/>
      <c r="AA66" s="3"/>
    </row>
    <row r="67" spans="1:27" s="3" customFormat="1" x14ac:dyDescent="0.25">
      <c r="A67" s="284">
        <v>58</v>
      </c>
      <c r="B67" s="107" t="s">
        <v>447</v>
      </c>
      <c r="C67" s="386" t="s">
        <v>271</v>
      </c>
      <c r="D67" s="386">
        <v>60990384</v>
      </c>
      <c r="E67" s="386">
        <v>108033601</v>
      </c>
      <c r="F67" s="386">
        <v>600150143</v>
      </c>
      <c r="G67" s="106" t="s">
        <v>448</v>
      </c>
      <c r="H67" s="106" t="s">
        <v>33</v>
      </c>
      <c r="I67" s="106" t="s">
        <v>34</v>
      </c>
      <c r="J67" s="106" t="s">
        <v>273</v>
      </c>
      <c r="K67" s="106" t="s">
        <v>449</v>
      </c>
      <c r="L67" s="78">
        <v>4000000</v>
      </c>
      <c r="M67" s="387">
        <f t="shared" si="1"/>
        <v>3400000</v>
      </c>
      <c r="N67" s="388">
        <v>45108</v>
      </c>
      <c r="O67" s="389">
        <v>45169</v>
      </c>
      <c r="P67" s="390"/>
      <c r="Q67" s="391"/>
      <c r="R67" s="391"/>
      <c r="S67" s="392"/>
      <c r="T67" s="393"/>
      <c r="U67" s="393"/>
      <c r="V67" s="393"/>
      <c r="W67" s="393"/>
      <c r="X67" s="393"/>
      <c r="Y67" s="107" t="s">
        <v>450</v>
      </c>
      <c r="Z67" s="108" t="s">
        <v>48</v>
      </c>
    </row>
    <row r="68" spans="1:27" s="3" customFormat="1" x14ac:dyDescent="0.25">
      <c r="A68" s="284">
        <v>59</v>
      </c>
      <c r="B68" s="97" t="s">
        <v>447</v>
      </c>
      <c r="C68" s="244" t="s">
        <v>271</v>
      </c>
      <c r="D68" s="244">
        <v>60990384</v>
      </c>
      <c r="E68" s="244">
        <v>108033601</v>
      </c>
      <c r="F68" s="244">
        <v>600150143</v>
      </c>
      <c r="G68" s="86" t="s">
        <v>451</v>
      </c>
      <c r="H68" s="86" t="s">
        <v>33</v>
      </c>
      <c r="I68" s="86" t="s">
        <v>34</v>
      </c>
      <c r="J68" s="86" t="s">
        <v>273</v>
      </c>
      <c r="K68" s="86" t="s">
        <v>452</v>
      </c>
      <c r="L68" s="83">
        <v>2500000</v>
      </c>
      <c r="M68" s="245">
        <f t="shared" si="1"/>
        <v>2125000</v>
      </c>
      <c r="N68" s="394">
        <v>45474</v>
      </c>
      <c r="O68" s="395">
        <v>45535</v>
      </c>
      <c r="P68" s="248"/>
      <c r="Q68" s="287"/>
      <c r="R68" s="287"/>
      <c r="S68" s="249"/>
      <c r="T68" s="284"/>
      <c r="U68" s="284"/>
      <c r="V68" s="284"/>
      <c r="W68" s="284"/>
      <c r="X68" s="284"/>
      <c r="Y68" s="97" t="s">
        <v>450</v>
      </c>
      <c r="Z68" s="98" t="s">
        <v>48</v>
      </c>
    </row>
    <row r="69" spans="1:27" s="3" customFormat="1" x14ac:dyDescent="0.25">
      <c r="A69" s="284">
        <v>60</v>
      </c>
      <c r="B69" s="97" t="s">
        <v>447</v>
      </c>
      <c r="C69" s="244" t="s">
        <v>271</v>
      </c>
      <c r="D69" s="244">
        <v>60990384</v>
      </c>
      <c r="E69" s="244">
        <v>108033601</v>
      </c>
      <c r="F69" s="244">
        <v>600150143</v>
      </c>
      <c r="G69" s="86" t="s">
        <v>453</v>
      </c>
      <c r="H69" s="86" t="s">
        <v>33</v>
      </c>
      <c r="I69" s="86" t="s">
        <v>34</v>
      </c>
      <c r="J69" s="86" t="s">
        <v>273</v>
      </c>
      <c r="K69" s="86" t="s">
        <v>454</v>
      </c>
      <c r="L69" s="83">
        <v>2500000</v>
      </c>
      <c r="M69" s="245">
        <f t="shared" si="1"/>
        <v>2125000</v>
      </c>
      <c r="N69" s="394">
        <v>44743</v>
      </c>
      <c r="O69" s="395">
        <v>44804</v>
      </c>
      <c r="P69" s="248"/>
      <c r="Q69" s="287"/>
      <c r="R69" s="287"/>
      <c r="S69" s="249"/>
      <c r="T69" s="284"/>
      <c r="U69" s="284"/>
      <c r="V69" s="284"/>
      <c r="W69" s="284"/>
      <c r="X69" s="284"/>
      <c r="Y69" s="97" t="s">
        <v>450</v>
      </c>
      <c r="Z69" s="98" t="s">
        <v>48</v>
      </c>
    </row>
    <row r="70" spans="1:27" s="3" customFormat="1" x14ac:dyDescent="0.25">
      <c r="A70" s="284">
        <v>61</v>
      </c>
      <c r="B70" s="97" t="s">
        <v>447</v>
      </c>
      <c r="C70" s="244" t="s">
        <v>271</v>
      </c>
      <c r="D70" s="244">
        <v>60990384</v>
      </c>
      <c r="E70" s="244">
        <v>108033601</v>
      </c>
      <c r="F70" s="244">
        <v>600150143</v>
      </c>
      <c r="G70" s="86" t="s">
        <v>455</v>
      </c>
      <c r="H70" s="86" t="s">
        <v>33</v>
      </c>
      <c r="I70" s="86" t="s">
        <v>34</v>
      </c>
      <c r="J70" s="86" t="s">
        <v>273</v>
      </c>
      <c r="K70" s="86" t="s">
        <v>456</v>
      </c>
      <c r="L70" s="83">
        <v>5000000</v>
      </c>
      <c r="M70" s="245">
        <f t="shared" si="1"/>
        <v>4250000</v>
      </c>
      <c r="N70" s="394">
        <v>45474</v>
      </c>
      <c r="O70" s="395">
        <v>45535</v>
      </c>
      <c r="P70" s="248"/>
      <c r="Q70" s="287"/>
      <c r="R70" s="287"/>
      <c r="S70" s="249"/>
      <c r="T70" s="284"/>
      <c r="U70" s="284"/>
      <c r="V70" s="284"/>
      <c r="W70" s="284"/>
      <c r="X70" s="284"/>
      <c r="Y70" s="97" t="s">
        <v>450</v>
      </c>
      <c r="Z70" s="98" t="s">
        <v>48</v>
      </c>
    </row>
    <row r="71" spans="1:27" s="3" customFormat="1" x14ac:dyDescent="0.25">
      <c r="A71" s="284">
        <v>62</v>
      </c>
      <c r="B71" s="97" t="s">
        <v>447</v>
      </c>
      <c r="C71" s="244" t="s">
        <v>271</v>
      </c>
      <c r="D71" s="244">
        <v>60990384</v>
      </c>
      <c r="E71" s="244">
        <v>108033601</v>
      </c>
      <c r="F71" s="244">
        <v>600150143</v>
      </c>
      <c r="G71" s="86" t="s">
        <v>457</v>
      </c>
      <c r="H71" s="86" t="s">
        <v>33</v>
      </c>
      <c r="I71" s="86" t="s">
        <v>34</v>
      </c>
      <c r="J71" s="86" t="s">
        <v>273</v>
      </c>
      <c r="K71" s="86" t="s">
        <v>458</v>
      </c>
      <c r="L71" s="83">
        <v>750000</v>
      </c>
      <c r="M71" s="245">
        <f t="shared" si="1"/>
        <v>637500</v>
      </c>
      <c r="N71" s="394">
        <v>44743</v>
      </c>
      <c r="O71" s="395">
        <v>44804</v>
      </c>
      <c r="P71" s="248" t="s">
        <v>50</v>
      </c>
      <c r="Q71" s="287" t="s">
        <v>50</v>
      </c>
      <c r="R71" s="287" t="s">
        <v>50</v>
      </c>
      <c r="S71" s="249" t="s">
        <v>50</v>
      </c>
      <c r="T71" s="284"/>
      <c r="U71" s="284"/>
      <c r="V71" s="284"/>
      <c r="W71" s="284"/>
      <c r="X71" s="284"/>
      <c r="Y71" s="97" t="s">
        <v>450</v>
      </c>
      <c r="Z71" s="98" t="s">
        <v>48</v>
      </c>
    </row>
    <row r="72" spans="1:27" s="3" customFormat="1" x14ac:dyDescent="0.25">
      <c r="A72" s="284">
        <v>63</v>
      </c>
      <c r="B72" s="97" t="s">
        <v>447</v>
      </c>
      <c r="C72" s="244" t="s">
        <v>271</v>
      </c>
      <c r="D72" s="244">
        <v>60990384</v>
      </c>
      <c r="E72" s="244">
        <v>108033601</v>
      </c>
      <c r="F72" s="244">
        <v>600150143</v>
      </c>
      <c r="G72" s="86" t="s">
        <v>459</v>
      </c>
      <c r="H72" s="86" t="s">
        <v>33</v>
      </c>
      <c r="I72" s="86" t="s">
        <v>34</v>
      </c>
      <c r="J72" s="86" t="s">
        <v>273</v>
      </c>
      <c r="K72" s="86" t="s">
        <v>460</v>
      </c>
      <c r="L72" s="83">
        <v>4000000</v>
      </c>
      <c r="M72" s="245">
        <f t="shared" si="1"/>
        <v>3400000</v>
      </c>
      <c r="N72" s="394">
        <v>45108</v>
      </c>
      <c r="O72" s="395">
        <v>45169</v>
      </c>
      <c r="P72" s="248"/>
      <c r="Q72" s="287"/>
      <c r="R72" s="287"/>
      <c r="S72" s="249"/>
      <c r="T72" s="284"/>
      <c r="U72" s="284"/>
      <c r="V72" s="284"/>
      <c r="W72" s="284"/>
      <c r="X72" s="284"/>
      <c r="Y72" s="97" t="s">
        <v>450</v>
      </c>
      <c r="Z72" s="98" t="s">
        <v>48</v>
      </c>
    </row>
    <row r="73" spans="1:27" s="3" customFormat="1" x14ac:dyDescent="0.25">
      <c r="A73" s="284">
        <v>64</v>
      </c>
      <c r="B73" s="97" t="s">
        <v>447</v>
      </c>
      <c r="C73" s="244" t="s">
        <v>271</v>
      </c>
      <c r="D73" s="244">
        <v>60990384</v>
      </c>
      <c r="E73" s="244">
        <v>108033601</v>
      </c>
      <c r="F73" s="244">
        <v>600150143</v>
      </c>
      <c r="G73" s="86" t="s">
        <v>461</v>
      </c>
      <c r="H73" s="86" t="s">
        <v>33</v>
      </c>
      <c r="I73" s="86" t="s">
        <v>34</v>
      </c>
      <c r="J73" s="86" t="s">
        <v>273</v>
      </c>
      <c r="K73" s="86" t="s">
        <v>462</v>
      </c>
      <c r="L73" s="83">
        <v>6500000</v>
      </c>
      <c r="M73" s="245">
        <f t="shared" si="1"/>
        <v>5525000</v>
      </c>
      <c r="N73" s="394">
        <v>45839</v>
      </c>
      <c r="O73" s="395">
        <v>45900</v>
      </c>
      <c r="P73" s="248"/>
      <c r="Q73" s="287"/>
      <c r="R73" s="287"/>
      <c r="S73" s="249"/>
      <c r="T73" s="284"/>
      <c r="U73" s="284"/>
      <c r="V73" s="284"/>
      <c r="W73" s="284"/>
      <c r="X73" s="284"/>
      <c r="Y73" s="97" t="s">
        <v>450</v>
      </c>
      <c r="Z73" s="98" t="s">
        <v>48</v>
      </c>
    </row>
    <row r="74" spans="1:27" s="3" customFormat="1" x14ac:dyDescent="0.25">
      <c r="A74" s="284">
        <v>65</v>
      </c>
      <c r="B74" s="97" t="s">
        <v>447</v>
      </c>
      <c r="C74" s="244" t="s">
        <v>271</v>
      </c>
      <c r="D74" s="244">
        <v>60990384</v>
      </c>
      <c r="E74" s="244">
        <v>108033601</v>
      </c>
      <c r="F74" s="244">
        <v>600150143</v>
      </c>
      <c r="G74" s="86" t="s">
        <v>463</v>
      </c>
      <c r="H74" s="86" t="s">
        <v>33</v>
      </c>
      <c r="I74" s="86" t="s">
        <v>34</v>
      </c>
      <c r="J74" s="86" t="s">
        <v>273</v>
      </c>
      <c r="K74" s="86" t="s">
        <v>464</v>
      </c>
      <c r="L74" s="83">
        <v>1800000</v>
      </c>
      <c r="M74" s="245">
        <f t="shared" si="1"/>
        <v>1530000</v>
      </c>
      <c r="N74" s="394">
        <v>44440</v>
      </c>
      <c r="O74" s="395">
        <v>44484</v>
      </c>
      <c r="P74" s="248"/>
      <c r="Q74" s="287" t="s">
        <v>50</v>
      </c>
      <c r="R74" s="287"/>
      <c r="S74" s="249"/>
      <c r="T74" s="284"/>
      <c r="U74" s="284"/>
      <c r="V74" s="284"/>
      <c r="W74" s="284"/>
      <c r="X74" s="284"/>
      <c r="Y74" s="97" t="s">
        <v>465</v>
      </c>
      <c r="Z74" s="98" t="s">
        <v>48</v>
      </c>
    </row>
    <row r="75" spans="1:27" s="3" customFormat="1" x14ac:dyDescent="0.25">
      <c r="A75" s="284">
        <v>66</v>
      </c>
      <c r="B75" s="97" t="s">
        <v>447</v>
      </c>
      <c r="C75" s="244" t="s">
        <v>271</v>
      </c>
      <c r="D75" s="244">
        <v>60990384</v>
      </c>
      <c r="E75" s="244">
        <v>108033601</v>
      </c>
      <c r="F75" s="244">
        <v>600150143</v>
      </c>
      <c r="G75" s="86" t="s">
        <v>466</v>
      </c>
      <c r="H75" s="86" t="s">
        <v>33</v>
      </c>
      <c r="I75" s="86" t="s">
        <v>34</v>
      </c>
      <c r="J75" s="86" t="s">
        <v>273</v>
      </c>
      <c r="K75" s="86" t="s">
        <v>467</v>
      </c>
      <c r="L75" s="83">
        <v>3000000</v>
      </c>
      <c r="M75" s="245">
        <f t="shared" si="1"/>
        <v>2550000</v>
      </c>
      <c r="N75" s="394">
        <v>45108</v>
      </c>
      <c r="O75" s="395">
        <v>45169</v>
      </c>
      <c r="P75" s="248"/>
      <c r="Q75" s="287"/>
      <c r="R75" s="287"/>
      <c r="S75" s="249"/>
      <c r="T75" s="284"/>
      <c r="U75" s="284"/>
      <c r="V75" s="284"/>
      <c r="W75" s="284"/>
      <c r="X75" s="284"/>
      <c r="Y75" s="97" t="s">
        <v>450</v>
      </c>
      <c r="Z75" s="98" t="s">
        <v>48</v>
      </c>
    </row>
    <row r="76" spans="1:27" s="3" customFormat="1" x14ac:dyDescent="0.25">
      <c r="A76" s="284">
        <v>67</v>
      </c>
      <c r="B76" s="97" t="s">
        <v>447</v>
      </c>
      <c r="C76" s="244" t="s">
        <v>271</v>
      </c>
      <c r="D76" s="244">
        <v>60990384</v>
      </c>
      <c r="E76" s="244">
        <v>108033601</v>
      </c>
      <c r="F76" s="244">
        <v>600150143</v>
      </c>
      <c r="G76" s="86" t="s">
        <v>468</v>
      </c>
      <c r="H76" s="86" t="s">
        <v>33</v>
      </c>
      <c r="I76" s="86" t="s">
        <v>34</v>
      </c>
      <c r="J76" s="86" t="s">
        <v>273</v>
      </c>
      <c r="K76" s="86" t="s">
        <v>469</v>
      </c>
      <c r="L76" s="83">
        <v>9000000</v>
      </c>
      <c r="M76" s="245">
        <f t="shared" si="1"/>
        <v>7650000</v>
      </c>
      <c r="N76" s="394">
        <v>45839</v>
      </c>
      <c r="O76" s="395">
        <v>45900</v>
      </c>
      <c r="P76" s="248"/>
      <c r="Q76" s="287"/>
      <c r="R76" s="287"/>
      <c r="S76" s="249"/>
      <c r="T76" s="284"/>
      <c r="U76" s="284"/>
      <c r="V76" s="284"/>
      <c r="W76" s="284"/>
      <c r="X76" s="284"/>
      <c r="Y76" s="97" t="s">
        <v>450</v>
      </c>
      <c r="Z76" s="98" t="s">
        <v>48</v>
      </c>
    </row>
    <row r="77" spans="1:27" s="3" customFormat="1" x14ac:dyDescent="0.25">
      <c r="A77" s="284">
        <v>68</v>
      </c>
      <c r="B77" s="97" t="s">
        <v>447</v>
      </c>
      <c r="C77" s="244" t="s">
        <v>271</v>
      </c>
      <c r="D77" s="244">
        <v>60990384</v>
      </c>
      <c r="E77" s="244">
        <v>108033601</v>
      </c>
      <c r="F77" s="244">
        <v>600150143</v>
      </c>
      <c r="G77" s="86" t="s">
        <v>470</v>
      </c>
      <c r="H77" s="86" t="s">
        <v>33</v>
      </c>
      <c r="I77" s="86" t="s">
        <v>34</v>
      </c>
      <c r="J77" s="86" t="s">
        <v>273</v>
      </c>
      <c r="K77" s="86" t="s">
        <v>471</v>
      </c>
      <c r="L77" s="83">
        <v>5000000</v>
      </c>
      <c r="M77" s="245">
        <f t="shared" si="1"/>
        <v>4250000</v>
      </c>
      <c r="N77" s="394">
        <v>44743</v>
      </c>
      <c r="O77" s="395">
        <v>44804</v>
      </c>
      <c r="P77" s="248"/>
      <c r="Q77" s="287"/>
      <c r="R77" s="287"/>
      <c r="S77" s="249"/>
      <c r="T77" s="284"/>
      <c r="U77" s="284"/>
      <c r="V77" s="284"/>
      <c r="W77" s="284"/>
      <c r="X77" s="284"/>
      <c r="Y77" s="97" t="s">
        <v>450</v>
      </c>
      <c r="Z77" s="98" t="s">
        <v>48</v>
      </c>
    </row>
    <row r="78" spans="1:27" s="3" customFormat="1" x14ac:dyDescent="0.25">
      <c r="A78" s="284">
        <v>69</v>
      </c>
      <c r="B78" s="97" t="s">
        <v>447</v>
      </c>
      <c r="C78" s="244" t="s">
        <v>271</v>
      </c>
      <c r="D78" s="244">
        <v>60990384</v>
      </c>
      <c r="E78" s="244">
        <v>108033601</v>
      </c>
      <c r="F78" s="244">
        <v>600150143</v>
      </c>
      <c r="G78" s="86" t="s">
        <v>472</v>
      </c>
      <c r="H78" s="86" t="s">
        <v>33</v>
      </c>
      <c r="I78" s="86" t="s">
        <v>34</v>
      </c>
      <c r="J78" s="86" t="s">
        <v>273</v>
      </c>
      <c r="K78" s="86" t="s">
        <v>473</v>
      </c>
      <c r="L78" s="83">
        <v>8000000</v>
      </c>
      <c r="M78" s="245">
        <f t="shared" si="1"/>
        <v>6800000</v>
      </c>
      <c r="N78" s="394">
        <v>44743</v>
      </c>
      <c r="O78" s="395">
        <v>44804</v>
      </c>
      <c r="P78" s="248"/>
      <c r="Q78" s="287"/>
      <c r="R78" s="287"/>
      <c r="S78" s="249"/>
      <c r="T78" s="284"/>
      <c r="U78" s="284"/>
      <c r="V78" s="284"/>
      <c r="W78" s="284"/>
      <c r="X78" s="284"/>
      <c r="Y78" s="97" t="s">
        <v>474</v>
      </c>
      <c r="Z78" s="98" t="s">
        <v>48</v>
      </c>
    </row>
    <row r="79" spans="1:27" s="3" customFormat="1" x14ac:dyDescent="0.25">
      <c r="A79" s="284">
        <v>70</v>
      </c>
      <c r="B79" s="97" t="s">
        <v>447</v>
      </c>
      <c r="C79" s="244" t="s">
        <v>271</v>
      </c>
      <c r="D79" s="244">
        <v>60990384</v>
      </c>
      <c r="E79" s="244">
        <v>108033601</v>
      </c>
      <c r="F79" s="244">
        <v>600150143</v>
      </c>
      <c r="G79" s="86" t="s">
        <v>475</v>
      </c>
      <c r="H79" s="86" t="s">
        <v>33</v>
      </c>
      <c r="I79" s="86" t="s">
        <v>34</v>
      </c>
      <c r="J79" s="86" t="s">
        <v>273</v>
      </c>
      <c r="K79" s="86" t="s">
        <v>476</v>
      </c>
      <c r="L79" s="83">
        <v>400000</v>
      </c>
      <c r="M79" s="245">
        <f t="shared" si="1"/>
        <v>340000</v>
      </c>
      <c r="N79" s="394">
        <v>44743</v>
      </c>
      <c r="O79" s="395">
        <v>44804</v>
      </c>
      <c r="P79" s="248"/>
      <c r="Q79" s="287"/>
      <c r="R79" s="287"/>
      <c r="S79" s="249"/>
      <c r="T79" s="284"/>
      <c r="U79" s="284"/>
      <c r="V79" s="284"/>
      <c r="W79" s="284"/>
      <c r="X79" s="284"/>
      <c r="Y79" s="97" t="s">
        <v>450</v>
      </c>
      <c r="Z79" s="98" t="s">
        <v>48</v>
      </c>
    </row>
    <row r="80" spans="1:27" s="3" customFormat="1" x14ac:dyDescent="0.25">
      <c r="A80" s="284">
        <v>71</v>
      </c>
      <c r="B80" s="97" t="s">
        <v>447</v>
      </c>
      <c r="C80" s="244" t="s">
        <v>271</v>
      </c>
      <c r="D80" s="244">
        <v>60990384</v>
      </c>
      <c r="E80" s="244">
        <v>108033601</v>
      </c>
      <c r="F80" s="244">
        <v>600150143</v>
      </c>
      <c r="G80" s="86" t="s">
        <v>477</v>
      </c>
      <c r="H80" s="86" t="s">
        <v>33</v>
      </c>
      <c r="I80" s="86" t="s">
        <v>34</v>
      </c>
      <c r="J80" s="86" t="s">
        <v>273</v>
      </c>
      <c r="K80" s="86" t="s">
        <v>478</v>
      </c>
      <c r="L80" s="83">
        <v>35000000</v>
      </c>
      <c r="M80" s="245">
        <f t="shared" si="1"/>
        <v>29750000</v>
      </c>
      <c r="N80" s="394">
        <v>45474</v>
      </c>
      <c r="O80" s="395">
        <v>45535</v>
      </c>
      <c r="P80" s="248" t="s">
        <v>50</v>
      </c>
      <c r="Q80" s="287" t="s">
        <v>50</v>
      </c>
      <c r="R80" s="287" t="s">
        <v>50</v>
      </c>
      <c r="S80" s="249" t="s">
        <v>50</v>
      </c>
      <c r="T80" s="284"/>
      <c r="U80" s="284" t="s">
        <v>50</v>
      </c>
      <c r="V80" s="284"/>
      <c r="W80" s="284" t="s">
        <v>50</v>
      </c>
      <c r="X80" s="284" t="s">
        <v>50</v>
      </c>
      <c r="Y80" s="97" t="s">
        <v>450</v>
      </c>
      <c r="Z80" s="98" t="s">
        <v>48</v>
      </c>
    </row>
    <row r="81" spans="1:26" s="3" customFormat="1" x14ac:dyDescent="0.25">
      <c r="A81" s="284">
        <v>72</v>
      </c>
      <c r="B81" s="97" t="s">
        <v>447</v>
      </c>
      <c r="C81" s="244" t="s">
        <v>271</v>
      </c>
      <c r="D81" s="244">
        <v>60990384</v>
      </c>
      <c r="E81" s="244">
        <v>108033601</v>
      </c>
      <c r="F81" s="244">
        <v>600150143</v>
      </c>
      <c r="G81" s="86" t="s">
        <v>479</v>
      </c>
      <c r="H81" s="86" t="s">
        <v>33</v>
      </c>
      <c r="I81" s="86" t="s">
        <v>34</v>
      </c>
      <c r="J81" s="86" t="s">
        <v>273</v>
      </c>
      <c r="K81" s="104" t="s">
        <v>480</v>
      </c>
      <c r="L81" s="79">
        <v>5000000</v>
      </c>
      <c r="M81" s="349">
        <f t="shared" si="1"/>
        <v>4250000</v>
      </c>
      <c r="N81" s="396">
        <v>44743</v>
      </c>
      <c r="O81" s="397">
        <v>44804</v>
      </c>
      <c r="P81" s="340"/>
      <c r="Q81" s="341"/>
      <c r="R81" s="341"/>
      <c r="S81" s="342"/>
      <c r="T81" s="343"/>
      <c r="U81" s="343"/>
      <c r="V81" s="343"/>
      <c r="W81" s="343"/>
      <c r="X81" s="343"/>
      <c r="Y81" s="99" t="s">
        <v>450</v>
      </c>
      <c r="Z81" s="100" t="s">
        <v>48</v>
      </c>
    </row>
    <row r="82" spans="1:26" s="3" customFormat="1" x14ac:dyDescent="0.25">
      <c r="A82" s="284">
        <v>73</v>
      </c>
      <c r="B82" s="57" t="s">
        <v>447</v>
      </c>
      <c r="C82" s="182" t="s">
        <v>271</v>
      </c>
      <c r="D82" s="182">
        <v>60990384</v>
      </c>
      <c r="E82" s="244">
        <v>108033601</v>
      </c>
      <c r="F82" s="244">
        <v>600150143</v>
      </c>
      <c r="G82" s="68" t="s">
        <v>663</v>
      </c>
      <c r="H82" s="68" t="s">
        <v>33</v>
      </c>
      <c r="I82" s="68" t="s">
        <v>273</v>
      </c>
      <c r="J82" s="68" t="s">
        <v>273</v>
      </c>
      <c r="K82" s="114" t="s">
        <v>664</v>
      </c>
      <c r="L82" s="109">
        <v>1000000</v>
      </c>
      <c r="M82" s="314">
        <f t="shared" ref="M82:M88" si="4">L82/100*85</f>
        <v>850000</v>
      </c>
      <c r="N82" s="398" t="s">
        <v>665</v>
      </c>
      <c r="O82" s="399" t="s">
        <v>666</v>
      </c>
      <c r="P82" s="315"/>
      <c r="Q82" s="317" t="s">
        <v>50</v>
      </c>
      <c r="R82" s="317"/>
      <c r="S82" s="318" t="s">
        <v>50</v>
      </c>
      <c r="T82" s="251"/>
      <c r="U82" s="251"/>
      <c r="V82" s="251"/>
      <c r="W82" s="251"/>
      <c r="X82" s="251" t="s">
        <v>50</v>
      </c>
      <c r="Y82" s="111" t="s">
        <v>450</v>
      </c>
      <c r="Z82" s="319" t="s">
        <v>48</v>
      </c>
    </row>
    <row r="83" spans="1:26" s="3" customFormat="1" x14ac:dyDescent="0.25">
      <c r="A83" s="284">
        <v>74</v>
      </c>
      <c r="B83" s="97" t="s">
        <v>425</v>
      </c>
      <c r="C83" s="244" t="s">
        <v>426</v>
      </c>
      <c r="D83" s="244">
        <v>70874603</v>
      </c>
      <c r="E83" s="244">
        <v>102780269</v>
      </c>
      <c r="F83" s="244">
        <v>600150089</v>
      </c>
      <c r="G83" s="86" t="s">
        <v>427</v>
      </c>
      <c r="H83" s="86" t="s">
        <v>33</v>
      </c>
      <c r="I83" s="86" t="s">
        <v>34</v>
      </c>
      <c r="J83" s="86" t="s">
        <v>428</v>
      </c>
      <c r="K83" s="86" t="s">
        <v>429</v>
      </c>
      <c r="L83" s="83">
        <v>3100000</v>
      </c>
      <c r="M83" s="245">
        <f t="shared" si="4"/>
        <v>2635000</v>
      </c>
      <c r="N83" s="289" t="s">
        <v>618</v>
      </c>
      <c r="O83" s="290" t="s">
        <v>581</v>
      </c>
      <c r="P83" s="248"/>
      <c r="Q83" s="287" t="s">
        <v>50</v>
      </c>
      <c r="R83" s="287"/>
      <c r="S83" s="249" t="s">
        <v>50</v>
      </c>
      <c r="T83" s="284"/>
      <c r="U83" s="284"/>
      <c r="V83" s="284"/>
      <c r="W83" s="284"/>
      <c r="X83" s="284"/>
      <c r="Y83" s="97"/>
      <c r="Z83" s="98" t="s">
        <v>48</v>
      </c>
    </row>
    <row r="84" spans="1:26" s="3" customFormat="1" x14ac:dyDescent="0.25">
      <c r="A84" s="284">
        <v>75</v>
      </c>
      <c r="B84" s="97" t="s">
        <v>425</v>
      </c>
      <c r="C84" s="244" t="s">
        <v>426</v>
      </c>
      <c r="D84" s="244">
        <v>70874603</v>
      </c>
      <c r="E84" s="244">
        <v>102780269</v>
      </c>
      <c r="F84" s="244">
        <v>600150089</v>
      </c>
      <c r="G84" s="86" t="s">
        <v>430</v>
      </c>
      <c r="H84" s="86" t="s">
        <v>33</v>
      </c>
      <c r="I84" s="86" t="s">
        <v>34</v>
      </c>
      <c r="J84" s="86" t="s">
        <v>428</v>
      </c>
      <c r="K84" s="86" t="s">
        <v>431</v>
      </c>
      <c r="L84" s="83">
        <v>2300000</v>
      </c>
      <c r="M84" s="245">
        <f t="shared" si="4"/>
        <v>1955000</v>
      </c>
      <c r="N84" s="289" t="s">
        <v>618</v>
      </c>
      <c r="O84" s="290" t="s">
        <v>612</v>
      </c>
      <c r="P84" s="248"/>
      <c r="Q84" s="287" t="s">
        <v>50</v>
      </c>
      <c r="R84" s="287"/>
      <c r="S84" s="249"/>
      <c r="T84" s="284"/>
      <c r="U84" s="284"/>
      <c r="V84" s="284"/>
      <c r="W84" s="284"/>
      <c r="X84" s="284"/>
      <c r="Y84" s="97"/>
      <c r="Z84" s="98" t="s">
        <v>48</v>
      </c>
    </row>
    <row r="85" spans="1:26" s="3" customFormat="1" x14ac:dyDescent="0.25">
      <c r="A85" s="284">
        <v>76</v>
      </c>
      <c r="B85" s="97" t="s">
        <v>425</v>
      </c>
      <c r="C85" s="244" t="s">
        <v>426</v>
      </c>
      <c r="D85" s="244">
        <v>70874603</v>
      </c>
      <c r="E85" s="244">
        <v>102780269</v>
      </c>
      <c r="F85" s="244">
        <v>600150089</v>
      </c>
      <c r="G85" s="86" t="s">
        <v>52</v>
      </c>
      <c r="H85" s="86" t="s">
        <v>33</v>
      </c>
      <c r="I85" s="86" t="s">
        <v>34</v>
      </c>
      <c r="J85" s="86" t="s">
        <v>428</v>
      </c>
      <c r="K85" s="86" t="s">
        <v>729</v>
      </c>
      <c r="L85" s="83">
        <v>100000</v>
      </c>
      <c r="M85" s="245">
        <f t="shared" si="4"/>
        <v>85000</v>
      </c>
      <c r="N85" s="289" t="s">
        <v>728</v>
      </c>
      <c r="O85" s="290" t="s">
        <v>728</v>
      </c>
      <c r="P85" s="248"/>
      <c r="Q85" s="287"/>
      <c r="R85" s="287"/>
      <c r="S85" s="249"/>
      <c r="T85" s="284"/>
      <c r="U85" s="284"/>
      <c r="V85" s="284"/>
      <c r="W85" s="284"/>
      <c r="X85" s="284"/>
      <c r="Y85" s="97"/>
      <c r="Z85" s="98" t="s">
        <v>48</v>
      </c>
    </row>
    <row r="86" spans="1:26" s="3" customFormat="1" x14ac:dyDescent="0.25">
      <c r="A86" s="284">
        <v>77</v>
      </c>
      <c r="B86" s="97" t="s">
        <v>425</v>
      </c>
      <c r="C86" s="244" t="s">
        <v>426</v>
      </c>
      <c r="D86" s="244">
        <v>70874603</v>
      </c>
      <c r="E86" s="244">
        <v>102780269</v>
      </c>
      <c r="F86" s="244">
        <v>600150089</v>
      </c>
      <c r="G86" s="86" t="s">
        <v>434</v>
      </c>
      <c r="H86" s="86" t="s">
        <v>33</v>
      </c>
      <c r="I86" s="86" t="s">
        <v>34</v>
      </c>
      <c r="J86" s="86" t="s">
        <v>428</v>
      </c>
      <c r="K86" s="86" t="s">
        <v>435</v>
      </c>
      <c r="L86" s="83">
        <v>1800000</v>
      </c>
      <c r="M86" s="245">
        <f t="shared" si="4"/>
        <v>1530000</v>
      </c>
      <c r="N86" s="289" t="s">
        <v>618</v>
      </c>
      <c r="O86" s="290" t="s">
        <v>581</v>
      </c>
      <c r="P86" s="248"/>
      <c r="Q86" s="287"/>
      <c r="R86" s="287" t="s">
        <v>50</v>
      </c>
      <c r="S86" s="249" t="s">
        <v>50</v>
      </c>
      <c r="T86" s="284"/>
      <c r="U86" s="284"/>
      <c r="V86" s="284"/>
      <c r="W86" s="284"/>
      <c r="X86" s="284"/>
      <c r="Y86" s="97"/>
      <c r="Z86" s="98" t="s">
        <v>48</v>
      </c>
    </row>
    <row r="87" spans="1:26" s="3" customFormat="1" x14ac:dyDescent="0.25">
      <c r="A87" s="284">
        <v>78</v>
      </c>
      <c r="B87" s="97" t="s">
        <v>425</v>
      </c>
      <c r="C87" s="244" t="s">
        <v>426</v>
      </c>
      <c r="D87" s="244">
        <v>70874603</v>
      </c>
      <c r="E87" s="244">
        <v>102780269</v>
      </c>
      <c r="F87" s="244">
        <v>600150089</v>
      </c>
      <c r="G87" s="86" t="s">
        <v>436</v>
      </c>
      <c r="H87" s="86" t="s">
        <v>33</v>
      </c>
      <c r="I87" s="86" t="s">
        <v>34</v>
      </c>
      <c r="J87" s="86" t="s">
        <v>428</v>
      </c>
      <c r="K87" s="86" t="s">
        <v>437</v>
      </c>
      <c r="L87" s="83">
        <v>6000000</v>
      </c>
      <c r="M87" s="245">
        <f t="shared" si="4"/>
        <v>5100000</v>
      </c>
      <c r="N87" s="289" t="s">
        <v>581</v>
      </c>
      <c r="O87" s="290" t="s">
        <v>654</v>
      </c>
      <c r="P87" s="248" t="s">
        <v>50</v>
      </c>
      <c r="Q87" s="287" t="s">
        <v>50</v>
      </c>
      <c r="R87" s="287" t="s">
        <v>50</v>
      </c>
      <c r="S87" s="249" t="s">
        <v>50</v>
      </c>
      <c r="T87" s="284"/>
      <c r="U87" s="284"/>
      <c r="V87" s="284"/>
      <c r="W87" s="284"/>
      <c r="X87" s="284"/>
      <c r="Y87" s="97"/>
      <c r="Z87" s="98" t="s">
        <v>48</v>
      </c>
    </row>
    <row r="88" spans="1:26" s="3" customFormat="1" ht="30" x14ac:dyDescent="0.25">
      <c r="A88" s="284">
        <v>79</v>
      </c>
      <c r="B88" s="97" t="s">
        <v>425</v>
      </c>
      <c r="C88" s="244" t="s">
        <v>426</v>
      </c>
      <c r="D88" s="244">
        <v>70874603</v>
      </c>
      <c r="E88" s="244">
        <v>102780269</v>
      </c>
      <c r="F88" s="244">
        <v>600150089</v>
      </c>
      <c r="G88" s="86" t="s">
        <v>438</v>
      </c>
      <c r="H88" s="86" t="s">
        <v>33</v>
      </c>
      <c r="I88" s="86" t="s">
        <v>34</v>
      </c>
      <c r="J88" s="86" t="s">
        <v>428</v>
      </c>
      <c r="K88" s="86" t="s">
        <v>439</v>
      </c>
      <c r="L88" s="83">
        <v>4500000</v>
      </c>
      <c r="M88" s="245">
        <f t="shared" si="4"/>
        <v>3825000</v>
      </c>
      <c r="N88" s="289" t="s">
        <v>432</v>
      </c>
      <c r="O88" s="290" t="s">
        <v>432</v>
      </c>
      <c r="P88" s="248"/>
      <c r="Q88" s="287"/>
      <c r="R88" s="287"/>
      <c r="S88" s="249"/>
      <c r="T88" s="284"/>
      <c r="U88" s="284"/>
      <c r="V88" s="284" t="s">
        <v>50</v>
      </c>
      <c r="W88" s="284"/>
      <c r="X88" s="284"/>
      <c r="Y88" s="97" t="s">
        <v>730</v>
      </c>
      <c r="Z88" s="98" t="s">
        <v>549</v>
      </c>
    </row>
    <row r="89" spans="1:26" s="3" customFormat="1" ht="30" x14ac:dyDescent="0.25">
      <c r="A89" s="284">
        <v>80</v>
      </c>
      <c r="B89" s="97" t="s">
        <v>425</v>
      </c>
      <c r="C89" s="244" t="s">
        <v>426</v>
      </c>
      <c r="D89" s="244">
        <v>70874603</v>
      </c>
      <c r="E89" s="244">
        <v>102780269</v>
      </c>
      <c r="F89" s="244">
        <v>600150089</v>
      </c>
      <c r="G89" s="86" t="s">
        <v>440</v>
      </c>
      <c r="H89" s="86" t="s">
        <v>33</v>
      </c>
      <c r="I89" s="86" t="s">
        <v>34</v>
      </c>
      <c r="J89" s="86" t="s">
        <v>428</v>
      </c>
      <c r="K89" s="86" t="s">
        <v>441</v>
      </c>
      <c r="L89" s="83">
        <v>11500000</v>
      </c>
      <c r="M89" s="245">
        <f>L89/100*85</f>
        <v>9775000</v>
      </c>
      <c r="N89" s="289" t="s">
        <v>580</v>
      </c>
      <c r="O89" s="290" t="s">
        <v>581</v>
      </c>
      <c r="P89" s="248"/>
      <c r="Q89" s="287"/>
      <c r="R89" s="287"/>
      <c r="S89" s="249"/>
      <c r="T89" s="284"/>
      <c r="U89" s="284"/>
      <c r="V89" s="284"/>
      <c r="W89" s="284"/>
      <c r="X89" s="284"/>
      <c r="Y89" s="97" t="s">
        <v>47</v>
      </c>
      <c r="Z89" s="98" t="s">
        <v>48</v>
      </c>
    </row>
    <row r="90" spans="1:26" s="3" customFormat="1" x14ac:dyDescent="0.25">
      <c r="A90" s="284">
        <v>81</v>
      </c>
      <c r="B90" s="97" t="s">
        <v>425</v>
      </c>
      <c r="C90" s="244" t="s">
        <v>426</v>
      </c>
      <c r="D90" s="244">
        <v>70874603</v>
      </c>
      <c r="E90" s="244">
        <v>102780269</v>
      </c>
      <c r="F90" s="244">
        <v>600150089</v>
      </c>
      <c r="G90" s="86" t="s">
        <v>442</v>
      </c>
      <c r="H90" s="86" t="s">
        <v>33</v>
      </c>
      <c r="I90" s="86" t="s">
        <v>34</v>
      </c>
      <c r="J90" s="86" t="s">
        <v>428</v>
      </c>
      <c r="K90" s="86" t="s">
        <v>443</v>
      </c>
      <c r="L90" s="83">
        <v>3500000</v>
      </c>
      <c r="M90" s="245">
        <f>L90/100*85</f>
        <v>2975000</v>
      </c>
      <c r="N90" s="289" t="s">
        <v>444</v>
      </c>
      <c r="O90" s="290" t="s">
        <v>444</v>
      </c>
      <c r="P90" s="248"/>
      <c r="Q90" s="287"/>
      <c r="R90" s="287"/>
      <c r="S90" s="249"/>
      <c r="T90" s="284"/>
      <c r="U90" s="284"/>
      <c r="V90" s="284"/>
      <c r="W90" s="284"/>
      <c r="X90" s="284"/>
      <c r="Y90" s="97"/>
      <c r="Z90" s="98" t="s">
        <v>48</v>
      </c>
    </row>
    <row r="91" spans="1:26" s="3" customFormat="1" x14ac:dyDescent="0.25">
      <c r="A91" s="284">
        <v>82</v>
      </c>
      <c r="B91" s="97" t="s">
        <v>425</v>
      </c>
      <c r="C91" s="244" t="s">
        <v>426</v>
      </c>
      <c r="D91" s="244">
        <v>70874603</v>
      </c>
      <c r="E91" s="244">
        <v>102780269</v>
      </c>
      <c r="F91" s="244">
        <v>600150089</v>
      </c>
      <c r="G91" s="86" t="s">
        <v>445</v>
      </c>
      <c r="H91" s="86" t="s">
        <v>33</v>
      </c>
      <c r="I91" s="86" t="s">
        <v>34</v>
      </c>
      <c r="J91" s="86" t="s">
        <v>428</v>
      </c>
      <c r="K91" s="86" t="s">
        <v>446</v>
      </c>
      <c r="L91" s="83">
        <v>3000000</v>
      </c>
      <c r="M91" s="245">
        <f>L91/100*85</f>
        <v>2550000</v>
      </c>
      <c r="N91" s="289" t="s">
        <v>433</v>
      </c>
      <c r="O91" s="290" t="s">
        <v>433</v>
      </c>
      <c r="P91" s="248"/>
      <c r="Q91" s="287" t="s">
        <v>50</v>
      </c>
      <c r="R91" s="287"/>
      <c r="S91" s="249"/>
      <c r="T91" s="284"/>
      <c r="U91" s="284"/>
      <c r="V91" s="284" t="s">
        <v>50</v>
      </c>
      <c r="W91" s="284"/>
      <c r="X91" s="284"/>
      <c r="Y91" s="110"/>
      <c r="Z91" s="98" t="s">
        <v>48</v>
      </c>
    </row>
    <row r="92" spans="1:26" s="3" customFormat="1" x14ac:dyDescent="0.25">
      <c r="A92" s="284">
        <v>83</v>
      </c>
      <c r="B92" s="97" t="s">
        <v>514</v>
      </c>
      <c r="C92" s="244" t="s">
        <v>36</v>
      </c>
      <c r="D92" s="244">
        <v>48773981</v>
      </c>
      <c r="E92" s="244">
        <v>48773981</v>
      </c>
      <c r="F92" s="244">
        <v>600149714</v>
      </c>
      <c r="G92" s="86" t="s">
        <v>45</v>
      </c>
      <c r="H92" s="86" t="s">
        <v>33</v>
      </c>
      <c r="I92" s="86" t="s">
        <v>34</v>
      </c>
      <c r="J92" s="86" t="s">
        <v>35</v>
      </c>
      <c r="K92" s="86" t="s">
        <v>46</v>
      </c>
      <c r="L92" s="83">
        <v>7950000</v>
      </c>
      <c r="M92" s="245">
        <f t="shared" ref="M92:M179" si="5">L92/100*85</f>
        <v>6757500</v>
      </c>
      <c r="N92" s="289">
        <v>2023</v>
      </c>
      <c r="O92" s="290">
        <v>2024</v>
      </c>
      <c r="P92" s="248"/>
      <c r="Q92" s="287"/>
      <c r="R92" s="287"/>
      <c r="S92" s="249"/>
      <c r="T92" s="284"/>
      <c r="U92" s="284"/>
      <c r="V92" s="284" t="s">
        <v>50</v>
      </c>
      <c r="W92" s="284"/>
      <c r="X92" s="284"/>
      <c r="Y92" s="97" t="s">
        <v>47</v>
      </c>
      <c r="Z92" s="98" t="s">
        <v>48</v>
      </c>
    </row>
    <row r="93" spans="1:26" s="3" customFormat="1" x14ac:dyDescent="0.25">
      <c r="A93" s="284">
        <v>84</v>
      </c>
      <c r="B93" s="97" t="s">
        <v>514</v>
      </c>
      <c r="C93" s="244" t="s">
        <v>36</v>
      </c>
      <c r="D93" s="244">
        <v>48773981</v>
      </c>
      <c r="E93" s="244">
        <v>48773981</v>
      </c>
      <c r="F93" s="244">
        <v>600149714</v>
      </c>
      <c r="G93" s="86" t="s">
        <v>757</v>
      </c>
      <c r="H93" s="86" t="s">
        <v>33</v>
      </c>
      <c r="I93" s="86" t="s">
        <v>34</v>
      </c>
      <c r="J93" s="86" t="s">
        <v>35</v>
      </c>
      <c r="K93" s="86" t="s">
        <v>774</v>
      </c>
      <c r="L93" s="83">
        <v>1182000</v>
      </c>
      <c r="M93" s="245">
        <f t="shared" si="5"/>
        <v>1004700</v>
      </c>
      <c r="N93" s="87">
        <v>2023</v>
      </c>
      <c r="O93" s="268">
        <v>2023</v>
      </c>
      <c r="P93" s="248"/>
      <c r="Q93" s="287"/>
      <c r="R93" s="287"/>
      <c r="S93" s="249"/>
      <c r="T93" s="284"/>
      <c r="U93" s="284"/>
      <c r="V93" s="284" t="s">
        <v>50</v>
      </c>
      <c r="W93" s="284"/>
      <c r="X93" s="284"/>
      <c r="Y93" s="97" t="s">
        <v>424</v>
      </c>
      <c r="Z93" s="98"/>
    </row>
    <row r="94" spans="1:26" s="3" customFormat="1" x14ac:dyDescent="0.25">
      <c r="A94" s="284">
        <v>85</v>
      </c>
      <c r="B94" s="97" t="s">
        <v>514</v>
      </c>
      <c r="C94" s="244" t="s">
        <v>36</v>
      </c>
      <c r="D94" s="244">
        <v>48773981</v>
      </c>
      <c r="E94" s="244">
        <v>48773981</v>
      </c>
      <c r="F94" s="244">
        <v>600149714</v>
      </c>
      <c r="G94" s="86" t="s">
        <v>758</v>
      </c>
      <c r="H94" s="86" t="s">
        <v>33</v>
      </c>
      <c r="I94" s="86" t="s">
        <v>34</v>
      </c>
      <c r="J94" s="86" t="s">
        <v>35</v>
      </c>
      <c r="K94" s="86" t="s">
        <v>758</v>
      </c>
      <c r="L94" s="83">
        <v>2420000</v>
      </c>
      <c r="M94" s="245">
        <f t="shared" si="5"/>
        <v>2057000</v>
      </c>
      <c r="N94" s="87">
        <v>2024</v>
      </c>
      <c r="O94" s="268">
        <v>2025</v>
      </c>
      <c r="P94" s="248"/>
      <c r="Q94" s="287" t="s">
        <v>50</v>
      </c>
      <c r="R94" s="287"/>
      <c r="S94" s="249"/>
      <c r="T94" s="284"/>
      <c r="U94" s="284"/>
      <c r="V94" s="284" t="s">
        <v>50</v>
      </c>
      <c r="W94" s="284"/>
      <c r="X94" s="284"/>
      <c r="Y94" s="97" t="s">
        <v>289</v>
      </c>
      <c r="Z94" s="98"/>
    </row>
    <row r="95" spans="1:26" s="3" customFormat="1" x14ac:dyDescent="0.25">
      <c r="A95" s="284">
        <v>86</v>
      </c>
      <c r="B95" s="97" t="s">
        <v>514</v>
      </c>
      <c r="C95" s="244" t="s">
        <v>36</v>
      </c>
      <c r="D95" s="244">
        <v>48773981</v>
      </c>
      <c r="E95" s="244">
        <v>48773981</v>
      </c>
      <c r="F95" s="244">
        <v>600149714</v>
      </c>
      <c r="G95" s="86" t="s">
        <v>759</v>
      </c>
      <c r="H95" s="86" t="s">
        <v>33</v>
      </c>
      <c r="I95" s="86" t="s">
        <v>34</v>
      </c>
      <c r="J95" s="86" t="s">
        <v>35</v>
      </c>
      <c r="K95" s="86" t="s">
        <v>759</v>
      </c>
      <c r="L95" s="83">
        <v>15000000</v>
      </c>
      <c r="M95" s="245">
        <f t="shared" si="5"/>
        <v>12750000</v>
      </c>
      <c r="N95" s="87">
        <v>2024</v>
      </c>
      <c r="O95" s="268">
        <v>2025</v>
      </c>
      <c r="P95" s="248"/>
      <c r="Q95" s="287"/>
      <c r="R95" s="287"/>
      <c r="S95" s="249"/>
      <c r="T95" s="284"/>
      <c r="U95" s="284"/>
      <c r="V95" s="284" t="s">
        <v>50</v>
      </c>
      <c r="W95" s="284"/>
      <c r="X95" s="284"/>
      <c r="Y95" s="97" t="s">
        <v>686</v>
      </c>
      <c r="Z95" s="98"/>
    </row>
    <row r="96" spans="1:26" s="3" customFormat="1" ht="30" x14ac:dyDescent="0.25">
      <c r="A96" s="284">
        <v>87</v>
      </c>
      <c r="B96" s="97" t="s">
        <v>514</v>
      </c>
      <c r="C96" s="244" t="s">
        <v>36</v>
      </c>
      <c r="D96" s="244">
        <v>48773981</v>
      </c>
      <c r="E96" s="244">
        <v>48773981</v>
      </c>
      <c r="F96" s="244">
        <v>600149714</v>
      </c>
      <c r="G96" s="86" t="s">
        <v>760</v>
      </c>
      <c r="H96" s="86" t="s">
        <v>33</v>
      </c>
      <c r="I96" s="86" t="s">
        <v>34</v>
      </c>
      <c r="J96" s="86" t="s">
        <v>35</v>
      </c>
      <c r="K96" s="86" t="s">
        <v>775</v>
      </c>
      <c r="L96" s="83">
        <v>1500000</v>
      </c>
      <c r="M96" s="245">
        <f t="shared" si="5"/>
        <v>1275000</v>
      </c>
      <c r="N96" s="87">
        <v>2024</v>
      </c>
      <c r="O96" s="268">
        <v>2026</v>
      </c>
      <c r="P96" s="248"/>
      <c r="Q96" s="287"/>
      <c r="R96" s="287"/>
      <c r="S96" s="249"/>
      <c r="T96" s="284"/>
      <c r="U96" s="284"/>
      <c r="V96" s="284" t="s">
        <v>50</v>
      </c>
      <c r="W96" s="284"/>
      <c r="X96" s="284"/>
      <c r="Y96" s="97"/>
      <c r="Z96" s="98"/>
    </row>
    <row r="97" spans="1:26" s="3" customFormat="1" x14ac:dyDescent="0.25">
      <c r="A97" s="284">
        <v>88</v>
      </c>
      <c r="B97" s="97" t="s">
        <v>514</v>
      </c>
      <c r="C97" s="244" t="s">
        <v>36</v>
      </c>
      <c r="D97" s="244">
        <v>48773981</v>
      </c>
      <c r="E97" s="244">
        <v>48773981</v>
      </c>
      <c r="F97" s="244">
        <v>600149714</v>
      </c>
      <c r="G97" s="86" t="s">
        <v>761</v>
      </c>
      <c r="H97" s="86" t="s">
        <v>33</v>
      </c>
      <c r="I97" s="86" t="s">
        <v>34</v>
      </c>
      <c r="J97" s="86" t="s">
        <v>35</v>
      </c>
      <c r="K97" s="86" t="s">
        <v>776</v>
      </c>
      <c r="L97" s="83">
        <v>1750000</v>
      </c>
      <c r="M97" s="245">
        <f t="shared" si="5"/>
        <v>1487500</v>
      </c>
      <c r="N97" s="87">
        <v>2025</v>
      </c>
      <c r="O97" s="268">
        <v>2027</v>
      </c>
      <c r="P97" s="248"/>
      <c r="Q97" s="287"/>
      <c r="R97" s="287"/>
      <c r="S97" s="249"/>
      <c r="T97" s="284"/>
      <c r="U97" s="284"/>
      <c r="V97" s="284" t="s">
        <v>50</v>
      </c>
      <c r="W97" s="284"/>
      <c r="X97" s="284"/>
      <c r="Y97" s="97"/>
      <c r="Z97" s="98"/>
    </row>
    <row r="98" spans="1:26" s="3" customFormat="1" x14ac:dyDescent="0.25">
      <c r="A98" s="284">
        <v>89</v>
      </c>
      <c r="B98" s="97" t="s">
        <v>514</v>
      </c>
      <c r="C98" s="244" t="s">
        <v>36</v>
      </c>
      <c r="D98" s="244">
        <v>48773981</v>
      </c>
      <c r="E98" s="244">
        <v>48773981</v>
      </c>
      <c r="F98" s="244">
        <v>600149714</v>
      </c>
      <c r="G98" s="86" t="s">
        <v>762</v>
      </c>
      <c r="H98" s="86" t="s">
        <v>33</v>
      </c>
      <c r="I98" s="86" t="s">
        <v>34</v>
      </c>
      <c r="J98" s="86" t="s">
        <v>35</v>
      </c>
      <c r="K98" s="86" t="s">
        <v>777</v>
      </c>
      <c r="L98" s="83">
        <v>1903000</v>
      </c>
      <c r="M98" s="245">
        <f t="shared" si="5"/>
        <v>1617550</v>
      </c>
      <c r="N98" s="87">
        <v>2023</v>
      </c>
      <c r="O98" s="268">
        <v>2023</v>
      </c>
      <c r="P98" s="248"/>
      <c r="Q98" s="287"/>
      <c r="R98" s="287"/>
      <c r="S98" s="249"/>
      <c r="T98" s="284"/>
      <c r="U98" s="284"/>
      <c r="V98" s="284"/>
      <c r="W98" s="284"/>
      <c r="X98" s="284"/>
      <c r="Y98" s="97" t="s">
        <v>791</v>
      </c>
      <c r="Z98" s="98"/>
    </row>
    <row r="99" spans="1:26" s="3" customFormat="1" ht="30" x14ac:dyDescent="0.25">
      <c r="A99" s="284">
        <v>90</v>
      </c>
      <c r="B99" s="97" t="s">
        <v>514</v>
      </c>
      <c r="C99" s="244" t="s">
        <v>36</v>
      </c>
      <c r="D99" s="244">
        <v>48773981</v>
      </c>
      <c r="E99" s="244">
        <v>48773981</v>
      </c>
      <c r="F99" s="244">
        <v>600149714</v>
      </c>
      <c r="G99" s="86" t="s">
        <v>763</v>
      </c>
      <c r="H99" s="86" t="s">
        <v>33</v>
      </c>
      <c r="I99" s="86" t="s">
        <v>34</v>
      </c>
      <c r="J99" s="86" t="s">
        <v>35</v>
      </c>
      <c r="K99" s="86" t="s">
        <v>778</v>
      </c>
      <c r="L99" s="83">
        <v>2350000</v>
      </c>
      <c r="M99" s="245">
        <f t="shared" si="5"/>
        <v>1997500</v>
      </c>
      <c r="N99" s="87">
        <v>2025</v>
      </c>
      <c r="O99" s="268">
        <v>2025</v>
      </c>
      <c r="P99" s="248"/>
      <c r="Q99" s="287"/>
      <c r="R99" s="287" t="s">
        <v>50</v>
      </c>
      <c r="S99" s="249"/>
      <c r="T99" s="284"/>
      <c r="U99" s="284"/>
      <c r="V99" s="284"/>
      <c r="W99" s="284"/>
      <c r="X99" s="284"/>
      <c r="Y99" s="97"/>
      <c r="Z99" s="98"/>
    </row>
    <row r="100" spans="1:26" s="3" customFormat="1" x14ac:dyDescent="0.25">
      <c r="A100" s="284">
        <v>91</v>
      </c>
      <c r="B100" s="97" t="s">
        <v>514</v>
      </c>
      <c r="C100" s="244" t="s">
        <v>36</v>
      </c>
      <c r="D100" s="244">
        <v>48773981</v>
      </c>
      <c r="E100" s="244">
        <v>48773981</v>
      </c>
      <c r="F100" s="244">
        <v>600149714</v>
      </c>
      <c r="G100" s="86" t="s">
        <v>764</v>
      </c>
      <c r="H100" s="86" t="s">
        <v>33</v>
      </c>
      <c r="I100" s="86" t="s">
        <v>34</v>
      </c>
      <c r="J100" s="86" t="s">
        <v>35</v>
      </c>
      <c r="K100" s="86" t="s">
        <v>779</v>
      </c>
      <c r="L100" s="83">
        <v>580000</v>
      </c>
      <c r="M100" s="245">
        <f t="shared" si="5"/>
        <v>493000</v>
      </c>
      <c r="N100" s="87">
        <v>2026</v>
      </c>
      <c r="O100" s="268">
        <v>2027</v>
      </c>
      <c r="P100" s="248"/>
      <c r="Q100" s="287"/>
      <c r="R100" s="287"/>
      <c r="S100" s="249"/>
      <c r="T100" s="284"/>
      <c r="U100" s="284"/>
      <c r="V100" s="284"/>
      <c r="W100" s="284"/>
      <c r="X100" s="284"/>
      <c r="Y100" s="97"/>
      <c r="Z100" s="98"/>
    </row>
    <row r="101" spans="1:26" s="3" customFormat="1" x14ac:dyDescent="0.25">
      <c r="A101" s="284">
        <v>92</v>
      </c>
      <c r="B101" s="97" t="s">
        <v>514</v>
      </c>
      <c r="C101" s="244" t="s">
        <v>36</v>
      </c>
      <c r="D101" s="244">
        <v>48773981</v>
      </c>
      <c r="E101" s="244">
        <v>48773981</v>
      </c>
      <c r="F101" s="244">
        <v>600149714</v>
      </c>
      <c r="G101" s="86" t="s">
        <v>765</v>
      </c>
      <c r="H101" s="86" t="s">
        <v>33</v>
      </c>
      <c r="I101" s="86" t="s">
        <v>34</v>
      </c>
      <c r="J101" s="86" t="s">
        <v>35</v>
      </c>
      <c r="K101" s="86" t="s">
        <v>780</v>
      </c>
      <c r="L101" s="83">
        <v>120000</v>
      </c>
      <c r="M101" s="245">
        <f t="shared" si="5"/>
        <v>102000</v>
      </c>
      <c r="N101" s="87">
        <v>2025</v>
      </c>
      <c r="O101" s="268">
        <v>2025</v>
      </c>
      <c r="P101" s="248"/>
      <c r="Q101" s="287"/>
      <c r="R101" s="287"/>
      <c r="S101" s="249"/>
      <c r="T101" s="284"/>
      <c r="U101" s="284"/>
      <c r="V101" s="284"/>
      <c r="W101" s="284"/>
      <c r="X101" s="284"/>
      <c r="Y101" s="97"/>
      <c r="Z101" s="98"/>
    </row>
    <row r="102" spans="1:26" s="3" customFormat="1" x14ac:dyDescent="0.25">
      <c r="A102" s="284">
        <v>93</v>
      </c>
      <c r="B102" s="97" t="s">
        <v>514</v>
      </c>
      <c r="C102" s="244" t="s">
        <v>36</v>
      </c>
      <c r="D102" s="244">
        <v>48773981</v>
      </c>
      <c r="E102" s="244">
        <v>48773981</v>
      </c>
      <c r="F102" s="244">
        <v>600149714</v>
      </c>
      <c r="G102" s="86" t="s">
        <v>766</v>
      </c>
      <c r="H102" s="86" t="s">
        <v>33</v>
      </c>
      <c r="I102" s="86" t="s">
        <v>34</v>
      </c>
      <c r="J102" s="86" t="s">
        <v>35</v>
      </c>
      <c r="K102" s="86" t="s">
        <v>781</v>
      </c>
      <c r="L102" s="83">
        <v>12000000</v>
      </c>
      <c r="M102" s="245">
        <f t="shared" si="5"/>
        <v>10200000</v>
      </c>
      <c r="N102" s="87">
        <v>2026</v>
      </c>
      <c r="O102" s="268">
        <v>2027</v>
      </c>
      <c r="P102" s="248"/>
      <c r="Q102" s="287"/>
      <c r="R102" s="287"/>
      <c r="S102" s="249"/>
      <c r="T102" s="284"/>
      <c r="U102" s="284"/>
      <c r="V102" s="284" t="s">
        <v>50</v>
      </c>
      <c r="W102" s="284"/>
      <c r="X102" s="284"/>
      <c r="Y102" s="97"/>
      <c r="Z102" s="98"/>
    </row>
    <row r="103" spans="1:26" s="3" customFormat="1" x14ac:dyDescent="0.25">
      <c r="A103" s="284">
        <v>94</v>
      </c>
      <c r="B103" s="97" t="s">
        <v>514</v>
      </c>
      <c r="C103" s="244" t="s">
        <v>36</v>
      </c>
      <c r="D103" s="244">
        <v>48773981</v>
      </c>
      <c r="E103" s="244">
        <v>48773981</v>
      </c>
      <c r="F103" s="244">
        <v>600149714</v>
      </c>
      <c r="G103" s="86" t="s">
        <v>767</v>
      </c>
      <c r="H103" s="86" t="s">
        <v>33</v>
      </c>
      <c r="I103" s="86" t="s">
        <v>34</v>
      </c>
      <c r="J103" s="86" t="s">
        <v>35</v>
      </c>
      <c r="K103" s="86" t="s">
        <v>782</v>
      </c>
      <c r="L103" s="83">
        <v>70000</v>
      </c>
      <c r="M103" s="245">
        <f t="shared" si="5"/>
        <v>59500</v>
      </c>
      <c r="N103" s="87">
        <v>2024</v>
      </c>
      <c r="O103" s="268">
        <v>2024</v>
      </c>
      <c r="P103" s="248" t="s">
        <v>50</v>
      </c>
      <c r="Q103" s="287"/>
      <c r="R103" s="287"/>
      <c r="S103" s="249"/>
      <c r="T103" s="284"/>
      <c r="U103" s="284"/>
      <c r="V103" s="284"/>
      <c r="W103" s="284"/>
      <c r="X103" s="284"/>
      <c r="Y103" s="97" t="s">
        <v>791</v>
      </c>
      <c r="Z103" s="98"/>
    </row>
    <row r="104" spans="1:26" s="3" customFormat="1" x14ac:dyDescent="0.25">
      <c r="A104" s="284">
        <v>95</v>
      </c>
      <c r="B104" s="97" t="s">
        <v>514</v>
      </c>
      <c r="C104" s="244" t="s">
        <v>36</v>
      </c>
      <c r="D104" s="244">
        <v>48773981</v>
      </c>
      <c r="E104" s="244">
        <v>48773981</v>
      </c>
      <c r="F104" s="244">
        <v>600149714</v>
      </c>
      <c r="G104" s="86" t="s">
        <v>134</v>
      </c>
      <c r="H104" s="86" t="s">
        <v>33</v>
      </c>
      <c r="I104" s="86" t="s">
        <v>34</v>
      </c>
      <c r="J104" s="86" t="s">
        <v>35</v>
      </c>
      <c r="K104" s="86" t="s">
        <v>783</v>
      </c>
      <c r="L104" s="83">
        <v>500000</v>
      </c>
      <c r="M104" s="245">
        <f t="shared" si="5"/>
        <v>425000</v>
      </c>
      <c r="N104" s="87">
        <v>2025</v>
      </c>
      <c r="O104" s="268">
        <v>2025</v>
      </c>
      <c r="P104" s="248"/>
      <c r="Q104" s="287"/>
      <c r="R104" s="287"/>
      <c r="S104" s="249"/>
      <c r="T104" s="284"/>
      <c r="U104" s="284"/>
      <c r="V104" s="284"/>
      <c r="W104" s="284"/>
      <c r="X104" s="284"/>
      <c r="Y104" s="97"/>
      <c r="Z104" s="98"/>
    </row>
    <row r="105" spans="1:26" s="3" customFormat="1" x14ac:dyDescent="0.25">
      <c r="A105" s="284">
        <v>96</v>
      </c>
      <c r="B105" s="97" t="s">
        <v>514</v>
      </c>
      <c r="C105" s="244" t="s">
        <v>36</v>
      </c>
      <c r="D105" s="244">
        <v>48773981</v>
      </c>
      <c r="E105" s="244">
        <v>48773981</v>
      </c>
      <c r="F105" s="244">
        <v>600149714</v>
      </c>
      <c r="G105" s="86" t="s">
        <v>768</v>
      </c>
      <c r="H105" s="86" t="s">
        <v>33</v>
      </c>
      <c r="I105" s="86" t="s">
        <v>34</v>
      </c>
      <c r="J105" s="86" t="s">
        <v>35</v>
      </c>
      <c r="K105" s="86" t="s">
        <v>784</v>
      </c>
      <c r="L105" s="83">
        <v>500000</v>
      </c>
      <c r="M105" s="245">
        <f t="shared" si="5"/>
        <v>425000</v>
      </c>
      <c r="N105" s="87">
        <v>2026</v>
      </c>
      <c r="O105" s="268">
        <v>2027</v>
      </c>
      <c r="P105" s="248"/>
      <c r="Q105" s="287"/>
      <c r="R105" s="287"/>
      <c r="S105" s="249"/>
      <c r="T105" s="284"/>
      <c r="U105" s="284"/>
      <c r="V105" s="284"/>
      <c r="W105" s="284"/>
      <c r="X105" s="284"/>
      <c r="Y105" s="97"/>
      <c r="Z105" s="98"/>
    </row>
    <row r="106" spans="1:26" s="3" customFormat="1" ht="30" x14ac:dyDescent="0.25">
      <c r="A106" s="284">
        <v>97</v>
      </c>
      <c r="B106" s="97" t="s">
        <v>514</v>
      </c>
      <c r="C106" s="244" t="s">
        <v>36</v>
      </c>
      <c r="D106" s="244">
        <v>48773981</v>
      </c>
      <c r="E106" s="244">
        <v>48773981</v>
      </c>
      <c r="F106" s="244">
        <v>600149714</v>
      </c>
      <c r="G106" s="86" t="s">
        <v>769</v>
      </c>
      <c r="H106" s="86" t="s">
        <v>33</v>
      </c>
      <c r="I106" s="86" t="s">
        <v>34</v>
      </c>
      <c r="J106" s="86" t="s">
        <v>35</v>
      </c>
      <c r="K106" s="86" t="s">
        <v>785</v>
      </c>
      <c r="L106" s="83">
        <v>1000000</v>
      </c>
      <c r="M106" s="245">
        <f t="shared" si="5"/>
        <v>850000</v>
      </c>
      <c r="N106" s="87">
        <v>2025</v>
      </c>
      <c r="O106" s="268">
        <v>2027</v>
      </c>
      <c r="P106" s="248"/>
      <c r="Q106" s="287"/>
      <c r="R106" s="287"/>
      <c r="S106" s="249"/>
      <c r="T106" s="284"/>
      <c r="U106" s="284"/>
      <c r="V106" s="284"/>
      <c r="W106" s="284"/>
      <c r="X106" s="284"/>
      <c r="Y106" s="97"/>
      <c r="Z106" s="98"/>
    </row>
    <row r="107" spans="1:26" s="3" customFormat="1" x14ac:dyDescent="0.25">
      <c r="A107" s="284">
        <v>98</v>
      </c>
      <c r="B107" s="97" t="s">
        <v>514</v>
      </c>
      <c r="C107" s="244" t="s">
        <v>36</v>
      </c>
      <c r="D107" s="244">
        <v>48773981</v>
      </c>
      <c r="E107" s="244">
        <v>48773981</v>
      </c>
      <c r="F107" s="244">
        <v>600149714</v>
      </c>
      <c r="G107" s="86" t="s">
        <v>770</v>
      </c>
      <c r="H107" s="86" t="s">
        <v>33</v>
      </c>
      <c r="I107" s="86" t="s">
        <v>34</v>
      </c>
      <c r="J107" s="86" t="s">
        <v>35</v>
      </c>
      <c r="K107" s="86" t="s">
        <v>786</v>
      </c>
      <c r="L107" s="83">
        <v>150000</v>
      </c>
      <c r="M107" s="245">
        <f t="shared" si="5"/>
        <v>127500</v>
      </c>
      <c r="N107" s="87">
        <v>2024</v>
      </c>
      <c r="O107" s="268">
        <v>2024</v>
      </c>
      <c r="P107" s="248"/>
      <c r="Q107" s="287"/>
      <c r="R107" s="287"/>
      <c r="S107" s="249"/>
      <c r="T107" s="284"/>
      <c r="U107" s="284"/>
      <c r="V107" s="284"/>
      <c r="W107" s="284"/>
      <c r="X107" s="284"/>
      <c r="Y107" s="97"/>
      <c r="Z107" s="98"/>
    </row>
    <row r="108" spans="1:26" s="3" customFormat="1" ht="30" x14ac:dyDescent="0.25">
      <c r="A108" s="284">
        <v>99</v>
      </c>
      <c r="B108" s="97" t="s">
        <v>514</v>
      </c>
      <c r="C108" s="244" t="s">
        <v>36</v>
      </c>
      <c r="D108" s="244">
        <v>48773981</v>
      </c>
      <c r="E108" s="244">
        <v>48773981</v>
      </c>
      <c r="F108" s="244">
        <v>600149714</v>
      </c>
      <c r="G108" s="86" t="s">
        <v>771</v>
      </c>
      <c r="H108" s="86" t="s">
        <v>33</v>
      </c>
      <c r="I108" s="86" t="s">
        <v>34</v>
      </c>
      <c r="J108" s="86" t="s">
        <v>35</v>
      </c>
      <c r="K108" s="86" t="s">
        <v>787</v>
      </c>
      <c r="L108" s="83">
        <v>1500000</v>
      </c>
      <c r="M108" s="245">
        <f t="shared" si="5"/>
        <v>1275000</v>
      </c>
      <c r="N108" s="87">
        <v>2025</v>
      </c>
      <c r="O108" s="268">
        <v>2025</v>
      </c>
      <c r="P108" s="248"/>
      <c r="Q108" s="287"/>
      <c r="R108" s="287"/>
      <c r="S108" s="249"/>
      <c r="T108" s="284"/>
      <c r="U108" s="284"/>
      <c r="V108" s="284"/>
      <c r="W108" s="284"/>
      <c r="X108" s="284"/>
      <c r="Y108" s="97"/>
      <c r="Z108" s="98"/>
    </row>
    <row r="109" spans="1:26" s="3" customFormat="1" x14ac:dyDescent="0.25">
      <c r="A109" s="284">
        <v>100</v>
      </c>
      <c r="B109" s="97" t="s">
        <v>514</v>
      </c>
      <c r="C109" s="244" t="s">
        <v>36</v>
      </c>
      <c r="D109" s="244">
        <v>48773981</v>
      </c>
      <c r="E109" s="244">
        <v>48773981</v>
      </c>
      <c r="F109" s="244">
        <v>600149714</v>
      </c>
      <c r="G109" s="86" t="s">
        <v>772</v>
      </c>
      <c r="H109" s="86" t="s">
        <v>33</v>
      </c>
      <c r="I109" s="86" t="s">
        <v>34</v>
      </c>
      <c r="J109" s="86" t="s">
        <v>35</v>
      </c>
      <c r="K109" s="86" t="s">
        <v>788</v>
      </c>
      <c r="L109" s="83">
        <v>450000</v>
      </c>
      <c r="M109" s="245">
        <f t="shared" si="5"/>
        <v>382500</v>
      </c>
      <c r="N109" s="87">
        <v>2025</v>
      </c>
      <c r="O109" s="268">
        <v>2025</v>
      </c>
      <c r="P109" s="248"/>
      <c r="Q109" s="287"/>
      <c r="R109" s="287"/>
      <c r="S109" s="249"/>
      <c r="T109" s="284"/>
      <c r="U109" s="284"/>
      <c r="V109" s="284"/>
      <c r="W109" s="284"/>
      <c r="X109" s="284"/>
      <c r="Y109" s="97"/>
      <c r="Z109" s="98"/>
    </row>
    <row r="110" spans="1:26" s="3" customFormat="1" x14ac:dyDescent="0.25">
      <c r="A110" s="284">
        <v>101</v>
      </c>
      <c r="B110" s="97" t="s">
        <v>514</v>
      </c>
      <c r="C110" s="244" t="s">
        <v>36</v>
      </c>
      <c r="D110" s="244">
        <v>48773981</v>
      </c>
      <c r="E110" s="244">
        <v>48773981</v>
      </c>
      <c r="F110" s="244">
        <v>600149714</v>
      </c>
      <c r="G110" s="86" t="s">
        <v>397</v>
      </c>
      <c r="H110" s="86" t="s">
        <v>33</v>
      </c>
      <c r="I110" s="86" t="s">
        <v>34</v>
      </c>
      <c r="J110" s="86" t="s">
        <v>35</v>
      </c>
      <c r="K110" s="86" t="s">
        <v>789</v>
      </c>
      <c r="L110" s="83">
        <v>350000</v>
      </c>
      <c r="M110" s="245">
        <f t="shared" si="5"/>
        <v>297500</v>
      </c>
      <c r="N110" s="194">
        <v>2025</v>
      </c>
      <c r="O110" s="357">
        <v>2025</v>
      </c>
      <c r="P110" s="248"/>
      <c r="Q110" s="287"/>
      <c r="R110" s="287"/>
      <c r="S110" s="249"/>
      <c r="T110" s="284"/>
      <c r="U110" s="284"/>
      <c r="V110" s="284"/>
      <c r="W110" s="284"/>
      <c r="X110" s="284"/>
      <c r="Y110" s="97"/>
      <c r="Z110" s="98"/>
    </row>
    <row r="111" spans="1:26" s="3" customFormat="1" ht="30" x14ac:dyDescent="0.25">
      <c r="A111" s="284">
        <v>102</v>
      </c>
      <c r="B111" s="97" t="s">
        <v>514</v>
      </c>
      <c r="C111" s="244" t="s">
        <v>36</v>
      </c>
      <c r="D111" s="244">
        <v>48773981</v>
      </c>
      <c r="E111" s="244">
        <v>48773981</v>
      </c>
      <c r="F111" s="244">
        <v>600149714</v>
      </c>
      <c r="G111" s="86" t="s">
        <v>773</v>
      </c>
      <c r="H111" s="86" t="s">
        <v>33</v>
      </c>
      <c r="I111" s="86" t="s">
        <v>34</v>
      </c>
      <c r="J111" s="86" t="s">
        <v>35</v>
      </c>
      <c r="K111" s="86" t="s">
        <v>790</v>
      </c>
      <c r="L111" s="83">
        <v>400000</v>
      </c>
      <c r="M111" s="245">
        <f t="shared" si="5"/>
        <v>340000</v>
      </c>
      <c r="N111" s="400">
        <v>2025</v>
      </c>
      <c r="O111" s="401">
        <v>2025</v>
      </c>
      <c r="P111" s="248"/>
      <c r="Q111" s="287"/>
      <c r="R111" s="287"/>
      <c r="S111" s="249"/>
      <c r="T111" s="284"/>
      <c r="U111" s="284"/>
      <c r="V111" s="284"/>
      <c r="W111" s="284"/>
      <c r="X111" s="284"/>
      <c r="Y111" s="97"/>
      <c r="Z111" s="98"/>
    </row>
    <row r="112" spans="1:26" s="3" customFormat="1" ht="30" x14ac:dyDescent="0.25">
      <c r="A112" s="284">
        <v>103</v>
      </c>
      <c r="B112" s="97" t="s">
        <v>800</v>
      </c>
      <c r="C112" s="244" t="s">
        <v>801</v>
      </c>
      <c r="D112" s="244">
        <v>48773981</v>
      </c>
      <c r="E112" s="244">
        <v>120400561</v>
      </c>
      <c r="F112" s="244">
        <v>600149714</v>
      </c>
      <c r="G112" s="86" t="s">
        <v>802</v>
      </c>
      <c r="H112" s="86" t="s">
        <v>33</v>
      </c>
      <c r="I112" s="86" t="s">
        <v>34</v>
      </c>
      <c r="J112" s="86" t="s">
        <v>35</v>
      </c>
      <c r="K112" s="86" t="s">
        <v>803</v>
      </c>
      <c r="L112" s="83">
        <v>15000000</v>
      </c>
      <c r="M112" s="245">
        <f t="shared" si="5"/>
        <v>12750000</v>
      </c>
      <c r="N112" s="87">
        <v>2025</v>
      </c>
      <c r="O112" s="268">
        <v>2027</v>
      </c>
      <c r="P112" s="248"/>
      <c r="Q112" s="287" t="s">
        <v>50</v>
      </c>
      <c r="R112" s="287"/>
      <c r="S112" s="249"/>
      <c r="T112" s="284"/>
      <c r="U112" s="284"/>
      <c r="V112" s="284"/>
      <c r="W112" s="284" t="s">
        <v>50</v>
      </c>
      <c r="X112" s="284"/>
      <c r="Y112" s="97"/>
      <c r="Z112" s="98"/>
    </row>
    <row r="113" spans="1:26" s="3" customFormat="1" ht="30" x14ac:dyDescent="0.25">
      <c r="A113" s="284">
        <v>104</v>
      </c>
      <c r="B113" s="162" t="s">
        <v>843</v>
      </c>
      <c r="C113" s="402" t="s">
        <v>51</v>
      </c>
      <c r="D113" s="402">
        <v>70238847</v>
      </c>
      <c r="E113" s="233">
        <v>102768439</v>
      </c>
      <c r="F113" s="233">
        <v>600150038</v>
      </c>
      <c r="G113" s="158" t="s">
        <v>707</v>
      </c>
      <c r="H113" s="158" t="s">
        <v>33</v>
      </c>
      <c r="I113" s="158" t="s">
        <v>34</v>
      </c>
      <c r="J113" s="158" t="s">
        <v>53</v>
      </c>
      <c r="K113" s="158" t="s">
        <v>54</v>
      </c>
      <c r="L113" s="159">
        <v>3000000</v>
      </c>
      <c r="M113" s="253">
        <f t="shared" si="5"/>
        <v>2550000</v>
      </c>
      <c r="N113" s="403">
        <v>2023</v>
      </c>
      <c r="O113" s="404" t="s">
        <v>618</v>
      </c>
      <c r="P113" s="405"/>
      <c r="Q113" s="406"/>
      <c r="R113" s="406"/>
      <c r="S113" s="407"/>
      <c r="T113" s="408"/>
      <c r="U113" s="408"/>
      <c r="V113" s="408"/>
      <c r="W113" s="408" t="s">
        <v>50</v>
      </c>
      <c r="X113" s="408"/>
      <c r="Y113" s="160" t="s">
        <v>670</v>
      </c>
      <c r="Z113" s="168"/>
    </row>
    <row r="114" spans="1:26" s="3" customFormat="1" ht="30" x14ac:dyDescent="0.25">
      <c r="A114" s="284">
        <v>105</v>
      </c>
      <c r="B114" s="162" t="s">
        <v>843</v>
      </c>
      <c r="C114" s="402" t="s">
        <v>51</v>
      </c>
      <c r="D114" s="402">
        <v>70238847</v>
      </c>
      <c r="E114" s="233">
        <v>102768439</v>
      </c>
      <c r="F114" s="233">
        <v>600150038</v>
      </c>
      <c r="G114" s="158" t="s">
        <v>55</v>
      </c>
      <c r="H114" s="158" t="s">
        <v>33</v>
      </c>
      <c r="I114" s="158" t="s">
        <v>34</v>
      </c>
      <c r="J114" s="158" t="s">
        <v>53</v>
      </c>
      <c r="K114" s="158" t="s">
        <v>56</v>
      </c>
      <c r="L114" s="159">
        <v>3000000</v>
      </c>
      <c r="M114" s="253">
        <f t="shared" si="5"/>
        <v>2550000</v>
      </c>
      <c r="N114" s="403">
        <v>2023</v>
      </c>
      <c r="O114" s="404" t="s">
        <v>612</v>
      </c>
      <c r="P114" s="405"/>
      <c r="Q114" s="406"/>
      <c r="R114" s="406"/>
      <c r="S114" s="407"/>
      <c r="T114" s="408"/>
      <c r="U114" s="408"/>
      <c r="V114" s="408"/>
      <c r="W114" s="408" t="s">
        <v>50</v>
      </c>
      <c r="X114" s="408"/>
      <c r="Y114" s="160" t="s">
        <v>670</v>
      </c>
      <c r="Z114" s="168"/>
    </row>
    <row r="115" spans="1:26" s="3" customFormat="1" ht="45" x14ac:dyDescent="0.25">
      <c r="A115" s="284">
        <v>106</v>
      </c>
      <c r="B115" s="162" t="s">
        <v>843</v>
      </c>
      <c r="C115" s="402" t="s">
        <v>51</v>
      </c>
      <c r="D115" s="402">
        <v>70238847</v>
      </c>
      <c r="E115" s="233">
        <v>102768439</v>
      </c>
      <c r="F115" s="233">
        <v>600150038</v>
      </c>
      <c r="G115" s="158" t="s">
        <v>57</v>
      </c>
      <c r="H115" s="158" t="s">
        <v>33</v>
      </c>
      <c r="I115" s="158" t="s">
        <v>34</v>
      </c>
      <c r="J115" s="158" t="s">
        <v>53</v>
      </c>
      <c r="K115" s="158" t="s">
        <v>58</v>
      </c>
      <c r="L115" s="159">
        <v>3000000</v>
      </c>
      <c r="M115" s="253">
        <f t="shared" si="5"/>
        <v>2550000</v>
      </c>
      <c r="N115" s="403">
        <v>2023</v>
      </c>
      <c r="O115" s="404" t="s">
        <v>612</v>
      </c>
      <c r="P115" s="405"/>
      <c r="Q115" s="406"/>
      <c r="R115" s="406" t="s">
        <v>50</v>
      </c>
      <c r="S115" s="407" t="s">
        <v>50</v>
      </c>
      <c r="T115" s="408"/>
      <c r="U115" s="408"/>
      <c r="V115" s="408"/>
      <c r="W115" s="408"/>
      <c r="X115" s="408"/>
      <c r="Y115" s="160" t="s">
        <v>670</v>
      </c>
      <c r="Z115" s="168"/>
    </row>
    <row r="116" spans="1:26" s="3" customFormat="1" ht="60" x14ac:dyDescent="0.25">
      <c r="A116" s="284">
        <v>107</v>
      </c>
      <c r="B116" s="162" t="s">
        <v>843</v>
      </c>
      <c r="C116" s="402" t="s">
        <v>51</v>
      </c>
      <c r="D116" s="402">
        <v>70238847</v>
      </c>
      <c r="E116" s="233">
        <v>102768439</v>
      </c>
      <c r="F116" s="233">
        <v>600150038</v>
      </c>
      <c r="G116" s="158" t="s">
        <v>59</v>
      </c>
      <c r="H116" s="158" t="s">
        <v>33</v>
      </c>
      <c r="I116" s="158" t="s">
        <v>34</v>
      </c>
      <c r="J116" s="158" t="s">
        <v>53</v>
      </c>
      <c r="K116" s="158" t="s">
        <v>844</v>
      </c>
      <c r="L116" s="159">
        <v>1000000</v>
      </c>
      <c r="M116" s="253">
        <f t="shared" si="5"/>
        <v>850000</v>
      </c>
      <c r="N116" s="403">
        <v>2023</v>
      </c>
      <c r="O116" s="404" t="s">
        <v>612</v>
      </c>
      <c r="P116" s="405"/>
      <c r="Q116" s="406" t="s">
        <v>50</v>
      </c>
      <c r="R116" s="406"/>
      <c r="S116" s="407"/>
      <c r="T116" s="408"/>
      <c r="U116" s="408"/>
      <c r="V116" s="408"/>
      <c r="W116" s="408"/>
      <c r="X116" s="408"/>
      <c r="Y116" s="161" t="s">
        <v>670</v>
      </c>
      <c r="Z116" s="168"/>
    </row>
    <row r="117" spans="1:26" s="3" customFormat="1" ht="30" x14ac:dyDescent="0.25">
      <c r="A117" s="284">
        <v>108</v>
      </c>
      <c r="B117" s="162" t="s">
        <v>843</v>
      </c>
      <c r="C117" s="402" t="s">
        <v>51</v>
      </c>
      <c r="D117" s="402">
        <v>70238847</v>
      </c>
      <c r="E117" s="233">
        <v>102768439</v>
      </c>
      <c r="F117" s="233">
        <v>600150038</v>
      </c>
      <c r="G117" s="158" t="s">
        <v>55</v>
      </c>
      <c r="H117" s="158" t="s">
        <v>33</v>
      </c>
      <c r="I117" s="158" t="s">
        <v>34</v>
      </c>
      <c r="J117" s="158" t="s">
        <v>53</v>
      </c>
      <c r="K117" s="158" t="s">
        <v>54</v>
      </c>
      <c r="L117" s="159">
        <v>1500000</v>
      </c>
      <c r="M117" s="253">
        <f t="shared" si="5"/>
        <v>1275000</v>
      </c>
      <c r="N117" s="403">
        <v>2023</v>
      </c>
      <c r="O117" s="404" t="s">
        <v>612</v>
      </c>
      <c r="P117" s="405"/>
      <c r="Q117" s="406" t="s">
        <v>50</v>
      </c>
      <c r="R117" s="406" t="s">
        <v>50</v>
      </c>
      <c r="S117" s="407" t="s">
        <v>50</v>
      </c>
      <c r="T117" s="408"/>
      <c r="U117" s="408"/>
      <c r="V117" s="408"/>
      <c r="W117" s="408" t="s">
        <v>50</v>
      </c>
      <c r="X117" s="408"/>
      <c r="Y117" s="160" t="s">
        <v>670</v>
      </c>
      <c r="Z117" s="168"/>
    </row>
    <row r="118" spans="1:26" s="3" customFormat="1" ht="45" x14ac:dyDescent="0.25">
      <c r="A118" s="284">
        <v>109</v>
      </c>
      <c r="B118" s="162" t="s">
        <v>843</v>
      </c>
      <c r="C118" s="402" t="s">
        <v>51</v>
      </c>
      <c r="D118" s="402">
        <v>70238847</v>
      </c>
      <c r="E118" s="233">
        <v>102768439</v>
      </c>
      <c r="F118" s="233">
        <v>600150038</v>
      </c>
      <c r="G118" s="158" t="s">
        <v>60</v>
      </c>
      <c r="H118" s="158" t="s">
        <v>33</v>
      </c>
      <c r="I118" s="158" t="s">
        <v>34</v>
      </c>
      <c r="J118" s="158" t="s">
        <v>53</v>
      </c>
      <c r="K118" s="158" t="s">
        <v>61</v>
      </c>
      <c r="L118" s="159">
        <v>1500000</v>
      </c>
      <c r="M118" s="253">
        <f t="shared" si="5"/>
        <v>1275000</v>
      </c>
      <c r="N118" s="403">
        <v>2023</v>
      </c>
      <c r="O118" s="404" t="s">
        <v>580</v>
      </c>
      <c r="P118" s="405"/>
      <c r="Q118" s="406"/>
      <c r="R118" s="406" t="s">
        <v>50</v>
      </c>
      <c r="S118" s="407"/>
      <c r="T118" s="408"/>
      <c r="U118" s="408"/>
      <c r="V118" s="408"/>
      <c r="W118" s="408"/>
      <c r="X118" s="408"/>
      <c r="Y118" s="160"/>
      <c r="Z118" s="168"/>
    </row>
    <row r="119" spans="1:26" s="3" customFormat="1" ht="45" x14ac:dyDescent="0.25">
      <c r="A119" s="284">
        <v>110</v>
      </c>
      <c r="B119" s="162" t="s">
        <v>843</v>
      </c>
      <c r="C119" s="402" t="s">
        <v>51</v>
      </c>
      <c r="D119" s="402">
        <v>70238847</v>
      </c>
      <c r="E119" s="233">
        <v>102768439</v>
      </c>
      <c r="F119" s="233">
        <v>600150038</v>
      </c>
      <c r="G119" s="158" t="s">
        <v>62</v>
      </c>
      <c r="H119" s="158" t="s">
        <v>33</v>
      </c>
      <c r="I119" s="158" t="s">
        <v>34</v>
      </c>
      <c r="J119" s="158" t="s">
        <v>53</v>
      </c>
      <c r="K119" s="158" t="s">
        <v>63</v>
      </c>
      <c r="L119" s="159">
        <v>4000000</v>
      </c>
      <c r="M119" s="253">
        <f t="shared" si="5"/>
        <v>3400000</v>
      </c>
      <c r="N119" s="403">
        <v>2023</v>
      </c>
      <c r="O119" s="404">
        <v>2024</v>
      </c>
      <c r="P119" s="405"/>
      <c r="Q119" s="406" t="s">
        <v>50</v>
      </c>
      <c r="R119" s="406"/>
      <c r="S119" s="407"/>
      <c r="T119" s="408"/>
      <c r="U119" s="408"/>
      <c r="V119" s="408"/>
      <c r="W119" s="408"/>
      <c r="X119" s="408"/>
      <c r="Y119" s="160" t="s">
        <v>670</v>
      </c>
      <c r="Z119" s="168"/>
    </row>
    <row r="120" spans="1:26" s="3" customFormat="1" ht="45" x14ac:dyDescent="0.25">
      <c r="A120" s="284">
        <v>111</v>
      </c>
      <c r="B120" s="162" t="s">
        <v>843</v>
      </c>
      <c r="C120" s="402" t="s">
        <v>51</v>
      </c>
      <c r="D120" s="402">
        <v>70238847</v>
      </c>
      <c r="E120" s="233">
        <v>102768439</v>
      </c>
      <c r="F120" s="233">
        <v>600150038</v>
      </c>
      <c r="G120" s="158" t="s">
        <v>64</v>
      </c>
      <c r="H120" s="158" t="s">
        <v>33</v>
      </c>
      <c r="I120" s="158" t="s">
        <v>34</v>
      </c>
      <c r="J120" s="158" t="s">
        <v>53</v>
      </c>
      <c r="K120" s="158" t="s">
        <v>65</v>
      </c>
      <c r="L120" s="159">
        <v>3000000</v>
      </c>
      <c r="M120" s="253">
        <f t="shared" si="5"/>
        <v>2550000</v>
      </c>
      <c r="N120" s="403">
        <v>2023</v>
      </c>
      <c r="O120" s="404" t="s">
        <v>845</v>
      </c>
      <c r="P120" s="405"/>
      <c r="Q120" s="406" t="s">
        <v>50</v>
      </c>
      <c r="R120" s="406" t="s">
        <v>50</v>
      </c>
      <c r="S120" s="407"/>
      <c r="T120" s="408"/>
      <c r="U120" s="408"/>
      <c r="V120" s="408"/>
      <c r="W120" s="408"/>
      <c r="X120" s="408"/>
      <c r="Y120" s="161" t="s">
        <v>670</v>
      </c>
      <c r="Z120" s="168"/>
    </row>
    <row r="121" spans="1:26" s="3" customFormat="1" ht="45" x14ac:dyDescent="0.25">
      <c r="A121" s="284">
        <v>112</v>
      </c>
      <c r="B121" s="162" t="s">
        <v>843</v>
      </c>
      <c r="C121" s="402" t="s">
        <v>51</v>
      </c>
      <c r="D121" s="402">
        <v>70238847</v>
      </c>
      <c r="E121" s="233">
        <v>102768439</v>
      </c>
      <c r="F121" s="233">
        <v>600150038</v>
      </c>
      <c r="G121" s="158" t="s">
        <v>708</v>
      </c>
      <c r="H121" s="158" t="s">
        <v>33</v>
      </c>
      <c r="I121" s="158" t="s">
        <v>34</v>
      </c>
      <c r="J121" s="158" t="s">
        <v>53</v>
      </c>
      <c r="K121" s="158" t="s">
        <v>66</v>
      </c>
      <c r="L121" s="159">
        <v>40000000</v>
      </c>
      <c r="M121" s="253">
        <f t="shared" si="5"/>
        <v>34000000</v>
      </c>
      <c r="N121" s="403" t="s">
        <v>618</v>
      </c>
      <c r="O121" s="404" t="s">
        <v>581</v>
      </c>
      <c r="P121" s="405"/>
      <c r="Q121" s="406" t="s">
        <v>50</v>
      </c>
      <c r="R121" s="406" t="s">
        <v>50</v>
      </c>
      <c r="S121" s="407" t="s">
        <v>50</v>
      </c>
      <c r="T121" s="408"/>
      <c r="U121" s="408"/>
      <c r="V121" s="408"/>
      <c r="W121" s="408"/>
      <c r="X121" s="408"/>
      <c r="Y121" s="160" t="s">
        <v>670</v>
      </c>
      <c r="Z121" s="168"/>
    </row>
    <row r="122" spans="1:26" s="3" customFormat="1" ht="75" x14ac:dyDescent="0.25">
      <c r="A122" s="284">
        <v>113</v>
      </c>
      <c r="B122" s="162" t="s">
        <v>843</v>
      </c>
      <c r="C122" s="402" t="s">
        <v>51</v>
      </c>
      <c r="D122" s="402">
        <v>70238847</v>
      </c>
      <c r="E122" s="233">
        <v>102768439</v>
      </c>
      <c r="F122" s="233">
        <v>600150038</v>
      </c>
      <c r="G122" s="158" t="s">
        <v>67</v>
      </c>
      <c r="H122" s="158" t="s">
        <v>33</v>
      </c>
      <c r="I122" s="158" t="s">
        <v>34</v>
      </c>
      <c r="J122" s="158" t="s">
        <v>53</v>
      </c>
      <c r="K122" s="158" t="s">
        <v>68</v>
      </c>
      <c r="L122" s="159">
        <v>5000000</v>
      </c>
      <c r="M122" s="253">
        <f t="shared" si="5"/>
        <v>4250000</v>
      </c>
      <c r="N122" s="403" t="s">
        <v>618</v>
      </c>
      <c r="O122" s="404" t="s">
        <v>581</v>
      </c>
      <c r="P122" s="405"/>
      <c r="Q122" s="406"/>
      <c r="R122" s="406"/>
      <c r="S122" s="407"/>
      <c r="T122" s="408"/>
      <c r="U122" s="408"/>
      <c r="V122" s="408" t="s">
        <v>50</v>
      </c>
      <c r="W122" s="408"/>
      <c r="X122" s="408"/>
      <c r="Y122" s="160" t="s">
        <v>670</v>
      </c>
      <c r="Z122" s="168"/>
    </row>
    <row r="123" spans="1:26" s="3" customFormat="1" ht="90" x14ac:dyDescent="0.25">
      <c r="A123" s="284">
        <v>114</v>
      </c>
      <c r="B123" s="162" t="s">
        <v>843</v>
      </c>
      <c r="C123" s="402" t="s">
        <v>51</v>
      </c>
      <c r="D123" s="402">
        <v>70238847</v>
      </c>
      <c r="E123" s="233">
        <v>102768439</v>
      </c>
      <c r="F123" s="233">
        <v>600150038</v>
      </c>
      <c r="G123" s="158" t="s">
        <v>69</v>
      </c>
      <c r="H123" s="158" t="s">
        <v>33</v>
      </c>
      <c r="I123" s="158" t="s">
        <v>34</v>
      </c>
      <c r="J123" s="158" t="s">
        <v>53</v>
      </c>
      <c r="K123" s="158" t="s">
        <v>70</v>
      </c>
      <c r="L123" s="159">
        <v>2000000</v>
      </c>
      <c r="M123" s="253">
        <f t="shared" si="5"/>
        <v>1700000</v>
      </c>
      <c r="N123" s="403" t="s">
        <v>581</v>
      </c>
      <c r="O123" s="404" t="s">
        <v>581</v>
      </c>
      <c r="P123" s="405"/>
      <c r="Q123" s="406"/>
      <c r="R123" s="406"/>
      <c r="S123" s="407"/>
      <c r="T123" s="408"/>
      <c r="U123" s="408" t="s">
        <v>50</v>
      </c>
      <c r="V123" s="408" t="s">
        <v>50</v>
      </c>
      <c r="W123" s="408"/>
      <c r="X123" s="408"/>
      <c r="Y123" s="160" t="s">
        <v>670</v>
      </c>
      <c r="Z123" s="168"/>
    </row>
    <row r="124" spans="1:26" s="3" customFormat="1" ht="45" x14ac:dyDescent="0.25">
      <c r="A124" s="284">
        <v>115</v>
      </c>
      <c r="B124" s="162" t="s">
        <v>843</v>
      </c>
      <c r="C124" s="402" t="s">
        <v>51</v>
      </c>
      <c r="D124" s="402">
        <v>70238847</v>
      </c>
      <c r="E124" s="233">
        <v>102768439</v>
      </c>
      <c r="F124" s="233">
        <v>600150038</v>
      </c>
      <c r="G124" s="158" t="s">
        <v>71</v>
      </c>
      <c r="H124" s="158" t="s">
        <v>33</v>
      </c>
      <c r="I124" s="158" t="s">
        <v>34</v>
      </c>
      <c r="J124" s="158" t="s">
        <v>53</v>
      </c>
      <c r="K124" s="158" t="s">
        <v>72</v>
      </c>
      <c r="L124" s="159">
        <v>500000</v>
      </c>
      <c r="M124" s="253">
        <f t="shared" si="5"/>
        <v>425000</v>
      </c>
      <c r="N124" s="403" t="s">
        <v>618</v>
      </c>
      <c r="O124" s="404">
        <v>2024</v>
      </c>
      <c r="P124" s="405"/>
      <c r="Q124" s="406" t="s">
        <v>50</v>
      </c>
      <c r="R124" s="406"/>
      <c r="S124" s="407"/>
      <c r="T124" s="408"/>
      <c r="U124" s="408"/>
      <c r="V124" s="408"/>
      <c r="W124" s="408"/>
      <c r="X124" s="408"/>
      <c r="Y124" s="161" t="s">
        <v>670</v>
      </c>
      <c r="Z124" s="168"/>
    </row>
    <row r="125" spans="1:26" s="3" customFormat="1" ht="45" x14ac:dyDescent="0.25">
      <c r="A125" s="284">
        <v>116</v>
      </c>
      <c r="B125" s="162" t="s">
        <v>843</v>
      </c>
      <c r="C125" s="402" t="s">
        <v>51</v>
      </c>
      <c r="D125" s="402">
        <v>70238847</v>
      </c>
      <c r="E125" s="233">
        <v>102768439</v>
      </c>
      <c r="F125" s="233">
        <v>600150038</v>
      </c>
      <c r="G125" s="158" t="s">
        <v>73</v>
      </c>
      <c r="H125" s="158" t="s">
        <v>33</v>
      </c>
      <c r="I125" s="158" t="s">
        <v>34</v>
      </c>
      <c r="J125" s="158" t="s">
        <v>53</v>
      </c>
      <c r="K125" s="158" t="s">
        <v>74</v>
      </c>
      <c r="L125" s="159">
        <v>3000000</v>
      </c>
      <c r="M125" s="253">
        <f t="shared" si="5"/>
        <v>2550000</v>
      </c>
      <c r="N125" s="403" t="s">
        <v>618</v>
      </c>
      <c r="O125" s="404" t="s">
        <v>581</v>
      </c>
      <c r="P125" s="405" t="s">
        <v>50</v>
      </c>
      <c r="Q125" s="406" t="s">
        <v>50</v>
      </c>
      <c r="R125" s="406"/>
      <c r="S125" s="407" t="s">
        <v>50</v>
      </c>
      <c r="T125" s="408"/>
      <c r="U125" s="408"/>
      <c r="V125" s="408" t="s">
        <v>50</v>
      </c>
      <c r="W125" s="408"/>
      <c r="X125" s="408"/>
      <c r="Y125" s="160" t="s">
        <v>670</v>
      </c>
      <c r="Z125" s="168"/>
    </row>
    <row r="126" spans="1:26" s="3" customFormat="1" ht="105" x14ac:dyDescent="0.25">
      <c r="A126" s="284">
        <v>117</v>
      </c>
      <c r="B126" s="162" t="s">
        <v>843</v>
      </c>
      <c r="C126" s="402" t="s">
        <v>51</v>
      </c>
      <c r="D126" s="402">
        <v>70238847</v>
      </c>
      <c r="E126" s="233">
        <v>102768439</v>
      </c>
      <c r="F126" s="233">
        <v>600150038</v>
      </c>
      <c r="G126" s="158" t="s">
        <v>75</v>
      </c>
      <c r="H126" s="158" t="s">
        <v>33</v>
      </c>
      <c r="I126" s="158" t="s">
        <v>34</v>
      </c>
      <c r="J126" s="158" t="s">
        <v>53</v>
      </c>
      <c r="K126" s="158" t="s">
        <v>709</v>
      </c>
      <c r="L126" s="159">
        <v>3000000</v>
      </c>
      <c r="M126" s="253">
        <f t="shared" si="5"/>
        <v>2550000</v>
      </c>
      <c r="N126" s="403" t="s">
        <v>618</v>
      </c>
      <c r="O126" s="404" t="s">
        <v>581</v>
      </c>
      <c r="P126" s="405"/>
      <c r="Q126" s="406" t="s">
        <v>50</v>
      </c>
      <c r="R126" s="406" t="s">
        <v>50</v>
      </c>
      <c r="S126" s="407"/>
      <c r="T126" s="408"/>
      <c r="U126" s="408"/>
      <c r="V126" s="408" t="s">
        <v>50</v>
      </c>
      <c r="W126" s="408"/>
      <c r="X126" s="408"/>
      <c r="Y126" s="160" t="s">
        <v>670</v>
      </c>
      <c r="Z126" s="168"/>
    </row>
    <row r="127" spans="1:26" s="3" customFormat="1" ht="90" x14ac:dyDescent="0.25">
      <c r="A127" s="284">
        <v>118</v>
      </c>
      <c r="B127" s="162" t="s">
        <v>843</v>
      </c>
      <c r="C127" s="402" t="s">
        <v>51</v>
      </c>
      <c r="D127" s="402">
        <v>70238847</v>
      </c>
      <c r="E127" s="233">
        <v>102768439</v>
      </c>
      <c r="F127" s="233">
        <v>600150038</v>
      </c>
      <c r="G127" s="158" t="s">
        <v>76</v>
      </c>
      <c r="H127" s="158" t="s">
        <v>33</v>
      </c>
      <c r="I127" s="158" t="s">
        <v>34</v>
      </c>
      <c r="J127" s="158" t="s">
        <v>53</v>
      </c>
      <c r="K127" s="158" t="s">
        <v>77</v>
      </c>
      <c r="L127" s="159">
        <v>10000000</v>
      </c>
      <c r="M127" s="253">
        <f t="shared" si="5"/>
        <v>8500000</v>
      </c>
      <c r="N127" s="403" t="s">
        <v>618</v>
      </c>
      <c r="O127" s="404" t="s">
        <v>581</v>
      </c>
      <c r="P127" s="405"/>
      <c r="Q127" s="406"/>
      <c r="R127" s="406"/>
      <c r="S127" s="407"/>
      <c r="T127" s="408"/>
      <c r="U127" s="408"/>
      <c r="V127" s="408" t="s">
        <v>50</v>
      </c>
      <c r="W127" s="408"/>
      <c r="X127" s="408"/>
      <c r="Y127" s="160" t="s">
        <v>670</v>
      </c>
      <c r="Z127" s="168"/>
    </row>
    <row r="128" spans="1:26" s="3" customFormat="1" ht="195" x14ac:dyDescent="0.25">
      <c r="A128" s="284">
        <v>119</v>
      </c>
      <c r="B128" s="162" t="s">
        <v>843</v>
      </c>
      <c r="C128" s="402" t="s">
        <v>51</v>
      </c>
      <c r="D128" s="402">
        <v>70238847</v>
      </c>
      <c r="E128" s="233">
        <v>102768439</v>
      </c>
      <c r="F128" s="233">
        <v>600150038</v>
      </c>
      <c r="G128" s="158" t="s">
        <v>78</v>
      </c>
      <c r="H128" s="158" t="s">
        <v>33</v>
      </c>
      <c r="I128" s="158" t="s">
        <v>34</v>
      </c>
      <c r="J128" s="158" t="s">
        <v>53</v>
      </c>
      <c r="K128" s="158" t="s">
        <v>79</v>
      </c>
      <c r="L128" s="159">
        <v>15000000</v>
      </c>
      <c r="M128" s="253">
        <f t="shared" si="5"/>
        <v>12750000</v>
      </c>
      <c r="N128" s="403" t="s">
        <v>618</v>
      </c>
      <c r="O128" s="404" t="s">
        <v>581</v>
      </c>
      <c r="P128" s="405"/>
      <c r="Q128" s="406" t="s">
        <v>50</v>
      </c>
      <c r="R128" s="406" t="s">
        <v>50</v>
      </c>
      <c r="S128" s="407" t="s">
        <v>50</v>
      </c>
      <c r="T128" s="408"/>
      <c r="U128" s="408"/>
      <c r="V128" s="408" t="s">
        <v>50</v>
      </c>
      <c r="W128" s="408"/>
      <c r="X128" s="408"/>
      <c r="Y128" s="161" t="s">
        <v>670</v>
      </c>
      <c r="Z128" s="168"/>
    </row>
    <row r="129" spans="1:26" s="3" customFormat="1" ht="45" x14ac:dyDescent="0.25">
      <c r="A129" s="284">
        <v>120</v>
      </c>
      <c r="B129" s="162" t="s">
        <v>843</v>
      </c>
      <c r="C129" s="402" t="s">
        <v>51</v>
      </c>
      <c r="D129" s="402">
        <v>70238847</v>
      </c>
      <c r="E129" s="233">
        <v>102768439</v>
      </c>
      <c r="F129" s="233">
        <v>600150038</v>
      </c>
      <c r="G129" s="158" t="s">
        <v>80</v>
      </c>
      <c r="H129" s="158" t="s">
        <v>33</v>
      </c>
      <c r="I129" s="158" t="s">
        <v>34</v>
      </c>
      <c r="J129" s="158" t="s">
        <v>53</v>
      </c>
      <c r="K129" s="158" t="s">
        <v>81</v>
      </c>
      <c r="L129" s="159">
        <v>10000000</v>
      </c>
      <c r="M129" s="253">
        <f t="shared" si="5"/>
        <v>8500000</v>
      </c>
      <c r="N129" s="403" t="s">
        <v>618</v>
      </c>
      <c r="O129" s="404">
        <v>2024</v>
      </c>
      <c r="P129" s="405"/>
      <c r="Q129" s="406" t="s">
        <v>50</v>
      </c>
      <c r="R129" s="406" t="s">
        <v>50</v>
      </c>
      <c r="S129" s="407" t="s">
        <v>50</v>
      </c>
      <c r="T129" s="408"/>
      <c r="U129" s="408"/>
      <c r="V129" s="408"/>
      <c r="W129" s="408"/>
      <c r="X129" s="408"/>
      <c r="Y129" s="162"/>
      <c r="Z129" s="168"/>
    </row>
    <row r="130" spans="1:26" s="3" customFormat="1" ht="60" x14ac:dyDescent="0.25">
      <c r="A130" s="284">
        <v>121</v>
      </c>
      <c r="B130" s="162" t="s">
        <v>843</v>
      </c>
      <c r="C130" s="402" t="s">
        <v>51</v>
      </c>
      <c r="D130" s="402">
        <v>70238847</v>
      </c>
      <c r="E130" s="233">
        <v>102768439</v>
      </c>
      <c r="F130" s="233">
        <v>600150038</v>
      </c>
      <c r="G130" s="158" t="s">
        <v>82</v>
      </c>
      <c r="H130" s="158" t="s">
        <v>33</v>
      </c>
      <c r="I130" s="158" t="s">
        <v>34</v>
      </c>
      <c r="J130" s="158" t="s">
        <v>53</v>
      </c>
      <c r="K130" s="158" t="s">
        <v>83</v>
      </c>
      <c r="L130" s="159">
        <v>8000000</v>
      </c>
      <c r="M130" s="253">
        <f t="shared" si="5"/>
        <v>6800000</v>
      </c>
      <c r="N130" s="403" t="s">
        <v>618</v>
      </c>
      <c r="O130" s="404" t="s">
        <v>581</v>
      </c>
      <c r="P130" s="405"/>
      <c r="Q130" s="406" t="s">
        <v>50</v>
      </c>
      <c r="R130" s="406"/>
      <c r="S130" s="407"/>
      <c r="T130" s="408"/>
      <c r="U130" s="408"/>
      <c r="V130" s="408" t="s">
        <v>50</v>
      </c>
      <c r="W130" s="408"/>
      <c r="X130" s="408"/>
      <c r="Y130" s="160" t="s">
        <v>670</v>
      </c>
      <c r="Z130" s="168"/>
    </row>
    <row r="131" spans="1:26" s="3" customFormat="1" ht="75" x14ac:dyDescent="0.25">
      <c r="A131" s="284">
        <v>122</v>
      </c>
      <c r="B131" s="162" t="s">
        <v>843</v>
      </c>
      <c r="C131" s="402" t="s">
        <v>51</v>
      </c>
      <c r="D131" s="402">
        <v>70238847</v>
      </c>
      <c r="E131" s="233">
        <v>102768439</v>
      </c>
      <c r="F131" s="233">
        <v>600150038</v>
      </c>
      <c r="G131" s="158" t="s">
        <v>84</v>
      </c>
      <c r="H131" s="158" t="s">
        <v>33</v>
      </c>
      <c r="I131" s="158" t="s">
        <v>34</v>
      </c>
      <c r="J131" s="158" t="s">
        <v>53</v>
      </c>
      <c r="K131" s="158" t="s">
        <v>846</v>
      </c>
      <c r="L131" s="159">
        <v>5000000</v>
      </c>
      <c r="M131" s="253">
        <f t="shared" si="5"/>
        <v>4250000</v>
      </c>
      <c r="N131" s="403" t="s">
        <v>618</v>
      </c>
      <c r="O131" s="404">
        <v>2024</v>
      </c>
      <c r="P131" s="405"/>
      <c r="Q131" s="406" t="s">
        <v>50</v>
      </c>
      <c r="R131" s="406"/>
      <c r="S131" s="407" t="s">
        <v>50</v>
      </c>
      <c r="T131" s="408"/>
      <c r="U131" s="408"/>
      <c r="V131" s="408" t="s">
        <v>50</v>
      </c>
      <c r="W131" s="408"/>
      <c r="X131" s="408"/>
      <c r="Y131" s="160" t="s">
        <v>670</v>
      </c>
      <c r="Z131" s="168"/>
    </row>
    <row r="132" spans="1:26" s="3" customFormat="1" ht="90" x14ac:dyDescent="0.25">
      <c r="A132" s="284">
        <v>123</v>
      </c>
      <c r="B132" s="162" t="s">
        <v>843</v>
      </c>
      <c r="C132" s="402" t="s">
        <v>51</v>
      </c>
      <c r="D132" s="402">
        <v>70238847</v>
      </c>
      <c r="E132" s="233">
        <v>102768439</v>
      </c>
      <c r="F132" s="233">
        <v>600150038</v>
      </c>
      <c r="G132" s="158" t="s">
        <v>85</v>
      </c>
      <c r="H132" s="158" t="s">
        <v>33</v>
      </c>
      <c r="I132" s="158" t="s">
        <v>34</v>
      </c>
      <c r="J132" s="158" t="s">
        <v>53</v>
      </c>
      <c r="K132" s="158" t="s">
        <v>86</v>
      </c>
      <c r="L132" s="159">
        <v>45000000</v>
      </c>
      <c r="M132" s="253">
        <f t="shared" si="5"/>
        <v>38250000</v>
      </c>
      <c r="N132" s="403" t="s">
        <v>618</v>
      </c>
      <c r="O132" s="404" t="s">
        <v>581</v>
      </c>
      <c r="P132" s="405" t="s">
        <v>50</v>
      </c>
      <c r="Q132" s="406" t="s">
        <v>50</v>
      </c>
      <c r="R132" s="406" t="s">
        <v>50</v>
      </c>
      <c r="S132" s="407" t="s">
        <v>50</v>
      </c>
      <c r="T132" s="408"/>
      <c r="U132" s="408"/>
      <c r="V132" s="408"/>
      <c r="W132" s="408"/>
      <c r="X132" s="408"/>
      <c r="Y132" s="160" t="s">
        <v>670</v>
      </c>
      <c r="Z132" s="168"/>
    </row>
    <row r="133" spans="1:26" s="3" customFormat="1" ht="45" x14ac:dyDescent="0.25">
      <c r="A133" s="284">
        <v>124</v>
      </c>
      <c r="B133" s="162" t="s">
        <v>843</v>
      </c>
      <c r="C133" s="402" t="s">
        <v>51</v>
      </c>
      <c r="D133" s="402">
        <v>70238847</v>
      </c>
      <c r="E133" s="233">
        <v>102768439</v>
      </c>
      <c r="F133" s="233">
        <v>600150038</v>
      </c>
      <c r="G133" s="158" t="s">
        <v>87</v>
      </c>
      <c r="H133" s="158" t="s">
        <v>33</v>
      </c>
      <c r="I133" s="158" t="s">
        <v>34</v>
      </c>
      <c r="J133" s="158" t="s">
        <v>53</v>
      </c>
      <c r="K133" s="158" t="s">
        <v>88</v>
      </c>
      <c r="L133" s="159">
        <v>10000000</v>
      </c>
      <c r="M133" s="253">
        <f t="shared" si="5"/>
        <v>8500000</v>
      </c>
      <c r="N133" s="403" t="s">
        <v>618</v>
      </c>
      <c r="O133" s="404" t="s">
        <v>581</v>
      </c>
      <c r="P133" s="405"/>
      <c r="Q133" s="406"/>
      <c r="R133" s="406"/>
      <c r="S133" s="407" t="s">
        <v>50</v>
      </c>
      <c r="T133" s="408"/>
      <c r="U133" s="408"/>
      <c r="V133" s="408"/>
      <c r="W133" s="408"/>
      <c r="X133" s="408"/>
      <c r="Y133" s="160" t="s">
        <v>670</v>
      </c>
      <c r="Z133" s="168"/>
    </row>
    <row r="134" spans="1:26" s="3" customFormat="1" ht="30" x14ac:dyDescent="0.25">
      <c r="A134" s="284">
        <v>125</v>
      </c>
      <c r="B134" s="162" t="s">
        <v>843</v>
      </c>
      <c r="C134" s="402" t="s">
        <v>51</v>
      </c>
      <c r="D134" s="402">
        <v>70238847</v>
      </c>
      <c r="E134" s="233">
        <v>102768439</v>
      </c>
      <c r="F134" s="233">
        <v>600150038</v>
      </c>
      <c r="G134" s="158" t="s">
        <v>89</v>
      </c>
      <c r="H134" s="158" t="s">
        <v>33</v>
      </c>
      <c r="I134" s="158" t="s">
        <v>34</v>
      </c>
      <c r="J134" s="158" t="s">
        <v>53</v>
      </c>
      <c r="K134" s="158" t="s">
        <v>90</v>
      </c>
      <c r="L134" s="159">
        <v>1500000</v>
      </c>
      <c r="M134" s="253">
        <f t="shared" si="5"/>
        <v>1275000</v>
      </c>
      <c r="N134" s="403" t="s">
        <v>618</v>
      </c>
      <c r="O134" s="404">
        <v>2024</v>
      </c>
      <c r="P134" s="405"/>
      <c r="Q134" s="406"/>
      <c r="R134" s="406"/>
      <c r="S134" s="407"/>
      <c r="T134" s="408"/>
      <c r="U134" s="408"/>
      <c r="V134" s="408" t="s">
        <v>50</v>
      </c>
      <c r="W134" s="408"/>
      <c r="X134" s="408"/>
      <c r="Y134" s="160" t="s">
        <v>670</v>
      </c>
      <c r="Z134" s="168"/>
    </row>
    <row r="135" spans="1:26" s="3" customFormat="1" ht="45" x14ac:dyDescent="0.25">
      <c r="A135" s="284">
        <v>126</v>
      </c>
      <c r="B135" s="162" t="s">
        <v>843</v>
      </c>
      <c r="C135" s="402" t="s">
        <v>51</v>
      </c>
      <c r="D135" s="402">
        <v>70238847</v>
      </c>
      <c r="E135" s="233">
        <v>102768439</v>
      </c>
      <c r="F135" s="233">
        <v>600150038</v>
      </c>
      <c r="G135" s="158" t="s">
        <v>91</v>
      </c>
      <c r="H135" s="158" t="s">
        <v>33</v>
      </c>
      <c r="I135" s="158" t="s">
        <v>34</v>
      </c>
      <c r="J135" s="158" t="s">
        <v>53</v>
      </c>
      <c r="K135" s="158" t="s">
        <v>710</v>
      </c>
      <c r="L135" s="159">
        <v>5000000</v>
      </c>
      <c r="M135" s="253">
        <f t="shared" si="5"/>
        <v>4250000</v>
      </c>
      <c r="N135" s="403">
        <v>2023</v>
      </c>
      <c r="O135" s="404">
        <v>2024</v>
      </c>
      <c r="P135" s="405"/>
      <c r="Q135" s="406"/>
      <c r="R135" s="406" t="s">
        <v>50</v>
      </c>
      <c r="S135" s="407" t="s">
        <v>50</v>
      </c>
      <c r="T135" s="408"/>
      <c r="U135" s="408"/>
      <c r="V135" s="408"/>
      <c r="W135" s="408"/>
      <c r="X135" s="408"/>
      <c r="Y135" s="160"/>
      <c r="Z135" s="168"/>
    </row>
    <row r="136" spans="1:26" s="3" customFormat="1" ht="60" x14ac:dyDescent="0.25">
      <c r="A136" s="284">
        <v>127</v>
      </c>
      <c r="B136" s="160" t="s">
        <v>843</v>
      </c>
      <c r="C136" s="203" t="s">
        <v>51</v>
      </c>
      <c r="D136" s="203">
        <v>70238847</v>
      </c>
      <c r="E136" s="409">
        <v>102768439</v>
      </c>
      <c r="F136" s="409">
        <v>600150038</v>
      </c>
      <c r="G136" s="163" t="s">
        <v>84</v>
      </c>
      <c r="H136" s="410" t="s">
        <v>33</v>
      </c>
      <c r="I136" s="410" t="s">
        <v>34</v>
      </c>
      <c r="J136" s="410" t="s">
        <v>53</v>
      </c>
      <c r="K136" s="163" t="s">
        <v>624</v>
      </c>
      <c r="L136" s="411">
        <v>6000000</v>
      </c>
      <c r="M136" s="412">
        <f t="shared" si="5"/>
        <v>5100000</v>
      </c>
      <c r="N136" s="261">
        <v>2024</v>
      </c>
      <c r="O136" s="413">
        <v>2025</v>
      </c>
      <c r="P136" s="261"/>
      <c r="Q136" s="414"/>
      <c r="R136" s="414"/>
      <c r="S136" s="262" t="s">
        <v>50</v>
      </c>
      <c r="T136" s="415"/>
      <c r="U136" s="415"/>
      <c r="V136" s="415" t="s">
        <v>50</v>
      </c>
      <c r="W136" s="415"/>
      <c r="X136" s="415"/>
      <c r="Y136" s="160" t="s">
        <v>670</v>
      </c>
      <c r="Z136" s="208"/>
    </row>
    <row r="137" spans="1:26" s="3" customFormat="1" ht="210" x14ac:dyDescent="0.25">
      <c r="A137" s="284">
        <v>128</v>
      </c>
      <c r="B137" s="160" t="s">
        <v>843</v>
      </c>
      <c r="C137" s="203" t="s">
        <v>51</v>
      </c>
      <c r="D137" s="203">
        <v>70238847</v>
      </c>
      <c r="E137" s="409">
        <v>102768439</v>
      </c>
      <c r="F137" s="409">
        <v>600150038</v>
      </c>
      <c r="G137" s="163" t="s">
        <v>85</v>
      </c>
      <c r="H137" s="410" t="s">
        <v>33</v>
      </c>
      <c r="I137" s="410" t="s">
        <v>34</v>
      </c>
      <c r="J137" s="410" t="s">
        <v>53</v>
      </c>
      <c r="K137" s="163" t="s">
        <v>625</v>
      </c>
      <c r="L137" s="411">
        <v>45000000</v>
      </c>
      <c r="M137" s="412">
        <f t="shared" si="5"/>
        <v>38250000</v>
      </c>
      <c r="N137" s="261">
        <v>2023</v>
      </c>
      <c r="O137" s="413">
        <v>2024</v>
      </c>
      <c r="P137" s="261"/>
      <c r="Q137" s="414" t="s">
        <v>50</v>
      </c>
      <c r="R137" s="414" t="s">
        <v>50</v>
      </c>
      <c r="S137" s="262" t="s">
        <v>50</v>
      </c>
      <c r="T137" s="415"/>
      <c r="U137" s="415"/>
      <c r="V137" s="415" t="s">
        <v>50</v>
      </c>
      <c r="W137" s="415"/>
      <c r="X137" s="415"/>
      <c r="Y137" s="160" t="s">
        <v>670</v>
      </c>
      <c r="Z137" s="208"/>
    </row>
    <row r="138" spans="1:26" s="3" customFormat="1" ht="45" x14ac:dyDescent="0.25">
      <c r="A138" s="284">
        <v>129</v>
      </c>
      <c r="B138" s="160" t="s">
        <v>843</v>
      </c>
      <c r="C138" s="203" t="s">
        <v>51</v>
      </c>
      <c r="D138" s="203">
        <v>70238847</v>
      </c>
      <c r="E138" s="409">
        <v>102768439</v>
      </c>
      <c r="F138" s="409">
        <v>600150038</v>
      </c>
      <c r="G138" s="163" t="s">
        <v>87</v>
      </c>
      <c r="H138" s="410" t="s">
        <v>33</v>
      </c>
      <c r="I138" s="410" t="s">
        <v>34</v>
      </c>
      <c r="J138" s="410" t="s">
        <v>53</v>
      </c>
      <c r="K138" s="163" t="s">
        <v>88</v>
      </c>
      <c r="L138" s="411">
        <v>6000000</v>
      </c>
      <c r="M138" s="412">
        <f t="shared" si="5"/>
        <v>5100000</v>
      </c>
      <c r="N138" s="261">
        <v>2023</v>
      </c>
      <c r="O138" s="413">
        <v>2024</v>
      </c>
      <c r="P138" s="261"/>
      <c r="Q138" s="414"/>
      <c r="R138" s="414"/>
      <c r="S138" s="262" t="s">
        <v>50</v>
      </c>
      <c r="T138" s="415"/>
      <c r="U138" s="415"/>
      <c r="V138" s="415" t="s">
        <v>50</v>
      </c>
      <c r="W138" s="415"/>
      <c r="X138" s="415"/>
      <c r="Y138" s="160" t="s">
        <v>670</v>
      </c>
      <c r="Z138" s="208"/>
    </row>
    <row r="139" spans="1:26" s="3" customFormat="1" ht="30" x14ac:dyDescent="0.25">
      <c r="A139" s="284">
        <v>130</v>
      </c>
      <c r="B139" s="160" t="s">
        <v>843</v>
      </c>
      <c r="C139" s="203" t="s">
        <v>51</v>
      </c>
      <c r="D139" s="203">
        <v>70238847</v>
      </c>
      <c r="E139" s="409">
        <v>102768439</v>
      </c>
      <c r="F139" s="409">
        <v>600150038</v>
      </c>
      <c r="G139" s="163" t="s">
        <v>711</v>
      </c>
      <c r="H139" s="410" t="s">
        <v>33</v>
      </c>
      <c r="I139" s="410" t="s">
        <v>34</v>
      </c>
      <c r="J139" s="410" t="s">
        <v>53</v>
      </c>
      <c r="K139" s="163" t="s">
        <v>626</v>
      </c>
      <c r="L139" s="411">
        <v>1500000</v>
      </c>
      <c r="M139" s="412">
        <f t="shared" si="5"/>
        <v>1275000</v>
      </c>
      <c r="N139" s="261">
        <v>2023</v>
      </c>
      <c r="O139" s="413">
        <v>2024</v>
      </c>
      <c r="P139" s="261"/>
      <c r="Q139" s="414"/>
      <c r="R139" s="414"/>
      <c r="S139" s="262"/>
      <c r="T139" s="415"/>
      <c r="U139" s="415"/>
      <c r="V139" s="415" t="s">
        <v>50</v>
      </c>
      <c r="W139" s="415"/>
      <c r="X139" s="415"/>
      <c r="Y139" s="160" t="s">
        <v>670</v>
      </c>
      <c r="Z139" s="208"/>
    </row>
    <row r="140" spans="1:26" s="3" customFormat="1" ht="60" x14ac:dyDescent="0.25">
      <c r="A140" s="284">
        <v>131</v>
      </c>
      <c r="B140" s="160" t="s">
        <v>843</v>
      </c>
      <c r="C140" s="203" t="s">
        <v>51</v>
      </c>
      <c r="D140" s="203">
        <v>70238847</v>
      </c>
      <c r="E140" s="409">
        <v>102768439</v>
      </c>
      <c r="F140" s="409">
        <v>600150038</v>
      </c>
      <c r="G140" s="163" t="s">
        <v>80</v>
      </c>
      <c r="H140" s="410" t="s">
        <v>33</v>
      </c>
      <c r="I140" s="410" t="s">
        <v>34</v>
      </c>
      <c r="J140" s="410" t="s">
        <v>53</v>
      </c>
      <c r="K140" s="163" t="s">
        <v>627</v>
      </c>
      <c r="L140" s="411">
        <v>8000000</v>
      </c>
      <c r="M140" s="412">
        <f t="shared" si="5"/>
        <v>6800000</v>
      </c>
      <c r="N140" s="261">
        <v>2023</v>
      </c>
      <c r="O140" s="413">
        <v>2024</v>
      </c>
      <c r="P140" s="261"/>
      <c r="Q140" s="414"/>
      <c r="R140" s="414"/>
      <c r="S140" s="262" t="s">
        <v>50</v>
      </c>
      <c r="T140" s="415"/>
      <c r="U140" s="415"/>
      <c r="V140" s="415" t="s">
        <v>50</v>
      </c>
      <c r="W140" s="415"/>
      <c r="X140" s="415"/>
      <c r="Y140" s="166"/>
      <c r="Z140" s="208"/>
    </row>
    <row r="141" spans="1:26" s="3" customFormat="1" ht="60" x14ac:dyDescent="0.25">
      <c r="A141" s="284">
        <v>132</v>
      </c>
      <c r="B141" s="160" t="s">
        <v>843</v>
      </c>
      <c r="C141" s="203" t="s">
        <v>51</v>
      </c>
      <c r="D141" s="203">
        <v>70238847</v>
      </c>
      <c r="E141" s="409">
        <v>102768439</v>
      </c>
      <c r="F141" s="409">
        <v>600150038</v>
      </c>
      <c r="G141" s="163" t="s">
        <v>628</v>
      </c>
      <c r="H141" s="410" t="s">
        <v>33</v>
      </c>
      <c r="I141" s="410" t="s">
        <v>34</v>
      </c>
      <c r="J141" s="410" t="s">
        <v>53</v>
      </c>
      <c r="K141" s="163" t="s">
        <v>629</v>
      </c>
      <c r="L141" s="411">
        <v>10000000</v>
      </c>
      <c r="M141" s="412">
        <f t="shared" si="5"/>
        <v>8500000</v>
      </c>
      <c r="N141" s="261">
        <v>2023</v>
      </c>
      <c r="O141" s="413">
        <v>2024</v>
      </c>
      <c r="P141" s="261"/>
      <c r="Q141" s="414"/>
      <c r="R141" s="414"/>
      <c r="S141" s="262"/>
      <c r="T141" s="415" t="s">
        <v>50</v>
      </c>
      <c r="U141" s="415"/>
      <c r="V141" s="415" t="s">
        <v>50</v>
      </c>
      <c r="W141" s="415"/>
      <c r="X141" s="415"/>
      <c r="Y141" s="166"/>
      <c r="Z141" s="208"/>
    </row>
    <row r="142" spans="1:26" s="3" customFormat="1" ht="30" x14ac:dyDescent="0.25">
      <c r="A142" s="284">
        <v>133</v>
      </c>
      <c r="B142" s="160" t="s">
        <v>843</v>
      </c>
      <c r="C142" s="203" t="s">
        <v>51</v>
      </c>
      <c r="D142" s="203">
        <v>70238847</v>
      </c>
      <c r="E142" s="409">
        <v>102768439</v>
      </c>
      <c r="F142" s="409">
        <v>600150038</v>
      </c>
      <c r="G142" s="163" t="s">
        <v>630</v>
      </c>
      <c r="H142" s="410" t="s">
        <v>33</v>
      </c>
      <c r="I142" s="410" t="s">
        <v>34</v>
      </c>
      <c r="J142" s="410" t="s">
        <v>53</v>
      </c>
      <c r="K142" s="163" t="s">
        <v>631</v>
      </c>
      <c r="L142" s="411">
        <v>20000000</v>
      </c>
      <c r="M142" s="412">
        <f t="shared" si="5"/>
        <v>17000000</v>
      </c>
      <c r="N142" s="261">
        <v>2023</v>
      </c>
      <c r="O142" s="413">
        <v>2024</v>
      </c>
      <c r="P142" s="261"/>
      <c r="Q142" s="414"/>
      <c r="R142" s="414"/>
      <c r="S142" s="262"/>
      <c r="T142" s="415" t="s">
        <v>50</v>
      </c>
      <c r="U142" s="415"/>
      <c r="V142" s="415"/>
      <c r="W142" s="415"/>
      <c r="X142" s="415"/>
      <c r="Y142" s="166"/>
      <c r="Z142" s="208"/>
    </row>
    <row r="143" spans="1:26" s="3" customFormat="1" ht="75" x14ac:dyDescent="0.25">
      <c r="A143" s="284">
        <v>134</v>
      </c>
      <c r="B143" s="160" t="s">
        <v>843</v>
      </c>
      <c r="C143" s="203" t="s">
        <v>667</v>
      </c>
      <c r="D143" s="203">
        <v>70238847</v>
      </c>
      <c r="E143" s="203">
        <v>102768439</v>
      </c>
      <c r="F143" s="203">
        <v>600150038</v>
      </c>
      <c r="G143" s="134" t="s">
        <v>668</v>
      </c>
      <c r="H143" s="134" t="s">
        <v>33</v>
      </c>
      <c r="I143" s="134" t="s">
        <v>34</v>
      </c>
      <c r="J143" s="134" t="s">
        <v>53</v>
      </c>
      <c r="K143" s="134" t="s">
        <v>669</v>
      </c>
      <c r="L143" s="153">
        <v>10000000</v>
      </c>
      <c r="M143" s="412">
        <f t="shared" si="5"/>
        <v>8500000</v>
      </c>
      <c r="N143" s="240">
        <v>2024</v>
      </c>
      <c r="O143" s="241">
        <v>2025</v>
      </c>
      <c r="P143" s="240"/>
      <c r="Q143" s="416" t="s">
        <v>50</v>
      </c>
      <c r="R143" s="416" t="s">
        <v>50</v>
      </c>
      <c r="S143" s="256" t="s">
        <v>50</v>
      </c>
      <c r="T143" s="417"/>
      <c r="U143" s="417"/>
      <c r="V143" s="417" t="s">
        <v>114</v>
      </c>
      <c r="W143" s="417"/>
      <c r="X143" s="417"/>
      <c r="Y143" s="160" t="s">
        <v>670</v>
      </c>
      <c r="Z143" s="205" t="s">
        <v>48</v>
      </c>
    </row>
    <row r="144" spans="1:26" s="3" customFormat="1" ht="60" x14ac:dyDescent="0.25">
      <c r="A144" s="284">
        <v>135</v>
      </c>
      <c r="B144" s="160" t="s">
        <v>843</v>
      </c>
      <c r="C144" s="203" t="s">
        <v>667</v>
      </c>
      <c r="D144" s="203">
        <v>70238847</v>
      </c>
      <c r="E144" s="203">
        <v>102768439</v>
      </c>
      <c r="F144" s="203">
        <v>600150038</v>
      </c>
      <c r="G144" s="134" t="s">
        <v>671</v>
      </c>
      <c r="H144" s="134" t="s">
        <v>33</v>
      </c>
      <c r="I144" s="134" t="s">
        <v>34</v>
      </c>
      <c r="J144" s="134" t="s">
        <v>53</v>
      </c>
      <c r="K144" s="134" t="s">
        <v>672</v>
      </c>
      <c r="L144" s="153">
        <v>4000000</v>
      </c>
      <c r="M144" s="412">
        <f t="shared" si="5"/>
        <v>3400000</v>
      </c>
      <c r="N144" s="240">
        <v>2024</v>
      </c>
      <c r="O144" s="241">
        <v>2026</v>
      </c>
      <c r="P144" s="240"/>
      <c r="Q144" s="416"/>
      <c r="R144" s="416" t="s">
        <v>50</v>
      </c>
      <c r="S144" s="256"/>
      <c r="T144" s="417"/>
      <c r="U144" s="417"/>
      <c r="V144" s="417" t="s">
        <v>50</v>
      </c>
      <c r="W144" s="417"/>
      <c r="X144" s="417"/>
      <c r="Y144" s="160" t="s">
        <v>670</v>
      </c>
      <c r="Z144" s="205" t="s">
        <v>48</v>
      </c>
    </row>
    <row r="145" spans="1:26" s="3" customFormat="1" ht="60" x14ac:dyDescent="0.25">
      <c r="A145" s="284">
        <v>136</v>
      </c>
      <c r="B145" s="160" t="s">
        <v>843</v>
      </c>
      <c r="C145" s="203" t="s">
        <v>667</v>
      </c>
      <c r="D145" s="203">
        <v>70238847</v>
      </c>
      <c r="E145" s="203">
        <v>102768439</v>
      </c>
      <c r="F145" s="203">
        <v>600150038</v>
      </c>
      <c r="G145" s="134" t="s">
        <v>673</v>
      </c>
      <c r="H145" s="134" t="s">
        <v>33</v>
      </c>
      <c r="I145" s="134" t="s">
        <v>34</v>
      </c>
      <c r="J145" s="134" t="s">
        <v>53</v>
      </c>
      <c r="K145" s="134" t="s">
        <v>674</v>
      </c>
      <c r="L145" s="153">
        <v>20000000</v>
      </c>
      <c r="M145" s="412">
        <f t="shared" si="5"/>
        <v>17000000</v>
      </c>
      <c r="N145" s="240">
        <v>2024</v>
      </c>
      <c r="O145" s="241">
        <v>2026</v>
      </c>
      <c r="P145" s="240"/>
      <c r="Q145" s="416"/>
      <c r="R145" s="416" t="s">
        <v>50</v>
      </c>
      <c r="S145" s="256"/>
      <c r="T145" s="417"/>
      <c r="U145" s="417"/>
      <c r="V145" s="417" t="s">
        <v>50</v>
      </c>
      <c r="W145" s="417" t="s">
        <v>50</v>
      </c>
      <c r="X145" s="417"/>
      <c r="Y145" s="160" t="s">
        <v>670</v>
      </c>
      <c r="Z145" s="205" t="s">
        <v>48</v>
      </c>
    </row>
    <row r="146" spans="1:26" s="3" customFormat="1" ht="90" x14ac:dyDescent="0.25">
      <c r="A146" s="284">
        <v>137</v>
      </c>
      <c r="B146" s="160" t="s">
        <v>843</v>
      </c>
      <c r="C146" s="203" t="s">
        <v>667</v>
      </c>
      <c r="D146" s="203">
        <v>70238847</v>
      </c>
      <c r="E146" s="203">
        <v>102768439</v>
      </c>
      <c r="F146" s="203">
        <v>600150038</v>
      </c>
      <c r="G146" s="134" t="s">
        <v>675</v>
      </c>
      <c r="H146" s="134" t="s">
        <v>33</v>
      </c>
      <c r="I146" s="134" t="s">
        <v>34</v>
      </c>
      <c r="J146" s="134" t="s">
        <v>53</v>
      </c>
      <c r="K146" s="134" t="s">
        <v>676</v>
      </c>
      <c r="L146" s="164">
        <v>3000000</v>
      </c>
      <c r="M146" s="412">
        <f t="shared" si="5"/>
        <v>2550000</v>
      </c>
      <c r="N146" s="328">
        <v>2024</v>
      </c>
      <c r="O146" s="418">
        <v>2026</v>
      </c>
      <c r="P146" s="328"/>
      <c r="Q146" s="329" t="s">
        <v>114</v>
      </c>
      <c r="R146" s="329" t="s">
        <v>50</v>
      </c>
      <c r="S146" s="330" t="s">
        <v>50</v>
      </c>
      <c r="T146" s="331"/>
      <c r="U146" s="331"/>
      <c r="V146" s="331" t="s">
        <v>50</v>
      </c>
      <c r="W146" s="331" t="s">
        <v>50</v>
      </c>
      <c r="X146" s="331"/>
      <c r="Y146" s="161" t="s">
        <v>670</v>
      </c>
      <c r="Z146" s="327" t="s">
        <v>48</v>
      </c>
    </row>
    <row r="147" spans="1:26" s="3" customFormat="1" ht="60" x14ac:dyDescent="0.25">
      <c r="A147" s="284">
        <v>138</v>
      </c>
      <c r="B147" s="160" t="s">
        <v>843</v>
      </c>
      <c r="C147" s="203" t="s">
        <v>667</v>
      </c>
      <c r="D147" s="203">
        <v>70238847</v>
      </c>
      <c r="E147" s="203">
        <v>102768439</v>
      </c>
      <c r="F147" s="203">
        <v>600150038</v>
      </c>
      <c r="G147" s="135" t="s">
        <v>847</v>
      </c>
      <c r="H147" s="134" t="s">
        <v>33</v>
      </c>
      <c r="I147" s="134" t="s">
        <v>34</v>
      </c>
      <c r="J147" s="134" t="s">
        <v>53</v>
      </c>
      <c r="K147" s="135" t="s">
        <v>848</v>
      </c>
      <c r="L147" s="165">
        <v>5000000</v>
      </c>
      <c r="M147" s="412">
        <f t="shared" si="5"/>
        <v>4250000</v>
      </c>
      <c r="N147" s="261">
        <v>2024</v>
      </c>
      <c r="O147" s="413">
        <v>2025</v>
      </c>
      <c r="P147" s="261" t="s">
        <v>50</v>
      </c>
      <c r="Q147" s="414" t="s">
        <v>50</v>
      </c>
      <c r="R147" s="414" t="s">
        <v>50</v>
      </c>
      <c r="S147" s="262" t="s">
        <v>50</v>
      </c>
      <c r="T147" s="415"/>
      <c r="U147" s="415"/>
      <c r="V147" s="415"/>
      <c r="W147" s="415"/>
      <c r="X147" s="415"/>
      <c r="Y147" s="160" t="s">
        <v>670</v>
      </c>
      <c r="Z147" s="205" t="s">
        <v>48</v>
      </c>
    </row>
    <row r="148" spans="1:26" s="3" customFormat="1" ht="75" x14ac:dyDescent="0.25">
      <c r="A148" s="284">
        <v>139</v>
      </c>
      <c r="B148" s="160" t="s">
        <v>843</v>
      </c>
      <c r="C148" s="203" t="s">
        <v>667</v>
      </c>
      <c r="D148" s="203">
        <v>70238847</v>
      </c>
      <c r="E148" s="203">
        <v>102768439</v>
      </c>
      <c r="F148" s="203">
        <v>600150038</v>
      </c>
      <c r="G148" s="135" t="s">
        <v>849</v>
      </c>
      <c r="H148" s="134" t="s">
        <v>33</v>
      </c>
      <c r="I148" s="134" t="s">
        <v>34</v>
      </c>
      <c r="J148" s="134" t="s">
        <v>53</v>
      </c>
      <c r="K148" s="135" t="s">
        <v>850</v>
      </c>
      <c r="L148" s="165">
        <v>600000</v>
      </c>
      <c r="M148" s="412">
        <f t="shared" si="5"/>
        <v>510000</v>
      </c>
      <c r="N148" s="261">
        <v>2024</v>
      </c>
      <c r="O148" s="413">
        <v>2025</v>
      </c>
      <c r="P148" s="261"/>
      <c r="Q148" s="414"/>
      <c r="R148" s="414"/>
      <c r="S148" s="262" t="s">
        <v>50</v>
      </c>
      <c r="T148" s="415"/>
      <c r="U148" s="415"/>
      <c r="V148" s="415" t="s">
        <v>50</v>
      </c>
      <c r="W148" s="415"/>
      <c r="X148" s="415"/>
      <c r="Y148" s="160" t="s">
        <v>670</v>
      </c>
      <c r="Z148" s="205" t="s">
        <v>48</v>
      </c>
    </row>
    <row r="149" spans="1:26" s="3" customFormat="1" ht="30" x14ac:dyDescent="0.25">
      <c r="A149" s="284">
        <v>140</v>
      </c>
      <c r="B149" s="160" t="s">
        <v>843</v>
      </c>
      <c r="C149" s="203" t="s">
        <v>667</v>
      </c>
      <c r="D149" s="203">
        <v>70238847</v>
      </c>
      <c r="E149" s="203">
        <v>102768439</v>
      </c>
      <c r="F149" s="203">
        <v>600150038</v>
      </c>
      <c r="G149" s="135" t="s">
        <v>772</v>
      </c>
      <c r="H149" s="134" t="s">
        <v>33</v>
      </c>
      <c r="I149" s="134" t="s">
        <v>34</v>
      </c>
      <c r="J149" s="134" t="s">
        <v>53</v>
      </c>
      <c r="K149" s="135" t="s">
        <v>851</v>
      </c>
      <c r="L149" s="165">
        <v>700000</v>
      </c>
      <c r="M149" s="412">
        <f t="shared" si="5"/>
        <v>595000</v>
      </c>
      <c r="N149" s="261">
        <v>2024</v>
      </c>
      <c r="O149" s="413">
        <v>2025</v>
      </c>
      <c r="P149" s="261"/>
      <c r="Q149" s="414"/>
      <c r="R149" s="414"/>
      <c r="S149" s="262" t="s">
        <v>50</v>
      </c>
      <c r="T149" s="415"/>
      <c r="U149" s="415"/>
      <c r="V149" s="415" t="s">
        <v>50</v>
      </c>
      <c r="W149" s="415" t="s">
        <v>50</v>
      </c>
      <c r="X149" s="415"/>
      <c r="Y149" s="160" t="s">
        <v>670</v>
      </c>
      <c r="Z149" s="205" t="s">
        <v>48</v>
      </c>
    </row>
    <row r="150" spans="1:26" s="3" customFormat="1" ht="60" x14ac:dyDescent="0.25">
      <c r="A150" s="284">
        <v>141</v>
      </c>
      <c r="B150" s="160" t="s">
        <v>843</v>
      </c>
      <c r="C150" s="203" t="s">
        <v>667</v>
      </c>
      <c r="D150" s="203">
        <v>70238847</v>
      </c>
      <c r="E150" s="203">
        <v>102768439</v>
      </c>
      <c r="F150" s="203">
        <v>600150038</v>
      </c>
      <c r="G150" s="135" t="s">
        <v>852</v>
      </c>
      <c r="H150" s="134" t="s">
        <v>33</v>
      </c>
      <c r="I150" s="134" t="s">
        <v>34</v>
      </c>
      <c r="J150" s="134" t="s">
        <v>53</v>
      </c>
      <c r="K150" s="135" t="s">
        <v>853</v>
      </c>
      <c r="L150" s="165">
        <v>2000000</v>
      </c>
      <c r="M150" s="412">
        <f t="shared" si="5"/>
        <v>1700000</v>
      </c>
      <c r="N150" s="261">
        <v>2024</v>
      </c>
      <c r="O150" s="413">
        <v>2025</v>
      </c>
      <c r="P150" s="261" t="s">
        <v>50</v>
      </c>
      <c r="Q150" s="414" t="s">
        <v>50</v>
      </c>
      <c r="R150" s="414" t="s">
        <v>50</v>
      </c>
      <c r="S150" s="262" t="s">
        <v>50</v>
      </c>
      <c r="T150" s="415"/>
      <c r="U150" s="415" t="s">
        <v>50</v>
      </c>
      <c r="V150" s="415" t="s">
        <v>50</v>
      </c>
      <c r="W150" s="415" t="s">
        <v>50</v>
      </c>
      <c r="X150" s="415" t="s">
        <v>50</v>
      </c>
      <c r="Y150" s="161" t="s">
        <v>670</v>
      </c>
      <c r="Z150" s="327" t="s">
        <v>48</v>
      </c>
    </row>
    <row r="151" spans="1:26" s="3" customFormat="1" ht="75" x14ac:dyDescent="0.25">
      <c r="A151" s="284">
        <v>142</v>
      </c>
      <c r="B151" s="166" t="s">
        <v>843</v>
      </c>
      <c r="C151" s="203" t="s">
        <v>667</v>
      </c>
      <c r="D151" s="203">
        <v>70238847</v>
      </c>
      <c r="E151" s="203">
        <v>102768439</v>
      </c>
      <c r="F151" s="203">
        <v>600150038</v>
      </c>
      <c r="G151" s="135" t="s">
        <v>854</v>
      </c>
      <c r="H151" s="134" t="s">
        <v>33</v>
      </c>
      <c r="I151" s="134" t="s">
        <v>34</v>
      </c>
      <c r="J151" s="134" t="s">
        <v>53</v>
      </c>
      <c r="K151" s="135" t="s">
        <v>855</v>
      </c>
      <c r="L151" s="165">
        <v>500000</v>
      </c>
      <c r="M151" s="412">
        <f t="shared" si="5"/>
        <v>425000</v>
      </c>
      <c r="N151" s="261">
        <v>2024</v>
      </c>
      <c r="O151" s="413">
        <v>2025</v>
      </c>
      <c r="P151" s="261" t="s">
        <v>50</v>
      </c>
      <c r="Q151" s="414"/>
      <c r="R151" s="414"/>
      <c r="S151" s="262" t="s">
        <v>50</v>
      </c>
      <c r="T151" s="415"/>
      <c r="U151" s="415"/>
      <c r="V151" s="415" t="s">
        <v>50</v>
      </c>
      <c r="W151" s="415"/>
      <c r="X151" s="415"/>
      <c r="Y151" s="161" t="s">
        <v>670</v>
      </c>
      <c r="Z151" s="208"/>
    </row>
    <row r="152" spans="1:26" s="3" customFormat="1" ht="60" x14ac:dyDescent="0.25">
      <c r="A152" s="284">
        <v>143</v>
      </c>
      <c r="B152" s="166" t="s">
        <v>843</v>
      </c>
      <c r="C152" s="203" t="s">
        <v>667</v>
      </c>
      <c r="D152" s="203">
        <v>70238847</v>
      </c>
      <c r="E152" s="203">
        <v>102768439</v>
      </c>
      <c r="F152" s="203">
        <v>600150038</v>
      </c>
      <c r="G152" s="135" t="s">
        <v>856</v>
      </c>
      <c r="H152" s="134" t="s">
        <v>33</v>
      </c>
      <c r="I152" s="134" t="s">
        <v>34</v>
      </c>
      <c r="J152" s="134" t="s">
        <v>53</v>
      </c>
      <c r="K152" s="135" t="s">
        <v>857</v>
      </c>
      <c r="L152" s="165">
        <v>500000</v>
      </c>
      <c r="M152" s="412">
        <f t="shared" si="5"/>
        <v>425000</v>
      </c>
      <c r="N152" s="261">
        <v>2024</v>
      </c>
      <c r="O152" s="413">
        <v>2025</v>
      </c>
      <c r="P152" s="261"/>
      <c r="Q152" s="414"/>
      <c r="R152" s="414"/>
      <c r="S152" s="262" t="s">
        <v>50</v>
      </c>
      <c r="T152" s="415"/>
      <c r="U152" s="415"/>
      <c r="V152" s="415" t="s">
        <v>50</v>
      </c>
      <c r="W152" s="415"/>
      <c r="X152" s="415"/>
      <c r="Y152" s="166"/>
      <c r="Z152" s="208"/>
    </row>
    <row r="153" spans="1:26" s="3" customFormat="1" ht="60.75" thickBot="1" x14ac:dyDescent="0.3">
      <c r="A153" s="284">
        <v>144</v>
      </c>
      <c r="B153" s="166" t="s">
        <v>843</v>
      </c>
      <c r="C153" s="203" t="s">
        <v>667</v>
      </c>
      <c r="D153" s="203">
        <v>70238847</v>
      </c>
      <c r="E153" s="203">
        <v>102768439</v>
      </c>
      <c r="F153" s="203">
        <v>600150038</v>
      </c>
      <c r="G153" s="135" t="s">
        <v>858</v>
      </c>
      <c r="H153" s="134" t="s">
        <v>33</v>
      </c>
      <c r="I153" s="134" t="s">
        <v>34</v>
      </c>
      <c r="J153" s="167" t="s">
        <v>53</v>
      </c>
      <c r="K153" s="167" t="s">
        <v>859</v>
      </c>
      <c r="L153" s="419">
        <v>2000000</v>
      </c>
      <c r="M153" s="412">
        <f t="shared" si="5"/>
        <v>1700000</v>
      </c>
      <c r="N153" s="420">
        <v>2025</v>
      </c>
      <c r="O153" s="421">
        <v>2026</v>
      </c>
      <c r="P153" s="420"/>
      <c r="Q153" s="422"/>
      <c r="R153" s="422"/>
      <c r="S153" s="423" t="s">
        <v>50</v>
      </c>
      <c r="T153" s="424"/>
      <c r="U153" s="424"/>
      <c r="V153" s="424" t="s">
        <v>50</v>
      </c>
      <c r="W153" s="424"/>
      <c r="X153" s="424"/>
      <c r="Y153" s="425"/>
      <c r="Z153" s="426"/>
    </row>
    <row r="154" spans="1:26" s="3" customFormat="1" x14ac:dyDescent="0.25">
      <c r="A154" s="284">
        <v>145</v>
      </c>
      <c r="B154" s="97" t="s">
        <v>95</v>
      </c>
      <c r="C154" s="244" t="s">
        <v>96</v>
      </c>
      <c r="D154" s="244">
        <v>48773824</v>
      </c>
      <c r="E154" s="244">
        <v>48773824</v>
      </c>
      <c r="F154" s="244">
        <v>600149692</v>
      </c>
      <c r="G154" s="86" t="s">
        <v>115</v>
      </c>
      <c r="H154" s="86" t="s">
        <v>33</v>
      </c>
      <c r="I154" s="86" t="s">
        <v>34</v>
      </c>
      <c r="J154" s="86" t="s">
        <v>98</v>
      </c>
      <c r="K154" s="86" t="s">
        <v>115</v>
      </c>
      <c r="L154" s="83">
        <v>900000</v>
      </c>
      <c r="M154" s="245">
        <f t="shared" si="5"/>
        <v>765000</v>
      </c>
      <c r="N154" s="289">
        <v>2023</v>
      </c>
      <c r="O154" s="290">
        <v>2024</v>
      </c>
      <c r="P154" s="248"/>
      <c r="Q154" s="287" t="s">
        <v>50</v>
      </c>
      <c r="R154" s="287"/>
      <c r="S154" s="249" t="s">
        <v>50</v>
      </c>
      <c r="T154" s="284"/>
      <c r="U154" s="284"/>
      <c r="V154" s="284"/>
      <c r="W154" s="284"/>
      <c r="X154" s="284"/>
      <c r="Y154" s="97"/>
      <c r="Z154" s="98"/>
    </row>
    <row r="155" spans="1:26" s="3" customFormat="1" x14ac:dyDescent="0.25">
      <c r="A155" s="284">
        <v>146</v>
      </c>
      <c r="B155" s="97" t="s">
        <v>95</v>
      </c>
      <c r="C155" s="244" t="s">
        <v>96</v>
      </c>
      <c r="D155" s="244">
        <v>48773824</v>
      </c>
      <c r="E155" s="244">
        <v>48773824</v>
      </c>
      <c r="F155" s="244">
        <v>600149692</v>
      </c>
      <c r="G155" s="86" t="s">
        <v>116</v>
      </c>
      <c r="H155" s="86" t="s">
        <v>33</v>
      </c>
      <c r="I155" s="86" t="s">
        <v>34</v>
      </c>
      <c r="J155" s="86" t="s">
        <v>98</v>
      </c>
      <c r="K155" s="86" t="s">
        <v>116</v>
      </c>
      <c r="L155" s="83">
        <v>400000</v>
      </c>
      <c r="M155" s="245">
        <f t="shared" si="5"/>
        <v>340000</v>
      </c>
      <c r="N155" s="289">
        <v>2023</v>
      </c>
      <c r="O155" s="290">
        <v>2024</v>
      </c>
      <c r="P155" s="248"/>
      <c r="Q155" s="287"/>
      <c r="R155" s="287"/>
      <c r="S155" s="249"/>
      <c r="T155" s="284"/>
      <c r="U155" s="284"/>
      <c r="V155" s="284"/>
      <c r="W155" s="284"/>
      <c r="X155" s="284"/>
      <c r="Y155" s="97"/>
      <c r="Z155" s="98"/>
    </row>
    <row r="156" spans="1:26" s="3" customFormat="1" x14ac:dyDescent="0.25">
      <c r="A156" s="284">
        <v>147</v>
      </c>
      <c r="B156" s="97" t="s">
        <v>95</v>
      </c>
      <c r="C156" s="244" t="s">
        <v>96</v>
      </c>
      <c r="D156" s="244">
        <v>48773824</v>
      </c>
      <c r="E156" s="244">
        <v>48773824</v>
      </c>
      <c r="F156" s="244">
        <v>600149692</v>
      </c>
      <c r="G156" s="86" t="s">
        <v>117</v>
      </c>
      <c r="H156" s="86" t="s">
        <v>33</v>
      </c>
      <c r="I156" s="86" t="s">
        <v>34</v>
      </c>
      <c r="J156" s="86" t="s">
        <v>98</v>
      </c>
      <c r="K156" s="86" t="s">
        <v>117</v>
      </c>
      <c r="L156" s="83">
        <v>500000</v>
      </c>
      <c r="M156" s="245">
        <f t="shared" si="5"/>
        <v>425000</v>
      </c>
      <c r="N156" s="289">
        <v>2023</v>
      </c>
      <c r="O156" s="290">
        <v>2024</v>
      </c>
      <c r="P156" s="248"/>
      <c r="Q156" s="287"/>
      <c r="R156" s="287"/>
      <c r="S156" s="249"/>
      <c r="T156" s="284"/>
      <c r="U156" s="284"/>
      <c r="V156" s="284"/>
      <c r="W156" s="284"/>
      <c r="X156" s="284"/>
      <c r="Y156" s="97"/>
      <c r="Z156" s="98"/>
    </row>
    <row r="157" spans="1:26" s="3" customFormat="1" x14ac:dyDescent="0.25">
      <c r="A157" s="284">
        <v>148</v>
      </c>
      <c r="B157" s="97" t="s">
        <v>95</v>
      </c>
      <c r="C157" s="244" t="s">
        <v>96</v>
      </c>
      <c r="D157" s="244">
        <v>48773824</v>
      </c>
      <c r="E157" s="244">
        <v>48773824</v>
      </c>
      <c r="F157" s="244">
        <v>600149692</v>
      </c>
      <c r="G157" s="86" t="s">
        <v>118</v>
      </c>
      <c r="H157" s="86" t="s">
        <v>33</v>
      </c>
      <c r="I157" s="86" t="s">
        <v>34</v>
      </c>
      <c r="J157" s="86" t="s">
        <v>98</v>
      </c>
      <c r="K157" s="86" t="s">
        <v>118</v>
      </c>
      <c r="L157" s="83">
        <v>50000</v>
      </c>
      <c r="M157" s="245">
        <f t="shared" si="5"/>
        <v>42500</v>
      </c>
      <c r="N157" s="289">
        <v>2023</v>
      </c>
      <c r="O157" s="290">
        <v>2024</v>
      </c>
      <c r="P157" s="248" t="s">
        <v>50</v>
      </c>
      <c r="Q157" s="287"/>
      <c r="R157" s="287"/>
      <c r="S157" s="249" t="s">
        <v>50</v>
      </c>
      <c r="T157" s="284"/>
      <c r="U157" s="284"/>
      <c r="V157" s="284"/>
      <c r="W157" s="284"/>
      <c r="X157" s="284"/>
      <c r="Y157" s="97"/>
      <c r="Z157" s="98"/>
    </row>
    <row r="158" spans="1:26" s="3" customFormat="1" x14ac:dyDescent="0.25">
      <c r="A158" s="284">
        <v>149</v>
      </c>
      <c r="B158" s="97" t="s">
        <v>95</v>
      </c>
      <c r="C158" s="244" t="s">
        <v>96</v>
      </c>
      <c r="D158" s="244">
        <v>48773824</v>
      </c>
      <c r="E158" s="244">
        <v>48773824</v>
      </c>
      <c r="F158" s="244">
        <v>600149692</v>
      </c>
      <c r="G158" s="86" t="s">
        <v>119</v>
      </c>
      <c r="H158" s="86" t="s">
        <v>33</v>
      </c>
      <c r="I158" s="86" t="s">
        <v>34</v>
      </c>
      <c r="J158" s="86" t="s">
        <v>98</v>
      </c>
      <c r="K158" s="86" t="s">
        <v>119</v>
      </c>
      <c r="L158" s="83">
        <v>50000</v>
      </c>
      <c r="M158" s="245">
        <f t="shared" si="5"/>
        <v>42500</v>
      </c>
      <c r="N158" s="289">
        <v>2023</v>
      </c>
      <c r="O158" s="290">
        <v>2024</v>
      </c>
      <c r="P158" s="248" t="s">
        <v>50</v>
      </c>
      <c r="Q158" s="287"/>
      <c r="R158" s="287"/>
      <c r="S158" s="249" t="s">
        <v>50</v>
      </c>
      <c r="T158" s="284"/>
      <c r="U158" s="284"/>
      <c r="V158" s="284"/>
      <c r="W158" s="284"/>
      <c r="X158" s="284"/>
      <c r="Y158" s="97"/>
      <c r="Z158" s="98"/>
    </row>
    <row r="159" spans="1:26" s="3" customFormat="1" x14ac:dyDescent="0.25">
      <c r="A159" s="284">
        <v>150</v>
      </c>
      <c r="B159" s="97" t="s">
        <v>95</v>
      </c>
      <c r="C159" s="244" t="s">
        <v>96</v>
      </c>
      <c r="D159" s="244">
        <v>48773824</v>
      </c>
      <c r="E159" s="244">
        <v>48773824</v>
      </c>
      <c r="F159" s="244">
        <v>600149692</v>
      </c>
      <c r="G159" s="86" t="s">
        <v>120</v>
      </c>
      <c r="H159" s="86" t="s">
        <v>33</v>
      </c>
      <c r="I159" s="86" t="s">
        <v>34</v>
      </c>
      <c r="J159" s="86" t="s">
        <v>98</v>
      </c>
      <c r="K159" s="86" t="s">
        <v>120</v>
      </c>
      <c r="L159" s="83">
        <v>50000</v>
      </c>
      <c r="M159" s="245">
        <f t="shared" si="5"/>
        <v>42500</v>
      </c>
      <c r="N159" s="289">
        <v>2023</v>
      </c>
      <c r="O159" s="290">
        <v>2024</v>
      </c>
      <c r="P159" s="248" t="s">
        <v>50</v>
      </c>
      <c r="Q159" s="287"/>
      <c r="R159" s="287"/>
      <c r="S159" s="249" t="s">
        <v>50</v>
      </c>
      <c r="T159" s="284"/>
      <c r="U159" s="284"/>
      <c r="V159" s="284"/>
      <c r="W159" s="284"/>
      <c r="X159" s="284"/>
      <c r="Y159" s="97"/>
      <c r="Z159" s="98"/>
    </row>
    <row r="160" spans="1:26" s="3" customFormat="1" x14ac:dyDescent="0.25">
      <c r="A160" s="284">
        <v>151</v>
      </c>
      <c r="B160" s="97" t="s">
        <v>95</v>
      </c>
      <c r="C160" s="244" t="s">
        <v>96</v>
      </c>
      <c r="D160" s="244">
        <v>48773824</v>
      </c>
      <c r="E160" s="244">
        <v>48773824</v>
      </c>
      <c r="F160" s="244">
        <v>600149692</v>
      </c>
      <c r="G160" s="86" t="s">
        <v>121</v>
      </c>
      <c r="H160" s="86" t="s">
        <v>33</v>
      </c>
      <c r="I160" s="86" t="s">
        <v>34</v>
      </c>
      <c r="J160" s="86" t="s">
        <v>98</v>
      </c>
      <c r="K160" s="86" t="s">
        <v>121</v>
      </c>
      <c r="L160" s="83">
        <v>150000</v>
      </c>
      <c r="M160" s="245">
        <f t="shared" si="5"/>
        <v>127500</v>
      </c>
      <c r="N160" s="289">
        <v>2023</v>
      </c>
      <c r="O160" s="290">
        <v>2024</v>
      </c>
      <c r="P160" s="248"/>
      <c r="Q160" s="287" t="s">
        <v>50</v>
      </c>
      <c r="R160" s="287" t="s">
        <v>50</v>
      </c>
      <c r="S160" s="249" t="s">
        <v>50</v>
      </c>
      <c r="T160" s="284"/>
      <c r="U160" s="284"/>
      <c r="V160" s="284"/>
      <c r="W160" s="284"/>
      <c r="X160" s="284"/>
      <c r="Y160" s="97"/>
      <c r="Z160" s="98"/>
    </row>
    <row r="161" spans="1:26" s="3" customFormat="1" x14ac:dyDescent="0.25">
      <c r="A161" s="284">
        <v>152</v>
      </c>
      <c r="B161" s="97" t="s">
        <v>95</v>
      </c>
      <c r="C161" s="244" t="s">
        <v>96</v>
      </c>
      <c r="D161" s="244">
        <v>48773824</v>
      </c>
      <c r="E161" s="244">
        <v>48773824</v>
      </c>
      <c r="F161" s="244">
        <v>600149692</v>
      </c>
      <c r="G161" s="86" t="s">
        <v>122</v>
      </c>
      <c r="H161" s="86" t="s">
        <v>33</v>
      </c>
      <c r="I161" s="86" t="s">
        <v>34</v>
      </c>
      <c r="J161" s="86" t="s">
        <v>98</v>
      </c>
      <c r="K161" s="86" t="s">
        <v>122</v>
      </c>
      <c r="L161" s="83">
        <v>100000</v>
      </c>
      <c r="M161" s="245">
        <f t="shared" si="5"/>
        <v>85000</v>
      </c>
      <c r="N161" s="289">
        <v>2023</v>
      </c>
      <c r="O161" s="290">
        <v>2024</v>
      </c>
      <c r="P161" s="248"/>
      <c r="Q161" s="287"/>
      <c r="R161" s="287"/>
      <c r="S161" s="249" t="s">
        <v>50</v>
      </c>
      <c r="T161" s="284"/>
      <c r="U161" s="284"/>
      <c r="V161" s="284"/>
      <c r="W161" s="284"/>
      <c r="X161" s="284"/>
      <c r="Y161" s="97"/>
      <c r="Z161" s="98"/>
    </row>
    <row r="162" spans="1:26" s="3" customFormat="1" ht="30" x14ac:dyDescent="0.25">
      <c r="A162" s="284">
        <v>153</v>
      </c>
      <c r="B162" s="97" t="s">
        <v>95</v>
      </c>
      <c r="C162" s="244" t="s">
        <v>96</v>
      </c>
      <c r="D162" s="244">
        <v>48773824</v>
      </c>
      <c r="E162" s="244">
        <v>48773824</v>
      </c>
      <c r="F162" s="244">
        <v>600149692</v>
      </c>
      <c r="G162" s="86" t="s">
        <v>123</v>
      </c>
      <c r="H162" s="86" t="s">
        <v>33</v>
      </c>
      <c r="I162" s="86" t="s">
        <v>34</v>
      </c>
      <c r="J162" s="86" t="s">
        <v>98</v>
      </c>
      <c r="K162" s="86" t="s">
        <v>123</v>
      </c>
      <c r="L162" s="83">
        <v>150000</v>
      </c>
      <c r="M162" s="245">
        <f t="shared" si="5"/>
        <v>127500</v>
      </c>
      <c r="N162" s="289">
        <v>2023</v>
      </c>
      <c r="O162" s="290">
        <v>2024</v>
      </c>
      <c r="P162" s="248"/>
      <c r="Q162" s="287" t="s">
        <v>50</v>
      </c>
      <c r="R162" s="287"/>
      <c r="S162" s="249" t="s">
        <v>50</v>
      </c>
      <c r="T162" s="284"/>
      <c r="U162" s="284"/>
      <c r="V162" s="284"/>
      <c r="W162" s="284"/>
      <c r="X162" s="284"/>
      <c r="Y162" s="97"/>
      <c r="Z162" s="98"/>
    </row>
    <row r="163" spans="1:26" s="3" customFormat="1" x14ac:dyDescent="0.25">
      <c r="A163" s="284">
        <v>154</v>
      </c>
      <c r="B163" s="97" t="s">
        <v>95</v>
      </c>
      <c r="C163" s="244" t="s">
        <v>96</v>
      </c>
      <c r="D163" s="244">
        <v>48773824</v>
      </c>
      <c r="E163" s="244">
        <v>48773824</v>
      </c>
      <c r="F163" s="244">
        <v>600149692</v>
      </c>
      <c r="G163" s="86" t="s">
        <v>124</v>
      </c>
      <c r="H163" s="86" t="s">
        <v>33</v>
      </c>
      <c r="I163" s="86" t="s">
        <v>34</v>
      </c>
      <c r="J163" s="86" t="s">
        <v>98</v>
      </c>
      <c r="K163" s="86" t="s">
        <v>124</v>
      </c>
      <c r="L163" s="83">
        <v>100000</v>
      </c>
      <c r="M163" s="245">
        <f t="shared" si="5"/>
        <v>85000</v>
      </c>
      <c r="N163" s="289">
        <v>2023</v>
      </c>
      <c r="O163" s="290">
        <v>2024</v>
      </c>
      <c r="P163" s="248"/>
      <c r="Q163" s="287" t="s">
        <v>50</v>
      </c>
      <c r="R163" s="287"/>
      <c r="S163" s="249" t="s">
        <v>50</v>
      </c>
      <c r="T163" s="284"/>
      <c r="U163" s="284"/>
      <c r="V163" s="284"/>
      <c r="W163" s="284"/>
      <c r="X163" s="284"/>
      <c r="Y163" s="97"/>
      <c r="Z163" s="98"/>
    </row>
    <row r="164" spans="1:26" s="3" customFormat="1" x14ac:dyDescent="0.25">
      <c r="A164" s="284">
        <v>155</v>
      </c>
      <c r="B164" s="97" t="s">
        <v>95</v>
      </c>
      <c r="C164" s="244" t="s">
        <v>96</v>
      </c>
      <c r="D164" s="244">
        <v>48773824</v>
      </c>
      <c r="E164" s="244">
        <v>48773824</v>
      </c>
      <c r="F164" s="244">
        <v>600149692</v>
      </c>
      <c r="G164" s="86" t="s">
        <v>125</v>
      </c>
      <c r="H164" s="86" t="s">
        <v>33</v>
      </c>
      <c r="I164" s="86" t="s">
        <v>34</v>
      </c>
      <c r="J164" s="86" t="s">
        <v>98</v>
      </c>
      <c r="K164" s="86" t="s">
        <v>125</v>
      </c>
      <c r="L164" s="83">
        <v>60000</v>
      </c>
      <c r="M164" s="245">
        <f t="shared" si="5"/>
        <v>51000</v>
      </c>
      <c r="N164" s="289">
        <v>2023</v>
      </c>
      <c r="O164" s="290">
        <v>2024</v>
      </c>
      <c r="P164" s="248"/>
      <c r="Q164" s="287"/>
      <c r="R164" s="287"/>
      <c r="S164" s="249"/>
      <c r="T164" s="284"/>
      <c r="U164" s="284"/>
      <c r="V164" s="284"/>
      <c r="W164" s="284"/>
      <c r="X164" s="284"/>
      <c r="Y164" s="97"/>
      <c r="Z164" s="98"/>
    </row>
    <row r="165" spans="1:26" s="3" customFormat="1" x14ac:dyDescent="0.25">
      <c r="A165" s="284">
        <v>156</v>
      </c>
      <c r="B165" s="97" t="s">
        <v>95</v>
      </c>
      <c r="C165" s="244" t="s">
        <v>96</v>
      </c>
      <c r="D165" s="244">
        <v>48773824</v>
      </c>
      <c r="E165" s="244">
        <v>48773824</v>
      </c>
      <c r="F165" s="244">
        <v>600149692</v>
      </c>
      <c r="G165" s="86" t="s">
        <v>126</v>
      </c>
      <c r="H165" s="86" t="s">
        <v>33</v>
      </c>
      <c r="I165" s="86" t="s">
        <v>34</v>
      </c>
      <c r="J165" s="86" t="s">
        <v>98</v>
      </c>
      <c r="K165" s="86" t="s">
        <v>655</v>
      </c>
      <c r="L165" s="83">
        <v>4500000</v>
      </c>
      <c r="M165" s="245">
        <f t="shared" si="5"/>
        <v>3825000</v>
      </c>
      <c r="N165" s="289">
        <v>2023</v>
      </c>
      <c r="O165" s="290">
        <v>2024</v>
      </c>
      <c r="P165" s="248"/>
      <c r="Q165" s="287"/>
      <c r="R165" s="287"/>
      <c r="S165" s="249"/>
      <c r="T165" s="284"/>
      <c r="U165" s="284"/>
      <c r="V165" s="284"/>
      <c r="W165" s="284"/>
      <c r="X165" s="284"/>
      <c r="Y165" s="97"/>
      <c r="Z165" s="98"/>
    </row>
    <row r="166" spans="1:26" s="3" customFormat="1" x14ac:dyDescent="0.25">
      <c r="A166" s="284">
        <v>157</v>
      </c>
      <c r="B166" s="97" t="s">
        <v>95</v>
      </c>
      <c r="C166" s="244" t="s">
        <v>96</v>
      </c>
      <c r="D166" s="244">
        <v>48773824</v>
      </c>
      <c r="E166" s="244">
        <v>48773824</v>
      </c>
      <c r="F166" s="244">
        <v>600149692</v>
      </c>
      <c r="G166" s="86" t="s">
        <v>127</v>
      </c>
      <c r="H166" s="86" t="s">
        <v>33</v>
      </c>
      <c r="I166" s="86" t="s">
        <v>34</v>
      </c>
      <c r="J166" s="86" t="s">
        <v>98</v>
      </c>
      <c r="K166" s="86" t="s">
        <v>127</v>
      </c>
      <c r="L166" s="83">
        <v>2500000</v>
      </c>
      <c r="M166" s="245">
        <f t="shared" si="5"/>
        <v>2125000</v>
      </c>
      <c r="N166" s="289">
        <v>2023</v>
      </c>
      <c r="O166" s="290">
        <v>2024</v>
      </c>
      <c r="P166" s="248"/>
      <c r="Q166" s="287"/>
      <c r="R166" s="287"/>
      <c r="S166" s="249"/>
      <c r="T166" s="284"/>
      <c r="U166" s="284"/>
      <c r="V166" s="284"/>
      <c r="W166" s="284"/>
      <c r="X166" s="284"/>
      <c r="Y166" s="97"/>
      <c r="Z166" s="98"/>
    </row>
    <row r="167" spans="1:26" s="3" customFormat="1" x14ac:dyDescent="0.25">
      <c r="A167" s="284">
        <v>158</v>
      </c>
      <c r="B167" s="97" t="s">
        <v>95</v>
      </c>
      <c r="C167" s="244" t="s">
        <v>96</v>
      </c>
      <c r="D167" s="244">
        <v>48773824</v>
      </c>
      <c r="E167" s="244">
        <v>48773824</v>
      </c>
      <c r="F167" s="244">
        <v>600149692</v>
      </c>
      <c r="G167" s="86" t="s">
        <v>128</v>
      </c>
      <c r="H167" s="86" t="s">
        <v>33</v>
      </c>
      <c r="I167" s="86" t="s">
        <v>34</v>
      </c>
      <c r="J167" s="86" t="s">
        <v>98</v>
      </c>
      <c r="K167" s="86" t="s">
        <v>128</v>
      </c>
      <c r="L167" s="83">
        <v>2000000</v>
      </c>
      <c r="M167" s="245">
        <f t="shared" si="5"/>
        <v>1700000</v>
      </c>
      <c r="N167" s="289">
        <v>2023</v>
      </c>
      <c r="O167" s="290">
        <v>2024</v>
      </c>
      <c r="P167" s="248"/>
      <c r="Q167" s="287"/>
      <c r="R167" s="287"/>
      <c r="S167" s="249"/>
      <c r="T167" s="284"/>
      <c r="U167" s="284"/>
      <c r="V167" s="284"/>
      <c r="W167" s="284"/>
      <c r="X167" s="284"/>
      <c r="Y167" s="97"/>
      <c r="Z167" s="98"/>
    </row>
    <row r="168" spans="1:26" s="3" customFormat="1" x14ac:dyDescent="0.25">
      <c r="A168" s="284">
        <v>159</v>
      </c>
      <c r="B168" s="97" t="s">
        <v>95</v>
      </c>
      <c r="C168" s="244" t="s">
        <v>96</v>
      </c>
      <c r="D168" s="244">
        <v>48773824</v>
      </c>
      <c r="E168" s="244">
        <v>48773824</v>
      </c>
      <c r="F168" s="244">
        <v>600149692</v>
      </c>
      <c r="G168" s="86" t="s">
        <v>129</v>
      </c>
      <c r="H168" s="86" t="s">
        <v>33</v>
      </c>
      <c r="I168" s="86" t="s">
        <v>34</v>
      </c>
      <c r="J168" s="86" t="s">
        <v>98</v>
      </c>
      <c r="K168" s="86" t="s">
        <v>129</v>
      </c>
      <c r="L168" s="83">
        <v>300000</v>
      </c>
      <c r="M168" s="245">
        <f t="shared" si="5"/>
        <v>255000</v>
      </c>
      <c r="N168" s="289">
        <v>2023</v>
      </c>
      <c r="O168" s="290">
        <v>2024</v>
      </c>
      <c r="P168" s="248"/>
      <c r="Q168" s="287"/>
      <c r="R168" s="287"/>
      <c r="S168" s="249"/>
      <c r="T168" s="284"/>
      <c r="U168" s="284"/>
      <c r="V168" s="284"/>
      <c r="W168" s="284"/>
      <c r="X168" s="284"/>
      <c r="Y168" s="97"/>
      <c r="Z168" s="98"/>
    </row>
    <row r="169" spans="1:26" s="3" customFormat="1" x14ac:dyDescent="0.25">
      <c r="A169" s="284">
        <v>160</v>
      </c>
      <c r="B169" s="97" t="s">
        <v>95</v>
      </c>
      <c r="C169" s="244" t="s">
        <v>96</v>
      </c>
      <c r="D169" s="244">
        <v>48773824</v>
      </c>
      <c r="E169" s="244">
        <v>48773824</v>
      </c>
      <c r="F169" s="244">
        <v>600149692</v>
      </c>
      <c r="G169" s="86" t="s">
        <v>130</v>
      </c>
      <c r="H169" s="86" t="s">
        <v>33</v>
      </c>
      <c r="I169" s="86" t="s">
        <v>34</v>
      </c>
      <c r="J169" s="86" t="s">
        <v>98</v>
      </c>
      <c r="K169" s="86" t="s">
        <v>130</v>
      </c>
      <c r="L169" s="83">
        <v>250000</v>
      </c>
      <c r="M169" s="245">
        <f t="shared" si="5"/>
        <v>212500</v>
      </c>
      <c r="N169" s="289">
        <v>2023</v>
      </c>
      <c r="O169" s="290">
        <v>2024</v>
      </c>
      <c r="P169" s="248"/>
      <c r="Q169" s="287"/>
      <c r="R169" s="287"/>
      <c r="S169" s="249"/>
      <c r="T169" s="284"/>
      <c r="U169" s="284"/>
      <c r="V169" s="284"/>
      <c r="W169" s="284"/>
      <c r="X169" s="284"/>
      <c r="Y169" s="97"/>
      <c r="Z169" s="98"/>
    </row>
    <row r="170" spans="1:26" s="3" customFormat="1" x14ac:dyDescent="0.25">
      <c r="A170" s="284">
        <v>161</v>
      </c>
      <c r="B170" s="97" t="s">
        <v>95</v>
      </c>
      <c r="C170" s="244" t="s">
        <v>96</v>
      </c>
      <c r="D170" s="244">
        <v>48773824</v>
      </c>
      <c r="E170" s="244">
        <v>48773824</v>
      </c>
      <c r="F170" s="244">
        <v>600149692</v>
      </c>
      <c r="G170" s="86" t="s">
        <v>131</v>
      </c>
      <c r="H170" s="86" t="s">
        <v>33</v>
      </c>
      <c r="I170" s="86" t="s">
        <v>34</v>
      </c>
      <c r="J170" s="86" t="s">
        <v>98</v>
      </c>
      <c r="K170" s="86" t="s">
        <v>131</v>
      </c>
      <c r="L170" s="83">
        <v>2500000</v>
      </c>
      <c r="M170" s="245">
        <f t="shared" si="5"/>
        <v>2125000</v>
      </c>
      <c r="N170" s="289">
        <v>2023</v>
      </c>
      <c r="O170" s="290">
        <v>2024</v>
      </c>
      <c r="P170" s="248"/>
      <c r="Q170" s="287"/>
      <c r="R170" s="287"/>
      <c r="S170" s="249"/>
      <c r="T170" s="284"/>
      <c r="U170" s="284"/>
      <c r="V170" s="284"/>
      <c r="W170" s="284"/>
      <c r="X170" s="284"/>
      <c r="Y170" s="97"/>
      <c r="Z170" s="98"/>
    </row>
    <row r="171" spans="1:26" s="3" customFormat="1" x14ac:dyDescent="0.25">
      <c r="A171" s="284">
        <v>162</v>
      </c>
      <c r="B171" s="97" t="s">
        <v>95</v>
      </c>
      <c r="C171" s="244" t="s">
        <v>96</v>
      </c>
      <c r="D171" s="244">
        <v>48773824</v>
      </c>
      <c r="E171" s="244">
        <v>48773824</v>
      </c>
      <c r="F171" s="244">
        <v>600149692</v>
      </c>
      <c r="G171" s="86" t="s">
        <v>132</v>
      </c>
      <c r="H171" s="86" t="s">
        <v>33</v>
      </c>
      <c r="I171" s="86" t="s">
        <v>34</v>
      </c>
      <c r="J171" s="86" t="s">
        <v>98</v>
      </c>
      <c r="K171" s="86" t="s">
        <v>132</v>
      </c>
      <c r="L171" s="83">
        <v>90000000</v>
      </c>
      <c r="M171" s="245">
        <f t="shared" si="5"/>
        <v>76500000</v>
      </c>
      <c r="N171" s="289">
        <v>2023</v>
      </c>
      <c r="O171" s="290">
        <v>2024</v>
      </c>
      <c r="P171" s="248"/>
      <c r="Q171" s="287"/>
      <c r="R171" s="287"/>
      <c r="S171" s="249"/>
      <c r="T171" s="284"/>
      <c r="U171" s="284"/>
      <c r="V171" s="284"/>
      <c r="W171" s="284"/>
      <c r="X171" s="284"/>
      <c r="Y171" s="97"/>
      <c r="Z171" s="98"/>
    </row>
    <row r="172" spans="1:26" s="3" customFormat="1" x14ac:dyDescent="0.25">
      <c r="A172" s="284">
        <v>163</v>
      </c>
      <c r="B172" s="97" t="s">
        <v>95</v>
      </c>
      <c r="C172" s="244" t="s">
        <v>96</v>
      </c>
      <c r="D172" s="244">
        <v>48773824</v>
      </c>
      <c r="E172" s="244">
        <v>48773824</v>
      </c>
      <c r="F172" s="244">
        <v>600149692</v>
      </c>
      <c r="G172" s="86" t="s">
        <v>133</v>
      </c>
      <c r="H172" s="86" t="s">
        <v>33</v>
      </c>
      <c r="I172" s="86" t="s">
        <v>34</v>
      </c>
      <c r="J172" s="86" t="s">
        <v>98</v>
      </c>
      <c r="K172" s="86" t="s">
        <v>133</v>
      </c>
      <c r="L172" s="83">
        <v>3000000</v>
      </c>
      <c r="M172" s="245">
        <f t="shared" si="5"/>
        <v>2550000</v>
      </c>
      <c r="N172" s="289">
        <v>2023</v>
      </c>
      <c r="O172" s="290">
        <v>2024</v>
      </c>
      <c r="P172" s="248"/>
      <c r="Q172" s="287"/>
      <c r="R172" s="287"/>
      <c r="S172" s="249"/>
      <c r="T172" s="284"/>
      <c r="U172" s="284"/>
      <c r="V172" s="284"/>
      <c r="W172" s="284"/>
      <c r="X172" s="284"/>
      <c r="Y172" s="97"/>
      <c r="Z172" s="98"/>
    </row>
    <row r="173" spans="1:26" s="3" customFormat="1" x14ac:dyDescent="0.25">
      <c r="A173" s="284">
        <v>164</v>
      </c>
      <c r="B173" s="97" t="s">
        <v>95</v>
      </c>
      <c r="C173" s="244" t="s">
        <v>96</v>
      </c>
      <c r="D173" s="244">
        <v>48773824</v>
      </c>
      <c r="E173" s="244">
        <v>48773824</v>
      </c>
      <c r="F173" s="244">
        <v>600149692</v>
      </c>
      <c r="G173" s="86" t="s">
        <v>134</v>
      </c>
      <c r="H173" s="86" t="s">
        <v>33</v>
      </c>
      <c r="I173" s="86" t="s">
        <v>34</v>
      </c>
      <c r="J173" s="86" t="s">
        <v>98</v>
      </c>
      <c r="K173" s="86" t="s">
        <v>134</v>
      </c>
      <c r="L173" s="83">
        <v>600000</v>
      </c>
      <c r="M173" s="245">
        <f t="shared" si="5"/>
        <v>510000</v>
      </c>
      <c r="N173" s="289">
        <v>2023</v>
      </c>
      <c r="O173" s="290">
        <v>2024</v>
      </c>
      <c r="P173" s="248"/>
      <c r="Q173" s="287"/>
      <c r="R173" s="287"/>
      <c r="S173" s="249"/>
      <c r="T173" s="284"/>
      <c r="U173" s="284"/>
      <c r="V173" s="284"/>
      <c r="W173" s="284"/>
      <c r="X173" s="284"/>
      <c r="Y173" s="97"/>
      <c r="Z173" s="98"/>
    </row>
    <row r="174" spans="1:26" s="3" customFormat="1" x14ac:dyDescent="0.25">
      <c r="A174" s="284">
        <v>165</v>
      </c>
      <c r="B174" s="97" t="s">
        <v>95</v>
      </c>
      <c r="C174" s="244" t="s">
        <v>96</v>
      </c>
      <c r="D174" s="244">
        <v>48773824</v>
      </c>
      <c r="E174" s="244">
        <v>48773824</v>
      </c>
      <c r="F174" s="244">
        <v>600149692</v>
      </c>
      <c r="G174" s="86" t="s">
        <v>135</v>
      </c>
      <c r="H174" s="86" t="s">
        <v>33</v>
      </c>
      <c r="I174" s="86" t="s">
        <v>34</v>
      </c>
      <c r="J174" s="86" t="s">
        <v>98</v>
      </c>
      <c r="K174" s="86" t="s">
        <v>136</v>
      </c>
      <c r="L174" s="83">
        <v>4500000</v>
      </c>
      <c r="M174" s="245">
        <f t="shared" si="5"/>
        <v>3825000</v>
      </c>
      <c r="N174" s="289" t="s">
        <v>580</v>
      </c>
      <c r="O174" s="290" t="s">
        <v>618</v>
      </c>
      <c r="P174" s="248"/>
      <c r="Q174" s="287"/>
      <c r="R174" s="287"/>
      <c r="S174" s="249"/>
      <c r="T174" s="284"/>
      <c r="U174" s="284"/>
      <c r="V174" s="284"/>
      <c r="W174" s="284"/>
      <c r="X174" s="284"/>
      <c r="Y174" s="97"/>
      <c r="Z174" s="98"/>
    </row>
    <row r="175" spans="1:26" s="3" customFormat="1" x14ac:dyDescent="0.25">
      <c r="A175" s="284">
        <v>166</v>
      </c>
      <c r="B175" s="97" t="s">
        <v>95</v>
      </c>
      <c r="C175" s="244" t="s">
        <v>96</v>
      </c>
      <c r="D175" s="244">
        <v>48773824</v>
      </c>
      <c r="E175" s="244">
        <v>48773824</v>
      </c>
      <c r="F175" s="244">
        <v>600149692</v>
      </c>
      <c r="G175" s="86" t="s">
        <v>137</v>
      </c>
      <c r="H175" s="86" t="s">
        <v>33</v>
      </c>
      <c r="I175" s="86" t="s">
        <v>34</v>
      </c>
      <c r="J175" s="86" t="s">
        <v>98</v>
      </c>
      <c r="K175" s="86" t="s">
        <v>138</v>
      </c>
      <c r="L175" s="83">
        <v>25000000</v>
      </c>
      <c r="M175" s="245">
        <f t="shared" si="5"/>
        <v>21250000</v>
      </c>
      <c r="N175" s="289" t="s">
        <v>618</v>
      </c>
      <c r="O175" s="290" t="s">
        <v>581</v>
      </c>
      <c r="P175" s="248"/>
      <c r="Q175" s="287"/>
      <c r="R175" s="287"/>
      <c r="S175" s="249"/>
      <c r="T175" s="284"/>
      <c r="U175" s="284"/>
      <c r="V175" s="284"/>
      <c r="W175" s="284"/>
      <c r="X175" s="284"/>
      <c r="Y175" s="97"/>
      <c r="Z175" s="98"/>
    </row>
    <row r="176" spans="1:26" s="3" customFormat="1" x14ac:dyDescent="0.25">
      <c r="A176" s="284">
        <v>167</v>
      </c>
      <c r="B176" s="97" t="s">
        <v>95</v>
      </c>
      <c r="C176" s="244" t="s">
        <v>96</v>
      </c>
      <c r="D176" s="244">
        <v>48773824</v>
      </c>
      <c r="E176" s="244">
        <v>48773824</v>
      </c>
      <c r="F176" s="244">
        <v>600149692</v>
      </c>
      <c r="G176" s="86" t="s">
        <v>139</v>
      </c>
      <c r="H176" s="86" t="s">
        <v>33</v>
      </c>
      <c r="I176" s="86" t="s">
        <v>34</v>
      </c>
      <c r="J176" s="86" t="s">
        <v>98</v>
      </c>
      <c r="K176" s="86" t="s">
        <v>140</v>
      </c>
      <c r="L176" s="83">
        <v>4000000</v>
      </c>
      <c r="M176" s="245">
        <f t="shared" si="5"/>
        <v>3400000</v>
      </c>
      <c r="N176" s="289" t="s">
        <v>580</v>
      </c>
      <c r="O176" s="290" t="s">
        <v>618</v>
      </c>
      <c r="P176" s="248"/>
      <c r="Q176" s="287"/>
      <c r="R176" s="287"/>
      <c r="S176" s="249"/>
      <c r="T176" s="284"/>
      <c r="U176" s="284"/>
      <c r="V176" s="284"/>
      <c r="W176" s="284"/>
      <c r="X176" s="284"/>
      <c r="Y176" s="97"/>
      <c r="Z176" s="98"/>
    </row>
    <row r="177" spans="1:27" s="3" customFormat="1" x14ac:dyDescent="0.25">
      <c r="A177" s="284">
        <v>168</v>
      </c>
      <c r="B177" s="97" t="s">
        <v>95</v>
      </c>
      <c r="C177" s="244" t="s">
        <v>96</v>
      </c>
      <c r="D177" s="244">
        <v>48773824</v>
      </c>
      <c r="E177" s="244">
        <v>48773824</v>
      </c>
      <c r="F177" s="244">
        <v>600149692</v>
      </c>
      <c r="G177" s="86" t="s">
        <v>141</v>
      </c>
      <c r="H177" s="86" t="s">
        <v>33</v>
      </c>
      <c r="I177" s="86" t="s">
        <v>34</v>
      </c>
      <c r="J177" s="86" t="s">
        <v>98</v>
      </c>
      <c r="K177" s="86" t="s">
        <v>142</v>
      </c>
      <c r="L177" s="83">
        <v>10000000</v>
      </c>
      <c r="M177" s="245">
        <f t="shared" si="5"/>
        <v>8500000</v>
      </c>
      <c r="N177" s="289" t="s">
        <v>656</v>
      </c>
      <c r="O177" s="290" t="s">
        <v>657</v>
      </c>
      <c r="P177" s="248"/>
      <c r="Q177" s="287"/>
      <c r="R177" s="287"/>
      <c r="S177" s="249"/>
      <c r="T177" s="284"/>
      <c r="U177" s="284" t="s">
        <v>50</v>
      </c>
      <c r="V177" s="284"/>
      <c r="W177" s="284"/>
      <c r="X177" s="284"/>
      <c r="Y177" s="97"/>
      <c r="Z177" s="98"/>
    </row>
    <row r="178" spans="1:27" s="3" customFormat="1" x14ac:dyDescent="0.25">
      <c r="A178" s="284">
        <v>169</v>
      </c>
      <c r="B178" s="97" t="s">
        <v>95</v>
      </c>
      <c r="C178" s="244" t="s">
        <v>96</v>
      </c>
      <c r="D178" s="244">
        <v>48773824</v>
      </c>
      <c r="E178" s="244">
        <v>48773824</v>
      </c>
      <c r="F178" s="244">
        <v>600149692</v>
      </c>
      <c r="G178" s="86" t="s">
        <v>143</v>
      </c>
      <c r="H178" s="86" t="s">
        <v>33</v>
      </c>
      <c r="I178" s="86" t="s">
        <v>34</v>
      </c>
      <c r="J178" s="86" t="s">
        <v>98</v>
      </c>
      <c r="K178" s="86" t="s">
        <v>144</v>
      </c>
      <c r="L178" s="83">
        <v>5000000</v>
      </c>
      <c r="M178" s="245">
        <f t="shared" si="5"/>
        <v>4250000</v>
      </c>
      <c r="N178" s="289" t="s">
        <v>656</v>
      </c>
      <c r="O178" s="290" t="s">
        <v>657</v>
      </c>
      <c r="P178" s="248"/>
      <c r="Q178" s="287"/>
      <c r="R178" s="287"/>
      <c r="S178" s="249"/>
      <c r="T178" s="284"/>
      <c r="U178" s="284"/>
      <c r="V178" s="284"/>
      <c r="W178" s="284"/>
      <c r="X178" s="284"/>
      <c r="Y178" s="97"/>
      <c r="Z178" s="98"/>
    </row>
    <row r="179" spans="1:27" s="3" customFormat="1" x14ac:dyDescent="0.25">
      <c r="A179" s="284">
        <v>170</v>
      </c>
      <c r="B179" s="97" t="s">
        <v>95</v>
      </c>
      <c r="C179" s="244" t="s">
        <v>96</v>
      </c>
      <c r="D179" s="244">
        <v>48773824</v>
      </c>
      <c r="E179" s="244">
        <v>48773824</v>
      </c>
      <c r="F179" s="244">
        <v>600149692</v>
      </c>
      <c r="G179" s="86" t="s">
        <v>145</v>
      </c>
      <c r="H179" s="86" t="s">
        <v>33</v>
      </c>
      <c r="I179" s="86" t="s">
        <v>34</v>
      </c>
      <c r="J179" s="86" t="s">
        <v>98</v>
      </c>
      <c r="K179" s="86" t="s">
        <v>146</v>
      </c>
      <c r="L179" s="83">
        <v>25000000</v>
      </c>
      <c r="M179" s="245">
        <f t="shared" si="5"/>
        <v>21250000</v>
      </c>
      <c r="N179" s="289" t="s">
        <v>580</v>
      </c>
      <c r="O179" s="290" t="s">
        <v>581</v>
      </c>
      <c r="P179" s="248"/>
      <c r="Q179" s="287"/>
      <c r="R179" s="287"/>
      <c r="S179" s="249"/>
      <c r="T179" s="284"/>
      <c r="U179" s="284"/>
      <c r="V179" s="284"/>
      <c r="W179" s="284"/>
      <c r="X179" s="284"/>
      <c r="Y179" s="97"/>
      <c r="Z179" s="98"/>
    </row>
    <row r="180" spans="1:27" ht="60" x14ac:dyDescent="0.25">
      <c r="A180" s="284">
        <v>171</v>
      </c>
      <c r="B180" s="427" t="s">
        <v>95</v>
      </c>
      <c r="C180" s="244" t="s">
        <v>96</v>
      </c>
      <c r="D180" s="244">
        <v>48773824</v>
      </c>
      <c r="E180" s="244">
        <v>48773824</v>
      </c>
      <c r="F180" s="244">
        <v>600149692</v>
      </c>
      <c r="G180" s="86" t="s">
        <v>645</v>
      </c>
      <c r="H180" s="86" t="s">
        <v>33</v>
      </c>
      <c r="I180" s="86" t="s">
        <v>34</v>
      </c>
      <c r="J180" s="86" t="s">
        <v>98</v>
      </c>
      <c r="K180" s="68" t="s">
        <v>646</v>
      </c>
      <c r="L180" s="83">
        <v>50000000</v>
      </c>
      <c r="M180" s="245">
        <f t="shared" ref="M180:M185" si="6">L180/100*85</f>
        <v>42500000</v>
      </c>
      <c r="N180" s="289" t="s">
        <v>611</v>
      </c>
      <c r="O180" s="290">
        <v>2024</v>
      </c>
      <c r="P180" s="248" t="s">
        <v>50</v>
      </c>
      <c r="Q180" s="287" t="s">
        <v>50</v>
      </c>
      <c r="R180" s="287" t="s">
        <v>50</v>
      </c>
      <c r="S180" s="249" t="s">
        <v>50</v>
      </c>
      <c r="T180" s="284"/>
      <c r="U180" s="284"/>
      <c r="V180" s="284" t="s">
        <v>50</v>
      </c>
      <c r="W180" s="284" t="s">
        <v>50</v>
      </c>
      <c r="X180" s="284" t="s">
        <v>50</v>
      </c>
      <c r="Y180" s="97" t="s">
        <v>647</v>
      </c>
      <c r="Z180" s="98"/>
      <c r="AA180" s="3"/>
    </row>
    <row r="181" spans="1:27" x14ac:dyDescent="0.25">
      <c r="A181" s="284">
        <v>172</v>
      </c>
      <c r="B181" s="97" t="s">
        <v>95</v>
      </c>
      <c r="C181" s="244" t="s">
        <v>96</v>
      </c>
      <c r="D181" s="244">
        <v>48773824</v>
      </c>
      <c r="E181" s="244">
        <v>48773824</v>
      </c>
      <c r="F181" s="244">
        <v>600149692</v>
      </c>
      <c r="G181" s="86" t="s">
        <v>278</v>
      </c>
      <c r="H181" s="86" t="s">
        <v>33</v>
      </c>
      <c r="I181" s="86" t="s">
        <v>34</v>
      </c>
      <c r="J181" s="86" t="s">
        <v>98</v>
      </c>
      <c r="K181" s="86" t="s">
        <v>648</v>
      </c>
      <c r="L181" s="83">
        <v>3500000</v>
      </c>
      <c r="M181" s="245">
        <f t="shared" si="6"/>
        <v>2975000</v>
      </c>
      <c r="N181" s="289">
        <v>2023</v>
      </c>
      <c r="O181" s="290">
        <v>2024</v>
      </c>
      <c r="P181" s="248"/>
      <c r="Q181" s="287"/>
      <c r="R181" s="287"/>
      <c r="S181" s="249"/>
      <c r="T181" s="284"/>
      <c r="U181" s="284"/>
      <c r="V181" s="284"/>
      <c r="W181" s="284"/>
      <c r="X181" s="284"/>
      <c r="Y181" s="97"/>
      <c r="Z181" s="98"/>
      <c r="AA181" s="3"/>
    </row>
    <row r="182" spans="1:27" x14ac:dyDescent="0.25">
      <c r="A182" s="284">
        <v>173</v>
      </c>
      <c r="B182" s="97" t="s">
        <v>95</v>
      </c>
      <c r="C182" s="244" t="s">
        <v>96</v>
      </c>
      <c r="D182" s="244">
        <v>48773824</v>
      </c>
      <c r="E182" s="244">
        <v>48773824</v>
      </c>
      <c r="F182" s="244">
        <v>600149692</v>
      </c>
      <c r="G182" s="86" t="s">
        <v>649</v>
      </c>
      <c r="H182" s="86" t="s">
        <v>33</v>
      </c>
      <c r="I182" s="86" t="s">
        <v>34</v>
      </c>
      <c r="J182" s="86" t="s">
        <v>98</v>
      </c>
      <c r="K182" s="86" t="s">
        <v>640</v>
      </c>
      <c r="L182" s="83">
        <v>5000000</v>
      </c>
      <c r="M182" s="245">
        <f t="shared" si="6"/>
        <v>4250000</v>
      </c>
      <c r="N182" s="289" t="s">
        <v>618</v>
      </c>
      <c r="O182" s="290" t="s">
        <v>612</v>
      </c>
      <c r="P182" s="248"/>
      <c r="Q182" s="287"/>
      <c r="R182" s="287"/>
      <c r="S182" s="249"/>
      <c r="T182" s="284"/>
      <c r="U182" s="284"/>
      <c r="V182" s="284"/>
      <c r="W182" s="284"/>
      <c r="X182" s="284"/>
      <c r="Y182" s="97"/>
      <c r="Z182" s="98"/>
      <c r="AA182" s="3"/>
    </row>
    <row r="183" spans="1:27" x14ac:dyDescent="0.25">
      <c r="A183" s="284">
        <v>174</v>
      </c>
      <c r="B183" s="97" t="s">
        <v>95</v>
      </c>
      <c r="C183" s="244" t="s">
        <v>96</v>
      </c>
      <c r="D183" s="244">
        <v>48773824</v>
      </c>
      <c r="E183" s="244">
        <v>48773824</v>
      </c>
      <c r="F183" s="244">
        <v>600149692</v>
      </c>
      <c r="G183" s="86" t="s">
        <v>650</v>
      </c>
      <c r="H183" s="86" t="s">
        <v>33</v>
      </c>
      <c r="I183" s="86" t="s">
        <v>34</v>
      </c>
      <c r="J183" s="86" t="s">
        <v>98</v>
      </c>
      <c r="K183" s="86" t="s">
        <v>642</v>
      </c>
      <c r="L183" s="83">
        <v>6000000</v>
      </c>
      <c r="M183" s="245">
        <f t="shared" si="6"/>
        <v>5100000</v>
      </c>
      <c r="N183" s="289">
        <v>2023</v>
      </c>
      <c r="O183" s="290" t="s">
        <v>581</v>
      </c>
      <c r="P183" s="248"/>
      <c r="Q183" s="287"/>
      <c r="R183" s="287"/>
      <c r="S183" s="249"/>
      <c r="T183" s="284"/>
      <c r="U183" s="284"/>
      <c r="V183" s="284"/>
      <c r="W183" s="284"/>
      <c r="X183" s="284"/>
      <c r="Y183" s="97"/>
      <c r="Z183" s="98"/>
      <c r="AA183" s="3"/>
    </row>
    <row r="184" spans="1:27" x14ac:dyDescent="0.25">
      <c r="A184" s="284">
        <v>175</v>
      </c>
      <c r="B184" s="97" t="s">
        <v>95</v>
      </c>
      <c r="C184" s="244" t="s">
        <v>96</v>
      </c>
      <c r="D184" s="244">
        <v>48773824</v>
      </c>
      <c r="E184" s="244">
        <v>48773824</v>
      </c>
      <c r="F184" s="244">
        <v>600149692</v>
      </c>
      <c r="G184" s="86" t="s">
        <v>651</v>
      </c>
      <c r="H184" s="86" t="s">
        <v>33</v>
      </c>
      <c r="I184" s="86" t="s">
        <v>34</v>
      </c>
      <c r="J184" s="86" t="s">
        <v>98</v>
      </c>
      <c r="K184" s="86" t="s">
        <v>644</v>
      </c>
      <c r="L184" s="83">
        <v>5000000</v>
      </c>
      <c r="M184" s="245">
        <f t="shared" si="6"/>
        <v>4250000</v>
      </c>
      <c r="N184" s="289">
        <v>2023</v>
      </c>
      <c r="O184" s="290">
        <v>2024</v>
      </c>
      <c r="P184" s="248"/>
      <c r="Q184" s="287"/>
      <c r="R184" s="287"/>
      <c r="S184" s="249"/>
      <c r="T184" s="284"/>
      <c r="U184" s="284"/>
      <c r="V184" s="284"/>
      <c r="W184" s="284"/>
      <c r="X184" s="284"/>
      <c r="Y184" s="97"/>
      <c r="Z184" s="98"/>
      <c r="AA184" s="3"/>
    </row>
    <row r="185" spans="1:27" x14ac:dyDescent="0.25">
      <c r="A185" s="284">
        <v>176</v>
      </c>
      <c r="B185" s="97" t="s">
        <v>95</v>
      </c>
      <c r="C185" s="244" t="s">
        <v>96</v>
      </c>
      <c r="D185" s="244">
        <v>48773824</v>
      </c>
      <c r="E185" s="244">
        <v>48773824</v>
      </c>
      <c r="F185" s="244">
        <v>600149692</v>
      </c>
      <c r="G185" s="86" t="s">
        <v>652</v>
      </c>
      <c r="H185" s="86" t="s">
        <v>33</v>
      </c>
      <c r="I185" s="86" t="s">
        <v>34</v>
      </c>
      <c r="J185" s="86" t="s">
        <v>98</v>
      </c>
      <c r="K185" s="86" t="s">
        <v>653</v>
      </c>
      <c r="L185" s="83">
        <v>15000000</v>
      </c>
      <c r="M185" s="245">
        <f t="shared" si="6"/>
        <v>12750000</v>
      </c>
      <c r="N185" s="289" t="s">
        <v>581</v>
      </c>
      <c r="O185" s="290" t="s">
        <v>654</v>
      </c>
      <c r="P185" s="248"/>
      <c r="Q185" s="287"/>
      <c r="R185" s="287"/>
      <c r="S185" s="249"/>
      <c r="T185" s="284"/>
      <c r="U185" s="284" t="s">
        <v>50</v>
      </c>
      <c r="V185" s="284"/>
      <c r="W185" s="284"/>
      <c r="X185" s="284"/>
      <c r="Y185" s="97"/>
      <c r="Z185" s="98"/>
      <c r="AA185" s="3"/>
    </row>
    <row r="186" spans="1:27" s="3" customFormat="1" ht="30" x14ac:dyDescent="0.25">
      <c r="A186" s="284">
        <v>177</v>
      </c>
      <c r="B186" s="203" t="s">
        <v>840</v>
      </c>
      <c r="C186" s="203" t="s">
        <v>147</v>
      </c>
      <c r="D186" s="203">
        <v>70936994</v>
      </c>
      <c r="E186" s="203">
        <v>102768200</v>
      </c>
      <c r="F186" s="206">
        <v>600149951</v>
      </c>
      <c r="G186" s="239" t="s">
        <v>148</v>
      </c>
      <c r="H186" s="428" t="s">
        <v>33</v>
      </c>
      <c r="I186" s="239" t="s">
        <v>34</v>
      </c>
      <c r="J186" s="428" t="s">
        <v>149</v>
      </c>
      <c r="K186" s="239" t="s">
        <v>150</v>
      </c>
      <c r="L186" s="152">
        <v>5000000</v>
      </c>
      <c r="M186" s="429">
        <v>4250000</v>
      </c>
      <c r="N186" s="430">
        <v>2025</v>
      </c>
      <c r="O186" s="431">
        <v>2026</v>
      </c>
      <c r="P186" s="432"/>
      <c r="Q186" s="416"/>
      <c r="R186" s="416"/>
      <c r="S186" s="256"/>
      <c r="T186" s="433" t="s">
        <v>114</v>
      </c>
      <c r="U186" s="434"/>
      <c r="V186" s="433"/>
      <c r="W186" s="434"/>
      <c r="X186" s="433"/>
      <c r="Y186" s="435"/>
      <c r="Z186" s="203"/>
    </row>
    <row r="187" spans="1:27" s="3" customFormat="1" ht="30" x14ac:dyDescent="0.25">
      <c r="A187" s="284">
        <v>178</v>
      </c>
      <c r="B187" s="203" t="s">
        <v>840</v>
      </c>
      <c r="C187" s="203" t="s">
        <v>147</v>
      </c>
      <c r="D187" s="203">
        <v>70936994</v>
      </c>
      <c r="E187" s="203">
        <v>102768200</v>
      </c>
      <c r="F187" s="206">
        <v>600149951</v>
      </c>
      <c r="G187" s="134" t="s">
        <v>151</v>
      </c>
      <c r="H187" s="428" t="s">
        <v>33</v>
      </c>
      <c r="I187" s="134" t="s">
        <v>34</v>
      </c>
      <c r="J187" s="428" t="s">
        <v>149</v>
      </c>
      <c r="K187" s="134" t="s">
        <v>152</v>
      </c>
      <c r="L187" s="153">
        <v>3000000</v>
      </c>
      <c r="M187" s="234">
        <v>2550000</v>
      </c>
      <c r="N187" s="160">
        <v>2022</v>
      </c>
      <c r="O187" s="205">
        <v>2023</v>
      </c>
      <c r="P187" s="432"/>
      <c r="Q187" s="416"/>
      <c r="R187" s="416"/>
      <c r="S187" s="256"/>
      <c r="T187" s="417"/>
      <c r="U187" s="434"/>
      <c r="V187" s="417"/>
      <c r="W187" s="434"/>
      <c r="X187" s="417"/>
      <c r="Y187" s="435"/>
      <c r="Z187" s="203"/>
    </row>
    <row r="188" spans="1:27" s="3" customFormat="1" x14ac:dyDescent="0.25">
      <c r="A188" s="284">
        <v>179</v>
      </c>
      <c r="B188" s="203" t="s">
        <v>840</v>
      </c>
      <c r="C188" s="203" t="s">
        <v>147</v>
      </c>
      <c r="D188" s="203">
        <v>70936994</v>
      </c>
      <c r="E188" s="203">
        <v>102768200</v>
      </c>
      <c r="F188" s="206">
        <v>600149951</v>
      </c>
      <c r="G188" s="134" t="s">
        <v>153</v>
      </c>
      <c r="H188" s="428" t="s">
        <v>33</v>
      </c>
      <c r="I188" s="134" t="s">
        <v>34</v>
      </c>
      <c r="J188" s="428" t="s">
        <v>149</v>
      </c>
      <c r="K188" s="134" t="s">
        <v>154</v>
      </c>
      <c r="L188" s="153">
        <v>1000000</v>
      </c>
      <c r="M188" s="234">
        <v>850000</v>
      </c>
      <c r="N188" s="160">
        <v>2024</v>
      </c>
      <c r="O188" s="205">
        <v>2025</v>
      </c>
      <c r="P188" s="432"/>
      <c r="Q188" s="416"/>
      <c r="R188" s="416"/>
      <c r="S188" s="256"/>
      <c r="T188" s="417" t="s">
        <v>114</v>
      </c>
      <c r="U188" s="434"/>
      <c r="V188" s="417"/>
      <c r="W188" s="434"/>
      <c r="X188" s="417"/>
      <c r="Y188" s="435"/>
      <c r="Z188" s="203"/>
    </row>
    <row r="189" spans="1:27" s="3" customFormat="1" ht="30" x14ac:dyDescent="0.25">
      <c r="A189" s="284">
        <v>180</v>
      </c>
      <c r="B189" s="203" t="s">
        <v>840</v>
      </c>
      <c r="C189" s="203" t="s">
        <v>147</v>
      </c>
      <c r="D189" s="203">
        <v>70936994</v>
      </c>
      <c r="E189" s="203">
        <v>102768200</v>
      </c>
      <c r="F189" s="206">
        <v>600149951</v>
      </c>
      <c r="G189" s="134" t="s">
        <v>155</v>
      </c>
      <c r="H189" s="428" t="s">
        <v>33</v>
      </c>
      <c r="I189" s="134" t="s">
        <v>34</v>
      </c>
      <c r="J189" s="428" t="s">
        <v>149</v>
      </c>
      <c r="K189" s="134" t="s">
        <v>156</v>
      </c>
      <c r="L189" s="153">
        <v>2500000</v>
      </c>
      <c r="M189" s="234">
        <v>2125000</v>
      </c>
      <c r="N189" s="160">
        <v>2023</v>
      </c>
      <c r="O189" s="205">
        <v>2024</v>
      </c>
      <c r="P189" s="432"/>
      <c r="Q189" s="416"/>
      <c r="R189" s="416"/>
      <c r="S189" s="256"/>
      <c r="T189" s="417"/>
      <c r="U189" s="434"/>
      <c r="V189" s="417"/>
      <c r="W189" s="434"/>
      <c r="X189" s="417"/>
      <c r="Y189" s="435"/>
      <c r="Z189" s="203"/>
    </row>
    <row r="190" spans="1:27" s="3" customFormat="1" x14ac:dyDescent="0.25">
      <c r="A190" s="284">
        <v>181</v>
      </c>
      <c r="B190" s="203" t="s">
        <v>840</v>
      </c>
      <c r="C190" s="203" t="s">
        <v>147</v>
      </c>
      <c r="D190" s="203">
        <v>70936994</v>
      </c>
      <c r="E190" s="203">
        <v>102768200</v>
      </c>
      <c r="F190" s="206">
        <v>600149951</v>
      </c>
      <c r="G190" s="134" t="s">
        <v>157</v>
      </c>
      <c r="H190" s="428" t="s">
        <v>33</v>
      </c>
      <c r="I190" s="134" t="s">
        <v>34</v>
      </c>
      <c r="J190" s="428" t="s">
        <v>149</v>
      </c>
      <c r="K190" s="134" t="s">
        <v>158</v>
      </c>
      <c r="L190" s="153">
        <v>500000</v>
      </c>
      <c r="M190" s="234">
        <v>425000</v>
      </c>
      <c r="N190" s="160">
        <v>2026</v>
      </c>
      <c r="O190" s="205">
        <v>2027</v>
      </c>
      <c r="P190" s="432"/>
      <c r="Q190" s="416" t="s">
        <v>50</v>
      </c>
      <c r="R190" s="416"/>
      <c r="S190" s="256" t="s">
        <v>114</v>
      </c>
      <c r="T190" s="417" t="s">
        <v>114</v>
      </c>
      <c r="U190" s="434"/>
      <c r="V190" s="417"/>
      <c r="W190" s="434"/>
      <c r="X190" s="417"/>
      <c r="Y190" s="435"/>
      <c r="Z190" s="203"/>
    </row>
    <row r="191" spans="1:27" s="3" customFormat="1" x14ac:dyDescent="0.25">
      <c r="A191" s="284">
        <v>182</v>
      </c>
      <c r="B191" s="203" t="s">
        <v>840</v>
      </c>
      <c r="C191" s="203" t="s">
        <v>147</v>
      </c>
      <c r="D191" s="203">
        <v>70936994</v>
      </c>
      <c r="E191" s="203">
        <v>102768200</v>
      </c>
      <c r="F191" s="206">
        <v>600149951</v>
      </c>
      <c r="G191" s="134" t="s">
        <v>159</v>
      </c>
      <c r="H191" s="428" t="s">
        <v>33</v>
      </c>
      <c r="I191" s="134" t="s">
        <v>34</v>
      </c>
      <c r="J191" s="428" t="s">
        <v>149</v>
      </c>
      <c r="K191" s="134" t="s">
        <v>160</v>
      </c>
      <c r="L191" s="153">
        <v>200000</v>
      </c>
      <c r="M191" s="234">
        <v>170000</v>
      </c>
      <c r="N191" s="160">
        <v>2023</v>
      </c>
      <c r="O191" s="205">
        <v>2024</v>
      </c>
      <c r="P191" s="432"/>
      <c r="Q191" s="416"/>
      <c r="R191" s="416"/>
      <c r="S191" s="256"/>
      <c r="T191" s="417"/>
      <c r="U191" s="434"/>
      <c r="V191" s="417"/>
      <c r="W191" s="434" t="s">
        <v>114</v>
      </c>
      <c r="X191" s="417"/>
      <c r="Y191" s="435"/>
      <c r="Z191" s="203"/>
    </row>
    <row r="192" spans="1:27" s="3" customFormat="1" x14ac:dyDescent="0.25">
      <c r="A192" s="284">
        <v>183</v>
      </c>
      <c r="B192" s="203" t="s">
        <v>840</v>
      </c>
      <c r="C192" s="203" t="s">
        <v>147</v>
      </c>
      <c r="D192" s="203">
        <v>70936994</v>
      </c>
      <c r="E192" s="203">
        <v>102768200</v>
      </c>
      <c r="F192" s="206">
        <v>600149951</v>
      </c>
      <c r="G192" s="134" t="s">
        <v>161</v>
      </c>
      <c r="H192" s="428" t="s">
        <v>33</v>
      </c>
      <c r="I192" s="134" t="s">
        <v>34</v>
      </c>
      <c r="J192" s="428" t="s">
        <v>149</v>
      </c>
      <c r="K192" s="134" t="s">
        <v>162</v>
      </c>
      <c r="L192" s="153">
        <v>200000</v>
      </c>
      <c r="M192" s="234">
        <v>170000</v>
      </c>
      <c r="N192" s="160">
        <v>2022</v>
      </c>
      <c r="O192" s="205">
        <v>2023</v>
      </c>
      <c r="P192" s="432"/>
      <c r="Q192" s="416"/>
      <c r="R192" s="416"/>
      <c r="S192" s="256"/>
      <c r="T192" s="417"/>
      <c r="U192" s="434"/>
      <c r="V192" s="417"/>
      <c r="W192" s="434"/>
      <c r="X192" s="417"/>
      <c r="Y192" s="435"/>
      <c r="Z192" s="203"/>
    </row>
    <row r="193" spans="1:26" s="3" customFormat="1" ht="30" x14ac:dyDescent="0.25">
      <c r="A193" s="284">
        <v>184</v>
      </c>
      <c r="B193" s="203" t="s">
        <v>840</v>
      </c>
      <c r="C193" s="203" t="s">
        <v>147</v>
      </c>
      <c r="D193" s="203">
        <v>70936994</v>
      </c>
      <c r="E193" s="203">
        <v>102768200</v>
      </c>
      <c r="F193" s="206">
        <v>600149951</v>
      </c>
      <c r="G193" s="134" t="s">
        <v>163</v>
      </c>
      <c r="H193" s="428" t="s">
        <v>33</v>
      </c>
      <c r="I193" s="134" t="s">
        <v>34</v>
      </c>
      <c r="J193" s="428" t="s">
        <v>149</v>
      </c>
      <c r="K193" s="134" t="s">
        <v>164</v>
      </c>
      <c r="L193" s="153">
        <v>1500000</v>
      </c>
      <c r="M193" s="234">
        <v>1275000</v>
      </c>
      <c r="N193" s="160">
        <v>2023</v>
      </c>
      <c r="O193" s="205">
        <v>2024</v>
      </c>
      <c r="P193" s="432"/>
      <c r="Q193" s="416"/>
      <c r="R193" s="416"/>
      <c r="S193" s="256"/>
      <c r="T193" s="417"/>
      <c r="U193" s="434"/>
      <c r="V193" s="417"/>
      <c r="W193" s="434"/>
      <c r="X193" s="417"/>
      <c r="Y193" s="435"/>
      <c r="Z193" s="203"/>
    </row>
    <row r="194" spans="1:26" s="3" customFormat="1" x14ac:dyDescent="0.25">
      <c r="A194" s="284">
        <v>185</v>
      </c>
      <c r="B194" s="203" t="s">
        <v>840</v>
      </c>
      <c r="C194" s="203" t="s">
        <v>147</v>
      </c>
      <c r="D194" s="203">
        <v>70936994</v>
      </c>
      <c r="E194" s="203">
        <v>102768200</v>
      </c>
      <c r="F194" s="206">
        <v>600149951</v>
      </c>
      <c r="G194" s="134" t="s">
        <v>165</v>
      </c>
      <c r="H194" s="428" t="s">
        <v>33</v>
      </c>
      <c r="I194" s="134" t="s">
        <v>34</v>
      </c>
      <c r="J194" s="428" t="s">
        <v>149</v>
      </c>
      <c r="K194" s="134" t="s">
        <v>166</v>
      </c>
      <c r="L194" s="153">
        <v>3000000</v>
      </c>
      <c r="M194" s="234">
        <v>2550000</v>
      </c>
      <c r="N194" s="160">
        <v>2024</v>
      </c>
      <c r="O194" s="205">
        <v>2025</v>
      </c>
      <c r="P194" s="432"/>
      <c r="Q194" s="416"/>
      <c r="R194" s="416"/>
      <c r="S194" s="256"/>
      <c r="T194" s="417"/>
      <c r="U194" s="434"/>
      <c r="V194" s="417"/>
      <c r="W194" s="434"/>
      <c r="X194" s="417"/>
      <c r="Y194" s="435"/>
      <c r="Z194" s="203"/>
    </row>
    <row r="195" spans="1:26" s="3" customFormat="1" x14ac:dyDescent="0.25">
      <c r="A195" s="284">
        <v>186</v>
      </c>
      <c r="B195" s="203" t="s">
        <v>840</v>
      </c>
      <c r="C195" s="203" t="s">
        <v>147</v>
      </c>
      <c r="D195" s="203">
        <v>70936994</v>
      </c>
      <c r="E195" s="203">
        <v>102768200</v>
      </c>
      <c r="F195" s="206">
        <v>600149951</v>
      </c>
      <c r="G195" s="134" t="s">
        <v>167</v>
      </c>
      <c r="H195" s="428" t="s">
        <v>33</v>
      </c>
      <c r="I195" s="134" t="s">
        <v>34</v>
      </c>
      <c r="J195" s="428" t="s">
        <v>149</v>
      </c>
      <c r="K195" s="134" t="s">
        <v>168</v>
      </c>
      <c r="L195" s="153">
        <v>1000000</v>
      </c>
      <c r="M195" s="234">
        <v>850000</v>
      </c>
      <c r="N195" s="160">
        <v>2026</v>
      </c>
      <c r="O195" s="205">
        <v>2027</v>
      </c>
      <c r="P195" s="432" t="s">
        <v>50</v>
      </c>
      <c r="Q195" s="416" t="s">
        <v>50</v>
      </c>
      <c r="R195" s="416" t="s">
        <v>50</v>
      </c>
      <c r="S195" s="256" t="s">
        <v>50</v>
      </c>
      <c r="T195" s="417" t="s">
        <v>114</v>
      </c>
      <c r="U195" s="434"/>
      <c r="V195" s="417"/>
      <c r="W195" s="434"/>
      <c r="X195" s="417"/>
      <c r="Y195" s="435"/>
      <c r="Z195" s="203"/>
    </row>
    <row r="196" spans="1:26" s="3" customFormat="1" ht="30" x14ac:dyDescent="0.25">
      <c r="A196" s="284">
        <v>187</v>
      </c>
      <c r="B196" s="203" t="s">
        <v>840</v>
      </c>
      <c r="C196" s="203" t="s">
        <v>147</v>
      </c>
      <c r="D196" s="203">
        <v>70936994</v>
      </c>
      <c r="E196" s="203">
        <v>102768200</v>
      </c>
      <c r="F196" s="206">
        <v>600149951</v>
      </c>
      <c r="G196" s="134" t="s">
        <v>841</v>
      </c>
      <c r="H196" s="428" t="s">
        <v>33</v>
      </c>
      <c r="I196" s="134" t="s">
        <v>34</v>
      </c>
      <c r="J196" s="428" t="s">
        <v>149</v>
      </c>
      <c r="K196" s="134" t="s">
        <v>169</v>
      </c>
      <c r="L196" s="153">
        <v>10000000</v>
      </c>
      <c r="M196" s="234">
        <v>8500000</v>
      </c>
      <c r="N196" s="160">
        <v>2023</v>
      </c>
      <c r="O196" s="205">
        <v>2024</v>
      </c>
      <c r="P196" s="432"/>
      <c r="Q196" s="416" t="s">
        <v>50</v>
      </c>
      <c r="R196" s="416"/>
      <c r="S196" s="256"/>
      <c r="T196" s="417"/>
      <c r="U196" s="434"/>
      <c r="V196" s="417"/>
      <c r="W196" s="434"/>
      <c r="X196" s="417"/>
      <c r="Y196" s="435" t="s">
        <v>47</v>
      </c>
      <c r="Z196" s="203"/>
    </row>
    <row r="197" spans="1:26" s="3" customFormat="1" x14ac:dyDescent="0.25">
      <c r="A197" s="284">
        <v>188</v>
      </c>
      <c r="B197" s="203" t="s">
        <v>840</v>
      </c>
      <c r="C197" s="203" t="s">
        <v>147</v>
      </c>
      <c r="D197" s="203">
        <v>70936994</v>
      </c>
      <c r="E197" s="203">
        <v>102768200</v>
      </c>
      <c r="F197" s="206">
        <v>600149951</v>
      </c>
      <c r="G197" s="134" t="s">
        <v>170</v>
      </c>
      <c r="H197" s="428" t="s">
        <v>33</v>
      </c>
      <c r="I197" s="134" t="s">
        <v>34</v>
      </c>
      <c r="J197" s="428" t="s">
        <v>149</v>
      </c>
      <c r="K197" s="134" t="s">
        <v>171</v>
      </c>
      <c r="L197" s="153">
        <v>3000000</v>
      </c>
      <c r="M197" s="234">
        <v>2550000</v>
      </c>
      <c r="N197" s="160">
        <v>2025</v>
      </c>
      <c r="O197" s="205">
        <v>2026</v>
      </c>
      <c r="P197" s="432" t="s">
        <v>50</v>
      </c>
      <c r="Q197" s="416"/>
      <c r="R197" s="416"/>
      <c r="S197" s="256" t="s">
        <v>50</v>
      </c>
      <c r="T197" s="417"/>
      <c r="U197" s="434"/>
      <c r="V197" s="417"/>
      <c r="W197" s="434"/>
      <c r="X197" s="417"/>
      <c r="Y197" s="435"/>
      <c r="Z197" s="203"/>
    </row>
    <row r="198" spans="1:26" s="3" customFormat="1" x14ac:dyDescent="0.25">
      <c r="A198" s="284">
        <v>189</v>
      </c>
      <c r="B198" s="203" t="s">
        <v>840</v>
      </c>
      <c r="C198" s="203" t="s">
        <v>147</v>
      </c>
      <c r="D198" s="203">
        <v>70936994</v>
      </c>
      <c r="E198" s="203">
        <v>102768200</v>
      </c>
      <c r="F198" s="206">
        <v>600149951</v>
      </c>
      <c r="G198" s="134" t="s">
        <v>172</v>
      </c>
      <c r="H198" s="428" t="s">
        <v>33</v>
      </c>
      <c r="I198" s="134" t="s">
        <v>34</v>
      </c>
      <c r="J198" s="428" t="s">
        <v>149</v>
      </c>
      <c r="K198" s="134" t="s">
        <v>173</v>
      </c>
      <c r="L198" s="153">
        <v>5000000</v>
      </c>
      <c r="M198" s="234">
        <v>4250000</v>
      </c>
      <c r="N198" s="160">
        <v>2024</v>
      </c>
      <c r="O198" s="205">
        <v>2025</v>
      </c>
      <c r="P198" s="432"/>
      <c r="Q198" s="416"/>
      <c r="R198" s="416"/>
      <c r="S198" s="256"/>
      <c r="T198" s="417"/>
      <c r="U198" s="434"/>
      <c r="V198" s="417"/>
      <c r="W198" s="434"/>
      <c r="X198" s="417"/>
      <c r="Y198" s="435"/>
      <c r="Z198" s="203"/>
    </row>
    <row r="199" spans="1:26" s="3" customFormat="1" x14ac:dyDescent="0.25">
      <c r="A199" s="284">
        <v>190</v>
      </c>
      <c r="B199" s="203" t="s">
        <v>840</v>
      </c>
      <c r="C199" s="203" t="s">
        <v>147</v>
      </c>
      <c r="D199" s="203">
        <v>70936994</v>
      </c>
      <c r="E199" s="203">
        <v>102768200</v>
      </c>
      <c r="F199" s="206">
        <v>600149951</v>
      </c>
      <c r="G199" s="134" t="s">
        <v>174</v>
      </c>
      <c r="H199" s="428" t="s">
        <v>33</v>
      </c>
      <c r="I199" s="134" t="s">
        <v>34</v>
      </c>
      <c r="J199" s="428" t="s">
        <v>149</v>
      </c>
      <c r="K199" s="134" t="s">
        <v>175</v>
      </c>
      <c r="L199" s="153">
        <v>400000</v>
      </c>
      <c r="M199" s="234">
        <v>340000</v>
      </c>
      <c r="N199" s="160">
        <v>2024</v>
      </c>
      <c r="O199" s="205">
        <v>2025</v>
      </c>
      <c r="P199" s="432"/>
      <c r="Q199" s="416"/>
      <c r="R199" s="416" t="s">
        <v>50</v>
      </c>
      <c r="S199" s="256"/>
      <c r="T199" s="417"/>
      <c r="U199" s="434"/>
      <c r="V199" s="417"/>
      <c r="W199" s="434"/>
      <c r="X199" s="417"/>
      <c r="Y199" s="435"/>
      <c r="Z199" s="203"/>
    </row>
    <row r="200" spans="1:26" s="3" customFormat="1" x14ac:dyDescent="0.25">
      <c r="A200" s="284">
        <v>191</v>
      </c>
      <c r="B200" s="203" t="s">
        <v>840</v>
      </c>
      <c r="C200" s="203" t="s">
        <v>147</v>
      </c>
      <c r="D200" s="203">
        <v>70936994</v>
      </c>
      <c r="E200" s="203">
        <v>102768200</v>
      </c>
      <c r="F200" s="206">
        <v>600149951</v>
      </c>
      <c r="G200" s="134" t="s">
        <v>176</v>
      </c>
      <c r="H200" s="428" t="s">
        <v>33</v>
      </c>
      <c r="I200" s="134" t="s">
        <v>34</v>
      </c>
      <c r="J200" s="428" t="s">
        <v>149</v>
      </c>
      <c r="K200" s="134" t="s">
        <v>177</v>
      </c>
      <c r="L200" s="153">
        <v>250000</v>
      </c>
      <c r="M200" s="234">
        <v>212500</v>
      </c>
      <c r="N200" s="160">
        <v>2023</v>
      </c>
      <c r="O200" s="205">
        <v>2024</v>
      </c>
      <c r="P200" s="432" t="s">
        <v>50</v>
      </c>
      <c r="Q200" s="416"/>
      <c r="R200" s="416"/>
      <c r="S200" s="256" t="s">
        <v>50</v>
      </c>
      <c r="T200" s="417"/>
      <c r="U200" s="434"/>
      <c r="V200" s="417"/>
      <c r="W200" s="434"/>
      <c r="X200" s="417"/>
      <c r="Y200" s="435"/>
      <c r="Z200" s="203"/>
    </row>
    <row r="201" spans="1:26" s="3" customFormat="1" x14ac:dyDescent="0.25">
      <c r="A201" s="284">
        <v>192</v>
      </c>
      <c r="B201" s="203" t="s">
        <v>840</v>
      </c>
      <c r="C201" s="203" t="s">
        <v>147</v>
      </c>
      <c r="D201" s="203">
        <v>70936994</v>
      </c>
      <c r="E201" s="203">
        <v>102768200</v>
      </c>
      <c r="F201" s="206">
        <v>600149951</v>
      </c>
      <c r="G201" s="134" t="s">
        <v>178</v>
      </c>
      <c r="H201" s="428" t="s">
        <v>33</v>
      </c>
      <c r="I201" s="134" t="s">
        <v>34</v>
      </c>
      <c r="J201" s="428" t="s">
        <v>149</v>
      </c>
      <c r="K201" s="134" t="s">
        <v>179</v>
      </c>
      <c r="L201" s="436">
        <v>500000</v>
      </c>
      <c r="M201" s="234">
        <v>425000</v>
      </c>
      <c r="N201" s="160">
        <v>2023</v>
      </c>
      <c r="O201" s="205">
        <v>2024</v>
      </c>
      <c r="P201" s="432"/>
      <c r="Q201" s="416" t="s">
        <v>50</v>
      </c>
      <c r="R201" s="416"/>
      <c r="S201" s="256"/>
      <c r="T201" s="417" t="s">
        <v>114</v>
      </c>
      <c r="U201" s="434"/>
      <c r="V201" s="417"/>
      <c r="W201" s="434"/>
      <c r="X201" s="417"/>
      <c r="Y201" s="435"/>
      <c r="Z201" s="203"/>
    </row>
    <row r="202" spans="1:26" s="3" customFormat="1" x14ac:dyDescent="0.25">
      <c r="A202" s="284">
        <v>193</v>
      </c>
      <c r="B202" s="203" t="s">
        <v>840</v>
      </c>
      <c r="C202" s="203" t="s">
        <v>147</v>
      </c>
      <c r="D202" s="203">
        <v>70936994</v>
      </c>
      <c r="E202" s="203">
        <v>102768200</v>
      </c>
      <c r="F202" s="206">
        <v>600149951</v>
      </c>
      <c r="G202" s="134" t="s">
        <v>180</v>
      </c>
      <c r="H202" s="428" t="s">
        <v>33</v>
      </c>
      <c r="I202" s="134" t="s">
        <v>34</v>
      </c>
      <c r="J202" s="428" t="s">
        <v>149</v>
      </c>
      <c r="K202" s="134" t="s">
        <v>181</v>
      </c>
      <c r="L202" s="436">
        <v>2000000</v>
      </c>
      <c r="M202" s="234">
        <v>1700000</v>
      </c>
      <c r="N202" s="160">
        <v>2024</v>
      </c>
      <c r="O202" s="205">
        <v>2025</v>
      </c>
      <c r="P202" s="432"/>
      <c r="Q202" s="416"/>
      <c r="R202" s="416"/>
      <c r="S202" s="256"/>
      <c r="T202" s="417"/>
      <c r="U202" s="434"/>
      <c r="V202" s="417"/>
      <c r="W202" s="434"/>
      <c r="X202" s="417"/>
      <c r="Y202" s="435"/>
      <c r="Z202" s="203"/>
    </row>
    <row r="203" spans="1:26" s="3" customFormat="1" x14ac:dyDescent="0.25">
      <c r="A203" s="284">
        <v>194</v>
      </c>
      <c r="B203" s="203" t="s">
        <v>840</v>
      </c>
      <c r="C203" s="203" t="s">
        <v>147</v>
      </c>
      <c r="D203" s="203">
        <v>70936994</v>
      </c>
      <c r="E203" s="203">
        <v>102768200</v>
      </c>
      <c r="F203" s="206">
        <v>600149951</v>
      </c>
      <c r="G203" s="134" t="s">
        <v>182</v>
      </c>
      <c r="H203" s="428" t="s">
        <v>33</v>
      </c>
      <c r="I203" s="134" t="s">
        <v>34</v>
      </c>
      <c r="J203" s="428" t="s">
        <v>149</v>
      </c>
      <c r="K203" s="134" t="s">
        <v>183</v>
      </c>
      <c r="L203" s="153">
        <v>800000</v>
      </c>
      <c r="M203" s="234">
        <v>680000</v>
      </c>
      <c r="N203" s="160">
        <v>2025</v>
      </c>
      <c r="O203" s="205">
        <v>2026</v>
      </c>
      <c r="P203" s="432"/>
      <c r="Q203" s="416"/>
      <c r="R203" s="416"/>
      <c r="S203" s="256"/>
      <c r="T203" s="417"/>
      <c r="U203" s="434"/>
      <c r="V203" s="417"/>
      <c r="W203" s="434"/>
      <c r="X203" s="417"/>
      <c r="Y203" s="435"/>
      <c r="Z203" s="203"/>
    </row>
    <row r="204" spans="1:26" s="3" customFormat="1" x14ac:dyDescent="0.25">
      <c r="A204" s="284">
        <v>195</v>
      </c>
      <c r="B204" s="203" t="s">
        <v>840</v>
      </c>
      <c r="C204" s="203" t="s">
        <v>147</v>
      </c>
      <c r="D204" s="203">
        <v>70936994</v>
      </c>
      <c r="E204" s="203">
        <v>102768200</v>
      </c>
      <c r="F204" s="206">
        <v>600149951</v>
      </c>
      <c r="G204" s="134" t="s">
        <v>184</v>
      </c>
      <c r="H204" s="428" t="s">
        <v>33</v>
      </c>
      <c r="I204" s="134" t="s">
        <v>34</v>
      </c>
      <c r="J204" s="428" t="s">
        <v>149</v>
      </c>
      <c r="K204" s="134" t="s">
        <v>185</v>
      </c>
      <c r="L204" s="153">
        <v>500000</v>
      </c>
      <c r="M204" s="234">
        <v>425000</v>
      </c>
      <c r="N204" s="160">
        <v>2022</v>
      </c>
      <c r="O204" s="205">
        <v>2023</v>
      </c>
      <c r="P204" s="432"/>
      <c r="Q204" s="416"/>
      <c r="R204" s="416"/>
      <c r="S204" s="256"/>
      <c r="T204" s="417"/>
      <c r="U204" s="434"/>
      <c r="V204" s="417"/>
      <c r="W204" s="434"/>
      <c r="X204" s="417"/>
      <c r="Y204" s="435"/>
      <c r="Z204" s="203"/>
    </row>
    <row r="205" spans="1:26" s="3" customFormat="1" x14ac:dyDescent="0.25">
      <c r="A205" s="284">
        <v>196</v>
      </c>
      <c r="B205" s="203" t="s">
        <v>840</v>
      </c>
      <c r="C205" s="203" t="s">
        <v>147</v>
      </c>
      <c r="D205" s="203">
        <v>70936994</v>
      </c>
      <c r="E205" s="203">
        <v>102768200</v>
      </c>
      <c r="F205" s="206">
        <v>600149951</v>
      </c>
      <c r="G205" s="134" t="s">
        <v>186</v>
      </c>
      <c r="H205" s="428" t="s">
        <v>33</v>
      </c>
      <c r="I205" s="134" t="s">
        <v>34</v>
      </c>
      <c r="J205" s="428" t="s">
        <v>149</v>
      </c>
      <c r="K205" s="134" t="s">
        <v>187</v>
      </c>
      <c r="L205" s="153">
        <v>1200000</v>
      </c>
      <c r="M205" s="234">
        <v>1020000</v>
      </c>
      <c r="N205" s="160">
        <v>2022</v>
      </c>
      <c r="O205" s="205">
        <v>2023</v>
      </c>
      <c r="P205" s="432"/>
      <c r="Q205" s="416"/>
      <c r="R205" s="416"/>
      <c r="S205" s="256"/>
      <c r="T205" s="417"/>
      <c r="U205" s="434"/>
      <c r="V205" s="417"/>
      <c r="W205" s="434"/>
      <c r="X205" s="417"/>
      <c r="Y205" s="435"/>
      <c r="Z205" s="203"/>
    </row>
    <row r="206" spans="1:26" s="3" customFormat="1" x14ac:dyDescent="0.25">
      <c r="A206" s="284">
        <v>197</v>
      </c>
      <c r="B206" s="203" t="s">
        <v>840</v>
      </c>
      <c r="C206" s="203" t="s">
        <v>147</v>
      </c>
      <c r="D206" s="203">
        <v>70936994</v>
      </c>
      <c r="E206" s="203">
        <v>102768200</v>
      </c>
      <c r="F206" s="206">
        <v>600149951</v>
      </c>
      <c r="G206" s="134" t="s">
        <v>188</v>
      </c>
      <c r="H206" s="428" t="s">
        <v>33</v>
      </c>
      <c r="I206" s="134" t="s">
        <v>34</v>
      </c>
      <c r="J206" s="428" t="s">
        <v>149</v>
      </c>
      <c r="K206" s="134" t="s">
        <v>189</v>
      </c>
      <c r="L206" s="153">
        <v>1000000</v>
      </c>
      <c r="M206" s="234">
        <v>850000</v>
      </c>
      <c r="N206" s="160">
        <v>2022</v>
      </c>
      <c r="O206" s="205">
        <v>2023</v>
      </c>
      <c r="P206" s="432"/>
      <c r="Q206" s="416"/>
      <c r="R206" s="416"/>
      <c r="S206" s="256"/>
      <c r="T206" s="417"/>
      <c r="U206" s="434"/>
      <c r="V206" s="417"/>
      <c r="W206" s="434"/>
      <c r="X206" s="417"/>
      <c r="Y206" s="435"/>
      <c r="Z206" s="203"/>
    </row>
    <row r="207" spans="1:26" s="3" customFormat="1" x14ac:dyDescent="0.25">
      <c r="A207" s="284">
        <v>198</v>
      </c>
      <c r="B207" s="203" t="s">
        <v>840</v>
      </c>
      <c r="C207" s="203" t="s">
        <v>147</v>
      </c>
      <c r="D207" s="203">
        <v>70936994</v>
      </c>
      <c r="E207" s="203">
        <v>102768200</v>
      </c>
      <c r="F207" s="206">
        <v>600149951</v>
      </c>
      <c r="G207" s="134" t="s">
        <v>190</v>
      </c>
      <c r="H207" s="428" t="s">
        <v>33</v>
      </c>
      <c r="I207" s="134" t="s">
        <v>34</v>
      </c>
      <c r="J207" s="428" t="s">
        <v>149</v>
      </c>
      <c r="K207" s="134" t="s">
        <v>191</v>
      </c>
      <c r="L207" s="153">
        <v>1000000</v>
      </c>
      <c r="M207" s="234">
        <v>850000</v>
      </c>
      <c r="N207" s="160">
        <v>2023</v>
      </c>
      <c r="O207" s="205">
        <v>2024</v>
      </c>
      <c r="P207" s="432"/>
      <c r="Q207" s="416"/>
      <c r="R207" s="416"/>
      <c r="S207" s="256"/>
      <c r="T207" s="417"/>
      <c r="U207" s="434"/>
      <c r="V207" s="417"/>
      <c r="W207" s="434"/>
      <c r="X207" s="417"/>
      <c r="Y207" s="435"/>
      <c r="Z207" s="203"/>
    </row>
    <row r="208" spans="1:26" s="3" customFormat="1" x14ac:dyDescent="0.25">
      <c r="A208" s="284">
        <v>199</v>
      </c>
      <c r="B208" s="203" t="s">
        <v>840</v>
      </c>
      <c r="C208" s="203" t="s">
        <v>147</v>
      </c>
      <c r="D208" s="203">
        <v>70936994</v>
      </c>
      <c r="E208" s="203">
        <v>102768200</v>
      </c>
      <c r="F208" s="206">
        <v>600149951</v>
      </c>
      <c r="G208" s="134" t="s">
        <v>192</v>
      </c>
      <c r="H208" s="428" t="s">
        <v>33</v>
      </c>
      <c r="I208" s="134" t="s">
        <v>34</v>
      </c>
      <c r="J208" s="428" t="s">
        <v>149</v>
      </c>
      <c r="K208" s="134" t="s">
        <v>191</v>
      </c>
      <c r="L208" s="153">
        <v>500000</v>
      </c>
      <c r="M208" s="234">
        <v>425000</v>
      </c>
      <c r="N208" s="160">
        <v>2022</v>
      </c>
      <c r="O208" s="205">
        <v>2023</v>
      </c>
      <c r="P208" s="432"/>
      <c r="Q208" s="416"/>
      <c r="R208" s="416"/>
      <c r="S208" s="256"/>
      <c r="T208" s="417"/>
      <c r="U208" s="434"/>
      <c r="V208" s="417"/>
      <c r="W208" s="434"/>
      <c r="X208" s="417"/>
      <c r="Y208" s="435"/>
      <c r="Z208" s="203"/>
    </row>
    <row r="209" spans="1:26" s="3" customFormat="1" x14ac:dyDescent="0.25">
      <c r="A209" s="284">
        <v>200</v>
      </c>
      <c r="B209" s="203" t="s">
        <v>840</v>
      </c>
      <c r="C209" s="203" t="s">
        <v>147</v>
      </c>
      <c r="D209" s="203">
        <v>70936994</v>
      </c>
      <c r="E209" s="203">
        <v>102768200</v>
      </c>
      <c r="F209" s="206">
        <v>600149951</v>
      </c>
      <c r="G209" s="134" t="s">
        <v>193</v>
      </c>
      <c r="H209" s="428" t="s">
        <v>33</v>
      </c>
      <c r="I209" s="134" t="s">
        <v>34</v>
      </c>
      <c r="J209" s="428" t="s">
        <v>149</v>
      </c>
      <c r="K209" s="134" t="s">
        <v>191</v>
      </c>
      <c r="L209" s="153">
        <v>500000</v>
      </c>
      <c r="M209" s="234">
        <v>425000</v>
      </c>
      <c r="N209" s="160">
        <v>2025</v>
      </c>
      <c r="O209" s="205">
        <v>2026</v>
      </c>
      <c r="P209" s="432"/>
      <c r="Q209" s="416"/>
      <c r="R209" s="416"/>
      <c r="S209" s="256"/>
      <c r="T209" s="417"/>
      <c r="U209" s="434"/>
      <c r="V209" s="417"/>
      <c r="W209" s="434"/>
      <c r="X209" s="417"/>
      <c r="Y209" s="435"/>
      <c r="Z209" s="203"/>
    </row>
    <row r="210" spans="1:26" s="3" customFormat="1" x14ac:dyDescent="0.25">
      <c r="A210" s="284">
        <v>201</v>
      </c>
      <c r="B210" s="203" t="s">
        <v>840</v>
      </c>
      <c r="C210" s="203" t="s">
        <v>147</v>
      </c>
      <c r="D210" s="203">
        <v>70936994</v>
      </c>
      <c r="E210" s="203">
        <v>102768200</v>
      </c>
      <c r="F210" s="206">
        <v>600149951</v>
      </c>
      <c r="G210" s="134" t="s">
        <v>194</v>
      </c>
      <c r="H210" s="428" t="s">
        <v>33</v>
      </c>
      <c r="I210" s="134" t="s">
        <v>34</v>
      </c>
      <c r="J210" s="428" t="s">
        <v>149</v>
      </c>
      <c r="K210" s="134" t="s">
        <v>195</v>
      </c>
      <c r="L210" s="153">
        <v>4000000</v>
      </c>
      <c r="M210" s="234">
        <v>3400000</v>
      </c>
      <c r="N210" s="160">
        <v>2025</v>
      </c>
      <c r="O210" s="205">
        <v>2026</v>
      </c>
      <c r="P210" s="432"/>
      <c r="Q210" s="416"/>
      <c r="R210" s="416"/>
      <c r="S210" s="256"/>
      <c r="T210" s="417"/>
      <c r="U210" s="434"/>
      <c r="V210" s="417"/>
      <c r="W210" s="434"/>
      <c r="X210" s="417"/>
      <c r="Y210" s="435"/>
      <c r="Z210" s="203"/>
    </row>
    <row r="211" spans="1:26" s="3" customFormat="1" x14ac:dyDescent="0.25">
      <c r="A211" s="284">
        <v>202</v>
      </c>
      <c r="B211" s="437" t="s">
        <v>840</v>
      </c>
      <c r="C211" s="203" t="s">
        <v>147</v>
      </c>
      <c r="D211" s="203">
        <v>70936994</v>
      </c>
      <c r="E211" s="203">
        <v>102768200</v>
      </c>
      <c r="F211" s="206">
        <v>600149951</v>
      </c>
      <c r="G211" s="134" t="s">
        <v>196</v>
      </c>
      <c r="H211" s="428" t="s">
        <v>33</v>
      </c>
      <c r="I211" s="134" t="s">
        <v>34</v>
      </c>
      <c r="J211" s="428" t="s">
        <v>149</v>
      </c>
      <c r="K211" s="134" t="s">
        <v>195</v>
      </c>
      <c r="L211" s="153">
        <v>500000</v>
      </c>
      <c r="M211" s="234">
        <v>450000</v>
      </c>
      <c r="N211" s="160">
        <v>2024</v>
      </c>
      <c r="O211" s="205">
        <v>2025</v>
      </c>
      <c r="P211" s="432"/>
      <c r="Q211" s="416"/>
      <c r="R211" s="416"/>
      <c r="S211" s="256"/>
      <c r="T211" s="417"/>
      <c r="U211" s="434"/>
      <c r="V211" s="417"/>
      <c r="W211" s="434"/>
      <c r="X211" s="417"/>
      <c r="Y211" s="435"/>
      <c r="Z211" s="203"/>
    </row>
    <row r="212" spans="1:26" s="3" customFormat="1" x14ac:dyDescent="0.25">
      <c r="A212" s="284">
        <v>203</v>
      </c>
      <c r="B212" s="438" t="s">
        <v>840</v>
      </c>
      <c r="C212" s="439" t="s">
        <v>147</v>
      </c>
      <c r="D212" s="439">
        <v>70936995</v>
      </c>
      <c r="E212" s="439">
        <v>102768200</v>
      </c>
      <c r="F212" s="440">
        <v>600149951</v>
      </c>
      <c r="G212" s="134" t="s">
        <v>132</v>
      </c>
      <c r="H212" s="441" t="s">
        <v>33</v>
      </c>
      <c r="I212" s="134" t="s">
        <v>34</v>
      </c>
      <c r="J212" s="441" t="s">
        <v>149</v>
      </c>
      <c r="K212" s="134" t="s">
        <v>842</v>
      </c>
      <c r="L212" s="153">
        <v>100000000</v>
      </c>
      <c r="M212" s="234">
        <v>75000000</v>
      </c>
      <c r="N212" s="161">
        <v>2024</v>
      </c>
      <c r="O212" s="327">
        <v>2026</v>
      </c>
      <c r="P212" s="442"/>
      <c r="Q212" s="329"/>
      <c r="R212" s="329"/>
      <c r="S212" s="330"/>
      <c r="T212" s="331"/>
      <c r="U212" s="443"/>
      <c r="V212" s="331"/>
      <c r="W212" s="443"/>
      <c r="X212" s="331"/>
      <c r="Y212" s="444"/>
      <c r="Z212" s="439"/>
    </row>
    <row r="213" spans="1:26" s="3" customFormat="1" ht="30" x14ac:dyDescent="0.25">
      <c r="A213" s="284">
        <v>204</v>
      </c>
      <c r="B213" s="97" t="s">
        <v>323</v>
      </c>
      <c r="C213" s="244" t="s">
        <v>324</v>
      </c>
      <c r="D213" s="244">
        <v>48773689</v>
      </c>
      <c r="E213" s="244">
        <v>48773689</v>
      </c>
      <c r="F213" s="244">
        <v>600149684</v>
      </c>
      <c r="G213" s="86" t="s">
        <v>310</v>
      </c>
      <c r="H213" s="86" t="s">
        <v>33</v>
      </c>
      <c r="I213" s="86" t="s">
        <v>34</v>
      </c>
      <c r="J213" s="86" t="s">
        <v>325</v>
      </c>
      <c r="K213" s="86" t="s">
        <v>326</v>
      </c>
      <c r="L213" s="149">
        <v>1500000</v>
      </c>
      <c r="M213" s="245">
        <f t="shared" ref="M213:M237" si="7">L213/100*85</f>
        <v>1275000</v>
      </c>
      <c r="N213" s="289" t="s">
        <v>359</v>
      </c>
      <c r="O213" s="290" t="s">
        <v>360</v>
      </c>
      <c r="P213" s="248" t="s">
        <v>50</v>
      </c>
      <c r="Q213" s="287"/>
      <c r="R213" s="287"/>
      <c r="S213" s="249" t="s">
        <v>50</v>
      </c>
      <c r="T213" s="112"/>
      <c r="U213" s="112"/>
      <c r="V213" s="112"/>
      <c r="W213" s="112"/>
      <c r="X213" s="113"/>
      <c r="Y213" s="97" t="s">
        <v>682</v>
      </c>
      <c r="Z213" s="98"/>
    </row>
    <row r="214" spans="1:26" s="3" customFormat="1" ht="45" x14ac:dyDescent="0.25">
      <c r="A214" s="284">
        <v>205</v>
      </c>
      <c r="B214" s="97" t="s">
        <v>323</v>
      </c>
      <c r="C214" s="244" t="s">
        <v>324</v>
      </c>
      <c r="D214" s="244">
        <v>48773689</v>
      </c>
      <c r="E214" s="244">
        <v>48773689</v>
      </c>
      <c r="F214" s="244">
        <v>600149684</v>
      </c>
      <c r="G214" s="86" t="s">
        <v>327</v>
      </c>
      <c r="H214" s="86" t="s">
        <v>33</v>
      </c>
      <c r="I214" s="86" t="s">
        <v>34</v>
      </c>
      <c r="J214" s="86" t="s">
        <v>325</v>
      </c>
      <c r="K214" s="86" t="s">
        <v>328</v>
      </c>
      <c r="L214" s="149">
        <v>4500000</v>
      </c>
      <c r="M214" s="245">
        <f t="shared" si="7"/>
        <v>3825000</v>
      </c>
      <c r="N214" s="289" t="s">
        <v>796</v>
      </c>
      <c r="O214" s="290" t="s">
        <v>797</v>
      </c>
      <c r="P214" s="248" t="s">
        <v>50</v>
      </c>
      <c r="Q214" s="287" t="s">
        <v>50</v>
      </c>
      <c r="R214" s="287" t="s">
        <v>50</v>
      </c>
      <c r="S214" s="249" t="s">
        <v>50</v>
      </c>
      <c r="T214" s="284"/>
      <c r="U214" s="284"/>
      <c r="V214" s="284"/>
      <c r="W214" s="284"/>
      <c r="X214" s="284" t="s">
        <v>50</v>
      </c>
      <c r="Y214" s="97" t="s">
        <v>682</v>
      </c>
      <c r="Z214" s="98"/>
    </row>
    <row r="215" spans="1:26" s="3" customFormat="1" ht="45" x14ac:dyDescent="0.25">
      <c r="A215" s="284">
        <v>206</v>
      </c>
      <c r="B215" s="97" t="s">
        <v>323</v>
      </c>
      <c r="C215" s="244" t="s">
        <v>324</v>
      </c>
      <c r="D215" s="244">
        <v>48773689</v>
      </c>
      <c r="E215" s="244">
        <v>48773689</v>
      </c>
      <c r="F215" s="244">
        <v>600149684</v>
      </c>
      <c r="G215" s="86" t="s">
        <v>329</v>
      </c>
      <c r="H215" s="86" t="s">
        <v>33</v>
      </c>
      <c r="I215" s="86" t="s">
        <v>34</v>
      </c>
      <c r="J215" s="86" t="s">
        <v>325</v>
      </c>
      <c r="K215" s="86" t="s">
        <v>330</v>
      </c>
      <c r="L215" s="149">
        <v>1400000</v>
      </c>
      <c r="M215" s="245">
        <f t="shared" si="7"/>
        <v>1190000</v>
      </c>
      <c r="N215" s="289" t="s">
        <v>792</v>
      </c>
      <c r="O215" s="290" t="s">
        <v>793</v>
      </c>
      <c r="P215" s="248"/>
      <c r="Q215" s="287"/>
      <c r="R215" s="287" t="s">
        <v>50</v>
      </c>
      <c r="S215" s="249"/>
      <c r="T215" s="284"/>
      <c r="U215" s="284"/>
      <c r="V215" s="284"/>
      <c r="W215" s="284"/>
      <c r="X215" s="284"/>
      <c r="Y215" s="97"/>
      <c r="Z215" s="98"/>
    </row>
    <row r="216" spans="1:26" s="3" customFormat="1" ht="30" x14ac:dyDescent="0.25">
      <c r="A216" s="284">
        <v>207</v>
      </c>
      <c r="B216" s="97" t="s">
        <v>323</v>
      </c>
      <c r="C216" s="244" t="s">
        <v>324</v>
      </c>
      <c r="D216" s="244">
        <v>48773689</v>
      </c>
      <c r="E216" s="244">
        <v>48773689</v>
      </c>
      <c r="F216" s="244">
        <v>600149684</v>
      </c>
      <c r="G216" s="86" t="s">
        <v>332</v>
      </c>
      <c r="H216" s="86" t="s">
        <v>33</v>
      </c>
      <c r="I216" s="86" t="s">
        <v>34</v>
      </c>
      <c r="J216" s="86" t="s">
        <v>325</v>
      </c>
      <c r="K216" s="86" t="s">
        <v>333</v>
      </c>
      <c r="L216" s="149">
        <v>800000</v>
      </c>
      <c r="M216" s="245">
        <f t="shared" si="7"/>
        <v>680000</v>
      </c>
      <c r="N216" s="289" t="s">
        <v>794</v>
      </c>
      <c r="O216" s="290" t="s">
        <v>795</v>
      </c>
      <c r="P216" s="248"/>
      <c r="Q216" s="287" t="s">
        <v>50</v>
      </c>
      <c r="R216" s="287"/>
      <c r="S216" s="249" t="s">
        <v>50</v>
      </c>
      <c r="T216" s="284"/>
      <c r="U216" s="284"/>
      <c r="V216" s="284"/>
      <c r="W216" s="284"/>
      <c r="X216" s="284"/>
      <c r="Y216" s="97" t="s">
        <v>682</v>
      </c>
      <c r="Z216" s="98"/>
    </row>
    <row r="217" spans="1:26" s="3" customFormat="1" ht="30" x14ac:dyDescent="0.25">
      <c r="A217" s="284">
        <v>208</v>
      </c>
      <c r="B217" s="97" t="s">
        <v>323</v>
      </c>
      <c r="C217" s="244" t="s">
        <v>324</v>
      </c>
      <c r="D217" s="244">
        <v>48773689</v>
      </c>
      <c r="E217" s="244">
        <v>48773689</v>
      </c>
      <c r="F217" s="244">
        <v>600149684</v>
      </c>
      <c r="G217" s="86" t="s">
        <v>334</v>
      </c>
      <c r="H217" s="86" t="s">
        <v>33</v>
      </c>
      <c r="I217" s="86" t="s">
        <v>34</v>
      </c>
      <c r="J217" s="86" t="s">
        <v>325</v>
      </c>
      <c r="K217" s="86" t="s">
        <v>335</v>
      </c>
      <c r="L217" s="149">
        <v>1700000</v>
      </c>
      <c r="M217" s="245">
        <f t="shared" si="7"/>
        <v>1445000</v>
      </c>
      <c r="N217" s="289" t="s">
        <v>792</v>
      </c>
      <c r="O217" s="290" t="s">
        <v>793</v>
      </c>
      <c r="P217" s="248"/>
      <c r="Q217" s="287"/>
      <c r="R217" s="287" t="s">
        <v>50</v>
      </c>
      <c r="S217" s="249"/>
      <c r="T217" s="284"/>
      <c r="U217" s="284"/>
      <c r="V217" s="284"/>
      <c r="W217" s="284"/>
      <c r="X217" s="284"/>
      <c r="Y217" s="97"/>
      <c r="Z217" s="98"/>
    </row>
    <row r="218" spans="1:26" s="3" customFormat="1" x14ac:dyDescent="0.25">
      <c r="A218" s="284">
        <v>209</v>
      </c>
      <c r="B218" s="97" t="s">
        <v>323</v>
      </c>
      <c r="C218" s="244" t="s">
        <v>324</v>
      </c>
      <c r="D218" s="244">
        <v>48773689</v>
      </c>
      <c r="E218" s="244">
        <v>48773689</v>
      </c>
      <c r="F218" s="244">
        <v>600149684</v>
      </c>
      <c r="G218" s="86" t="s">
        <v>52</v>
      </c>
      <c r="H218" s="86" t="s">
        <v>33</v>
      </c>
      <c r="I218" s="86" t="s">
        <v>34</v>
      </c>
      <c r="J218" s="86" t="s">
        <v>325</v>
      </c>
      <c r="K218" s="86" t="s">
        <v>635</v>
      </c>
      <c r="L218" s="83">
        <v>2200000</v>
      </c>
      <c r="M218" s="245">
        <f t="shared" si="7"/>
        <v>1870000</v>
      </c>
      <c r="N218" s="285" t="s">
        <v>336</v>
      </c>
      <c r="O218" s="286" t="s">
        <v>337</v>
      </c>
      <c r="P218" s="248"/>
      <c r="Q218" s="287"/>
      <c r="R218" s="287"/>
      <c r="S218" s="249"/>
      <c r="T218" s="284"/>
      <c r="U218" s="284"/>
      <c r="V218" s="284"/>
      <c r="W218" s="284"/>
      <c r="X218" s="284"/>
      <c r="Y218" s="97" t="s">
        <v>682</v>
      </c>
      <c r="Z218" s="98"/>
    </row>
    <row r="219" spans="1:26" s="3" customFormat="1" ht="30" x14ac:dyDescent="0.25">
      <c r="A219" s="284">
        <v>210</v>
      </c>
      <c r="B219" s="97" t="s">
        <v>323</v>
      </c>
      <c r="C219" s="244" t="s">
        <v>324</v>
      </c>
      <c r="D219" s="244">
        <v>48773689</v>
      </c>
      <c r="E219" s="244">
        <v>48773689</v>
      </c>
      <c r="F219" s="244">
        <v>600149684</v>
      </c>
      <c r="G219" s="86" t="s">
        <v>155</v>
      </c>
      <c r="H219" s="86" t="s">
        <v>33</v>
      </c>
      <c r="I219" s="86" t="s">
        <v>34</v>
      </c>
      <c r="J219" s="86" t="s">
        <v>325</v>
      </c>
      <c r="K219" s="86" t="s">
        <v>338</v>
      </c>
      <c r="L219" s="83">
        <v>3500000</v>
      </c>
      <c r="M219" s="245">
        <f t="shared" si="7"/>
        <v>2975000</v>
      </c>
      <c r="N219" s="285" t="s">
        <v>860</v>
      </c>
      <c r="O219" s="286" t="s">
        <v>331</v>
      </c>
      <c r="P219" s="248" t="s">
        <v>50</v>
      </c>
      <c r="Q219" s="287" t="s">
        <v>50</v>
      </c>
      <c r="R219" s="287" t="s">
        <v>50</v>
      </c>
      <c r="S219" s="249" t="s">
        <v>50</v>
      </c>
      <c r="T219" s="284"/>
      <c r="U219" s="284"/>
      <c r="V219" s="284"/>
      <c r="W219" s="284" t="s">
        <v>50</v>
      </c>
      <c r="X219" s="284"/>
      <c r="Y219" s="169" t="s">
        <v>861</v>
      </c>
      <c r="Z219" s="98"/>
    </row>
    <row r="220" spans="1:26" s="3" customFormat="1" ht="45" x14ac:dyDescent="0.25">
      <c r="A220" s="284">
        <v>211</v>
      </c>
      <c r="B220" s="97" t="s">
        <v>323</v>
      </c>
      <c r="C220" s="244" t="s">
        <v>324</v>
      </c>
      <c r="D220" s="244">
        <v>48773689</v>
      </c>
      <c r="E220" s="244">
        <v>48773689</v>
      </c>
      <c r="F220" s="244">
        <v>600149684</v>
      </c>
      <c r="G220" s="86" t="s">
        <v>341</v>
      </c>
      <c r="H220" s="86" t="s">
        <v>33</v>
      </c>
      <c r="I220" s="86" t="s">
        <v>34</v>
      </c>
      <c r="J220" s="86" t="s">
        <v>325</v>
      </c>
      <c r="K220" s="86" t="s">
        <v>342</v>
      </c>
      <c r="L220" s="149">
        <v>1600000</v>
      </c>
      <c r="M220" s="245">
        <f t="shared" si="7"/>
        <v>1360000</v>
      </c>
      <c r="N220" s="285" t="s">
        <v>796</v>
      </c>
      <c r="O220" s="286" t="s">
        <v>797</v>
      </c>
      <c r="P220" s="248"/>
      <c r="Q220" s="287" t="s">
        <v>50</v>
      </c>
      <c r="R220" s="287" t="s">
        <v>50</v>
      </c>
      <c r="S220" s="249" t="s">
        <v>50</v>
      </c>
      <c r="T220" s="284"/>
      <c r="U220" s="284"/>
      <c r="V220" s="284"/>
      <c r="W220" s="284"/>
      <c r="X220" s="284"/>
      <c r="Y220" s="97" t="s">
        <v>682</v>
      </c>
      <c r="Z220" s="98"/>
    </row>
    <row r="221" spans="1:26" s="3" customFormat="1" ht="45" x14ac:dyDescent="0.25">
      <c r="A221" s="284">
        <v>212</v>
      </c>
      <c r="B221" s="97" t="s">
        <v>323</v>
      </c>
      <c r="C221" s="244" t="s">
        <v>324</v>
      </c>
      <c r="D221" s="244">
        <v>48773689</v>
      </c>
      <c r="E221" s="244">
        <v>48773689</v>
      </c>
      <c r="F221" s="244">
        <v>600149684</v>
      </c>
      <c r="G221" s="86" t="s">
        <v>343</v>
      </c>
      <c r="H221" s="86" t="s">
        <v>33</v>
      </c>
      <c r="I221" s="86" t="s">
        <v>34</v>
      </c>
      <c r="J221" s="86" t="s">
        <v>325</v>
      </c>
      <c r="K221" s="151" t="s">
        <v>862</v>
      </c>
      <c r="L221" s="149">
        <v>2700000</v>
      </c>
      <c r="M221" s="245">
        <f t="shared" si="7"/>
        <v>2295000</v>
      </c>
      <c r="N221" s="289" t="s">
        <v>796</v>
      </c>
      <c r="O221" s="290" t="s">
        <v>797</v>
      </c>
      <c r="P221" s="248"/>
      <c r="Q221" s="287" t="s">
        <v>50</v>
      </c>
      <c r="R221" s="287"/>
      <c r="S221" s="249" t="s">
        <v>50</v>
      </c>
      <c r="T221" s="284"/>
      <c r="U221" s="284"/>
      <c r="V221" s="284"/>
      <c r="W221" s="284"/>
      <c r="X221" s="284"/>
      <c r="Y221" s="97" t="s">
        <v>682</v>
      </c>
      <c r="Z221" s="98"/>
    </row>
    <row r="222" spans="1:26" s="3" customFormat="1" ht="30" x14ac:dyDescent="0.25">
      <c r="A222" s="284">
        <v>213</v>
      </c>
      <c r="B222" s="97" t="s">
        <v>323</v>
      </c>
      <c r="C222" s="244" t="s">
        <v>324</v>
      </c>
      <c r="D222" s="244">
        <v>48773689</v>
      </c>
      <c r="E222" s="244">
        <v>48773689</v>
      </c>
      <c r="F222" s="244">
        <v>600149684</v>
      </c>
      <c r="G222" s="86" t="s">
        <v>344</v>
      </c>
      <c r="H222" s="86" t="s">
        <v>33</v>
      </c>
      <c r="I222" s="86" t="s">
        <v>34</v>
      </c>
      <c r="J222" s="86" t="s">
        <v>325</v>
      </c>
      <c r="K222" s="86" t="s">
        <v>345</v>
      </c>
      <c r="L222" s="83">
        <v>950000</v>
      </c>
      <c r="M222" s="245">
        <f t="shared" si="7"/>
        <v>807500</v>
      </c>
      <c r="N222" s="285" t="s">
        <v>359</v>
      </c>
      <c r="O222" s="286" t="s">
        <v>360</v>
      </c>
      <c r="P222" s="248" t="s">
        <v>50</v>
      </c>
      <c r="Q222" s="287" t="s">
        <v>50</v>
      </c>
      <c r="R222" s="287"/>
      <c r="S222" s="249" t="s">
        <v>50</v>
      </c>
      <c r="T222" s="284"/>
      <c r="U222" s="284"/>
      <c r="V222" s="284"/>
      <c r="W222" s="284"/>
      <c r="X222" s="284"/>
      <c r="Y222" s="97"/>
      <c r="Z222" s="98"/>
    </row>
    <row r="223" spans="1:26" s="3" customFormat="1" ht="30" x14ac:dyDescent="0.25">
      <c r="A223" s="284">
        <v>214</v>
      </c>
      <c r="B223" s="97" t="s">
        <v>323</v>
      </c>
      <c r="C223" s="244" t="s">
        <v>324</v>
      </c>
      <c r="D223" s="244">
        <v>48773689</v>
      </c>
      <c r="E223" s="244">
        <v>181027941</v>
      </c>
      <c r="F223" s="244">
        <v>600149684</v>
      </c>
      <c r="G223" s="86" t="s">
        <v>55</v>
      </c>
      <c r="H223" s="86" t="s">
        <v>33</v>
      </c>
      <c r="I223" s="86" t="s">
        <v>34</v>
      </c>
      <c r="J223" s="86" t="s">
        <v>325</v>
      </c>
      <c r="K223" s="86" t="s">
        <v>863</v>
      </c>
      <c r="L223" s="149">
        <v>900000</v>
      </c>
      <c r="M223" s="245">
        <f t="shared" si="7"/>
        <v>765000</v>
      </c>
      <c r="N223" s="289" t="s">
        <v>792</v>
      </c>
      <c r="O223" s="290" t="s">
        <v>793</v>
      </c>
      <c r="P223" s="248"/>
      <c r="Q223" s="287"/>
      <c r="R223" s="287" t="s">
        <v>50</v>
      </c>
      <c r="S223" s="249"/>
      <c r="T223" s="284"/>
      <c r="U223" s="284"/>
      <c r="V223" s="284"/>
      <c r="W223" s="284" t="s">
        <v>50</v>
      </c>
      <c r="X223" s="284"/>
      <c r="Y223" s="97"/>
      <c r="Z223" s="98"/>
    </row>
    <row r="224" spans="1:26" s="3" customFormat="1" ht="30" x14ac:dyDescent="0.25">
      <c r="A224" s="284">
        <v>215</v>
      </c>
      <c r="B224" s="97" t="s">
        <v>323</v>
      </c>
      <c r="C224" s="244" t="s">
        <v>324</v>
      </c>
      <c r="D224" s="244">
        <v>48773689</v>
      </c>
      <c r="E224" s="244">
        <v>48773689</v>
      </c>
      <c r="F224" s="244">
        <v>600149684</v>
      </c>
      <c r="G224" s="86" t="s">
        <v>346</v>
      </c>
      <c r="H224" s="86" t="s">
        <v>33</v>
      </c>
      <c r="I224" s="86" t="s">
        <v>34</v>
      </c>
      <c r="J224" s="86" t="s">
        <v>325</v>
      </c>
      <c r="K224" s="86" t="s">
        <v>347</v>
      </c>
      <c r="L224" s="149">
        <v>400000</v>
      </c>
      <c r="M224" s="245">
        <f t="shared" si="7"/>
        <v>340000</v>
      </c>
      <c r="N224" s="285" t="s">
        <v>336</v>
      </c>
      <c r="O224" s="286" t="s">
        <v>864</v>
      </c>
      <c r="P224" s="248"/>
      <c r="Q224" s="287"/>
      <c r="R224" s="287"/>
      <c r="S224" s="249"/>
      <c r="T224" s="284"/>
      <c r="U224" s="284"/>
      <c r="V224" s="284"/>
      <c r="W224" s="284"/>
      <c r="X224" s="284"/>
      <c r="Y224" s="169" t="s">
        <v>682</v>
      </c>
      <c r="Z224" s="98"/>
    </row>
    <row r="225" spans="1:26" s="3" customFormat="1" x14ac:dyDescent="0.25">
      <c r="A225" s="284">
        <v>216</v>
      </c>
      <c r="B225" s="97" t="s">
        <v>323</v>
      </c>
      <c r="C225" s="244" t="s">
        <v>324</v>
      </c>
      <c r="D225" s="244">
        <v>48773689</v>
      </c>
      <c r="E225" s="244">
        <v>48773689</v>
      </c>
      <c r="F225" s="244">
        <v>600149684</v>
      </c>
      <c r="G225" s="86" t="s">
        <v>348</v>
      </c>
      <c r="H225" s="86" t="s">
        <v>33</v>
      </c>
      <c r="I225" s="86" t="s">
        <v>34</v>
      </c>
      <c r="J225" s="86" t="s">
        <v>325</v>
      </c>
      <c r="K225" s="86" t="s">
        <v>349</v>
      </c>
      <c r="L225" s="149">
        <v>2400000</v>
      </c>
      <c r="M225" s="245">
        <f t="shared" si="7"/>
        <v>2040000</v>
      </c>
      <c r="N225" s="285" t="s">
        <v>336</v>
      </c>
      <c r="O225" s="286" t="s">
        <v>864</v>
      </c>
      <c r="P225" s="248"/>
      <c r="Q225" s="287"/>
      <c r="R225" s="287"/>
      <c r="S225" s="249"/>
      <c r="T225" s="284"/>
      <c r="U225" s="284"/>
      <c r="V225" s="284"/>
      <c r="W225" s="284"/>
      <c r="X225" s="284"/>
      <c r="Y225" s="97" t="s">
        <v>682</v>
      </c>
      <c r="Z225" s="98"/>
    </row>
    <row r="226" spans="1:26" s="3" customFormat="1" x14ac:dyDescent="0.25">
      <c r="A226" s="284">
        <v>217</v>
      </c>
      <c r="B226" s="97" t="s">
        <v>323</v>
      </c>
      <c r="C226" s="244" t="s">
        <v>324</v>
      </c>
      <c r="D226" s="244">
        <v>48773689</v>
      </c>
      <c r="E226" s="244">
        <v>48773689</v>
      </c>
      <c r="F226" s="244">
        <v>600149684</v>
      </c>
      <c r="G226" s="86" t="s">
        <v>350</v>
      </c>
      <c r="H226" s="86" t="s">
        <v>33</v>
      </c>
      <c r="I226" s="86" t="s">
        <v>34</v>
      </c>
      <c r="J226" s="86" t="s">
        <v>325</v>
      </c>
      <c r="K226" s="86" t="s">
        <v>351</v>
      </c>
      <c r="L226" s="83">
        <v>150000</v>
      </c>
      <c r="M226" s="245">
        <f t="shared" si="7"/>
        <v>127500</v>
      </c>
      <c r="N226" s="289" t="s">
        <v>339</v>
      </c>
      <c r="O226" s="290" t="s">
        <v>340</v>
      </c>
      <c r="P226" s="248"/>
      <c r="Q226" s="287" t="s">
        <v>50</v>
      </c>
      <c r="R226" s="287"/>
      <c r="S226" s="249"/>
      <c r="T226" s="284"/>
      <c r="U226" s="284"/>
      <c r="V226" s="284"/>
      <c r="W226" s="284"/>
      <c r="X226" s="284"/>
      <c r="Y226" s="97" t="s">
        <v>683</v>
      </c>
      <c r="Z226" s="98"/>
    </row>
    <row r="227" spans="1:26" s="3" customFormat="1" ht="45" x14ac:dyDescent="0.25">
      <c r="A227" s="284">
        <v>218</v>
      </c>
      <c r="B227" s="97" t="s">
        <v>323</v>
      </c>
      <c r="C227" s="244" t="s">
        <v>324</v>
      </c>
      <c r="D227" s="244">
        <v>48773689</v>
      </c>
      <c r="E227" s="244">
        <v>48773689</v>
      </c>
      <c r="F227" s="244">
        <v>600149684</v>
      </c>
      <c r="G227" s="86" t="s">
        <v>637</v>
      </c>
      <c r="H227" s="86" t="s">
        <v>33</v>
      </c>
      <c r="I227" s="86" t="s">
        <v>34</v>
      </c>
      <c r="J227" s="86" t="s">
        <v>325</v>
      </c>
      <c r="K227" s="86" t="s">
        <v>638</v>
      </c>
      <c r="L227" s="149">
        <v>33000000</v>
      </c>
      <c r="M227" s="245">
        <f t="shared" si="7"/>
        <v>28050000</v>
      </c>
      <c r="N227" s="285" t="s">
        <v>796</v>
      </c>
      <c r="O227" s="286" t="s">
        <v>797</v>
      </c>
      <c r="P227" s="248" t="s">
        <v>50</v>
      </c>
      <c r="Q227" s="287" t="s">
        <v>50</v>
      </c>
      <c r="R227" s="287" t="s">
        <v>50</v>
      </c>
      <c r="S227" s="249" t="s">
        <v>50</v>
      </c>
      <c r="T227" s="284"/>
      <c r="U227" s="284"/>
      <c r="V227" s="284"/>
      <c r="W227" s="284" t="s">
        <v>50</v>
      </c>
      <c r="X227" s="284" t="s">
        <v>50</v>
      </c>
      <c r="Y227" s="97" t="s">
        <v>682</v>
      </c>
      <c r="Z227" s="98"/>
    </row>
    <row r="228" spans="1:26" s="3" customFormat="1" ht="30" x14ac:dyDescent="0.25">
      <c r="A228" s="284">
        <v>219</v>
      </c>
      <c r="B228" s="97" t="s">
        <v>323</v>
      </c>
      <c r="C228" s="244" t="s">
        <v>324</v>
      </c>
      <c r="D228" s="244">
        <v>48773689</v>
      </c>
      <c r="E228" s="244">
        <v>48773689</v>
      </c>
      <c r="F228" s="244">
        <v>600149684</v>
      </c>
      <c r="G228" s="86" t="s">
        <v>64</v>
      </c>
      <c r="H228" s="86" t="s">
        <v>33</v>
      </c>
      <c r="I228" s="86" t="s">
        <v>34</v>
      </c>
      <c r="J228" s="86" t="s">
        <v>325</v>
      </c>
      <c r="K228" s="86" t="s">
        <v>352</v>
      </c>
      <c r="L228" s="149">
        <v>1600000</v>
      </c>
      <c r="M228" s="245">
        <f t="shared" si="7"/>
        <v>1360000</v>
      </c>
      <c r="N228" s="289" t="s">
        <v>798</v>
      </c>
      <c r="O228" s="290" t="s">
        <v>799</v>
      </c>
      <c r="P228" s="248"/>
      <c r="Q228" s="287" t="s">
        <v>50</v>
      </c>
      <c r="R228" s="287" t="s">
        <v>50</v>
      </c>
      <c r="S228" s="249"/>
      <c r="T228" s="284"/>
      <c r="U228" s="284"/>
      <c r="V228" s="284"/>
      <c r="W228" s="284" t="s">
        <v>50</v>
      </c>
      <c r="X228" s="284"/>
      <c r="Y228" s="97" t="s">
        <v>682</v>
      </c>
      <c r="Z228" s="98"/>
    </row>
    <row r="229" spans="1:26" s="3" customFormat="1" x14ac:dyDescent="0.25">
      <c r="A229" s="284">
        <v>220</v>
      </c>
      <c r="B229" s="97" t="s">
        <v>323</v>
      </c>
      <c r="C229" s="244" t="s">
        <v>324</v>
      </c>
      <c r="D229" s="244">
        <v>48773689</v>
      </c>
      <c r="E229" s="244">
        <v>48773689</v>
      </c>
      <c r="F229" s="244">
        <v>600149684</v>
      </c>
      <c r="G229" s="86" t="s">
        <v>353</v>
      </c>
      <c r="H229" s="86" t="s">
        <v>33</v>
      </c>
      <c r="I229" s="86" t="s">
        <v>34</v>
      </c>
      <c r="J229" s="86" t="s">
        <v>325</v>
      </c>
      <c r="K229" s="86" t="s">
        <v>354</v>
      </c>
      <c r="L229" s="149">
        <v>1600000</v>
      </c>
      <c r="M229" s="245">
        <f t="shared" si="7"/>
        <v>1360000</v>
      </c>
      <c r="N229" s="285" t="s">
        <v>359</v>
      </c>
      <c r="O229" s="286" t="s">
        <v>360</v>
      </c>
      <c r="P229" s="248"/>
      <c r="Q229" s="287"/>
      <c r="R229" s="287"/>
      <c r="S229" s="249"/>
      <c r="T229" s="284"/>
      <c r="U229" s="284"/>
      <c r="V229" s="284"/>
      <c r="W229" s="284"/>
      <c r="X229" s="284"/>
      <c r="Y229" s="97"/>
      <c r="Z229" s="98"/>
    </row>
    <row r="230" spans="1:26" s="3" customFormat="1" x14ac:dyDescent="0.25">
      <c r="A230" s="284">
        <v>221</v>
      </c>
      <c r="B230" s="97" t="s">
        <v>323</v>
      </c>
      <c r="C230" s="244" t="s">
        <v>324</v>
      </c>
      <c r="D230" s="244">
        <v>48773689</v>
      </c>
      <c r="E230" s="244">
        <v>48773689</v>
      </c>
      <c r="F230" s="244">
        <v>600149684</v>
      </c>
      <c r="G230" s="86" t="s">
        <v>355</v>
      </c>
      <c r="H230" s="86" t="s">
        <v>33</v>
      </c>
      <c r="I230" s="86" t="s">
        <v>34</v>
      </c>
      <c r="J230" s="86" t="s">
        <v>325</v>
      </c>
      <c r="K230" s="86" t="s">
        <v>356</v>
      </c>
      <c r="L230" s="149">
        <v>600000</v>
      </c>
      <c r="M230" s="245">
        <f t="shared" si="7"/>
        <v>510000</v>
      </c>
      <c r="N230" s="289" t="s">
        <v>336</v>
      </c>
      <c r="O230" s="290" t="s">
        <v>337</v>
      </c>
      <c r="P230" s="248"/>
      <c r="Q230" s="287"/>
      <c r="R230" s="287"/>
      <c r="S230" s="249"/>
      <c r="T230" s="284"/>
      <c r="U230" s="284"/>
      <c r="V230" s="284"/>
      <c r="W230" s="284"/>
      <c r="X230" s="284"/>
      <c r="Y230" s="97"/>
      <c r="Z230" s="98"/>
    </row>
    <row r="231" spans="1:26" s="3" customFormat="1" ht="30" x14ac:dyDescent="0.25">
      <c r="A231" s="284">
        <v>222</v>
      </c>
      <c r="B231" s="97" t="s">
        <v>323</v>
      </c>
      <c r="C231" s="244" t="s">
        <v>324</v>
      </c>
      <c r="D231" s="244">
        <v>48773689</v>
      </c>
      <c r="E231" s="244">
        <v>48773689</v>
      </c>
      <c r="F231" s="244">
        <v>600149684</v>
      </c>
      <c r="G231" s="86" t="s">
        <v>357</v>
      </c>
      <c r="H231" s="86" t="s">
        <v>33</v>
      </c>
      <c r="I231" s="86" t="s">
        <v>34</v>
      </c>
      <c r="J231" s="86" t="s">
        <v>325</v>
      </c>
      <c r="K231" s="86" t="s">
        <v>358</v>
      </c>
      <c r="L231" s="149">
        <v>2600000</v>
      </c>
      <c r="M231" s="245">
        <f t="shared" si="7"/>
        <v>2210000</v>
      </c>
      <c r="N231" s="285" t="s">
        <v>865</v>
      </c>
      <c r="O231" s="286" t="s">
        <v>866</v>
      </c>
      <c r="P231" s="248" t="s">
        <v>50</v>
      </c>
      <c r="Q231" s="287" t="s">
        <v>50</v>
      </c>
      <c r="R231" s="287" t="s">
        <v>50</v>
      </c>
      <c r="S231" s="249" t="s">
        <v>50</v>
      </c>
      <c r="T231" s="284"/>
      <c r="U231" s="284"/>
      <c r="V231" s="284"/>
      <c r="W231" s="284"/>
      <c r="X231" s="284" t="s">
        <v>50</v>
      </c>
      <c r="Y231" s="97"/>
      <c r="Z231" s="98"/>
    </row>
    <row r="232" spans="1:26" s="3" customFormat="1" x14ac:dyDescent="0.25">
      <c r="A232" s="284">
        <v>223</v>
      </c>
      <c r="B232" s="97" t="s">
        <v>323</v>
      </c>
      <c r="C232" s="244" t="s">
        <v>324</v>
      </c>
      <c r="D232" s="244">
        <v>48773689</v>
      </c>
      <c r="E232" s="244">
        <v>48773689</v>
      </c>
      <c r="F232" s="244">
        <v>600149684</v>
      </c>
      <c r="G232" s="86" t="s">
        <v>361</v>
      </c>
      <c r="H232" s="86" t="s">
        <v>33</v>
      </c>
      <c r="I232" s="86" t="s">
        <v>34</v>
      </c>
      <c r="J232" s="86" t="s">
        <v>325</v>
      </c>
      <c r="K232" s="104" t="s">
        <v>362</v>
      </c>
      <c r="L232" s="136">
        <v>300000</v>
      </c>
      <c r="M232" s="349">
        <f t="shared" si="7"/>
        <v>255000</v>
      </c>
      <c r="N232" s="445" t="s">
        <v>794</v>
      </c>
      <c r="O232" s="446" t="s">
        <v>795</v>
      </c>
      <c r="P232" s="340"/>
      <c r="Q232" s="341"/>
      <c r="R232" s="341"/>
      <c r="S232" s="342"/>
      <c r="T232" s="343"/>
      <c r="U232" s="343"/>
      <c r="V232" s="343"/>
      <c r="W232" s="343"/>
      <c r="X232" s="343"/>
      <c r="Y232" s="99"/>
      <c r="Z232" s="100"/>
    </row>
    <row r="233" spans="1:26" s="3" customFormat="1" ht="60" x14ac:dyDescent="0.25">
      <c r="A233" s="284">
        <v>224</v>
      </c>
      <c r="B233" s="447" t="s">
        <v>323</v>
      </c>
      <c r="C233" s="448" t="s">
        <v>324</v>
      </c>
      <c r="D233" s="448">
        <v>48773689</v>
      </c>
      <c r="E233" s="448">
        <v>48773689</v>
      </c>
      <c r="F233" s="448">
        <v>600149684</v>
      </c>
      <c r="G233" s="114" t="s">
        <v>684</v>
      </c>
      <c r="H233" s="86" t="s">
        <v>33</v>
      </c>
      <c r="I233" s="114" t="s">
        <v>34</v>
      </c>
      <c r="J233" s="114" t="s">
        <v>325</v>
      </c>
      <c r="K233" s="114" t="s">
        <v>685</v>
      </c>
      <c r="L233" s="170">
        <v>66000000</v>
      </c>
      <c r="M233" s="349">
        <f t="shared" si="7"/>
        <v>56100000</v>
      </c>
      <c r="N233" s="449" t="s">
        <v>867</v>
      </c>
      <c r="O233" s="450" t="s">
        <v>337</v>
      </c>
      <c r="P233" s="315" t="s">
        <v>50</v>
      </c>
      <c r="Q233" s="317" t="s">
        <v>50</v>
      </c>
      <c r="R233" s="317" t="s">
        <v>50</v>
      </c>
      <c r="S233" s="318" t="s">
        <v>50</v>
      </c>
      <c r="T233" s="251"/>
      <c r="U233" s="251" t="s">
        <v>50</v>
      </c>
      <c r="V233" s="251"/>
      <c r="W233" s="251" t="s">
        <v>50</v>
      </c>
      <c r="X233" s="251" t="s">
        <v>50</v>
      </c>
      <c r="Y233" s="315" t="s">
        <v>686</v>
      </c>
      <c r="Z233" s="316" t="s">
        <v>549</v>
      </c>
    </row>
    <row r="234" spans="1:26" s="3" customFormat="1" ht="45" x14ac:dyDescent="0.25">
      <c r="A234" s="284">
        <v>225</v>
      </c>
      <c r="B234" s="451" t="s">
        <v>323</v>
      </c>
      <c r="C234" s="452" t="s">
        <v>324</v>
      </c>
      <c r="D234" s="452">
        <v>48773689</v>
      </c>
      <c r="E234" s="452">
        <v>48773689</v>
      </c>
      <c r="F234" s="452">
        <v>600149684</v>
      </c>
      <c r="G234" s="115" t="s">
        <v>687</v>
      </c>
      <c r="H234" s="86" t="s">
        <v>33</v>
      </c>
      <c r="I234" s="115" t="s">
        <v>34</v>
      </c>
      <c r="J234" s="115" t="s">
        <v>325</v>
      </c>
      <c r="K234" s="115" t="s">
        <v>688</v>
      </c>
      <c r="L234" s="85">
        <v>3500000</v>
      </c>
      <c r="M234" s="349">
        <f t="shared" si="7"/>
        <v>2975000</v>
      </c>
      <c r="N234" s="453" t="s">
        <v>636</v>
      </c>
      <c r="O234" s="454" t="s">
        <v>689</v>
      </c>
      <c r="P234" s="455"/>
      <c r="Q234" s="456"/>
      <c r="R234" s="456"/>
      <c r="S234" s="457"/>
      <c r="T234" s="252"/>
      <c r="U234" s="252"/>
      <c r="V234" s="252"/>
      <c r="W234" s="252"/>
      <c r="X234" s="252"/>
      <c r="Y234" s="365" t="s">
        <v>683</v>
      </c>
      <c r="Z234" s="458" t="s">
        <v>549</v>
      </c>
    </row>
    <row r="235" spans="1:26" s="3" customFormat="1" x14ac:dyDescent="0.25">
      <c r="A235" s="284">
        <v>226</v>
      </c>
      <c r="B235" s="97" t="s">
        <v>363</v>
      </c>
      <c r="C235" s="244" t="s">
        <v>364</v>
      </c>
      <c r="D235" s="244">
        <v>45211604</v>
      </c>
      <c r="E235" s="244">
        <v>45211604</v>
      </c>
      <c r="F235" s="244">
        <v>600149625</v>
      </c>
      <c r="G235" s="86" t="s">
        <v>52</v>
      </c>
      <c r="H235" s="86" t="s">
        <v>33</v>
      </c>
      <c r="I235" s="86" t="s">
        <v>34</v>
      </c>
      <c r="J235" s="86" t="s">
        <v>365</v>
      </c>
      <c r="K235" s="86" t="s">
        <v>321</v>
      </c>
      <c r="L235" s="149">
        <v>3600000</v>
      </c>
      <c r="M235" s="245">
        <f t="shared" si="7"/>
        <v>3060000</v>
      </c>
      <c r="N235" s="459">
        <v>44562</v>
      </c>
      <c r="O235" s="460">
        <v>45900</v>
      </c>
      <c r="P235" s="248"/>
      <c r="Q235" s="287"/>
      <c r="R235" s="287"/>
      <c r="S235" s="249"/>
      <c r="T235" s="284"/>
      <c r="U235" s="284"/>
      <c r="V235" s="284"/>
      <c r="W235" s="284"/>
      <c r="X235" s="284"/>
      <c r="Y235" s="97" t="s">
        <v>366</v>
      </c>
      <c r="Z235" s="98" t="s">
        <v>48</v>
      </c>
    </row>
    <row r="236" spans="1:26" s="3" customFormat="1" ht="30" x14ac:dyDescent="0.25">
      <c r="A236" s="284">
        <v>227</v>
      </c>
      <c r="B236" s="97" t="s">
        <v>363</v>
      </c>
      <c r="C236" s="244" t="s">
        <v>364</v>
      </c>
      <c r="D236" s="244">
        <v>45211604</v>
      </c>
      <c r="E236" s="244">
        <v>45211604</v>
      </c>
      <c r="F236" s="244">
        <v>600149625</v>
      </c>
      <c r="G236" s="86" t="s">
        <v>367</v>
      </c>
      <c r="H236" s="86" t="s">
        <v>33</v>
      </c>
      <c r="I236" s="86" t="s">
        <v>34</v>
      </c>
      <c r="J236" s="86" t="s">
        <v>365</v>
      </c>
      <c r="K236" s="86" t="s">
        <v>368</v>
      </c>
      <c r="L236" s="149">
        <v>720000</v>
      </c>
      <c r="M236" s="245">
        <f t="shared" si="7"/>
        <v>612000</v>
      </c>
      <c r="N236" s="394">
        <v>44562</v>
      </c>
      <c r="O236" s="395">
        <v>45900</v>
      </c>
      <c r="P236" s="248" t="s">
        <v>50</v>
      </c>
      <c r="Q236" s="287"/>
      <c r="R236" s="287"/>
      <c r="S236" s="249"/>
      <c r="T236" s="284"/>
      <c r="U236" s="284"/>
      <c r="V236" s="284"/>
      <c r="W236" s="284"/>
      <c r="X236" s="461" t="s">
        <v>50</v>
      </c>
      <c r="Y236" s="97" t="s">
        <v>366</v>
      </c>
      <c r="Z236" s="98" t="s">
        <v>48</v>
      </c>
    </row>
    <row r="237" spans="1:26" s="3" customFormat="1" ht="30" x14ac:dyDescent="0.25">
      <c r="A237" s="284">
        <v>228</v>
      </c>
      <c r="B237" s="97" t="s">
        <v>363</v>
      </c>
      <c r="C237" s="244" t="s">
        <v>364</v>
      </c>
      <c r="D237" s="244">
        <v>45211604</v>
      </c>
      <c r="E237" s="244">
        <v>45211604</v>
      </c>
      <c r="F237" s="244">
        <v>600149625</v>
      </c>
      <c r="G237" s="86" t="s">
        <v>369</v>
      </c>
      <c r="H237" s="86" t="s">
        <v>33</v>
      </c>
      <c r="I237" s="86" t="s">
        <v>34</v>
      </c>
      <c r="J237" s="86" t="s">
        <v>365</v>
      </c>
      <c r="K237" s="86" t="s">
        <v>368</v>
      </c>
      <c r="L237" s="149">
        <v>700000</v>
      </c>
      <c r="M237" s="245">
        <f t="shared" si="7"/>
        <v>595000</v>
      </c>
      <c r="N237" s="394">
        <v>44562</v>
      </c>
      <c r="O237" s="395">
        <v>45900</v>
      </c>
      <c r="P237" s="248"/>
      <c r="Q237" s="287"/>
      <c r="R237" s="287"/>
      <c r="S237" s="249" t="s">
        <v>50</v>
      </c>
      <c r="T237" s="284"/>
      <c r="U237" s="284"/>
      <c r="V237" s="284"/>
      <c r="W237" s="284"/>
      <c r="X237" s="461" t="s">
        <v>50</v>
      </c>
      <c r="Y237" s="97" t="s">
        <v>366</v>
      </c>
      <c r="Z237" s="98" t="s">
        <v>48</v>
      </c>
    </row>
    <row r="238" spans="1:26" s="3" customFormat="1" ht="30" x14ac:dyDescent="0.25">
      <c r="A238" s="284">
        <v>229</v>
      </c>
      <c r="B238" s="97" t="s">
        <v>363</v>
      </c>
      <c r="C238" s="244" t="s">
        <v>364</v>
      </c>
      <c r="D238" s="244">
        <v>45211604</v>
      </c>
      <c r="E238" s="244">
        <v>45211604</v>
      </c>
      <c r="F238" s="244">
        <v>600149625</v>
      </c>
      <c r="G238" s="86" t="s">
        <v>370</v>
      </c>
      <c r="H238" s="86" t="s">
        <v>33</v>
      </c>
      <c r="I238" s="86" t="s">
        <v>34</v>
      </c>
      <c r="J238" s="86" t="s">
        <v>365</v>
      </c>
      <c r="K238" s="86" t="s">
        <v>368</v>
      </c>
      <c r="L238" s="83">
        <v>900000</v>
      </c>
      <c r="M238" s="245">
        <f>L238/100*85</f>
        <v>765000</v>
      </c>
      <c r="N238" s="394">
        <v>44562</v>
      </c>
      <c r="O238" s="395">
        <v>45900</v>
      </c>
      <c r="P238" s="248"/>
      <c r="Q238" s="287" t="s">
        <v>50</v>
      </c>
      <c r="R238" s="287"/>
      <c r="S238" s="249"/>
      <c r="T238" s="284"/>
      <c r="U238" s="284"/>
      <c r="V238" s="284"/>
      <c r="W238" s="284"/>
      <c r="X238" s="461" t="s">
        <v>50</v>
      </c>
      <c r="Y238" s="97" t="s">
        <v>366</v>
      </c>
      <c r="Z238" s="98" t="s">
        <v>48</v>
      </c>
    </row>
    <row r="239" spans="1:26" s="3" customFormat="1" ht="30" x14ac:dyDescent="0.25">
      <c r="A239" s="284">
        <v>230</v>
      </c>
      <c r="B239" s="97" t="s">
        <v>363</v>
      </c>
      <c r="C239" s="244" t="s">
        <v>364</v>
      </c>
      <c r="D239" s="244">
        <v>45211604</v>
      </c>
      <c r="E239" s="244">
        <v>45211604</v>
      </c>
      <c r="F239" s="244">
        <v>600149625</v>
      </c>
      <c r="G239" s="86" t="s">
        <v>371</v>
      </c>
      <c r="H239" s="86" t="s">
        <v>33</v>
      </c>
      <c r="I239" s="86" t="s">
        <v>34</v>
      </c>
      <c r="J239" s="86" t="s">
        <v>365</v>
      </c>
      <c r="K239" s="86" t="s">
        <v>368</v>
      </c>
      <c r="L239" s="83">
        <v>900000</v>
      </c>
      <c r="M239" s="245">
        <v>850000</v>
      </c>
      <c r="N239" s="394">
        <v>44562</v>
      </c>
      <c r="O239" s="395">
        <v>45900</v>
      </c>
      <c r="P239" s="248"/>
      <c r="Q239" s="287"/>
      <c r="R239" s="287"/>
      <c r="S239" s="249" t="s">
        <v>50</v>
      </c>
      <c r="T239" s="284"/>
      <c r="U239" s="284"/>
      <c r="V239" s="284"/>
      <c r="W239" s="284"/>
      <c r="X239" s="461" t="s">
        <v>50</v>
      </c>
      <c r="Y239" s="97" t="s">
        <v>366</v>
      </c>
      <c r="Z239" s="98" t="s">
        <v>48</v>
      </c>
    </row>
    <row r="240" spans="1:26" s="3" customFormat="1" ht="30" x14ac:dyDescent="0.25">
      <c r="A240" s="284">
        <v>231</v>
      </c>
      <c r="B240" s="97" t="s">
        <v>363</v>
      </c>
      <c r="C240" s="244" t="s">
        <v>364</v>
      </c>
      <c r="D240" s="244">
        <v>45211604</v>
      </c>
      <c r="E240" s="244">
        <v>45211604</v>
      </c>
      <c r="F240" s="244">
        <v>600149625</v>
      </c>
      <c r="G240" s="86" t="s">
        <v>372</v>
      </c>
      <c r="H240" s="86" t="s">
        <v>33</v>
      </c>
      <c r="I240" s="86" t="s">
        <v>34</v>
      </c>
      <c r="J240" s="86" t="s">
        <v>365</v>
      </c>
      <c r="K240" s="86" t="s">
        <v>368</v>
      </c>
      <c r="L240" s="83">
        <v>1500000</v>
      </c>
      <c r="M240" s="245">
        <f t="shared" ref="M240:M251" si="8">L240/100*85</f>
        <v>1275000</v>
      </c>
      <c r="N240" s="394">
        <v>44562</v>
      </c>
      <c r="O240" s="395">
        <v>45900</v>
      </c>
      <c r="P240" s="248"/>
      <c r="Q240" s="287" t="s">
        <v>50</v>
      </c>
      <c r="R240" s="462"/>
      <c r="S240" s="463"/>
      <c r="T240" s="461"/>
      <c r="U240" s="461"/>
      <c r="V240" s="461"/>
      <c r="W240" s="461"/>
      <c r="X240" s="461" t="s">
        <v>50</v>
      </c>
      <c r="Y240" s="97" t="s">
        <v>366</v>
      </c>
      <c r="Z240" s="98" t="s">
        <v>48</v>
      </c>
    </row>
    <row r="241" spans="1:26" s="3" customFormat="1" ht="30" x14ac:dyDescent="0.25">
      <c r="A241" s="284">
        <v>232</v>
      </c>
      <c r="B241" s="97" t="s">
        <v>363</v>
      </c>
      <c r="C241" s="244" t="s">
        <v>364</v>
      </c>
      <c r="D241" s="244">
        <v>45211604</v>
      </c>
      <c r="E241" s="244">
        <v>45211604</v>
      </c>
      <c r="F241" s="244">
        <v>600149625</v>
      </c>
      <c r="G241" s="86" t="s">
        <v>373</v>
      </c>
      <c r="H241" s="86" t="s">
        <v>33</v>
      </c>
      <c r="I241" s="86" t="s">
        <v>34</v>
      </c>
      <c r="J241" s="86" t="s">
        <v>365</v>
      </c>
      <c r="K241" s="86" t="s">
        <v>368</v>
      </c>
      <c r="L241" s="149">
        <v>9000000</v>
      </c>
      <c r="M241" s="245">
        <f t="shared" si="8"/>
        <v>7650000</v>
      </c>
      <c r="N241" s="394">
        <v>44562</v>
      </c>
      <c r="O241" s="395">
        <v>45900</v>
      </c>
      <c r="P241" s="248" t="s">
        <v>50</v>
      </c>
      <c r="Q241" s="287" t="s">
        <v>50</v>
      </c>
      <c r="R241" s="462" t="s">
        <v>50</v>
      </c>
      <c r="S241" s="463" t="s">
        <v>50</v>
      </c>
      <c r="T241" s="461"/>
      <c r="U241" s="461"/>
      <c r="V241" s="461"/>
      <c r="W241" s="461" t="s">
        <v>50</v>
      </c>
      <c r="X241" s="461" t="s">
        <v>50</v>
      </c>
      <c r="Y241" s="97" t="s">
        <v>366</v>
      </c>
      <c r="Z241" s="98" t="s">
        <v>48</v>
      </c>
    </row>
    <row r="242" spans="1:26" s="3" customFormat="1" ht="30" x14ac:dyDescent="0.25">
      <c r="A242" s="284">
        <v>233</v>
      </c>
      <c r="B242" s="97" t="s">
        <v>363</v>
      </c>
      <c r="C242" s="244" t="s">
        <v>364</v>
      </c>
      <c r="D242" s="244">
        <v>45211604</v>
      </c>
      <c r="E242" s="244">
        <v>45211604</v>
      </c>
      <c r="F242" s="244">
        <v>600149625</v>
      </c>
      <c r="G242" s="86" t="s">
        <v>374</v>
      </c>
      <c r="H242" s="86" t="s">
        <v>33</v>
      </c>
      <c r="I242" s="86" t="s">
        <v>34</v>
      </c>
      <c r="J242" s="86" t="s">
        <v>365</v>
      </c>
      <c r="K242" s="86" t="s">
        <v>368</v>
      </c>
      <c r="L242" s="149">
        <v>7600000</v>
      </c>
      <c r="M242" s="245">
        <f t="shared" si="8"/>
        <v>6460000</v>
      </c>
      <c r="N242" s="394">
        <v>44562</v>
      </c>
      <c r="O242" s="395">
        <v>45900</v>
      </c>
      <c r="P242" s="248"/>
      <c r="Q242" s="287"/>
      <c r="R242" s="462"/>
      <c r="S242" s="463" t="s">
        <v>50</v>
      </c>
      <c r="T242" s="461"/>
      <c r="U242" s="461"/>
      <c r="V242" s="461" t="s">
        <v>50</v>
      </c>
      <c r="W242" s="461" t="s">
        <v>50</v>
      </c>
      <c r="X242" s="461" t="s">
        <v>50</v>
      </c>
      <c r="Y242" s="97" t="s">
        <v>366</v>
      </c>
      <c r="Z242" s="98" t="s">
        <v>48</v>
      </c>
    </row>
    <row r="243" spans="1:26" s="3" customFormat="1" ht="30" x14ac:dyDescent="0.25">
      <c r="A243" s="284">
        <v>234</v>
      </c>
      <c r="B243" s="97" t="s">
        <v>363</v>
      </c>
      <c r="C243" s="244" t="s">
        <v>364</v>
      </c>
      <c r="D243" s="244">
        <v>45211604</v>
      </c>
      <c r="E243" s="244">
        <v>45211604</v>
      </c>
      <c r="F243" s="244">
        <v>600149625</v>
      </c>
      <c r="G243" s="86" t="s">
        <v>868</v>
      </c>
      <c r="H243" s="86" t="s">
        <v>33</v>
      </c>
      <c r="I243" s="86" t="s">
        <v>34</v>
      </c>
      <c r="J243" s="86" t="s">
        <v>365</v>
      </c>
      <c r="K243" s="86" t="s">
        <v>375</v>
      </c>
      <c r="L243" s="149">
        <v>800000</v>
      </c>
      <c r="M243" s="245">
        <f t="shared" si="8"/>
        <v>680000</v>
      </c>
      <c r="N243" s="394">
        <v>44562</v>
      </c>
      <c r="O243" s="395">
        <v>45900</v>
      </c>
      <c r="P243" s="248" t="s">
        <v>50</v>
      </c>
      <c r="Q243" s="287" t="s">
        <v>50</v>
      </c>
      <c r="R243" s="462" t="s">
        <v>50</v>
      </c>
      <c r="S243" s="463" t="s">
        <v>50</v>
      </c>
      <c r="T243" s="461"/>
      <c r="U243" s="461"/>
      <c r="V243" s="461"/>
      <c r="W243" s="461"/>
      <c r="X243" s="461"/>
      <c r="Y243" s="97" t="s">
        <v>366</v>
      </c>
      <c r="Z243" s="98" t="s">
        <v>48</v>
      </c>
    </row>
    <row r="244" spans="1:26" s="3" customFormat="1" ht="30" x14ac:dyDescent="0.25">
      <c r="A244" s="284">
        <v>235</v>
      </c>
      <c r="B244" s="97" t="s">
        <v>363</v>
      </c>
      <c r="C244" s="244" t="s">
        <v>364</v>
      </c>
      <c r="D244" s="244">
        <v>45211604</v>
      </c>
      <c r="E244" s="244">
        <v>45211604</v>
      </c>
      <c r="F244" s="244">
        <v>600149625</v>
      </c>
      <c r="G244" s="86" t="s">
        <v>376</v>
      </c>
      <c r="H244" s="86" t="s">
        <v>33</v>
      </c>
      <c r="I244" s="86" t="s">
        <v>34</v>
      </c>
      <c r="J244" s="86" t="s">
        <v>365</v>
      </c>
      <c r="K244" s="86" t="s">
        <v>377</v>
      </c>
      <c r="L244" s="149">
        <v>3500000</v>
      </c>
      <c r="M244" s="245">
        <f t="shared" si="8"/>
        <v>2975000</v>
      </c>
      <c r="N244" s="394">
        <v>44562</v>
      </c>
      <c r="O244" s="395">
        <v>45900</v>
      </c>
      <c r="P244" s="248"/>
      <c r="Q244" s="287"/>
      <c r="R244" s="462"/>
      <c r="S244" s="463"/>
      <c r="T244" s="461"/>
      <c r="U244" s="461" t="s">
        <v>50</v>
      </c>
      <c r="V244" s="461"/>
      <c r="W244" s="461"/>
      <c r="X244" s="461"/>
      <c r="Y244" s="97" t="s">
        <v>366</v>
      </c>
      <c r="Z244" s="98" t="s">
        <v>48</v>
      </c>
    </row>
    <row r="245" spans="1:26" s="3" customFormat="1" ht="45" x14ac:dyDescent="0.25">
      <c r="A245" s="284">
        <v>236</v>
      </c>
      <c r="B245" s="97" t="s">
        <v>363</v>
      </c>
      <c r="C245" s="244" t="s">
        <v>364</v>
      </c>
      <c r="D245" s="244">
        <v>45211604</v>
      </c>
      <c r="E245" s="244">
        <v>120400120</v>
      </c>
      <c r="F245" s="244">
        <v>600149625</v>
      </c>
      <c r="G245" s="86" t="s">
        <v>378</v>
      </c>
      <c r="H245" s="86" t="s">
        <v>33</v>
      </c>
      <c r="I245" s="86" t="s">
        <v>34</v>
      </c>
      <c r="J245" s="86" t="s">
        <v>365</v>
      </c>
      <c r="K245" s="86" t="s">
        <v>379</v>
      </c>
      <c r="L245" s="149">
        <v>7100000</v>
      </c>
      <c r="M245" s="245">
        <f t="shared" si="8"/>
        <v>6035000</v>
      </c>
      <c r="N245" s="394">
        <v>44562</v>
      </c>
      <c r="O245" s="395">
        <v>45900</v>
      </c>
      <c r="P245" s="248"/>
      <c r="Q245" s="287"/>
      <c r="R245" s="462"/>
      <c r="S245" s="463"/>
      <c r="T245" s="461"/>
      <c r="U245" s="461"/>
      <c r="V245" s="461"/>
      <c r="W245" s="461"/>
      <c r="X245" s="461"/>
      <c r="Y245" s="97" t="s">
        <v>366</v>
      </c>
      <c r="Z245" s="98" t="s">
        <v>48</v>
      </c>
    </row>
    <row r="246" spans="1:26" s="3" customFormat="1" ht="60" x14ac:dyDescent="0.25">
      <c r="A246" s="284">
        <v>237</v>
      </c>
      <c r="B246" s="97" t="s">
        <v>363</v>
      </c>
      <c r="C246" s="244" t="s">
        <v>364</v>
      </c>
      <c r="D246" s="244">
        <v>45211604</v>
      </c>
      <c r="E246" s="244">
        <v>45211604</v>
      </c>
      <c r="F246" s="244">
        <v>600149625</v>
      </c>
      <c r="G246" s="86" t="s">
        <v>380</v>
      </c>
      <c r="H246" s="86" t="s">
        <v>33</v>
      </c>
      <c r="I246" s="86" t="s">
        <v>34</v>
      </c>
      <c r="J246" s="86" t="s">
        <v>365</v>
      </c>
      <c r="K246" s="86" t="s">
        <v>381</v>
      </c>
      <c r="L246" s="83">
        <v>2100000</v>
      </c>
      <c r="M246" s="245">
        <f t="shared" si="8"/>
        <v>1785000</v>
      </c>
      <c r="N246" s="394">
        <v>44562</v>
      </c>
      <c r="O246" s="395">
        <v>45900</v>
      </c>
      <c r="P246" s="248"/>
      <c r="Q246" s="287"/>
      <c r="R246" s="462"/>
      <c r="S246" s="463"/>
      <c r="T246" s="461"/>
      <c r="U246" s="461"/>
      <c r="V246" s="461"/>
      <c r="W246" s="461"/>
      <c r="X246" s="461"/>
      <c r="Y246" s="97" t="s">
        <v>366</v>
      </c>
      <c r="Z246" s="98" t="s">
        <v>48</v>
      </c>
    </row>
    <row r="247" spans="1:26" s="3" customFormat="1" ht="60" x14ac:dyDescent="0.25">
      <c r="A247" s="284">
        <v>238</v>
      </c>
      <c r="B247" s="97" t="s">
        <v>363</v>
      </c>
      <c r="C247" s="244" t="s">
        <v>364</v>
      </c>
      <c r="D247" s="244">
        <v>45211604</v>
      </c>
      <c r="E247" s="244">
        <v>45211604</v>
      </c>
      <c r="F247" s="244">
        <v>600149625</v>
      </c>
      <c r="G247" s="86" t="s">
        <v>382</v>
      </c>
      <c r="H247" s="86" t="s">
        <v>33</v>
      </c>
      <c r="I247" s="86" t="s">
        <v>34</v>
      </c>
      <c r="J247" s="86" t="s">
        <v>365</v>
      </c>
      <c r="K247" s="86" t="s">
        <v>383</v>
      </c>
      <c r="L247" s="149">
        <v>1800000</v>
      </c>
      <c r="M247" s="245">
        <f t="shared" si="8"/>
        <v>1530000</v>
      </c>
      <c r="N247" s="394">
        <v>44562</v>
      </c>
      <c r="O247" s="395">
        <v>45900</v>
      </c>
      <c r="P247" s="248"/>
      <c r="Q247" s="287"/>
      <c r="R247" s="462"/>
      <c r="S247" s="463"/>
      <c r="T247" s="461"/>
      <c r="U247" s="461"/>
      <c r="V247" s="461"/>
      <c r="W247" s="461"/>
      <c r="X247" s="461"/>
      <c r="Y247" s="97" t="s">
        <v>366</v>
      </c>
      <c r="Z247" s="98" t="s">
        <v>48</v>
      </c>
    </row>
    <row r="248" spans="1:26" s="3" customFormat="1" ht="45" x14ac:dyDescent="0.25">
      <c r="A248" s="284">
        <v>239</v>
      </c>
      <c r="B248" s="97" t="s">
        <v>363</v>
      </c>
      <c r="C248" s="244" t="s">
        <v>364</v>
      </c>
      <c r="D248" s="244">
        <v>45211604</v>
      </c>
      <c r="E248" s="244">
        <v>45211604</v>
      </c>
      <c r="F248" s="244">
        <v>600149625</v>
      </c>
      <c r="G248" s="86" t="s">
        <v>384</v>
      </c>
      <c r="H248" s="86" t="s">
        <v>33</v>
      </c>
      <c r="I248" s="86" t="s">
        <v>34</v>
      </c>
      <c r="J248" s="86" t="s">
        <v>365</v>
      </c>
      <c r="K248" s="103" t="s">
        <v>869</v>
      </c>
      <c r="L248" s="83">
        <v>80000000</v>
      </c>
      <c r="M248" s="245">
        <f t="shared" si="8"/>
        <v>68000000</v>
      </c>
      <c r="N248" s="394">
        <v>44562</v>
      </c>
      <c r="O248" s="395">
        <v>45900</v>
      </c>
      <c r="P248" s="248" t="s">
        <v>50</v>
      </c>
      <c r="Q248" s="287" t="s">
        <v>50</v>
      </c>
      <c r="R248" s="462" t="s">
        <v>50</v>
      </c>
      <c r="S248" s="463" t="s">
        <v>50</v>
      </c>
      <c r="T248" s="461"/>
      <c r="U248" s="461" t="s">
        <v>50</v>
      </c>
      <c r="V248" s="461" t="s">
        <v>50</v>
      </c>
      <c r="W248" s="461"/>
      <c r="X248" s="461" t="s">
        <v>50</v>
      </c>
      <c r="Y248" s="97" t="s">
        <v>385</v>
      </c>
      <c r="Z248" s="98" t="s">
        <v>549</v>
      </c>
    </row>
    <row r="249" spans="1:26" s="3" customFormat="1" ht="60" x14ac:dyDescent="0.25">
      <c r="A249" s="284">
        <v>240</v>
      </c>
      <c r="B249" s="97" t="s">
        <v>363</v>
      </c>
      <c r="C249" s="244" t="s">
        <v>364</v>
      </c>
      <c r="D249" s="244">
        <v>45211604</v>
      </c>
      <c r="E249" s="244">
        <v>45211604</v>
      </c>
      <c r="F249" s="244">
        <v>600149625</v>
      </c>
      <c r="G249" s="86" t="s">
        <v>386</v>
      </c>
      <c r="H249" s="86" t="s">
        <v>33</v>
      </c>
      <c r="I249" s="86" t="s">
        <v>34</v>
      </c>
      <c r="J249" s="86" t="s">
        <v>365</v>
      </c>
      <c r="K249" s="86" t="s">
        <v>387</v>
      </c>
      <c r="L249" s="83">
        <v>1560000</v>
      </c>
      <c r="M249" s="245">
        <f t="shared" si="8"/>
        <v>1326000</v>
      </c>
      <c r="N249" s="394">
        <v>44562</v>
      </c>
      <c r="O249" s="395">
        <v>45900</v>
      </c>
      <c r="P249" s="248"/>
      <c r="Q249" s="287" t="s">
        <v>50</v>
      </c>
      <c r="R249" s="462"/>
      <c r="S249" s="463"/>
      <c r="T249" s="461"/>
      <c r="U249" s="461" t="s">
        <v>50</v>
      </c>
      <c r="V249" s="461"/>
      <c r="W249" s="461"/>
      <c r="X249" s="461" t="s">
        <v>50</v>
      </c>
      <c r="Y249" s="97" t="s">
        <v>366</v>
      </c>
      <c r="Z249" s="98" t="s">
        <v>48</v>
      </c>
    </row>
    <row r="250" spans="1:26" s="3" customFormat="1" x14ac:dyDescent="0.25">
      <c r="A250" s="284">
        <v>241</v>
      </c>
      <c r="B250" s="97" t="s">
        <v>363</v>
      </c>
      <c r="C250" s="244" t="s">
        <v>364</v>
      </c>
      <c r="D250" s="244">
        <v>45211604</v>
      </c>
      <c r="E250" s="244">
        <v>45211604</v>
      </c>
      <c r="F250" s="244">
        <v>600149625</v>
      </c>
      <c r="G250" s="86" t="s">
        <v>388</v>
      </c>
      <c r="H250" s="86" t="s">
        <v>33</v>
      </c>
      <c r="I250" s="86" t="s">
        <v>34</v>
      </c>
      <c r="J250" s="86" t="s">
        <v>365</v>
      </c>
      <c r="K250" s="86" t="s">
        <v>389</v>
      </c>
      <c r="L250" s="83">
        <v>550000</v>
      </c>
      <c r="M250" s="245">
        <f t="shared" si="8"/>
        <v>467500</v>
      </c>
      <c r="N250" s="394">
        <v>44562</v>
      </c>
      <c r="O250" s="395">
        <v>45900</v>
      </c>
      <c r="P250" s="248"/>
      <c r="Q250" s="287" t="s">
        <v>50</v>
      </c>
      <c r="R250" s="287" t="s">
        <v>50</v>
      </c>
      <c r="S250" s="249"/>
      <c r="T250" s="284"/>
      <c r="U250" s="284" t="s">
        <v>50</v>
      </c>
      <c r="V250" s="284"/>
      <c r="W250" s="284"/>
      <c r="X250" s="284"/>
      <c r="Y250" s="97" t="s">
        <v>366</v>
      </c>
      <c r="Z250" s="98"/>
    </row>
    <row r="251" spans="1:26" s="3" customFormat="1" x14ac:dyDescent="0.25">
      <c r="A251" s="284">
        <v>242</v>
      </c>
      <c r="B251" s="99" t="s">
        <v>363</v>
      </c>
      <c r="C251" s="464" t="s">
        <v>364</v>
      </c>
      <c r="D251" s="464">
        <v>45211604</v>
      </c>
      <c r="E251" s="464">
        <v>45211604</v>
      </c>
      <c r="F251" s="464">
        <v>600149625</v>
      </c>
      <c r="G251" s="104" t="s">
        <v>390</v>
      </c>
      <c r="H251" s="104" t="s">
        <v>33</v>
      </c>
      <c r="I251" s="104" t="s">
        <v>34</v>
      </c>
      <c r="J251" s="104" t="s">
        <v>365</v>
      </c>
      <c r="K251" s="104" t="s">
        <v>391</v>
      </c>
      <c r="L251" s="136">
        <v>4800000</v>
      </c>
      <c r="M251" s="349">
        <f t="shared" si="8"/>
        <v>4080000</v>
      </c>
      <c r="N251" s="396">
        <v>44562</v>
      </c>
      <c r="O251" s="397">
        <v>45900</v>
      </c>
      <c r="P251" s="340"/>
      <c r="Q251" s="341"/>
      <c r="R251" s="341"/>
      <c r="S251" s="342"/>
      <c r="T251" s="343"/>
      <c r="U251" s="343"/>
      <c r="V251" s="343"/>
      <c r="W251" s="343"/>
      <c r="X251" s="343"/>
      <c r="Y251" s="99" t="s">
        <v>366</v>
      </c>
      <c r="Z251" s="100"/>
    </row>
    <row r="252" spans="1:26" s="3" customFormat="1" ht="30" x14ac:dyDescent="0.25">
      <c r="A252" s="284">
        <v>243</v>
      </c>
      <c r="B252" s="57" t="s">
        <v>363</v>
      </c>
      <c r="C252" s="182" t="s">
        <v>364</v>
      </c>
      <c r="D252" s="182">
        <v>45211604</v>
      </c>
      <c r="E252" s="465">
        <v>45211604</v>
      </c>
      <c r="F252" s="182">
        <v>600149625</v>
      </c>
      <c r="G252" s="68" t="s">
        <v>601</v>
      </c>
      <c r="H252" s="68" t="s">
        <v>602</v>
      </c>
      <c r="I252" s="68" t="s">
        <v>34</v>
      </c>
      <c r="J252" s="68" t="s">
        <v>365</v>
      </c>
      <c r="K252" s="116" t="s">
        <v>603</v>
      </c>
      <c r="L252" s="154">
        <v>4200000</v>
      </c>
      <c r="M252" s="221">
        <f>L252/100*85</f>
        <v>3570000</v>
      </c>
      <c r="N252" s="394">
        <v>44805</v>
      </c>
      <c r="O252" s="395">
        <v>46752</v>
      </c>
      <c r="P252" s="87"/>
      <c r="Q252" s="313"/>
      <c r="R252" s="313"/>
      <c r="S252" s="224"/>
      <c r="T252" s="82"/>
      <c r="U252" s="82"/>
      <c r="V252" s="82"/>
      <c r="W252" s="82"/>
      <c r="X252" s="82"/>
      <c r="Y252" s="57" t="s">
        <v>604</v>
      </c>
      <c r="Z252" s="225"/>
    </row>
    <row r="253" spans="1:26" s="3" customFormat="1" ht="25.5" x14ac:dyDescent="0.25">
      <c r="A253" s="284">
        <v>244</v>
      </c>
      <c r="B253" s="57" t="s">
        <v>363</v>
      </c>
      <c r="C253" s="182" t="s">
        <v>364</v>
      </c>
      <c r="D253" s="182">
        <v>45211604</v>
      </c>
      <c r="E253" s="465">
        <v>45211604</v>
      </c>
      <c r="F253" s="182">
        <v>600149625</v>
      </c>
      <c r="G253" s="68" t="s">
        <v>605</v>
      </c>
      <c r="H253" s="68" t="s">
        <v>602</v>
      </c>
      <c r="I253" s="68" t="s">
        <v>34</v>
      </c>
      <c r="J253" s="68" t="s">
        <v>365</v>
      </c>
      <c r="K253" s="116" t="s">
        <v>606</v>
      </c>
      <c r="L253" s="101">
        <v>2500000</v>
      </c>
      <c r="M253" s="221">
        <f>L253/100*85</f>
        <v>2125000</v>
      </c>
      <c r="N253" s="394">
        <v>44805</v>
      </c>
      <c r="O253" s="395">
        <v>46752</v>
      </c>
      <c r="P253" s="87"/>
      <c r="Q253" s="313" t="s">
        <v>50</v>
      </c>
      <c r="R253" s="313" t="s">
        <v>50</v>
      </c>
      <c r="S253" s="224"/>
      <c r="T253" s="82"/>
      <c r="U253" s="82"/>
      <c r="V253" s="82" t="s">
        <v>50</v>
      </c>
      <c r="W253" s="82"/>
      <c r="X253" s="82"/>
      <c r="Y253" s="57" t="s">
        <v>366</v>
      </c>
      <c r="Z253" s="225"/>
    </row>
    <row r="254" spans="1:26" s="3" customFormat="1" ht="45" x14ac:dyDescent="0.25">
      <c r="A254" s="284">
        <v>245</v>
      </c>
      <c r="B254" s="107" t="s">
        <v>254</v>
      </c>
      <c r="C254" s="386" t="s">
        <v>255</v>
      </c>
      <c r="D254" s="386">
        <v>71006150</v>
      </c>
      <c r="E254" s="386">
        <v>102768251</v>
      </c>
      <c r="F254" s="386">
        <v>600149986</v>
      </c>
      <c r="G254" s="106" t="s">
        <v>261</v>
      </c>
      <c r="H254" s="106" t="s">
        <v>33</v>
      </c>
      <c r="I254" s="106" t="s">
        <v>34</v>
      </c>
      <c r="J254" s="106" t="s">
        <v>257</v>
      </c>
      <c r="K254" s="106" t="s">
        <v>262</v>
      </c>
      <c r="L254" s="78">
        <v>2000000</v>
      </c>
      <c r="M254" s="387">
        <f t="shared" ref="M254" si="9">L254/100*85</f>
        <v>1700000</v>
      </c>
      <c r="N254" s="466">
        <v>2023</v>
      </c>
      <c r="O254" s="467">
        <v>2024</v>
      </c>
      <c r="P254" s="390"/>
      <c r="Q254" s="391"/>
      <c r="R254" s="391"/>
      <c r="S254" s="392"/>
      <c r="T254" s="393"/>
      <c r="U254" s="393"/>
      <c r="V254" s="393"/>
      <c r="W254" s="393"/>
      <c r="X254" s="393"/>
      <c r="Y254" s="107" t="s">
        <v>722</v>
      </c>
      <c r="Z254" s="108"/>
    </row>
    <row r="255" spans="1:26" s="3" customFormat="1" ht="30" x14ac:dyDescent="0.25">
      <c r="A255" s="284">
        <v>246</v>
      </c>
      <c r="B255" s="97" t="s">
        <v>254</v>
      </c>
      <c r="C255" s="244" t="s">
        <v>255</v>
      </c>
      <c r="D255" s="244">
        <v>71006150</v>
      </c>
      <c r="E255" s="244">
        <v>102768251</v>
      </c>
      <c r="F255" s="244">
        <v>600149986</v>
      </c>
      <c r="G255" s="86" t="s">
        <v>263</v>
      </c>
      <c r="H255" s="86" t="s">
        <v>33</v>
      </c>
      <c r="I255" s="86" t="s">
        <v>34</v>
      </c>
      <c r="J255" s="86" t="s">
        <v>257</v>
      </c>
      <c r="K255" s="86" t="s">
        <v>263</v>
      </c>
      <c r="L255" s="83">
        <v>800000</v>
      </c>
      <c r="M255" s="245">
        <f t="shared" ref="M255:M273" si="10">L255/100*85</f>
        <v>680000</v>
      </c>
      <c r="N255" s="289">
        <v>2023</v>
      </c>
      <c r="O255" s="290">
        <v>2024</v>
      </c>
      <c r="P255" s="248"/>
      <c r="Q255" s="287"/>
      <c r="R255" s="287"/>
      <c r="S255" s="249"/>
      <c r="T255" s="284"/>
      <c r="U255" s="284"/>
      <c r="V255" s="284"/>
      <c r="W255" s="284"/>
      <c r="X255" s="284"/>
      <c r="Y255" s="97"/>
      <c r="Z255" s="98"/>
    </row>
    <row r="256" spans="1:26" s="3" customFormat="1" ht="30" x14ac:dyDescent="0.25">
      <c r="A256" s="284">
        <v>247</v>
      </c>
      <c r="B256" s="97" t="s">
        <v>254</v>
      </c>
      <c r="C256" s="244" t="s">
        <v>255</v>
      </c>
      <c r="D256" s="244">
        <v>71006150</v>
      </c>
      <c r="E256" s="244">
        <v>102768251</v>
      </c>
      <c r="F256" s="244">
        <v>600149986</v>
      </c>
      <c r="G256" s="86" t="s">
        <v>264</v>
      </c>
      <c r="H256" s="86" t="s">
        <v>33</v>
      </c>
      <c r="I256" s="86" t="s">
        <v>34</v>
      </c>
      <c r="J256" s="86" t="s">
        <v>257</v>
      </c>
      <c r="K256" s="86" t="s">
        <v>264</v>
      </c>
      <c r="L256" s="83">
        <v>1300000</v>
      </c>
      <c r="M256" s="245">
        <f t="shared" si="10"/>
        <v>1105000</v>
      </c>
      <c r="N256" s="289">
        <v>2023</v>
      </c>
      <c r="O256" s="290">
        <v>2024</v>
      </c>
      <c r="P256" s="248"/>
      <c r="Q256" s="287"/>
      <c r="R256" s="287"/>
      <c r="S256" s="249"/>
      <c r="T256" s="284"/>
      <c r="U256" s="284"/>
      <c r="V256" s="284" t="s">
        <v>50</v>
      </c>
      <c r="W256" s="284"/>
      <c r="X256" s="284"/>
      <c r="Y256" s="97"/>
      <c r="Z256" s="98"/>
    </row>
    <row r="257" spans="1:26" s="3" customFormat="1" ht="30" x14ac:dyDescent="0.25">
      <c r="A257" s="284">
        <v>248</v>
      </c>
      <c r="B257" s="97" t="s">
        <v>254</v>
      </c>
      <c r="C257" s="244" t="s">
        <v>255</v>
      </c>
      <c r="D257" s="244">
        <v>71006150</v>
      </c>
      <c r="E257" s="244">
        <v>102768251</v>
      </c>
      <c r="F257" s="244">
        <v>600149986</v>
      </c>
      <c r="G257" s="86" t="s">
        <v>265</v>
      </c>
      <c r="H257" s="86" t="s">
        <v>33</v>
      </c>
      <c r="I257" s="86" t="s">
        <v>34</v>
      </c>
      <c r="J257" s="86" t="s">
        <v>257</v>
      </c>
      <c r="K257" s="86" t="s">
        <v>265</v>
      </c>
      <c r="L257" s="83">
        <v>1000000</v>
      </c>
      <c r="M257" s="245">
        <f t="shared" si="10"/>
        <v>850000</v>
      </c>
      <c r="N257" s="289">
        <v>2023</v>
      </c>
      <c r="O257" s="290">
        <v>2024</v>
      </c>
      <c r="P257" s="248"/>
      <c r="Q257" s="287"/>
      <c r="R257" s="287"/>
      <c r="S257" s="249"/>
      <c r="T257" s="284"/>
      <c r="U257" s="284"/>
      <c r="V257" s="284"/>
      <c r="W257" s="284"/>
      <c r="X257" s="284"/>
      <c r="Y257" s="97"/>
      <c r="Z257" s="98"/>
    </row>
    <row r="258" spans="1:26" s="3" customFormat="1" ht="30" x14ac:dyDescent="0.25">
      <c r="A258" s="284">
        <v>249</v>
      </c>
      <c r="B258" s="97" t="s">
        <v>254</v>
      </c>
      <c r="C258" s="244" t="s">
        <v>255</v>
      </c>
      <c r="D258" s="244">
        <v>71006150</v>
      </c>
      <c r="E258" s="244">
        <v>102768251</v>
      </c>
      <c r="F258" s="244">
        <v>600149986</v>
      </c>
      <c r="G258" s="86" t="s">
        <v>266</v>
      </c>
      <c r="H258" s="86" t="s">
        <v>33</v>
      </c>
      <c r="I258" s="86" t="s">
        <v>34</v>
      </c>
      <c r="J258" s="86" t="s">
        <v>257</v>
      </c>
      <c r="K258" s="86" t="s">
        <v>266</v>
      </c>
      <c r="L258" s="83">
        <v>1500000</v>
      </c>
      <c r="M258" s="245">
        <f t="shared" si="10"/>
        <v>1275000</v>
      </c>
      <c r="N258" s="289">
        <v>2023</v>
      </c>
      <c r="O258" s="290">
        <v>2024</v>
      </c>
      <c r="P258" s="248"/>
      <c r="Q258" s="287"/>
      <c r="R258" s="287"/>
      <c r="S258" s="249"/>
      <c r="T258" s="284"/>
      <c r="U258" s="284"/>
      <c r="V258" s="284"/>
      <c r="W258" s="284"/>
      <c r="X258" s="284"/>
      <c r="Y258" s="97"/>
      <c r="Z258" s="98"/>
    </row>
    <row r="259" spans="1:26" s="3" customFormat="1" ht="30" x14ac:dyDescent="0.25">
      <c r="A259" s="284">
        <v>250</v>
      </c>
      <c r="B259" s="97" t="s">
        <v>254</v>
      </c>
      <c r="C259" s="244" t="s">
        <v>255</v>
      </c>
      <c r="D259" s="244">
        <v>71006150</v>
      </c>
      <c r="E259" s="244">
        <v>102768251</v>
      </c>
      <c r="F259" s="244">
        <v>600149986</v>
      </c>
      <c r="G259" s="86" t="s">
        <v>267</v>
      </c>
      <c r="H259" s="86" t="s">
        <v>33</v>
      </c>
      <c r="I259" s="86" t="s">
        <v>34</v>
      </c>
      <c r="J259" s="86" t="s">
        <v>257</v>
      </c>
      <c r="K259" s="86" t="s">
        <v>267</v>
      </c>
      <c r="L259" s="83">
        <v>1000000</v>
      </c>
      <c r="M259" s="245">
        <f t="shared" si="10"/>
        <v>850000</v>
      </c>
      <c r="N259" s="289">
        <v>2023</v>
      </c>
      <c r="O259" s="290">
        <v>2024</v>
      </c>
      <c r="P259" s="248"/>
      <c r="Q259" s="287"/>
      <c r="R259" s="287"/>
      <c r="S259" s="249"/>
      <c r="T259" s="284"/>
      <c r="U259" s="284"/>
      <c r="V259" s="284"/>
      <c r="W259" s="284"/>
      <c r="X259" s="284"/>
      <c r="Y259" s="97" t="s">
        <v>722</v>
      </c>
      <c r="Z259" s="98"/>
    </row>
    <row r="260" spans="1:26" s="3" customFormat="1" ht="30" x14ac:dyDescent="0.25">
      <c r="A260" s="284">
        <v>251</v>
      </c>
      <c r="B260" s="97" t="s">
        <v>254</v>
      </c>
      <c r="C260" s="244" t="s">
        <v>255</v>
      </c>
      <c r="D260" s="244">
        <v>71006150</v>
      </c>
      <c r="E260" s="244">
        <v>102768251</v>
      </c>
      <c r="F260" s="244">
        <v>600149986</v>
      </c>
      <c r="G260" s="86" t="s">
        <v>268</v>
      </c>
      <c r="H260" s="86" t="s">
        <v>33</v>
      </c>
      <c r="I260" s="86" t="s">
        <v>34</v>
      </c>
      <c r="J260" s="86" t="s">
        <v>257</v>
      </c>
      <c r="K260" s="104" t="s">
        <v>269</v>
      </c>
      <c r="L260" s="79">
        <v>200000</v>
      </c>
      <c r="M260" s="349">
        <f t="shared" si="10"/>
        <v>170000</v>
      </c>
      <c r="N260" s="445">
        <v>2023</v>
      </c>
      <c r="O260" s="446">
        <v>2024</v>
      </c>
      <c r="P260" s="340"/>
      <c r="Q260" s="341"/>
      <c r="R260" s="341"/>
      <c r="S260" s="342"/>
      <c r="T260" s="343"/>
      <c r="U260" s="343"/>
      <c r="V260" s="343"/>
      <c r="W260" s="343"/>
      <c r="X260" s="343"/>
      <c r="Y260" s="99"/>
      <c r="Z260" s="100"/>
    </row>
    <row r="261" spans="1:26" s="3" customFormat="1" ht="30" x14ac:dyDescent="0.25">
      <c r="A261" s="284">
        <v>252</v>
      </c>
      <c r="B261" s="468" t="s">
        <v>254</v>
      </c>
      <c r="C261" s="469" t="s">
        <v>255</v>
      </c>
      <c r="D261" s="470">
        <v>71006150</v>
      </c>
      <c r="E261" s="470">
        <v>107634180</v>
      </c>
      <c r="F261" s="470">
        <v>600149986</v>
      </c>
      <c r="G261" s="281" t="s">
        <v>346</v>
      </c>
      <c r="H261" s="73" t="s">
        <v>33</v>
      </c>
      <c r="I261" s="73" t="s">
        <v>34</v>
      </c>
      <c r="J261" s="73" t="s">
        <v>257</v>
      </c>
      <c r="K261" s="282" t="s">
        <v>712</v>
      </c>
      <c r="L261" s="117">
        <v>3000000</v>
      </c>
      <c r="M261" s="471">
        <f t="shared" si="10"/>
        <v>2550000</v>
      </c>
      <c r="N261" s="87">
        <v>2023</v>
      </c>
      <c r="O261" s="268">
        <v>2024</v>
      </c>
      <c r="P261" s="87"/>
      <c r="Q261" s="313"/>
      <c r="R261" s="313"/>
      <c r="S261" s="224"/>
      <c r="T261" s="82"/>
      <c r="U261" s="82"/>
      <c r="V261" s="82"/>
      <c r="W261" s="82"/>
      <c r="X261" s="82"/>
      <c r="Y261" s="472" t="s">
        <v>366</v>
      </c>
      <c r="Z261" s="473" t="s">
        <v>48</v>
      </c>
    </row>
    <row r="262" spans="1:26" s="3" customFormat="1" ht="30" x14ac:dyDescent="0.25">
      <c r="A262" s="284">
        <v>253</v>
      </c>
      <c r="B262" s="468" t="s">
        <v>254</v>
      </c>
      <c r="C262" s="469" t="s">
        <v>255</v>
      </c>
      <c r="D262" s="470">
        <v>71006150</v>
      </c>
      <c r="E262" s="470">
        <v>107634180</v>
      </c>
      <c r="F262" s="470">
        <v>600149986</v>
      </c>
      <c r="G262" s="281" t="s">
        <v>348</v>
      </c>
      <c r="H262" s="73" t="s">
        <v>33</v>
      </c>
      <c r="I262" s="73" t="s">
        <v>34</v>
      </c>
      <c r="J262" s="73" t="s">
        <v>257</v>
      </c>
      <c r="K262" s="283" t="s">
        <v>713</v>
      </c>
      <c r="L262" s="117">
        <v>2000000</v>
      </c>
      <c r="M262" s="474">
        <f t="shared" si="10"/>
        <v>1700000</v>
      </c>
      <c r="N262" s="87">
        <v>2023</v>
      </c>
      <c r="O262" s="268">
        <v>2024</v>
      </c>
      <c r="P262" s="87"/>
      <c r="Q262" s="313"/>
      <c r="R262" s="313"/>
      <c r="S262" s="224"/>
      <c r="T262" s="82"/>
      <c r="U262" s="82"/>
      <c r="V262" s="82"/>
      <c r="W262" s="82"/>
      <c r="X262" s="82"/>
      <c r="Y262" s="472" t="s">
        <v>366</v>
      </c>
      <c r="Z262" s="473" t="s">
        <v>48</v>
      </c>
    </row>
    <row r="263" spans="1:26" s="3" customFormat="1" ht="30" x14ac:dyDescent="0.25">
      <c r="A263" s="284">
        <v>254</v>
      </c>
      <c r="B263" s="468" t="s">
        <v>254</v>
      </c>
      <c r="C263" s="469" t="s">
        <v>255</v>
      </c>
      <c r="D263" s="470">
        <v>71006150</v>
      </c>
      <c r="E263" s="470">
        <v>107634180</v>
      </c>
      <c r="F263" s="470">
        <v>600149986</v>
      </c>
      <c r="G263" s="80" t="s">
        <v>552</v>
      </c>
      <c r="H263" s="73" t="s">
        <v>33</v>
      </c>
      <c r="I263" s="73" t="s">
        <v>34</v>
      </c>
      <c r="J263" s="73" t="s">
        <v>257</v>
      </c>
      <c r="K263" s="281" t="s">
        <v>714</v>
      </c>
      <c r="L263" s="117">
        <v>1000000</v>
      </c>
      <c r="M263" s="474">
        <f t="shared" si="10"/>
        <v>850000</v>
      </c>
      <c r="N263" s="87">
        <v>2023</v>
      </c>
      <c r="O263" s="268">
        <v>2024</v>
      </c>
      <c r="P263" s="87"/>
      <c r="Q263" s="313"/>
      <c r="R263" s="313"/>
      <c r="S263" s="224"/>
      <c r="T263" s="82"/>
      <c r="U263" s="82"/>
      <c r="V263" s="82"/>
      <c r="W263" s="82"/>
      <c r="X263" s="82"/>
      <c r="Y263" s="472" t="s">
        <v>366</v>
      </c>
      <c r="Z263" s="473" t="s">
        <v>48</v>
      </c>
    </row>
    <row r="264" spans="1:26" s="3" customFormat="1" ht="45" x14ac:dyDescent="0.25">
      <c r="A264" s="284">
        <v>255</v>
      </c>
      <c r="B264" s="468" t="s">
        <v>254</v>
      </c>
      <c r="C264" s="469" t="s">
        <v>255</v>
      </c>
      <c r="D264" s="470">
        <v>71006150</v>
      </c>
      <c r="E264" s="470">
        <v>107634180</v>
      </c>
      <c r="F264" s="470">
        <v>600149986</v>
      </c>
      <c r="G264" s="80" t="s">
        <v>715</v>
      </c>
      <c r="H264" s="73" t="s">
        <v>33</v>
      </c>
      <c r="I264" s="73" t="s">
        <v>34</v>
      </c>
      <c r="J264" s="73" t="s">
        <v>257</v>
      </c>
      <c r="K264" s="281" t="s">
        <v>716</v>
      </c>
      <c r="L264" s="117">
        <v>1500000</v>
      </c>
      <c r="M264" s="474">
        <f t="shared" si="10"/>
        <v>1275000</v>
      </c>
      <c r="N264" s="87">
        <v>2023</v>
      </c>
      <c r="O264" s="268">
        <v>2024</v>
      </c>
      <c r="P264" s="87"/>
      <c r="Q264" s="313"/>
      <c r="R264" s="313"/>
      <c r="S264" s="224"/>
      <c r="T264" s="82"/>
      <c r="U264" s="82"/>
      <c r="V264" s="82"/>
      <c r="W264" s="82"/>
      <c r="X264" s="82"/>
      <c r="Y264" s="472" t="s">
        <v>366</v>
      </c>
      <c r="Z264" s="473" t="s">
        <v>48</v>
      </c>
    </row>
    <row r="265" spans="1:26" s="3" customFormat="1" ht="45" x14ac:dyDescent="0.25">
      <c r="A265" s="284">
        <v>256</v>
      </c>
      <c r="B265" s="468" t="s">
        <v>254</v>
      </c>
      <c r="C265" s="469" t="s">
        <v>255</v>
      </c>
      <c r="D265" s="470">
        <v>71006150</v>
      </c>
      <c r="E265" s="470">
        <v>107634180</v>
      </c>
      <c r="F265" s="470">
        <v>600149986</v>
      </c>
      <c r="G265" s="80" t="s">
        <v>717</v>
      </c>
      <c r="H265" s="73" t="s">
        <v>33</v>
      </c>
      <c r="I265" s="73" t="s">
        <v>34</v>
      </c>
      <c r="J265" s="73" t="s">
        <v>257</v>
      </c>
      <c r="K265" s="281" t="s">
        <v>718</v>
      </c>
      <c r="L265" s="117">
        <v>700000</v>
      </c>
      <c r="M265" s="474">
        <f t="shared" si="10"/>
        <v>595000</v>
      </c>
      <c r="N265" s="87">
        <v>2023</v>
      </c>
      <c r="O265" s="268">
        <v>2024</v>
      </c>
      <c r="P265" s="87"/>
      <c r="Q265" s="313"/>
      <c r="R265" s="313"/>
      <c r="S265" s="224"/>
      <c r="T265" s="82"/>
      <c r="U265" s="82"/>
      <c r="V265" s="82"/>
      <c r="W265" s="82"/>
      <c r="X265" s="82"/>
      <c r="Y265" s="472" t="s">
        <v>366</v>
      </c>
      <c r="Z265" s="473" t="s">
        <v>48</v>
      </c>
    </row>
    <row r="266" spans="1:26" s="3" customFormat="1" ht="30" x14ac:dyDescent="0.25">
      <c r="A266" s="284">
        <v>257</v>
      </c>
      <c r="B266" s="468" t="s">
        <v>254</v>
      </c>
      <c r="C266" s="469" t="s">
        <v>255</v>
      </c>
      <c r="D266" s="470">
        <v>71006150</v>
      </c>
      <c r="E266" s="470">
        <v>107634180</v>
      </c>
      <c r="F266" s="470">
        <v>600149986</v>
      </c>
      <c r="G266" s="80" t="s">
        <v>719</v>
      </c>
      <c r="H266" s="73" t="s">
        <v>33</v>
      </c>
      <c r="I266" s="73" t="s">
        <v>34</v>
      </c>
      <c r="J266" s="73" t="s">
        <v>257</v>
      </c>
      <c r="K266" s="281" t="s">
        <v>720</v>
      </c>
      <c r="L266" s="118">
        <v>200000</v>
      </c>
      <c r="M266" s="474">
        <f t="shared" si="10"/>
        <v>170000</v>
      </c>
      <c r="N266" s="87">
        <v>2023</v>
      </c>
      <c r="O266" s="268">
        <v>2024</v>
      </c>
      <c r="P266" s="87"/>
      <c r="Q266" s="313"/>
      <c r="R266" s="313"/>
      <c r="S266" s="224"/>
      <c r="T266" s="82"/>
      <c r="U266" s="82"/>
      <c r="V266" s="82"/>
      <c r="W266" s="82"/>
      <c r="X266" s="82"/>
      <c r="Y266" s="475" t="s">
        <v>366</v>
      </c>
      <c r="Z266" s="473" t="s">
        <v>48</v>
      </c>
    </row>
    <row r="267" spans="1:26" s="3" customFormat="1" x14ac:dyDescent="0.25">
      <c r="A267" s="284">
        <v>258</v>
      </c>
      <c r="B267" s="97" t="s">
        <v>309</v>
      </c>
      <c r="C267" s="244" t="s">
        <v>617</v>
      </c>
      <c r="D267" s="244">
        <v>25853708</v>
      </c>
      <c r="E267" s="244">
        <v>49582071</v>
      </c>
      <c r="F267" s="244">
        <v>600001806</v>
      </c>
      <c r="G267" s="86" t="s">
        <v>310</v>
      </c>
      <c r="H267" s="86" t="s">
        <v>33</v>
      </c>
      <c r="I267" s="86" t="s">
        <v>34</v>
      </c>
      <c r="J267" s="86" t="s">
        <v>273</v>
      </c>
      <c r="K267" s="86" t="s">
        <v>311</v>
      </c>
      <c r="L267" s="83">
        <v>2325000</v>
      </c>
      <c r="M267" s="245">
        <f t="shared" si="10"/>
        <v>1976250</v>
      </c>
      <c r="N267" s="289" t="s">
        <v>618</v>
      </c>
      <c r="O267" s="290" t="s">
        <v>612</v>
      </c>
      <c r="P267" s="248" t="s">
        <v>50</v>
      </c>
      <c r="Q267" s="287"/>
      <c r="R267" s="287"/>
      <c r="S267" s="249"/>
      <c r="T267" s="284"/>
      <c r="U267" s="284" t="s">
        <v>50</v>
      </c>
      <c r="V267" s="284"/>
      <c r="W267" s="284"/>
      <c r="X267" s="284"/>
      <c r="Y267" s="97" t="s">
        <v>48</v>
      </c>
      <c r="Z267" s="98" t="s">
        <v>48</v>
      </c>
    </row>
    <row r="268" spans="1:26" s="3" customFormat="1" x14ac:dyDescent="0.25">
      <c r="A268" s="284">
        <v>259</v>
      </c>
      <c r="B268" s="97" t="s">
        <v>309</v>
      </c>
      <c r="C268" s="244" t="s">
        <v>617</v>
      </c>
      <c r="D268" s="244">
        <v>25853708</v>
      </c>
      <c r="E268" s="244">
        <v>49582071</v>
      </c>
      <c r="F268" s="244">
        <v>600001806</v>
      </c>
      <c r="G268" s="86" t="s">
        <v>312</v>
      </c>
      <c r="H268" s="86" t="s">
        <v>33</v>
      </c>
      <c r="I268" s="86" t="s">
        <v>34</v>
      </c>
      <c r="J268" s="86" t="s">
        <v>273</v>
      </c>
      <c r="K268" s="86" t="s">
        <v>313</v>
      </c>
      <c r="L268" s="83">
        <v>2325000</v>
      </c>
      <c r="M268" s="245">
        <f t="shared" si="10"/>
        <v>1976250</v>
      </c>
      <c r="N268" s="289" t="s">
        <v>618</v>
      </c>
      <c r="O268" s="290" t="s">
        <v>612</v>
      </c>
      <c r="P268" s="248"/>
      <c r="Q268" s="287"/>
      <c r="R268" s="287"/>
      <c r="S268" s="249" t="s">
        <v>50</v>
      </c>
      <c r="T268" s="284"/>
      <c r="U268" s="284"/>
      <c r="V268" s="284"/>
      <c r="W268" s="284"/>
      <c r="X268" s="284" t="s">
        <v>50</v>
      </c>
      <c r="Y268" s="97" t="s">
        <v>48</v>
      </c>
      <c r="Z268" s="98" t="s">
        <v>48</v>
      </c>
    </row>
    <row r="269" spans="1:26" s="3" customFormat="1" x14ac:dyDescent="0.25">
      <c r="A269" s="284">
        <v>260</v>
      </c>
      <c r="B269" s="97" t="s">
        <v>309</v>
      </c>
      <c r="C269" s="244" t="s">
        <v>617</v>
      </c>
      <c r="D269" s="244">
        <v>25853708</v>
      </c>
      <c r="E269" s="244">
        <v>49582071</v>
      </c>
      <c r="F269" s="244">
        <v>600001806</v>
      </c>
      <c r="G269" s="86" t="s">
        <v>314</v>
      </c>
      <c r="H269" s="86" t="s">
        <v>33</v>
      </c>
      <c r="I269" s="86" t="s">
        <v>34</v>
      </c>
      <c r="J269" s="86" t="s">
        <v>273</v>
      </c>
      <c r="K269" s="86" t="s">
        <v>315</v>
      </c>
      <c r="L269" s="83">
        <v>500000</v>
      </c>
      <c r="M269" s="245">
        <f t="shared" si="10"/>
        <v>425000</v>
      </c>
      <c r="N269" s="289" t="s">
        <v>618</v>
      </c>
      <c r="O269" s="290" t="s">
        <v>612</v>
      </c>
      <c r="P269" s="248"/>
      <c r="Q269" s="287" t="s">
        <v>50</v>
      </c>
      <c r="R269" s="287"/>
      <c r="S269" s="249" t="s">
        <v>50</v>
      </c>
      <c r="T269" s="284"/>
      <c r="U269" s="284"/>
      <c r="V269" s="284"/>
      <c r="W269" s="284"/>
      <c r="X269" s="284"/>
      <c r="Y269" s="97" t="s">
        <v>48</v>
      </c>
      <c r="Z269" s="98" t="s">
        <v>48</v>
      </c>
    </row>
    <row r="270" spans="1:26" s="3" customFormat="1" x14ac:dyDescent="0.25">
      <c r="A270" s="284">
        <v>261</v>
      </c>
      <c r="B270" s="97" t="s">
        <v>309</v>
      </c>
      <c r="C270" s="244" t="s">
        <v>617</v>
      </c>
      <c r="D270" s="244">
        <v>25853708</v>
      </c>
      <c r="E270" s="244">
        <v>49582071</v>
      </c>
      <c r="F270" s="244">
        <v>600001806</v>
      </c>
      <c r="G270" s="86" t="s">
        <v>316</v>
      </c>
      <c r="H270" s="86" t="s">
        <v>33</v>
      </c>
      <c r="I270" s="86" t="s">
        <v>34</v>
      </c>
      <c r="J270" s="86" t="s">
        <v>273</v>
      </c>
      <c r="K270" s="86" t="s">
        <v>317</v>
      </c>
      <c r="L270" s="83">
        <v>500000</v>
      </c>
      <c r="M270" s="245">
        <f t="shared" si="10"/>
        <v>425000</v>
      </c>
      <c r="N270" s="289" t="s">
        <v>618</v>
      </c>
      <c r="O270" s="290" t="s">
        <v>612</v>
      </c>
      <c r="P270" s="248"/>
      <c r="Q270" s="287" t="s">
        <v>50</v>
      </c>
      <c r="R270" s="287" t="s">
        <v>50</v>
      </c>
      <c r="S270" s="249"/>
      <c r="T270" s="284"/>
      <c r="U270" s="284"/>
      <c r="V270" s="284" t="s">
        <v>50</v>
      </c>
      <c r="W270" s="284" t="s">
        <v>50</v>
      </c>
      <c r="X270" s="284"/>
      <c r="Y270" s="97" t="s">
        <v>48</v>
      </c>
      <c r="Z270" s="98" t="s">
        <v>48</v>
      </c>
    </row>
    <row r="271" spans="1:26" s="3" customFormat="1" x14ac:dyDescent="0.25">
      <c r="A271" s="284">
        <v>262</v>
      </c>
      <c r="B271" s="97" t="s">
        <v>309</v>
      </c>
      <c r="C271" s="244" t="s">
        <v>617</v>
      </c>
      <c r="D271" s="244">
        <v>25853708</v>
      </c>
      <c r="E271" s="244">
        <v>49582071</v>
      </c>
      <c r="F271" s="244">
        <v>600001806</v>
      </c>
      <c r="G271" s="86" t="s">
        <v>318</v>
      </c>
      <c r="H271" s="86" t="s">
        <v>33</v>
      </c>
      <c r="I271" s="86" t="s">
        <v>34</v>
      </c>
      <c r="J271" s="86" t="s">
        <v>273</v>
      </c>
      <c r="K271" s="86" t="s">
        <v>315</v>
      </c>
      <c r="L271" s="83">
        <v>500000</v>
      </c>
      <c r="M271" s="245">
        <f t="shared" si="10"/>
        <v>425000</v>
      </c>
      <c r="N271" s="289" t="s">
        <v>618</v>
      </c>
      <c r="O271" s="290" t="s">
        <v>612</v>
      </c>
      <c r="P271" s="248"/>
      <c r="Q271" s="287" t="s">
        <v>50</v>
      </c>
      <c r="R271" s="287" t="s">
        <v>50</v>
      </c>
      <c r="S271" s="249" t="s">
        <v>50</v>
      </c>
      <c r="T271" s="284"/>
      <c r="U271" s="284"/>
      <c r="V271" s="284"/>
      <c r="W271" s="284"/>
      <c r="X271" s="284" t="s">
        <v>50</v>
      </c>
      <c r="Y271" s="97" t="s">
        <v>48</v>
      </c>
      <c r="Z271" s="98" t="s">
        <v>48</v>
      </c>
    </row>
    <row r="272" spans="1:26" s="3" customFormat="1" x14ac:dyDescent="0.25">
      <c r="A272" s="284">
        <v>263</v>
      </c>
      <c r="B272" s="97" t="s">
        <v>309</v>
      </c>
      <c r="C272" s="244" t="s">
        <v>617</v>
      </c>
      <c r="D272" s="244">
        <v>25853708</v>
      </c>
      <c r="E272" s="244">
        <v>49582071</v>
      </c>
      <c r="F272" s="244">
        <v>600001806</v>
      </c>
      <c r="G272" s="86" t="s">
        <v>319</v>
      </c>
      <c r="H272" s="86" t="s">
        <v>33</v>
      </c>
      <c r="I272" s="86" t="s">
        <v>34</v>
      </c>
      <c r="J272" s="86" t="s">
        <v>273</v>
      </c>
      <c r="K272" s="86" t="s">
        <v>320</v>
      </c>
      <c r="L272" s="83">
        <v>750000</v>
      </c>
      <c r="M272" s="245">
        <f t="shared" si="10"/>
        <v>637500</v>
      </c>
      <c r="N272" s="289" t="s">
        <v>618</v>
      </c>
      <c r="O272" s="290" t="s">
        <v>612</v>
      </c>
      <c r="P272" s="248"/>
      <c r="Q272" s="287" t="s">
        <v>50</v>
      </c>
      <c r="R272" s="287" t="s">
        <v>50</v>
      </c>
      <c r="S272" s="249" t="s">
        <v>50</v>
      </c>
      <c r="T272" s="284"/>
      <c r="U272" s="284"/>
      <c r="V272" s="284"/>
      <c r="W272" s="284"/>
      <c r="X272" s="284" t="s">
        <v>50</v>
      </c>
      <c r="Y272" s="97" t="s">
        <v>48</v>
      </c>
      <c r="Z272" s="98" t="s">
        <v>48</v>
      </c>
    </row>
    <row r="273" spans="1:27" s="3" customFormat="1" x14ac:dyDescent="0.25">
      <c r="A273" s="284">
        <v>264</v>
      </c>
      <c r="B273" s="99" t="s">
        <v>309</v>
      </c>
      <c r="C273" s="464" t="s">
        <v>617</v>
      </c>
      <c r="D273" s="464">
        <v>25853708</v>
      </c>
      <c r="E273" s="464">
        <v>49582071</v>
      </c>
      <c r="F273" s="464">
        <v>600001806</v>
      </c>
      <c r="G273" s="104" t="s">
        <v>321</v>
      </c>
      <c r="H273" s="104" t="s">
        <v>33</v>
      </c>
      <c r="I273" s="104" t="s">
        <v>34</v>
      </c>
      <c r="J273" s="104" t="s">
        <v>273</v>
      </c>
      <c r="K273" s="104" t="s">
        <v>322</v>
      </c>
      <c r="L273" s="79">
        <v>7500000</v>
      </c>
      <c r="M273" s="349">
        <f t="shared" si="10"/>
        <v>6375000</v>
      </c>
      <c r="N273" s="445" t="s">
        <v>618</v>
      </c>
      <c r="O273" s="446" t="s">
        <v>612</v>
      </c>
      <c r="P273" s="340"/>
      <c r="Q273" s="341"/>
      <c r="R273" s="341"/>
      <c r="S273" s="342"/>
      <c r="T273" s="343"/>
      <c r="U273" s="343"/>
      <c r="V273" s="343"/>
      <c r="W273" s="343"/>
      <c r="X273" s="343"/>
      <c r="Y273" s="99" t="s">
        <v>48</v>
      </c>
      <c r="Z273" s="100" t="s">
        <v>48</v>
      </c>
    </row>
    <row r="274" spans="1:27" x14ac:dyDescent="0.25">
      <c r="A274" s="284">
        <v>265</v>
      </c>
      <c r="B274" s="476" t="s">
        <v>309</v>
      </c>
      <c r="C274" s="477" t="s">
        <v>617</v>
      </c>
      <c r="D274" s="477">
        <v>25853708</v>
      </c>
      <c r="E274" s="477">
        <v>49582071</v>
      </c>
      <c r="F274" s="477">
        <v>600001806</v>
      </c>
      <c r="G274" s="119" t="s">
        <v>619</v>
      </c>
      <c r="H274" s="119" t="s">
        <v>33</v>
      </c>
      <c r="I274" s="119" t="s">
        <v>34</v>
      </c>
      <c r="J274" s="119" t="s">
        <v>273</v>
      </c>
      <c r="K274" s="68" t="s">
        <v>620</v>
      </c>
      <c r="L274" s="120">
        <v>350000</v>
      </c>
      <c r="M274" s="221">
        <f>L274/100*85</f>
        <v>297500</v>
      </c>
      <c r="N274" s="87">
        <v>2024</v>
      </c>
      <c r="O274" s="268">
        <v>2026</v>
      </c>
      <c r="P274" s="87"/>
      <c r="Q274" s="313"/>
      <c r="R274" s="313"/>
      <c r="S274" s="224"/>
      <c r="T274" s="82"/>
      <c r="U274" s="82" t="s">
        <v>50</v>
      </c>
      <c r="V274" s="82"/>
      <c r="W274" s="82"/>
      <c r="X274" s="82"/>
      <c r="Y274" s="57"/>
      <c r="Z274" s="225"/>
      <c r="AA274" s="3"/>
    </row>
    <row r="275" spans="1:27" ht="30" x14ac:dyDescent="0.25">
      <c r="A275" s="284">
        <v>266</v>
      </c>
      <c r="B275" s="478" t="s">
        <v>309</v>
      </c>
      <c r="C275" s="479" t="s">
        <v>617</v>
      </c>
      <c r="D275" s="479">
        <v>25853708</v>
      </c>
      <c r="E275" s="479">
        <v>49582071</v>
      </c>
      <c r="F275" s="479">
        <v>600001806</v>
      </c>
      <c r="G275" s="121" t="s">
        <v>621</v>
      </c>
      <c r="H275" s="121" t="s">
        <v>33</v>
      </c>
      <c r="I275" s="121" t="s">
        <v>34</v>
      </c>
      <c r="J275" s="121" t="s">
        <v>273</v>
      </c>
      <c r="K275" s="72" t="s">
        <v>622</v>
      </c>
      <c r="L275" s="122">
        <v>900000</v>
      </c>
      <c r="M275" s="218">
        <f>L275/100*85</f>
        <v>765000</v>
      </c>
      <c r="N275" s="194">
        <v>2024</v>
      </c>
      <c r="O275" s="357">
        <v>2026</v>
      </c>
      <c r="P275" s="194"/>
      <c r="Q275" s="358"/>
      <c r="R275" s="358"/>
      <c r="S275" s="195"/>
      <c r="T275" s="188"/>
      <c r="U275" s="188" t="s">
        <v>50</v>
      </c>
      <c r="V275" s="188"/>
      <c r="W275" s="188"/>
      <c r="X275" s="188"/>
      <c r="Y275" s="189"/>
      <c r="Z275" s="227"/>
      <c r="AA275" s="3"/>
    </row>
    <row r="276" spans="1:27" ht="30.75" thickBot="1" x14ac:dyDescent="0.3">
      <c r="A276" s="284">
        <v>267</v>
      </c>
      <c r="B276" s="480" t="s">
        <v>309</v>
      </c>
      <c r="C276" s="481" t="s">
        <v>617</v>
      </c>
      <c r="D276" s="481">
        <v>25853708</v>
      </c>
      <c r="E276" s="482">
        <v>49582071</v>
      </c>
      <c r="F276" s="482">
        <v>600001806</v>
      </c>
      <c r="G276" s="123" t="s">
        <v>677</v>
      </c>
      <c r="H276" s="123" t="s">
        <v>33</v>
      </c>
      <c r="I276" s="483" t="s">
        <v>34</v>
      </c>
      <c r="J276" s="123" t="s">
        <v>273</v>
      </c>
      <c r="K276" s="123" t="s">
        <v>678</v>
      </c>
      <c r="L276" s="124">
        <v>15000000</v>
      </c>
      <c r="M276" s="484">
        <v>12750000</v>
      </c>
      <c r="N276" s="485">
        <v>2024</v>
      </c>
      <c r="O276" s="486">
        <v>2026</v>
      </c>
      <c r="P276" s="485"/>
      <c r="Q276" s="487"/>
      <c r="R276" s="487"/>
      <c r="S276" s="488"/>
      <c r="T276" s="489"/>
      <c r="U276" s="489"/>
      <c r="V276" s="489" t="s">
        <v>50</v>
      </c>
      <c r="W276" s="489" t="s">
        <v>50</v>
      </c>
      <c r="X276" s="489"/>
      <c r="Y276" s="125" t="s">
        <v>679</v>
      </c>
      <c r="Z276" s="490" t="s">
        <v>48</v>
      </c>
      <c r="AA276" s="3"/>
    </row>
  </sheetData>
  <sortState xmlns:xlrd2="http://schemas.microsoft.com/office/spreadsheetml/2017/richdata2" ref="A1:Z202">
    <sortCondition ref="C34"/>
  </sortState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3622047244094491" right="0.23622047244094491" top="0.74803149606299213" bottom="0.74803149606299213" header="0.31496062992125984" footer="0.31496062992125984"/>
  <pageSetup paperSize="8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4"/>
  <sheetViews>
    <sheetView tabSelected="1" topLeftCell="B18" zoomScale="70" zoomScaleNormal="70" workbookViewId="0">
      <selection activeCell="C34" sqref="C34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57.140625" customWidth="1"/>
    <col min="4" max="4" width="37.5703125" customWidth="1"/>
    <col min="5" max="5" width="9.7109375" customWidth="1"/>
    <col min="6" max="6" width="67.140625" customWidth="1"/>
    <col min="7" max="7" width="13.7109375" customWidth="1"/>
    <col min="8" max="8" width="20.140625" customWidth="1"/>
    <col min="9" max="9" width="16.7109375" customWidth="1"/>
    <col min="10" max="10" width="84.140625" customWidth="1"/>
    <col min="11" max="11" width="12.5703125" style="8" customWidth="1"/>
    <col min="12" max="12" width="13" style="8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569" t="s">
        <v>481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1"/>
    </row>
    <row r="2" spans="1:20" ht="30" customHeight="1" thickBot="1" x14ac:dyDescent="0.3">
      <c r="A2" s="572" t="s">
        <v>482</v>
      </c>
      <c r="B2" s="575" t="s">
        <v>0</v>
      </c>
      <c r="C2" s="578" t="s">
        <v>483</v>
      </c>
      <c r="D2" s="579"/>
      <c r="E2" s="579"/>
      <c r="F2" s="580" t="s">
        <v>2</v>
      </c>
      <c r="G2" s="583" t="s">
        <v>18</v>
      </c>
      <c r="H2" s="505" t="s">
        <v>28</v>
      </c>
      <c r="I2" s="502" t="s">
        <v>3</v>
      </c>
      <c r="J2" s="535" t="s">
        <v>4</v>
      </c>
      <c r="K2" s="588" t="s">
        <v>484</v>
      </c>
      <c r="L2" s="589"/>
      <c r="M2" s="594" t="s">
        <v>5</v>
      </c>
      <c r="N2" s="595"/>
      <c r="O2" s="596" t="s">
        <v>485</v>
      </c>
      <c r="P2" s="597"/>
      <c r="Q2" s="597"/>
      <c r="R2" s="597"/>
      <c r="S2" s="594" t="s">
        <v>6</v>
      </c>
      <c r="T2" s="595"/>
    </row>
    <row r="3" spans="1:20" ht="22.35" customHeight="1" thickBot="1" x14ac:dyDescent="0.3">
      <c r="A3" s="573"/>
      <c r="B3" s="576"/>
      <c r="C3" s="563" t="s">
        <v>486</v>
      </c>
      <c r="D3" s="565" t="s">
        <v>487</v>
      </c>
      <c r="E3" s="565" t="s">
        <v>488</v>
      </c>
      <c r="F3" s="581"/>
      <c r="G3" s="584"/>
      <c r="H3" s="586"/>
      <c r="I3" s="587"/>
      <c r="J3" s="536"/>
      <c r="K3" s="567" t="s">
        <v>489</v>
      </c>
      <c r="L3" s="567" t="s">
        <v>490</v>
      </c>
      <c r="M3" s="518" t="s">
        <v>13</v>
      </c>
      <c r="N3" s="520" t="s">
        <v>14</v>
      </c>
      <c r="O3" s="590" t="s">
        <v>21</v>
      </c>
      <c r="P3" s="591"/>
      <c r="Q3" s="591"/>
      <c r="R3" s="591"/>
      <c r="S3" s="592" t="s">
        <v>491</v>
      </c>
      <c r="T3" s="593" t="s">
        <v>16</v>
      </c>
    </row>
    <row r="4" spans="1:20" ht="68.25" customHeight="1" thickBot="1" x14ac:dyDescent="0.3">
      <c r="A4" s="574"/>
      <c r="B4" s="577"/>
      <c r="C4" s="564"/>
      <c r="D4" s="566"/>
      <c r="E4" s="566"/>
      <c r="F4" s="582"/>
      <c r="G4" s="585"/>
      <c r="H4" s="506"/>
      <c r="I4" s="503"/>
      <c r="J4" s="537"/>
      <c r="K4" s="568"/>
      <c r="L4" s="568"/>
      <c r="M4" s="519"/>
      <c r="N4" s="521"/>
      <c r="O4" s="22" t="s">
        <v>27</v>
      </c>
      <c r="P4" s="23" t="s">
        <v>24</v>
      </c>
      <c r="Q4" s="24" t="s">
        <v>25</v>
      </c>
      <c r="R4" s="25" t="s">
        <v>492</v>
      </c>
      <c r="S4" s="527"/>
      <c r="T4" s="529"/>
    </row>
    <row r="5" spans="1:20" x14ac:dyDescent="0.25">
      <c r="A5">
        <v>1</v>
      </c>
      <c r="B5" s="4">
        <v>1</v>
      </c>
      <c r="C5" s="11" t="s">
        <v>493</v>
      </c>
      <c r="D5" s="2" t="s">
        <v>271</v>
      </c>
      <c r="E5" s="2">
        <v>75044340</v>
      </c>
      <c r="F5" s="6" t="s">
        <v>494</v>
      </c>
      <c r="G5" s="6" t="s">
        <v>33</v>
      </c>
      <c r="H5" s="6" t="s">
        <v>34</v>
      </c>
      <c r="I5" s="6" t="s">
        <v>273</v>
      </c>
      <c r="J5" s="6" t="s">
        <v>495</v>
      </c>
      <c r="K5" s="10">
        <v>96000</v>
      </c>
      <c r="L5" s="13">
        <f>K5/100*85</f>
        <v>81600</v>
      </c>
      <c r="M5" s="5" t="s">
        <v>496</v>
      </c>
      <c r="N5" s="14" t="s">
        <v>496</v>
      </c>
      <c r="O5" s="19"/>
      <c r="P5" s="20"/>
      <c r="Q5" s="20" t="s">
        <v>50</v>
      </c>
      <c r="R5" s="21" t="s">
        <v>50</v>
      </c>
      <c r="S5" s="11"/>
      <c r="T5" s="12"/>
    </row>
    <row r="6" spans="1:20" x14ac:dyDescent="0.25">
      <c r="A6">
        <v>3</v>
      </c>
      <c r="B6" s="4">
        <v>2</v>
      </c>
      <c r="C6" s="5" t="s">
        <v>493</v>
      </c>
      <c r="D6" s="2" t="s">
        <v>271</v>
      </c>
      <c r="E6" s="2">
        <v>75044340</v>
      </c>
      <c r="F6" s="6" t="s">
        <v>497</v>
      </c>
      <c r="G6" s="6" t="s">
        <v>33</v>
      </c>
      <c r="H6" s="6" t="s">
        <v>34</v>
      </c>
      <c r="I6" s="6" t="s">
        <v>273</v>
      </c>
      <c r="J6" s="6" t="s">
        <v>497</v>
      </c>
      <c r="K6" s="18">
        <v>200000</v>
      </c>
      <c r="L6" s="13">
        <f t="shared" ref="L6:L11" si="0">K6/100*85</f>
        <v>170000</v>
      </c>
      <c r="M6" s="5" t="s">
        <v>496</v>
      </c>
      <c r="N6" s="14" t="s">
        <v>496</v>
      </c>
      <c r="O6" s="15"/>
      <c r="P6" s="16" t="s">
        <v>50</v>
      </c>
      <c r="Q6" s="16" t="s">
        <v>50</v>
      </c>
      <c r="R6" s="17" t="s">
        <v>50</v>
      </c>
      <c r="S6" s="5"/>
      <c r="T6" s="14"/>
    </row>
    <row r="7" spans="1:20" x14ac:dyDescent="0.25">
      <c r="B7" s="4">
        <v>3</v>
      </c>
      <c r="C7" s="5" t="s">
        <v>493</v>
      </c>
      <c r="D7" s="2" t="s">
        <v>271</v>
      </c>
      <c r="E7" s="2">
        <v>75044340</v>
      </c>
      <c r="F7" s="6" t="s">
        <v>498</v>
      </c>
      <c r="G7" s="6" t="s">
        <v>33</v>
      </c>
      <c r="H7" s="6" t="s">
        <v>34</v>
      </c>
      <c r="I7" s="6" t="s">
        <v>273</v>
      </c>
      <c r="J7" s="6" t="s">
        <v>499</v>
      </c>
      <c r="K7" s="18">
        <v>10000000</v>
      </c>
      <c r="L7" s="13">
        <f t="shared" si="0"/>
        <v>8500000</v>
      </c>
      <c r="M7" s="5">
        <v>2021</v>
      </c>
      <c r="N7" s="14">
        <v>2025</v>
      </c>
      <c r="O7" s="15" t="s">
        <v>50</v>
      </c>
      <c r="P7" s="16" t="s">
        <v>50</v>
      </c>
      <c r="Q7" s="16" t="s">
        <v>50</v>
      </c>
      <c r="R7" s="17" t="s">
        <v>50</v>
      </c>
      <c r="S7" s="5"/>
      <c r="T7" s="14"/>
    </row>
    <row r="8" spans="1:20" x14ac:dyDescent="0.25">
      <c r="B8" s="4">
        <v>4</v>
      </c>
      <c r="C8" s="5" t="s">
        <v>493</v>
      </c>
      <c r="D8" s="2" t="s">
        <v>271</v>
      </c>
      <c r="E8" s="2">
        <v>75044340</v>
      </c>
      <c r="F8" s="6" t="s">
        <v>500</v>
      </c>
      <c r="G8" s="6" t="s">
        <v>33</v>
      </c>
      <c r="H8" s="6" t="s">
        <v>34</v>
      </c>
      <c r="I8" s="6" t="s">
        <v>273</v>
      </c>
      <c r="J8" s="6" t="s">
        <v>501</v>
      </c>
      <c r="K8" s="18">
        <v>800000</v>
      </c>
      <c r="L8" s="13">
        <f t="shared" si="0"/>
        <v>680000</v>
      </c>
      <c r="M8" s="5">
        <v>2021</v>
      </c>
      <c r="N8" s="14">
        <v>2025</v>
      </c>
      <c r="O8" s="15" t="s">
        <v>50</v>
      </c>
      <c r="P8" s="16" t="s">
        <v>50</v>
      </c>
      <c r="Q8" s="16" t="s">
        <v>50</v>
      </c>
      <c r="R8" s="17" t="s">
        <v>50</v>
      </c>
      <c r="S8" s="5"/>
      <c r="T8" s="14"/>
    </row>
    <row r="9" spans="1:20" x14ac:dyDescent="0.25">
      <c r="B9" s="4">
        <v>5</v>
      </c>
      <c r="C9" s="5" t="s">
        <v>493</v>
      </c>
      <c r="D9" s="2" t="s">
        <v>271</v>
      </c>
      <c r="E9" s="2">
        <v>75044340</v>
      </c>
      <c r="F9" s="6" t="s">
        <v>502</v>
      </c>
      <c r="G9" s="6" t="s">
        <v>33</v>
      </c>
      <c r="H9" s="6" t="s">
        <v>34</v>
      </c>
      <c r="I9" s="6" t="s">
        <v>273</v>
      </c>
      <c r="J9" s="6" t="s">
        <v>502</v>
      </c>
      <c r="K9" s="18">
        <v>400000</v>
      </c>
      <c r="L9" s="13">
        <f t="shared" si="0"/>
        <v>340000</v>
      </c>
      <c r="M9" s="5">
        <v>2021</v>
      </c>
      <c r="N9" s="14">
        <v>2024</v>
      </c>
      <c r="O9" s="15"/>
      <c r="P9" s="16"/>
      <c r="Q9" s="16"/>
      <c r="R9" s="17"/>
      <c r="S9" s="5"/>
      <c r="T9" s="14"/>
    </row>
    <row r="10" spans="1:20" x14ac:dyDescent="0.25">
      <c r="B10" s="4">
        <v>6</v>
      </c>
      <c r="C10" s="5" t="s">
        <v>493</v>
      </c>
      <c r="D10" s="2" t="s">
        <v>271</v>
      </c>
      <c r="E10" s="2">
        <v>75044340</v>
      </c>
      <c r="F10" s="6" t="s">
        <v>503</v>
      </c>
      <c r="G10" s="6" t="s">
        <v>33</v>
      </c>
      <c r="H10" s="6" t="s">
        <v>34</v>
      </c>
      <c r="I10" s="6" t="s">
        <v>273</v>
      </c>
      <c r="J10" s="6" t="s">
        <v>504</v>
      </c>
      <c r="K10" s="18">
        <v>800000</v>
      </c>
      <c r="L10" s="13">
        <f t="shared" si="0"/>
        <v>680000</v>
      </c>
      <c r="M10" s="5">
        <v>2021</v>
      </c>
      <c r="N10" s="14">
        <v>2025</v>
      </c>
      <c r="O10" s="15"/>
      <c r="P10" s="16"/>
      <c r="Q10" s="16"/>
      <c r="R10" s="17"/>
      <c r="S10" s="5"/>
      <c r="T10" s="14"/>
    </row>
    <row r="11" spans="1:20" x14ac:dyDescent="0.25">
      <c r="B11" s="4">
        <v>7</v>
      </c>
      <c r="C11" s="5" t="s">
        <v>493</v>
      </c>
      <c r="D11" s="2" t="s">
        <v>271</v>
      </c>
      <c r="E11" s="2">
        <v>75044340</v>
      </c>
      <c r="F11" s="6" t="s">
        <v>505</v>
      </c>
      <c r="G11" s="6" t="s">
        <v>33</v>
      </c>
      <c r="H11" s="6" t="s">
        <v>34</v>
      </c>
      <c r="I11" s="6" t="s">
        <v>273</v>
      </c>
      <c r="J11" s="6" t="s">
        <v>506</v>
      </c>
      <c r="K11" s="18">
        <v>1000000</v>
      </c>
      <c r="L11" s="13">
        <f t="shared" si="0"/>
        <v>850000</v>
      </c>
      <c r="M11" s="5">
        <v>2021</v>
      </c>
      <c r="N11" s="14">
        <v>2025</v>
      </c>
      <c r="O11" s="15"/>
      <c r="P11" s="16"/>
      <c r="Q11" s="16" t="s">
        <v>50</v>
      </c>
      <c r="R11" s="17"/>
      <c r="S11" s="5"/>
      <c r="T11" s="14"/>
    </row>
    <row r="12" spans="1:20" x14ac:dyDescent="0.25">
      <c r="B12" s="4">
        <v>8</v>
      </c>
      <c r="C12" s="5" t="s">
        <v>493</v>
      </c>
      <c r="D12" s="2" t="s">
        <v>271</v>
      </c>
      <c r="E12" s="2">
        <v>75044340</v>
      </c>
      <c r="F12" s="6" t="s">
        <v>507</v>
      </c>
      <c r="G12" s="6" t="s">
        <v>33</v>
      </c>
      <c r="H12" s="6" t="s">
        <v>34</v>
      </c>
      <c r="I12" s="6" t="s">
        <v>273</v>
      </c>
      <c r="J12" s="6" t="s">
        <v>508</v>
      </c>
      <c r="K12" s="18">
        <v>250000</v>
      </c>
      <c r="L12" s="13">
        <v>200000</v>
      </c>
      <c r="M12" s="5">
        <v>2021</v>
      </c>
      <c r="N12" s="14">
        <v>2023</v>
      </c>
      <c r="O12" s="15"/>
      <c r="P12" s="16"/>
      <c r="Q12" s="16"/>
      <c r="R12" s="17"/>
      <c r="S12" s="5"/>
      <c r="T12" s="14"/>
    </row>
    <row r="13" spans="1:20" x14ac:dyDescent="0.25">
      <c r="B13" s="33">
        <v>9</v>
      </c>
      <c r="C13" s="34" t="s">
        <v>493</v>
      </c>
      <c r="D13" s="35" t="s">
        <v>271</v>
      </c>
      <c r="E13" s="35">
        <v>75044340</v>
      </c>
      <c r="F13" s="36" t="s">
        <v>509</v>
      </c>
      <c r="G13" s="36" t="s">
        <v>33</v>
      </c>
      <c r="H13" s="36" t="s">
        <v>34</v>
      </c>
      <c r="I13" s="36" t="s">
        <v>273</v>
      </c>
      <c r="J13" s="36" t="s">
        <v>510</v>
      </c>
      <c r="K13" s="37">
        <v>100000</v>
      </c>
      <c r="L13" s="38">
        <v>80000</v>
      </c>
      <c r="M13" s="34">
        <v>2021</v>
      </c>
      <c r="N13" s="39">
        <v>2023</v>
      </c>
      <c r="O13" s="40"/>
      <c r="P13" s="41"/>
      <c r="Q13" s="41"/>
      <c r="R13" s="42"/>
      <c r="S13" s="34"/>
      <c r="T13" s="39"/>
    </row>
    <row r="14" spans="1:20" x14ac:dyDescent="0.25">
      <c r="B14" s="4">
        <v>10</v>
      </c>
      <c r="C14" s="34" t="s">
        <v>493</v>
      </c>
      <c r="D14" s="35" t="s">
        <v>271</v>
      </c>
      <c r="E14" s="35">
        <v>75044340</v>
      </c>
      <c r="F14" s="6" t="s">
        <v>723</v>
      </c>
      <c r="G14" s="36" t="s">
        <v>33</v>
      </c>
      <c r="H14" s="36" t="s">
        <v>34</v>
      </c>
      <c r="I14" s="36" t="s">
        <v>273</v>
      </c>
      <c r="J14" s="6" t="s">
        <v>725</v>
      </c>
      <c r="K14" s="18">
        <v>50000000</v>
      </c>
      <c r="L14" s="13">
        <f>K14/100*85</f>
        <v>42500000</v>
      </c>
      <c r="M14" s="5">
        <v>2023</v>
      </c>
      <c r="N14" s="129">
        <v>2028</v>
      </c>
      <c r="O14" s="15" t="s">
        <v>50</v>
      </c>
      <c r="P14" s="16" t="s">
        <v>50</v>
      </c>
      <c r="Q14" s="16" t="s">
        <v>50</v>
      </c>
      <c r="R14" s="17" t="s">
        <v>50</v>
      </c>
      <c r="S14" s="5" t="s">
        <v>726</v>
      </c>
      <c r="T14" s="14" t="s">
        <v>48</v>
      </c>
    </row>
    <row r="15" spans="1:20" x14ac:dyDescent="0.25">
      <c r="B15" s="33">
        <v>11</v>
      </c>
      <c r="C15" s="34" t="s">
        <v>493</v>
      </c>
      <c r="D15" s="35" t="s">
        <v>271</v>
      </c>
      <c r="E15" s="35">
        <v>75044340</v>
      </c>
      <c r="F15" s="6" t="s">
        <v>724</v>
      </c>
      <c r="G15" s="36" t="s">
        <v>33</v>
      </c>
      <c r="H15" s="36" t="s">
        <v>34</v>
      </c>
      <c r="I15" s="36" t="s">
        <v>273</v>
      </c>
      <c r="J15" s="6" t="s">
        <v>727</v>
      </c>
      <c r="K15" s="18">
        <v>500000</v>
      </c>
      <c r="L15" s="13">
        <f t="shared" ref="L15" si="1">K15/100*85</f>
        <v>425000</v>
      </c>
      <c r="M15" s="5">
        <v>2023</v>
      </c>
      <c r="N15" s="14">
        <v>2025</v>
      </c>
      <c r="O15" s="15"/>
      <c r="P15" s="16" t="s">
        <v>50</v>
      </c>
      <c r="Q15" s="16"/>
      <c r="R15" s="17"/>
      <c r="S15" s="5" t="s">
        <v>726</v>
      </c>
      <c r="T15" s="14" t="s">
        <v>48</v>
      </c>
    </row>
    <row r="16" spans="1:20" x14ac:dyDescent="0.25">
      <c r="B16" s="4">
        <v>12</v>
      </c>
      <c r="C16" s="5" t="s">
        <v>571</v>
      </c>
      <c r="D16" s="2" t="s">
        <v>572</v>
      </c>
      <c r="E16" s="2">
        <v>71294767</v>
      </c>
      <c r="F16" s="6" t="s">
        <v>573</v>
      </c>
      <c r="G16" s="36" t="s">
        <v>33</v>
      </c>
      <c r="H16" s="6" t="s">
        <v>34</v>
      </c>
      <c r="I16" s="6" t="s">
        <v>98</v>
      </c>
      <c r="J16" s="6" t="s">
        <v>574</v>
      </c>
      <c r="K16" s="18">
        <v>36000000</v>
      </c>
      <c r="L16" s="13">
        <f>K16/100*85</f>
        <v>30600000</v>
      </c>
      <c r="M16" s="5">
        <v>2023</v>
      </c>
      <c r="N16" s="14">
        <v>2024</v>
      </c>
      <c r="O16" s="15"/>
      <c r="P16" s="16" t="s">
        <v>50</v>
      </c>
      <c r="Q16" s="16"/>
      <c r="R16" s="17"/>
      <c r="S16" s="5" t="s">
        <v>575</v>
      </c>
      <c r="T16" s="14" t="s">
        <v>48</v>
      </c>
    </row>
    <row r="17" spans="1:20" ht="15.75" thickBot="1" x14ac:dyDescent="0.3">
      <c r="B17" s="44">
        <v>13</v>
      </c>
      <c r="C17" s="45" t="s">
        <v>571</v>
      </c>
      <c r="D17" s="46" t="s">
        <v>572</v>
      </c>
      <c r="E17" s="46">
        <v>71294767</v>
      </c>
      <c r="F17" s="47" t="s">
        <v>576</v>
      </c>
      <c r="G17" s="47" t="s">
        <v>33</v>
      </c>
      <c r="H17" s="47" t="s">
        <v>34</v>
      </c>
      <c r="I17" s="47" t="s">
        <v>98</v>
      </c>
      <c r="J17" s="47" t="s">
        <v>577</v>
      </c>
      <c r="K17" s="54">
        <v>100000000</v>
      </c>
      <c r="L17" s="55">
        <f t="shared" ref="L17" si="2">K17/100*85</f>
        <v>85000000</v>
      </c>
      <c r="M17" s="45">
        <v>2023</v>
      </c>
      <c r="N17" s="48">
        <v>2025</v>
      </c>
      <c r="O17" s="49"/>
      <c r="P17" s="50" t="s">
        <v>50</v>
      </c>
      <c r="Q17" s="50" t="s">
        <v>50</v>
      </c>
      <c r="R17" s="51"/>
      <c r="S17" s="45" t="s">
        <v>302</v>
      </c>
      <c r="T17" s="48" t="s">
        <v>48</v>
      </c>
    </row>
    <row r="18" spans="1:20" x14ac:dyDescent="0.25">
      <c r="B18" s="26"/>
    </row>
    <row r="19" spans="1:20" x14ac:dyDescent="0.25">
      <c r="B19" s="26"/>
    </row>
    <row r="20" spans="1:20" x14ac:dyDescent="0.25">
      <c r="A20" s="1" t="s">
        <v>511</v>
      </c>
    </row>
    <row r="21" spans="1:20" ht="46.5" x14ac:dyDescent="0.7">
      <c r="A21" s="1"/>
      <c r="C21" s="561" t="s">
        <v>891</v>
      </c>
      <c r="D21" s="562"/>
      <c r="E21" s="562"/>
      <c r="F21" s="562"/>
      <c r="G21" s="562"/>
      <c r="H21" s="562"/>
      <c r="I21" s="562"/>
    </row>
    <row r="22" spans="1:20" ht="46.5" x14ac:dyDescent="0.7">
      <c r="A22" s="1"/>
      <c r="C22" s="28"/>
      <c r="D22" s="28"/>
      <c r="E22" s="28"/>
      <c r="F22" s="28"/>
      <c r="G22" s="28"/>
      <c r="H22" s="28"/>
      <c r="I22" s="28"/>
    </row>
    <row r="23" spans="1:20" ht="46.5" x14ac:dyDescent="0.7">
      <c r="A23" s="1"/>
      <c r="C23" s="28"/>
      <c r="D23" s="28"/>
      <c r="E23" s="28"/>
      <c r="F23" s="28"/>
      <c r="G23" s="28"/>
      <c r="H23" s="28"/>
      <c r="I23" s="28"/>
    </row>
    <row r="24" spans="1:20" ht="46.5" x14ac:dyDescent="0.7">
      <c r="A24" s="1"/>
      <c r="C24" s="28"/>
      <c r="D24" s="28"/>
      <c r="E24" s="28"/>
      <c r="F24" s="28"/>
      <c r="G24" s="28"/>
      <c r="H24" s="28"/>
      <c r="I24" s="28"/>
    </row>
    <row r="25" spans="1:20" ht="46.5" x14ac:dyDescent="0.7">
      <c r="A25" s="1"/>
      <c r="C25" s="28"/>
      <c r="D25" s="28"/>
      <c r="E25" s="28"/>
      <c r="F25" s="28"/>
      <c r="G25" s="28"/>
      <c r="H25" s="28"/>
      <c r="I25" s="28"/>
    </row>
    <row r="26" spans="1:20" ht="46.5" x14ac:dyDescent="0.7">
      <c r="A26" s="1"/>
      <c r="C26" s="29" t="s">
        <v>892</v>
      </c>
      <c r="D26" s="28"/>
      <c r="E26" s="28"/>
      <c r="F26" s="28"/>
      <c r="G26" s="28"/>
      <c r="H26" s="28"/>
      <c r="I26" s="28"/>
    </row>
    <row r="27" spans="1:20" ht="46.5" x14ac:dyDescent="0.7">
      <c r="A27" s="1"/>
      <c r="C27" s="28"/>
      <c r="D27" s="28"/>
      <c r="E27" s="28"/>
      <c r="F27" s="28"/>
      <c r="G27" s="28"/>
      <c r="H27" s="28"/>
      <c r="I27" s="28"/>
    </row>
    <row r="28" spans="1:20" ht="46.5" x14ac:dyDescent="0.7">
      <c r="A28" s="1"/>
      <c r="C28" s="28"/>
      <c r="D28" s="28"/>
      <c r="E28" s="28"/>
      <c r="F28" s="28"/>
      <c r="G28" s="28"/>
      <c r="H28" s="28"/>
      <c r="I28" s="28"/>
    </row>
    <row r="29" spans="1:20" ht="46.5" x14ac:dyDescent="0.7">
      <c r="A29" s="1"/>
      <c r="C29" s="28"/>
      <c r="D29" s="28"/>
      <c r="E29" s="28"/>
      <c r="F29" s="28"/>
      <c r="G29" s="28"/>
      <c r="H29" s="28"/>
      <c r="I29" s="28"/>
    </row>
    <row r="30" spans="1:20" ht="46.5" x14ac:dyDescent="0.7">
      <c r="C30" s="28"/>
      <c r="D30" s="28"/>
      <c r="E30" s="28"/>
      <c r="F30" s="28"/>
      <c r="G30" s="28"/>
      <c r="H30" s="28"/>
      <c r="I30" s="28"/>
    </row>
    <row r="31" spans="1:20" ht="46.5" x14ac:dyDescent="0.7">
      <c r="C31" s="28"/>
      <c r="D31" s="28"/>
      <c r="E31" s="28"/>
      <c r="F31" s="28"/>
      <c r="G31" s="28"/>
      <c r="H31" s="28"/>
      <c r="I31" s="28"/>
    </row>
    <row r="32" spans="1:20" ht="46.5" x14ac:dyDescent="0.7">
      <c r="B32" s="7"/>
      <c r="C32" s="30" t="s">
        <v>512</v>
      </c>
      <c r="D32" s="30"/>
      <c r="E32" s="30"/>
      <c r="F32" s="30"/>
      <c r="G32" s="30"/>
      <c r="H32" s="30"/>
      <c r="I32" s="30"/>
      <c r="J32" s="7"/>
      <c r="K32" s="9"/>
      <c r="L32" s="9"/>
    </row>
    <row r="33" spans="2:12" ht="43.5" customHeight="1" x14ac:dyDescent="0.7">
      <c r="B33" s="7"/>
      <c r="C33" s="30" t="s">
        <v>513</v>
      </c>
      <c r="D33" s="30"/>
      <c r="E33" s="30"/>
      <c r="F33" s="30"/>
      <c r="G33" s="30"/>
      <c r="H33" s="30"/>
      <c r="I33" s="30"/>
      <c r="J33" s="7"/>
      <c r="K33" s="9"/>
      <c r="L33" s="9"/>
    </row>
    <row r="34" spans="2:12" ht="46.5" x14ac:dyDescent="0.7">
      <c r="B34" s="7"/>
      <c r="C34" s="30" t="s">
        <v>893</v>
      </c>
      <c r="D34" s="30"/>
      <c r="E34" s="30"/>
      <c r="F34" s="30"/>
      <c r="G34" s="30"/>
      <c r="H34" s="30"/>
      <c r="I34" s="30"/>
      <c r="J34" s="7"/>
      <c r="K34" s="9"/>
      <c r="L34" s="9"/>
    </row>
    <row r="35" spans="2:12" ht="36" x14ac:dyDescent="0.55000000000000004">
      <c r="B35" s="7"/>
      <c r="C35" s="27"/>
      <c r="D35" s="27"/>
      <c r="E35" s="7"/>
      <c r="F35" s="7"/>
      <c r="G35" s="7"/>
      <c r="H35" s="7"/>
      <c r="I35" s="7"/>
      <c r="J35" s="7"/>
      <c r="K35" s="9"/>
      <c r="L35" s="9"/>
    </row>
    <row r="36" spans="2:12" x14ac:dyDescent="0.25">
      <c r="B36" s="7"/>
      <c r="C36" s="7"/>
      <c r="D36" s="7"/>
      <c r="E36" s="7"/>
      <c r="F36" s="7"/>
      <c r="G36" s="7"/>
      <c r="H36" s="7"/>
      <c r="I36" s="7"/>
      <c r="J36" s="7"/>
      <c r="K36" s="9"/>
      <c r="L36" s="9"/>
    </row>
    <row r="37" spans="2:12" x14ac:dyDescent="0.25">
      <c r="B37" s="7"/>
      <c r="C37" s="7"/>
      <c r="D37" s="7"/>
      <c r="E37" s="7"/>
      <c r="F37" s="7"/>
      <c r="G37" s="7"/>
      <c r="H37" s="7"/>
      <c r="I37" s="7"/>
      <c r="J37" s="7"/>
      <c r="K37" s="9"/>
      <c r="L37" s="9"/>
    </row>
    <row r="38" spans="2:12" x14ac:dyDescent="0.25">
      <c r="B38" s="7"/>
      <c r="C38" s="7"/>
      <c r="D38" s="7"/>
      <c r="E38" s="7"/>
      <c r="F38" s="7"/>
      <c r="G38" s="7"/>
      <c r="H38" s="7"/>
      <c r="I38" s="7"/>
      <c r="J38" s="7"/>
      <c r="K38" s="9"/>
      <c r="L38" s="9"/>
    </row>
    <row r="39" spans="2:12" x14ac:dyDescent="0.25">
      <c r="B39" s="7"/>
      <c r="C39" s="7"/>
      <c r="D39" s="7"/>
      <c r="E39" s="7"/>
      <c r="F39" s="7"/>
      <c r="G39" s="7"/>
      <c r="H39" s="7"/>
      <c r="I39" s="7"/>
      <c r="J39" s="7"/>
      <c r="K39" s="9"/>
      <c r="L39" s="9"/>
    </row>
    <row r="40" spans="2:12" x14ac:dyDescent="0.25">
      <c r="B40" s="7"/>
      <c r="C40" s="7"/>
      <c r="D40" s="7"/>
      <c r="E40" s="7"/>
      <c r="F40" s="7"/>
      <c r="G40" s="7"/>
      <c r="H40" s="7"/>
      <c r="I40" s="7"/>
      <c r="J40" s="7"/>
      <c r="K40" s="9"/>
      <c r="L40" s="9"/>
    </row>
    <row r="41" spans="2:12" x14ac:dyDescent="0.25">
      <c r="B41" s="7"/>
      <c r="C41" s="7"/>
      <c r="D41" s="7"/>
      <c r="E41" s="7"/>
      <c r="F41" s="7"/>
      <c r="G41" s="7"/>
      <c r="H41" s="7"/>
      <c r="I41" s="7"/>
      <c r="J41" s="7"/>
      <c r="K41" s="9"/>
      <c r="L41" s="9"/>
    </row>
    <row r="42" spans="2:12" x14ac:dyDescent="0.25">
      <c r="B42" s="7"/>
      <c r="C42" s="7"/>
      <c r="D42" s="7"/>
      <c r="E42" s="7"/>
      <c r="F42" s="7"/>
      <c r="G42" s="7"/>
      <c r="H42" s="7"/>
      <c r="I42" s="7"/>
      <c r="J42" s="7"/>
      <c r="K42" s="9"/>
      <c r="L42" s="9"/>
    </row>
    <row r="43" spans="2:12" x14ac:dyDescent="0.25">
      <c r="B43" s="7"/>
      <c r="C43" s="7"/>
      <c r="D43" s="7"/>
      <c r="E43" s="7"/>
      <c r="F43" s="7"/>
      <c r="G43" s="7"/>
      <c r="H43" s="7"/>
      <c r="I43" s="7"/>
      <c r="J43" s="7"/>
      <c r="K43" s="9"/>
      <c r="L43" s="9"/>
    </row>
    <row r="44" spans="2:12" x14ac:dyDescent="0.25">
      <c r="B44" s="7"/>
      <c r="C44" s="7"/>
      <c r="D44" s="7"/>
      <c r="E44" s="7"/>
      <c r="F44" s="7"/>
      <c r="G44" s="7"/>
      <c r="H44" s="7"/>
      <c r="I44" s="7"/>
      <c r="J44" s="7"/>
      <c r="K44" s="9"/>
      <c r="L44" s="9"/>
    </row>
  </sheetData>
  <mergeCells count="24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O3:R3"/>
    <mergeCell ref="S3:S4"/>
    <mergeCell ref="T3:T4"/>
    <mergeCell ref="M2:N2"/>
    <mergeCell ref="O2:R2"/>
    <mergeCell ref="S2:T2"/>
    <mergeCell ref="M3:M4"/>
    <mergeCell ref="N3:N4"/>
    <mergeCell ref="C21:I21"/>
    <mergeCell ref="C3:C4"/>
    <mergeCell ref="D3:D4"/>
    <mergeCell ref="E3:E4"/>
    <mergeCell ref="K3:K4"/>
    <mergeCell ref="L3:L4"/>
  </mergeCells>
  <pageMargins left="0.7" right="0.7" top="0.78740157499999996" bottom="0.78740157499999996" header="0.3" footer="0.3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purl.org/dc/elements/1.1/"/>
    <ds:schemaRef ds:uri="dd09db49-6223-4168-b74d-9be792e2960d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e6ab6f-f2e4-45f1-83a2-7fb2543444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'zajmové, neformalní, cel'!_ftn1</vt:lpstr>
      <vt:lpstr>'zajmové, neformalní, cel'!_ftnref1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Mikulenková Ivana</cp:lastModifiedBy>
  <cp:revision/>
  <cp:lastPrinted>2023-06-01T06:21:13Z</cp:lastPrinted>
  <dcterms:created xsi:type="dcterms:W3CDTF">2020-07-22T07:46:04Z</dcterms:created>
  <dcterms:modified xsi:type="dcterms:W3CDTF">2024-02-20T12:09:54Z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