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Volumes/Data/MAP/MAPIV/10_STRATEGICKÝ RÁMEC/02_tabulky_inv_priorit/01_tabulky priorit_říjen_2024/Tabulky priorit souhrnné/"/>
    </mc:Choice>
  </mc:AlternateContent>
  <xr:revisionPtr revIDLastSave="0" documentId="13_ncr:1_{6F46745C-4E9A-0F49-A472-59449E21A4A8}" xr6:coauthVersionLast="47" xr6:coauthVersionMax="47" xr10:uidLastSave="{00000000-0000-0000-0000-000000000000}"/>
  <bookViews>
    <workbookView xWindow="100" yWindow="500" windowWidth="38300" windowHeight="23160" tabRatio="710" firstSheet="1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6" l="1"/>
  <c r="M8" i="6"/>
  <c r="M7" i="6"/>
  <c r="M6" i="6" l="1"/>
  <c r="M5" i="6"/>
  <c r="M4" i="6"/>
  <c r="L8" i="8" l="1"/>
  <c r="L7" i="8"/>
  <c r="M60" i="7"/>
  <c r="M49" i="7" l="1"/>
  <c r="M39" i="7"/>
  <c r="M33" i="7"/>
  <c r="M34" i="7"/>
  <c r="M25" i="7"/>
  <c r="M13" i="6" l="1"/>
  <c r="M59" i="7"/>
  <c r="L9" i="8"/>
  <c r="M57" i="7"/>
  <c r="M58" i="7"/>
  <c r="M55" i="7"/>
  <c r="M18" i="7"/>
  <c r="M11" i="6" l="1"/>
  <c r="M12" i="6"/>
  <c r="M62" i="7" l="1"/>
  <c r="M61" i="7"/>
  <c r="M54" i="7" l="1"/>
  <c r="M45" i="7"/>
  <c r="M44" i="7"/>
  <c r="M43" i="7"/>
  <c r="M42" i="7"/>
  <c r="M41" i="7"/>
  <c r="M38" i="7" l="1"/>
  <c r="M37" i="7"/>
  <c r="M36" i="7"/>
  <c r="M32" i="7"/>
  <c r="M31" i="7"/>
  <c r="M30" i="7"/>
  <c r="M29" i="7"/>
  <c r="M28" i="7"/>
  <c r="M27" i="7"/>
  <c r="M26" i="7"/>
  <c r="M24" i="7"/>
  <c r="M23" i="7"/>
  <c r="M17" i="7" l="1"/>
  <c r="M16" i="7"/>
  <c r="M15" i="7" l="1"/>
  <c r="M14" i="7"/>
  <c r="M13" i="7" l="1"/>
  <c r="M12" i="7"/>
  <c r="M11" i="7" l="1"/>
  <c r="M10" i="7"/>
  <c r="M9" i="7"/>
  <c r="M8" i="7"/>
  <c r="M6" i="7" l="1"/>
  <c r="M5" i="7" l="1"/>
</calcChain>
</file>

<file path=xl/sharedStrings.xml><?xml version="1.0" encoding="utf-8"?>
<sst xmlns="http://schemas.openxmlformats.org/spreadsheetml/2006/main" count="1152" uniqueCount="362">
  <si>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</si>
  <si>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</si>
  <si>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</si>
  <si>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</si>
  <si>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</si>
  <si>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</si>
  <si>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</si>
  <si>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</si>
  <si>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</si>
  <si>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</si>
  <si>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</si>
  <si>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</si>
  <si>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</si>
  <si>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</si>
  <si>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</si>
  <si>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</si>
  <si>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</si>
  <si>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</si>
  <si>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</si>
  <si>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</si>
  <si>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</si>
  <si>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</si>
  <si>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</si>
  <si>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</si>
  <si>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</si>
  <si>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</si>
  <si>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</si>
  <si>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</si>
  <si>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</si>
  <si>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</si>
  <si>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</si>
  <si>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</si>
  <si>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</si>
  <si>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</si>
  <si>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</si>
  <si>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</si>
  <si>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</si>
  <si>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</si>
  <si>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</si>
  <si>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</si>
  <si>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</si>
  <si>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</si>
  <si>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</si>
  <si>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</si>
  <si>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</si>
  <si>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</si>
  <si>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</si>
  <si>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</si>
  <si>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</si>
  <si>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</si>
  <si>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</si>
  <si>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</si>
  <si>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</si>
  <si>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</si>
  <si>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</si>
  <si>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</si>
  <si>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</si>
  <si>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</si>
  <si>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</si>
  <si>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</si>
  <si>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</si>
  <si>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</si>
  <si>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</si>
  <si>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</si>
  <si>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MATEŘSKÁ ŠKOLA FRÝDLANT NAD OSTRAVICÍ, ul. Janáčkova 1444, p.o.</t>
  </si>
  <si>
    <t>Město Frýdlant nad Ostravicí</t>
  </si>
  <si>
    <t>Moravskoslezký</t>
  </si>
  <si>
    <t>Frýdlant nad Ostravicí</t>
  </si>
  <si>
    <t>ano</t>
  </si>
  <si>
    <t>Rekonstrukce MŠ Lubno</t>
  </si>
  <si>
    <t>Z jednotřídní MŠ vznikne dvoutřídní MŠ s kapacitou 2x25 dětí</t>
  </si>
  <si>
    <t>x</t>
  </si>
  <si>
    <t>Projekt má hotovou dokumentaci</t>
  </si>
  <si>
    <t>Rekonstrukce MŠ Smetanova</t>
  </si>
  <si>
    <t>Odvlhčení spodní stavby, statika, nové instalace, stavební úpravy</t>
  </si>
  <si>
    <t>ne</t>
  </si>
  <si>
    <t>Rekonstrukce kuchyně MŠ Janáčkova</t>
  </si>
  <si>
    <t>Modernizace zařízení, přizpůsobení zvýšené kapacitě stravovacího provozu, odstranění vlhkosti</t>
  </si>
  <si>
    <t>ZÁKLADNÍ ŠKOLA A MATEŘSKÁ ŠKOLA JANOVICE, okres Frýdek-Místek, p.o.</t>
  </si>
  <si>
    <t>Obec Janovice</t>
  </si>
  <si>
    <t>Rozšíření kapacity mateřské školy</t>
  </si>
  <si>
    <t>Janovice</t>
  </si>
  <si>
    <t>Dostavba a stavební úpravy mateřské školy</t>
  </si>
  <si>
    <t>studie</t>
  </si>
  <si>
    <t>MATEŘSKÁ ŠKOLA MALENOVICE</t>
  </si>
  <si>
    <t>Obec Malenovice</t>
  </si>
  <si>
    <t>Vybudování mateřské školy</t>
  </si>
  <si>
    <t>Malenovice</t>
  </si>
  <si>
    <t>Přestavba části budovy obecního úřadu na mateřskou školku, rekonstrukce budovy a okolí a oprava střechy</t>
  </si>
  <si>
    <t>Ne</t>
  </si>
  <si>
    <t>MATEŘSKÁ ŠKOLA BÍLÁ, okres Frýdek-Místek, p.o.</t>
  </si>
  <si>
    <t>Obec Bílá</t>
  </si>
  <si>
    <t>Učíme se venku</t>
  </si>
  <si>
    <t>Bílá</t>
  </si>
  <si>
    <t>Vybudování edukační zahrady v přírodním stylu</t>
  </si>
  <si>
    <t>Poptávka studie</t>
  </si>
  <si>
    <t>Strategický rámec MAP - seznam investičních priorit ZŠ (2021-2027)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</si>
  <si>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</si>
  <si>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</si>
  <si>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</si>
  <si>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</si>
  <si>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</si>
  <si>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</si>
  <si>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</si>
  <si>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</si>
  <si>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</si>
  <si>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</si>
  <si>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</si>
  <si>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</si>
  <si>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</si>
  <si>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</si>
  <si>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ZÁKLADNÍ ŠKOLA A MATEŘSKÁ ŠKOLA PRŽNO, okres Frýdek-Místek, p.o.</t>
  </si>
  <si>
    <t>obec Pržno</t>
  </si>
  <si>
    <t>73185001</t>
  </si>
  <si>
    <t>102068674</t>
  </si>
  <si>
    <t>600134091</t>
  </si>
  <si>
    <t>Výstavba odborné učebny a školního klubu</t>
  </si>
  <si>
    <t>Pržno</t>
  </si>
  <si>
    <r>
      <t xml:space="preserve">Cílem projektu je podpořit rozvoj klíčových kompetencí vybudováním odborné učebny a pořízení nového vybavení v rámci ZŠ Pržno, konektivita. Součástí realizace projektu je vybudování zázemí pro školní klub a </t>
    </r>
    <r>
      <rPr>
        <b/>
        <sz val="8"/>
        <color theme="1"/>
        <rFont val="Calibri"/>
        <family val="2"/>
        <charset val="238"/>
        <scheme val="minor"/>
      </rPr>
      <t>odborné učebny</t>
    </r>
    <r>
      <rPr>
        <sz val="8"/>
        <color theme="1"/>
        <rFont val="Calibri"/>
        <family val="2"/>
        <scheme val="minor"/>
      </rPr>
      <t>.</t>
    </r>
  </si>
  <si>
    <t>1/2023</t>
  </si>
  <si>
    <t>12/2024</t>
  </si>
  <si>
    <t>PD, výběr dodavatele</t>
  </si>
  <si>
    <t xml:space="preserve">Výstavba tělocvičny </t>
  </si>
  <si>
    <t>Cílem projektu je vybudovat chybějící tělocvičnu, která umožní komplexně naplňovat školní vzdělávací program, zvýšit pohybové dovednosti žáků, rozvoj zájmového sportu a zdravotní TV.</t>
  </si>
  <si>
    <t>Výběr dodavatele</t>
  </si>
  <si>
    <t>ZÁKLADNÍ ŠKOLA A MATEŘSKÁ ŠKOLA OSTRAVICE, p.o.</t>
  </si>
  <si>
    <t>Obec Ostravice</t>
  </si>
  <si>
    <t>Multimediální učebna informatiky</t>
  </si>
  <si>
    <t>Ostravice</t>
  </si>
  <si>
    <t>Učebna určená především pro výuku informatiky, a to na 2. stupni. Vybavení novým ergonomickým nábytkem, interaktivní tabulí, 3D tiskárnou, robotickými sadami, počítači.</t>
  </si>
  <si>
    <t>2027</t>
  </si>
  <si>
    <t>Multimediální polytechnická učebna</t>
  </si>
  <si>
    <t>Učebna určená především pro výuku informatiky, a to na 1. stupni. Vybavení novým ergonomickým nábytkem, interaktivní tabulí, 3D tiskárnou, robotickými sadami, počítači.</t>
  </si>
  <si>
    <t>Multimediální učebna fyziky a chemie</t>
  </si>
  <si>
    <t>Učebna určená především pro výuku fyziky a chemie. Zahrnuje demonstrační učitelské stanoviště, moderní žákovská pracoviště, experimentální sady pro výuku, prezenční techniku.</t>
  </si>
  <si>
    <t>2022</t>
  </si>
  <si>
    <t>Zajištění konektivity ZŠ Ostravice</t>
  </si>
  <si>
    <t>Konektivita všech učeben.</t>
  </si>
  <si>
    <t>ZÁKLADNÍ ŠKOLA STRAÉ HAMRY, okres Frýdek-Místek, p.o.</t>
  </si>
  <si>
    <t>obec Staré Hamry</t>
  </si>
  <si>
    <t>Venkovní učebna</t>
  </si>
  <si>
    <t>Vybudování venkovní učebny pro polytechnickou výuku</t>
  </si>
  <si>
    <t>ve fázi přípravy</t>
  </si>
  <si>
    <t>Pomůcky výuku</t>
  </si>
  <si>
    <t>Zakoupení pomůcek pro polytechnickou výuku a výuku informatiky</t>
  </si>
  <si>
    <t>ZÁKLADNÍ ŠKOLA ČELADNÁ, p.o.</t>
  </si>
  <si>
    <t>obec Čeladná</t>
  </si>
  <si>
    <t>Virtuální realita a robot – moji noví kamarádi</t>
  </si>
  <si>
    <t>Čeladná</t>
  </si>
  <si>
    <t>Rekonstrukce a modernizace odborné multifunkční učebny, vybavení nábytkem a výukovými pomůckami, ICT technikou, posílení konektivity</t>
  </si>
  <si>
    <t>Projekt je pouze ve fázi ideového záměru</t>
  </si>
  <si>
    <t>Rekonstrukce a modernizace učeben školní družiny</t>
  </si>
  <si>
    <t>Rekonstrukce původní zastaralé učebny (vč. rekonstrukce instalací vodo, topo, el.), vybavení nábytkem, pomůckami</t>
  </si>
  <si>
    <t>ZÁKLADNÍ ŠKOLA A METEŘSKÁ ŠKOLA PSTRUŽÍ, p.o.</t>
  </si>
  <si>
    <t>Obec Pstruží</t>
  </si>
  <si>
    <t>Přístavba nových odborných učeben ZŠ, zázemí pro ŠD a  pedagogické pracovníky</t>
  </si>
  <si>
    <t>Pstruží</t>
  </si>
  <si>
    <t>Stavba nových prostor nad tělocvičnou a stávající části školy za účelem vybudování učeben ZŠ a ŠD ve vazbě na cizí jazyky, práci s digitálními technologiemi, polytechnické vzděávání, klidové zóny včetně sociálních zařízení.</t>
  </si>
  <si>
    <t>12/2027</t>
  </si>
  <si>
    <t>zatím ne</t>
  </si>
  <si>
    <t>Vybavení ZŠ novou IT technikou a nábytkem pro nové učebny ICT, učebny jazyků jazyků, třídu ŠD a zázemí pro pedagogické pracovníky</t>
  </si>
  <si>
    <t>kompletní vybavení ICT učebny, učebny cizích jazyků, ŠD a zázemí pro pedagogické pracovníky včetně příslušenství - nábytku</t>
  </si>
  <si>
    <t>ZÁKLADNÍ ŠKOLA A MATEŘSKÁ ŠKOLA KARLA SVOLINSKÉHO, Kunčice pod Ondřejníkem</t>
  </si>
  <si>
    <t>Obec Kunčice pod Ondřejníkem</t>
  </si>
  <si>
    <t>Kunčice pod Ondřejníkem</t>
  </si>
  <si>
    <t>zpracovaná PD</t>
  </si>
  <si>
    <t>ZÁKLADNÍ ŠKOLA FRÝDLANT NAD OSTRAVICÍ, Komenského 420, p.o.</t>
  </si>
  <si>
    <t>Modernizace a vybavení IT učebny na ZŠ Komenského</t>
  </si>
  <si>
    <t xml:space="preserve">Obnova vybavení stávající počítačové učebny </t>
  </si>
  <si>
    <t>Modernizace a vybavení IT učebny na odloučeném pracovišti Nová Ves</t>
  </si>
  <si>
    <t>Rekonstrukce tělocvičny na Nové Vsi</t>
  </si>
  <si>
    <t>Výměna topení, rekonstrukce podlahy a osvětlení v tělocvičně, úprava nářaďovny a vybavení tělocvičným nářadím</t>
  </si>
  <si>
    <t>Interiérová obnova zázemí pro zaměstnance školy na obou pracovištích</t>
  </si>
  <si>
    <t xml:space="preserve">Vybavení kabinetů pro pedagogy školy nábytkem  </t>
  </si>
  <si>
    <t>Rekonstrukce školního hřiště ZŠ Komenského</t>
  </si>
  <si>
    <t>zpracována studie</t>
  </si>
  <si>
    <t>Modernizace konektivity školy</t>
  </si>
  <si>
    <t>Modernizace a rozšíření bezdrátové a pevné vnitřní sítě na obou pracovištích školy</t>
  </si>
  <si>
    <t>Doplnění a modernizace pomůcek ke zkvalitnění výuky</t>
  </si>
  <si>
    <t>Nákup pomůcek pro výuku přírodovědných předmětů - pomůcky sady Vernier pro výuku fyziky, chemie a biologienákup demonstračních sad pomůcek pro výuku přírodovědných předmětů na 1. i 2. stupni</t>
  </si>
  <si>
    <t>Modernizace IT techniky v kmenových učebnách</t>
  </si>
  <si>
    <t xml:space="preserve">Nákup počítačů do kmenových učeben na obou pracovištích, výměna dataprojektorů </t>
  </si>
  <si>
    <t>Vybavení učeben moderními interaktivními tabulemi</t>
  </si>
  <si>
    <t xml:space="preserve">Nákup a výměna interaktivních tabulí pro kmenové učebny </t>
  </si>
  <si>
    <t>Modernizace a rekonstrukce budovy školy na Nové Vsi</t>
  </si>
  <si>
    <t>Celková rekonstrukce a přístavba budovy školy na odloučeném pracovišti včetně vybavení základním nábytkem</t>
  </si>
  <si>
    <t xml:space="preserve">Snížení energetické náročnosti budovy Komenského </t>
  </si>
  <si>
    <t>Výměna oken a oprava fasády</t>
  </si>
  <si>
    <t>zpracován projekt</t>
  </si>
  <si>
    <t>Vybudování venkovního zázemí ZŠ Komenského pro výuku a zázemí pro venkovní činnost školní družiny</t>
  </si>
  <si>
    <t>Vybudování venkovní učebny pro výuku a pro využití pro relaxaci a činnost školní družiny, vybavení nábytkem a tabuli pro výuku</t>
  </si>
  <si>
    <t>Rekonstrukce osvětlení tělocvičny ZŠ Komenského</t>
  </si>
  <si>
    <t>Oprava elektroinstalace, výměna osvětlení</t>
  </si>
  <si>
    <t>Vybudování a vybavení čtenářského centra na ZŠ Komenského</t>
  </si>
  <si>
    <t xml:space="preserve">Stavební úpravy půdního prostoru, střešní okna, vybavení základním nábytkem </t>
  </si>
  <si>
    <t>Vytvoření přírodní zahrady na odloučeném pracovišti Nová Ves</t>
  </si>
  <si>
    <t xml:space="preserve">Úprava terénu okolí školy, vybudování stanovišť pro výuku přírodovědných předmětů, pěstitelské práce, environmentální výchovu, výsadba stromů a keřů, pořízení herních prvků </t>
  </si>
  <si>
    <t>Vybudování sportoviště na odloučeném pracovišti Nová Ves</t>
  </si>
  <si>
    <t>Vybudování zázemí pro sportovní aktivity a výuku tělené výchovy - hřiště pro míčové hry, běžecká dráha, doskočiště pro skok daleký</t>
  </si>
  <si>
    <t>Bezbariérová úprava budovy školy na Nové Vsi</t>
  </si>
  <si>
    <t>Výstavba výtahu (venkovní)</t>
  </si>
  <si>
    <t>ZÁKLADNÍ ŠKOLA FRÝDLANT NAD OSTRAVICÍ, T.G.Masaryka 1260, p.o.</t>
  </si>
  <si>
    <t xml:space="preserve">Vybudování malé učebny pro jazykovou výuku </t>
  </si>
  <si>
    <t xml:space="preserve">Moravskoslezský </t>
  </si>
  <si>
    <t>Vybavení počítačové učebny pro jazyky</t>
  </si>
  <si>
    <t>4/2023</t>
  </si>
  <si>
    <t>5/2023</t>
  </si>
  <si>
    <t>Vybudování učebny robotiky</t>
  </si>
  <si>
    <t>Nákup robotů a příslušenství</t>
  </si>
  <si>
    <t>Nákup pomůcek přírodovědného charakteru</t>
  </si>
  <si>
    <t xml:space="preserve">Nástavba školy </t>
  </si>
  <si>
    <t>Nástavba školy pro nové odborné učebny nad pavilonem B</t>
  </si>
  <si>
    <t>5/2024</t>
  </si>
  <si>
    <t>Odborná učebna českého jazyka a literatury</t>
  </si>
  <si>
    <t>Vybavení odborné učebny lingvistiky</t>
  </si>
  <si>
    <t>7/2024</t>
  </si>
  <si>
    <t>6/2022</t>
  </si>
  <si>
    <t>8/2025</t>
  </si>
  <si>
    <t xml:space="preserve">Rekonstrukce tělocvičen ZŠ TGM </t>
  </si>
  <si>
    <t>Nové dřevěné podlahy, obložení, ÚT a dešťová kanalizace</t>
  </si>
  <si>
    <t>8/2024</t>
  </si>
  <si>
    <t>ano - ÚS</t>
  </si>
  <si>
    <t>Vybudování odborných učeben ve 3. NP ZŠ TGM</t>
  </si>
  <si>
    <t>Stavební úpravy 3. NP, řešení klimatizace, vybudování specializovaných učeben.</t>
  </si>
  <si>
    <t>6/2023</t>
  </si>
  <si>
    <t>ZÁKLADNÍ ŠKOLA MJR. AMBROŽE BÍLKA A MATEŘSKÁ ŠKOLA METYLOVICE, p.o.</t>
  </si>
  <si>
    <t xml:space="preserve"> obec Metylovice</t>
  </si>
  <si>
    <t>Virtuální, rozšířená a smíšená realita ve výuce na ZŠ Metylovice</t>
  </si>
  <si>
    <t>Metylovice</t>
  </si>
  <si>
    <t>Modernizace odborné multifunkční učebny virtuální, rozšířené a smíšené reality, která bude zahrnovat např. pořízení IT, AV techniky vč. příslušenství; nábytek (funkční a kompatibilní s ostatním pořízeným vybavením učebny) a moderní technické vybavení pro zavedení virtuální reality (a AR, MR) do výuky vybraných předmětů; jazykovou laboratoř. Dle aktuálních potřeb budou provedeny drobné úpravy učebny (např. kabeláž, vyrovnání zdí, podlahy, výmalba apod.).</t>
  </si>
  <si>
    <t>připraven projektový záměr</t>
  </si>
  <si>
    <t>ZÁKLADNÍ ŠKOLA A MATEŘSKÁ ŠKOLA JANOVICE, okr. Frýdek-Místek, p.o.</t>
  </si>
  <si>
    <t>Přístavba základní školy Janovice</t>
  </si>
  <si>
    <t>Přístavba učeben, učeben, odborných učeben a navýšení kapacity</t>
  </si>
  <si>
    <t>Venkovní polytechnická učebna Zš Janovice</t>
  </si>
  <si>
    <t>Zřízení polyfunkční a technické venkovní učebny</t>
  </si>
  <si>
    <t>Školní zahrada</t>
  </si>
  <si>
    <t>Výstavba edukativních prvků ve školní zahradě</t>
  </si>
  <si>
    <t>ZÁKLADNÍ ŠKOLA A MATEŘSKÁ ŠKOLA, Frýdlant nad Ostravicí, Náměstí 7, p.o.</t>
  </si>
  <si>
    <t>Moravskoslezský kraj</t>
  </si>
  <si>
    <t>Přírodní učebna</t>
  </si>
  <si>
    <t>Vytvoření zázemí pro výchovně vzdělávací a volnočasové aktivity žáků ve venkovním areálu školy.</t>
  </si>
  <si>
    <t>X</t>
  </si>
  <si>
    <t>IZ zpracován, vydán Územní souhlas</t>
  </si>
  <si>
    <t>Polytechnická dílna</t>
  </si>
  <si>
    <t>Rekonstrukce a modernizace stávající zastaralé polytechnické učebny.</t>
  </si>
  <si>
    <t>Nezpracováno</t>
  </si>
  <si>
    <t>vize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</si>
  <si>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</si>
  <si>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</si>
  <si>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</si>
  <si>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</si>
  <si>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</si>
  <si>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</si>
  <si>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</si>
  <si>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</si>
  <si>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</si>
  <si>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</si>
  <si>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</si>
  <si>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</si>
  <si>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12/2029</t>
  </si>
  <si>
    <t>MIT - moderní informační technologie v praxi</t>
  </si>
  <si>
    <t>DOBRÁ 3001 - pobočný spolek, z.s.</t>
  </si>
  <si>
    <t>09216758</t>
  </si>
  <si>
    <t>Dětská skupina Ostravička</t>
  </si>
  <si>
    <t xml:space="preserve">Rekonstrukce objektu za účelem vybudování Dětské skupiny </t>
  </si>
  <si>
    <t xml:space="preserve">Zpracovaný výkres pro potřeby stavebního řízení, vyjádření KHS, Akustická studie, Studie osvětlení, smlouva o smlouvě budoucí nájemní. Zajištěno předfinancování partnerem projektu. 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</si>
  <si>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</si>
  <si>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</si>
  <si>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</si>
  <si>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zpracovává se PD</t>
  </si>
  <si>
    <t>Modernizace učebny - dílny</t>
  </si>
  <si>
    <t>Modernizace učebny - změna zaměřní - čebna lingvistiky</t>
  </si>
  <si>
    <t>Rekonstrukce žákovských šaten</t>
  </si>
  <si>
    <t>Modernizace kabinetů</t>
  </si>
  <si>
    <t>Modernizace učebny - stavební úpravy - rozdělení prostoru dílen, vybavení učebny (skříně, katedra, židle, ponky se svěráky na dřevo, 3D tiskárna, plátno a dataprojektor).</t>
  </si>
  <si>
    <t>Modernizace učebny (stavební úpravy - podlaha, elektro rozvody apod.), nábytek, e-knihovna, čtečky, dataprojektor, interaktivní tabule, systém pro výuku jazyků (sluchátka,…)</t>
  </si>
  <si>
    <t>Stavební úpravy - rekonstrukce šaten, odstranění šatnových klecí, zabudování skříněk, laviček, osvětlení.</t>
  </si>
  <si>
    <t>Modernizace kabinetů - nábytek, koberce,  ostatní vybavení</t>
  </si>
  <si>
    <t>8/2026</t>
  </si>
  <si>
    <t>5/2025</t>
  </si>
  <si>
    <t>5/2026</t>
  </si>
  <si>
    <t>5/2027</t>
  </si>
  <si>
    <t>Mobilní učebna VR</t>
  </si>
  <si>
    <t>Specializovaná mobilní učebna se zaměřením na VR</t>
  </si>
  <si>
    <t>není relevantní</t>
  </si>
  <si>
    <t>ZŠ a LMŠ Hnízdo - škola, která voní lesem</t>
  </si>
  <si>
    <t>Hnízdo Beskydy, z.s.</t>
  </si>
  <si>
    <t>Vybudování učebny ICT a robotiky s ohledem na zvýšení kvality vzělávání a rozvoje digitální kompetence žáků</t>
  </si>
  <si>
    <t xml:space="preserve">Rekonstrukce školní dílny </t>
  </si>
  <si>
    <t xml:space="preserve">Rekonstrukce a modernizace školní dílny s ohledem za zvýšení kvality vzdělávání s vazbou na budoucí uplatnění žáků na trhu práce. </t>
  </si>
  <si>
    <t xml:space="preserve">Zdravé Hnízdo - školské poradenské pracoviště v ZŠ Hnízdo </t>
  </si>
  <si>
    <t xml:space="preserve">Rekonstrukce a modernizace školského poradenského pracoviště. </t>
  </si>
  <si>
    <t xml:space="preserve"> </t>
  </si>
  <si>
    <t xml:space="preserve"> x</t>
  </si>
  <si>
    <t>Zahrada pro rozvoj a inspiraci</t>
  </si>
  <si>
    <t>Dobudování školní zahrady jako podpora badatelské výuky</t>
  </si>
  <si>
    <t>návrh zahradního architekta</t>
  </si>
  <si>
    <t>Zateplení budovy školy a výměna oken</t>
  </si>
  <si>
    <t>Zvýšení tepelného a energetického komfortu budovy LZŠ s vazbou na energetické úspory</t>
  </si>
  <si>
    <t>Rekonstrukce výdejny stravy v budově MŠ</t>
  </si>
  <si>
    <t xml:space="preserve">Rekonstrukce výdejny stravy ZŠ (v budově MŠ č.p. 620), dojde k modernizaci vybavení výdejny (nerezové vybavení, drtička odpadu, profesionální myčka nádobí), </t>
  </si>
  <si>
    <t>Připraven projektový záměr, projekt nebude podléhat stavebnímu povolení</t>
  </si>
  <si>
    <t>Dopravní hřiště v MŠ Čeladenská beruška</t>
  </si>
  <si>
    <t>Doplnění pozemku školní zahrady o povrh přizpůsobený aktivitám podporující dopravní výchovu dětí</t>
  </si>
  <si>
    <t>žádný</t>
  </si>
  <si>
    <t>MATEŘSKÁ ŠKOLA ČELADENSKÁ BERUŠKA, příspěvková organizace</t>
  </si>
  <si>
    <t>Multifunkční prostor pro environmentální aktivity, včetně sociálního zařízení</t>
  </si>
  <si>
    <t>Komunitní environmentální centrum</t>
  </si>
  <si>
    <t>Multifunkční prostor pro centrum inovativní pedagogiky, včetně sociálního zařízení</t>
  </si>
  <si>
    <t>Inovativní pedagogika - Hnízdo inspirace</t>
  </si>
  <si>
    <t>ZÁKLADNÍ ŠKOLA STRARÉ HAMRY, okres Frýdek-Místek, p.o.</t>
  </si>
  <si>
    <t>ZÁKLADNÍ ŠKOLA A MATEŘSKÁ ŠKOLA PSTRUŽÍ, p.o.</t>
  </si>
  <si>
    <t xml:space="preserve">Rekonstrukce MŠ Dolní </t>
  </si>
  <si>
    <t>Oprava budovy Školky Dolní a oprava oplocení Školky Dolní.</t>
  </si>
  <si>
    <t>2024</t>
  </si>
  <si>
    <t>bez PD</t>
  </si>
  <si>
    <t xml:space="preserve">Rekonstrukce hřiště u MŠ Dolní </t>
  </si>
  <si>
    <t>Rekonstrukce a rozšíření edukačních a herních prvků v areálu MŠ Dolní</t>
  </si>
  <si>
    <t>Vybavení neučebních prostor</t>
  </si>
  <si>
    <t>Modernizace interiéru školky, společných prostor, šaten, a dalších výkových a neučebních prostor</t>
  </si>
  <si>
    <t>2035</t>
  </si>
  <si>
    <t>ZÁKLADNÍ ŠKOLA A MATEŘSKÁ ŠKOLA KARLA SVOLINSKÉHO, Kunčice p. O.</t>
  </si>
  <si>
    <r>
      <t xml:space="preserve">Modernizace učebny pro  </t>
    </r>
    <r>
      <rPr>
        <sz val="8"/>
        <color theme="1"/>
        <rFont val="Calibri (Základní text)"/>
        <charset val="238"/>
      </rPr>
      <t xml:space="preserve">zeměpis </t>
    </r>
    <r>
      <rPr>
        <sz val="8"/>
        <color theme="1"/>
        <rFont val="Calibri"/>
        <family val="2"/>
        <scheme val="minor"/>
      </rPr>
      <t>a biologii</t>
    </r>
  </si>
  <si>
    <t>Výstavba - venkovní učebna</t>
  </si>
  <si>
    <t xml:space="preserve">Cílem projektu je podpořit rozvoj klíčových kompetencí vybudováním odborné učebny v rámci ZŠ Pržno. Součástí realizace projektu je vybudování zázemí pro MŠ, ŠD a ZŠ. </t>
  </si>
  <si>
    <t>6/2025</t>
  </si>
  <si>
    <t>Altán pro venkovní výuku</t>
  </si>
  <si>
    <t>Jedná se o venkovní učebnu s altánem. Prostor bude přístupný i veřejnosti a spolkům.</t>
  </si>
  <si>
    <t>Jedná se o nádstavbu budovy ZŠ a MŠ KS o další patro, prostory by sloužily k výuce, i k mimoškolním aktivitám.</t>
  </si>
  <si>
    <t>Jedná se o přístavbu budovy ZŠ a MŠ KS o další patro, prostory by sloužily k výuce, i k mimoškolním aktivitám.</t>
  </si>
  <si>
    <t>Modernizace učeben o elektronické prvky, moderní technologie a další učební prvky</t>
  </si>
  <si>
    <t>Modernizace družiny, společných prostor, šaten, kolárny  a dalších neučebních prostor</t>
  </si>
  <si>
    <t xml:space="preserve">Nádstavba ZŠ a MŠ </t>
  </si>
  <si>
    <t xml:space="preserve">Přístava ZŠ a MŠ </t>
  </si>
  <si>
    <t>Vybavení učeben</t>
  </si>
  <si>
    <t>Oprava stávajícího povrchu školního hřiště, vybudování workoutového hřiště</t>
  </si>
  <si>
    <t xml:space="preserve">Realizace zázemí pro školní družinu na Komenského </t>
  </si>
  <si>
    <t>Zázemí pro volnočasové aktivity a školní družinu - hrací prvky</t>
  </si>
  <si>
    <t>Modernizace a dovybavení vnitřních a venkovních  prostor pro školní družinu</t>
  </si>
  <si>
    <t xml:space="preserve">V rámci projektu budou rozšířeny možnosti naší školní družiny, která se v posledních dvou letech skokově rozrostla a její materiální i technické zázemí již není vyhovující a neodpovídá aktuálním potřebám. Dojde např. k výměně a doplnění nábytku, doplnění materiálního a technického vybavení a k dalším potřebným úpravám daných prostorů. V plánu jsou také venkovní úpravy školní zahrady. </t>
  </si>
  <si>
    <t>Modernizace učeben - environmentální učebna</t>
  </si>
  <si>
    <t xml:space="preserve">Stávající prostor, který byl využíván pro uskladnění nářadí, bude revitalizován na environmentální učebnu. Budou realizovány potřebné rekonstrukce a stavební úpravy. Dojde také k potřebnému dovybavení nábytkem, materiálnímu vybavení a vybavení IT-technikou.                                                                                                                 </t>
  </si>
  <si>
    <t>Vytvoření zázemí Školního poradenského pracoviště</t>
  </si>
  <si>
    <t xml:space="preserve">Vytvoření prostoru pro centralizované zázemí práce školního poradenského týmu. Je plánovaná realizace potřebných stavebních prací a úprav, technické a materiální vybavení, vybavení prostoru nábytkem a potřebným kancelářským zařízením. </t>
  </si>
  <si>
    <t>Schváleno ve Frýdlantu nad Ostravicí                     dne 25/10/2024 Řídicím výborem                                                      Podpis předsedy Řídicího výboru …...............................</t>
  </si>
  <si>
    <t>Schváleno ve Frýdlantu nad Ostravicí                     dne 25/10/2024 Řídicím výborem                                                      Podpis předsedy Řídicího výboru …........................</t>
  </si>
  <si>
    <t xml:space="preserve">Rekonstrukce hřiště u ZŠ a MŠ </t>
  </si>
  <si>
    <t>Rekonstrukce a rozšíření hřiště, sprotovních i herních prvků v areálu MŠ a MŠ KS</t>
  </si>
  <si>
    <t>2028</t>
  </si>
  <si>
    <t>00296651</t>
  </si>
  <si>
    <t>Vybudování centra pro volnočasové aktivity dětí a mládeže</t>
  </si>
  <si>
    <t xml:space="preserve">Frýdlant nad Ostravicí </t>
  </si>
  <si>
    <t xml:space="preserve">Vytvoření zázemí a prostoru pro různé sdružení, spolky působící ve městě a rozšíření volnočasových aktivit pro občany. </t>
  </si>
  <si>
    <t>03/2025</t>
  </si>
  <si>
    <t>08/2026</t>
  </si>
  <si>
    <t>03/2026</t>
  </si>
  <si>
    <t>07/2026</t>
  </si>
  <si>
    <t>01/2024</t>
  </si>
  <si>
    <t>12/2025</t>
  </si>
  <si>
    <t>MĚSTO FRÝDLANT NAD OSTRAVICÍ</t>
  </si>
  <si>
    <t>Schváleno ve Frýdlantu nad Ostravicí                     dne 25/10/2024 Řídicím výborem                                                      Podpis předsedy Řídicího výboru …..............................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</si>
</sst>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20212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theme="1"/>
      <name val="Calibri (Základní text)"/>
      <charset val="238"/>
    </font>
    <font>
      <strike/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thin">
        <color rgb="FFE40B45"/>
      </top>
      <bottom style="medium">
        <color rgb="FFE40B45"/>
      </bottom>
      <diagonal/>
    </border>
    <border>
      <left style="medium">
        <color rgb="FFE40B45"/>
      </left>
      <right style="thin">
        <color rgb="FFE40B45"/>
      </right>
      <top/>
      <bottom style="thin">
        <color rgb="FFE40B45"/>
      </bottom>
      <diagonal/>
    </border>
    <border>
      <left style="thin">
        <color rgb="FFE40B45"/>
      </left>
      <right style="thin">
        <color rgb="FFE40B45"/>
      </right>
      <top/>
      <bottom style="thin">
        <color rgb="FFE40B45"/>
      </bottom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/>
      <bottom/>
      <diagonal/>
    </border>
    <border>
      <left style="medium">
        <color rgb="FFE40B45"/>
      </left>
      <right style="medium">
        <color rgb="FFE40B45"/>
      </right>
      <top/>
      <bottom style="medium">
        <color rgb="FFE40B45"/>
      </bottom>
      <diagonal/>
    </border>
    <border>
      <left/>
      <right/>
      <top style="thin">
        <color indexed="64"/>
      </top>
      <bottom style="medium">
        <color rgb="FFE40B45"/>
      </bottom>
      <diagonal/>
    </border>
    <border>
      <left style="thin">
        <color rgb="FFE40B45"/>
      </left>
      <right/>
      <top style="medium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medium">
        <color rgb="FFE40B45"/>
      </bottom>
      <diagonal/>
    </border>
    <border>
      <left style="thin">
        <color rgb="FFE40B45"/>
      </left>
      <right/>
      <top/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/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/>
      <bottom style="medium">
        <color rgb="FFE40B45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/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 style="medium">
        <color rgb="FFE40B44"/>
      </bottom>
      <diagonal/>
    </border>
    <border>
      <left/>
      <right/>
      <top style="medium">
        <color rgb="FFE40B44"/>
      </top>
      <bottom style="medium">
        <color rgb="FFE40B44"/>
      </bottom>
      <diagonal/>
    </border>
    <border>
      <left/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/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/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/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/>
      <top/>
      <bottom style="thin">
        <color indexed="64"/>
      </bottom>
      <diagonal/>
    </border>
    <border>
      <left style="medium">
        <color rgb="FFE40B44"/>
      </left>
      <right/>
      <top/>
      <bottom/>
      <diagonal/>
    </border>
    <border>
      <left style="medium">
        <color rgb="FFE40B44"/>
      </left>
      <right/>
      <top style="thin">
        <color indexed="64"/>
      </top>
      <bottom style="medium">
        <color indexed="64"/>
      </bottom>
      <diagonal/>
    </border>
    <border>
      <left style="medium">
        <color rgb="FFE40B44"/>
      </left>
      <right/>
      <top/>
      <bottom style="thin">
        <color rgb="FFE40B44"/>
      </bottom>
      <diagonal/>
    </border>
    <border>
      <left/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/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/>
      <right style="thin">
        <color rgb="FFE40B45"/>
      </right>
      <top/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medium">
        <color rgb="FFE40B45"/>
      </bottom>
      <diagonal/>
    </border>
    <border>
      <left style="medium">
        <color rgb="FFE40B44"/>
      </left>
      <right style="medium">
        <color rgb="FFE40B44"/>
      </right>
      <top/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/>
      <diagonal/>
    </border>
    <border>
      <left style="thin">
        <color rgb="FFE40B44"/>
      </left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/>
      <bottom style="medium">
        <color rgb="FFE40B44"/>
      </bottom>
      <diagonal/>
    </border>
    <border>
      <left/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/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/>
      <diagonal/>
    </border>
    <border>
      <left style="thin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/>
      <bottom/>
      <diagonal/>
    </border>
    <border>
      <left style="thin">
        <color rgb="FFE40B44"/>
      </left>
      <right style="thin">
        <color rgb="FFE40B44"/>
      </right>
      <top/>
      <bottom/>
      <diagonal/>
    </border>
    <border>
      <left style="thin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/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/>
      <diagonal/>
    </border>
    <border>
      <left/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/>
      <diagonal/>
    </border>
    <border>
      <left style="medium">
        <color rgb="FFE40B44"/>
      </left>
      <right style="medium">
        <color rgb="FFE40B44"/>
      </right>
      <top/>
      <bottom style="thin">
        <color rgb="FFE40B44"/>
      </bottom>
      <diagonal/>
    </border>
    <border>
      <left style="thin">
        <color indexed="64"/>
      </left>
      <right style="medium">
        <color rgb="FFE40B44"/>
      </right>
      <top style="medium">
        <color rgb="FFE40B45"/>
      </top>
      <bottom/>
      <diagonal/>
    </border>
    <border>
      <left style="thin">
        <color indexed="64"/>
      </left>
      <right style="medium">
        <color rgb="FFE40B44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4"/>
      </right>
      <top/>
      <bottom style="thin">
        <color rgb="FFE40B45"/>
      </bottom>
      <diagonal/>
    </border>
    <border>
      <left style="thin">
        <color rgb="FFE40B45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 style="thin">
        <color rgb="FFE40B44"/>
      </top>
      <bottom/>
      <diagonal/>
    </border>
    <border>
      <left style="thin">
        <color rgb="FFE40B45"/>
      </left>
      <right style="thin">
        <color rgb="FFE40B45"/>
      </right>
      <top style="thin">
        <color rgb="FFE40B45"/>
      </top>
      <bottom/>
      <diagonal/>
    </border>
    <border>
      <left style="thin">
        <color rgb="FFE40B45"/>
      </left>
      <right style="medium">
        <color rgb="FFE40B44"/>
      </right>
      <top style="thin">
        <color rgb="FFE40B45"/>
      </top>
      <bottom/>
      <diagonal/>
    </border>
    <border>
      <left/>
      <right style="thin">
        <color indexed="64"/>
      </right>
      <top style="medium">
        <color rgb="FFE40B44"/>
      </top>
      <bottom/>
      <diagonal/>
    </border>
    <border>
      <left style="thin">
        <color indexed="64"/>
      </left>
      <right style="thin">
        <color indexed="64"/>
      </right>
      <top style="medium">
        <color rgb="FFE40B44"/>
      </top>
      <bottom/>
      <diagonal/>
    </border>
    <border>
      <left style="thin">
        <color indexed="64"/>
      </left>
      <right style="medium">
        <color rgb="FFE40B45"/>
      </right>
      <top style="medium">
        <color rgb="FFE40B44"/>
      </top>
      <bottom/>
      <diagonal/>
    </border>
    <border>
      <left style="medium">
        <color rgb="FFE40B45"/>
      </left>
      <right style="medium">
        <color rgb="FFE40B45"/>
      </right>
      <top style="medium">
        <color rgb="FFE40B44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medium">
        <color rgb="FFE40B44"/>
      </top>
      <bottom/>
      <diagonal/>
    </border>
    <border>
      <left/>
      <right/>
      <top style="medium">
        <color rgb="FFE40B44"/>
      </top>
      <bottom style="thin">
        <color indexed="64"/>
      </bottom>
      <diagonal/>
    </border>
    <border>
      <left style="medium">
        <color rgb="FFE40B45"/>
      </left>
      <right style="thin">
        <color rgb="FFE40B45"/>
      </right>
      <top style="medium">
        <color rgb="FFE40B44"/>
      </top>
      <bottom style="medium">
        <color rgb="FFE40B45"/>
      </bottom>
      <diagonal/>
    </border>
    <border>
      <left style="thin">
        <color rgb="FFE40B45"/>
      </left>
      <right/>
      <top style="medium">
        <color rgb="FFE40B44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4"/>
      </top>
      <bottom style="medium">
        <color rgb="FFE40B45"/>
      </bottom>
      <diagonal/>
    </border>
    <border>
      <left style="thin">
        <color indexed="64"/>
      </left>
      <right/>
      <top style="medium">
        <color rgb="FFE40B44"/>
      </top>
      <bottom/>
      <diagonal/>
    </border>
    <border>
      <left style="medium">
        <color rgb="FFE40B45"/>
      </left>
      <right/>
      <top style="medium">
        <color rgb="FFE40B44"/>
      </top>
      <bottom style="medium">
        <color rgb="FFE40B45"/>
      </bottom>
      <diagonal/>
    </border>
    <border>
      <left/>
      <right style="medium">
        <color rgb="FFE40B44"/>
      </right>
      <top style="medium">
        <color rgb="FFE40B44"/>
      </top>
      <bottom style="medium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medium">
        <color rgb="FFE40B44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/>
      <top style="thin">
        <color rgb="FFE40B45"/>
      </top>
      <bottom style="medium">
        <color rgb="FFE40B44"/>
      </bottom>
      <diagonal/>
    </border>
    <border>
      <left style="thin">
        <color rgb="FFE40B44"/>
      </left>
      <right/>
      <top style="thin">
        <color rgb="FFE40B44"/>
      </top>
      <bottom/>
      <diagonal/>
    </border>
    <border>
      <left style="thin">
        <color indexed="64"/>
      </left>
      <right style="thin">
        <color indexed="6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/>
      <top/>
      <bottom style="thin">
        <color rgb="FFE40B4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86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/>
    <xf numFmtId="0" fontId="0" fillId="4" borderId="0" xfId="0" applyFill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/>
    <xf numFmtId="0" fontId="0" fillId="4" borderId="4" xfId="0" applyFill="1" applyBorder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2" borderId="83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3" fontId="13" fillId="0" borderId="87" xfId="0" applyNumberFormat="1" applyFont="1" applyBorder="1" applyAlignment="1">
      <alignment vertical="center" wrapText="1"/>
    </xf>
    <xf numFmtId="3" fontId="13" fillId="0" borderId="85" xfId="0" applyNumberFormat="1" applyFont="1" applyBorder="1" applyAlignment="1">
      <alignment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2" borderId="87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81" xfId="0" applyFont="1" applyBorder="1" applyAlignment="1" applyProtection="1">
      <alignment vertical="center" wrapText="1"/>
      <protection locked="0"/>
    </xf>
    <xf numFmtId="0" fontId="13" fillId="0" borderId="81" xfId="0" applyFont="1" applyBorder="1" applyAlignment="1" applyProtection="1">
      <alignment vertical="center"/>
      <protection locked="0"/>
    </xf>
    <xf numFmtId="0" fontId="12" fillId="0" borderId="37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8" xfId="0" applyFont="1" applyBorder="1" applyAlignment="1" applyProtection="1">
      <alignment vertical="center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0" borderId="62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/>
      <protection locked="0"/>
    </xf>
    <xf numFmtId="3" fontId="13" fillId="0" borderId="81" xfId="0" applyNumberFormat="1" applyFont="1" applyBorder="1" applyAlignment="1" applyProtection="1">
      <alignment horizontal="center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3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49" fontId="13" fillId="0" borderId="52" xfId="0" applyNumberFormat="1" applyFont="1" applyBorder="1" applyAlignment="1">
      <alignment horizontal="center" vertical="center"/>
    </xf>
    <xf numFmtId="3" fontId="13" fillId="0" borderId="52" xfId="0" applyNumberFormat="1" applyFont="1" applyBorder="1" applyAlignment="1" applyProtection="1">
      <alignment vertic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2" fillId="0" borderId="74" xfId="0" applyFont="1" applyBorder="1" applyAlignment="1" applyProtection="1">
      <alignment horizontal="center"/>
      <protection locked="0"/>
    </xf>
    <xf numFmtId="0" fontId="12" fillId="0" borderId="66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3" fontId="13" fillId="0" borderId="17" xfId="0" applyNumberFormat="1" applyFont="1" applyBorder="1" applyAlignment="1" applyProtection="1">
      <alignment horizontal="center" vertical="center"/>
      <protection locked="0"/>
    </xf>
    <xf numFmtId="3" fontId="13" fillId="0" borderId="29" xfId="0" applyNumberFormat="1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95" xfId="0" applyFont="1" applyBorder="1" applyAlignment="1" applyProtection="1">
      <alignment horizontal="center" vertical="center"/>
      <protection locked="0"/>
    </xf>
    <xf numFmtId="0" fontId="12" fillId="0" borderId="75" xfId="0" applyFont="1" applyBorder="1" applyAlignment="1" applyProtection="1">
      <alignment horizontal="center"/>
      <protection locked="0"/>
    </xf>
    <xf numFmtId="0" fontId="12" fillId="0" borderId="67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27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96" xfId="0" applyFont="1" applyBorder="1" applyAlignment="1" applyProtection="1">
      <alignment horizontal="center" vertical="center"/>
      <protection locked="0"/>
    </xf>
    <xf numFmtId="0" fontId="13" fillId="0" borderId="96" xfId="0" applyFont="1" applyBorder="1" applyAlignment="1" applyProtection="1">
      <alignment horizontal="center" vertical="center" wrapText="1"/>
      <protection locked="0"/>
    </xf>
    <xf numFmtId="0" fontId="12" fillId="0" borderId="6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67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3" fontId="13" fillId="5" borderId="9" xfId="0" applyNumberFormat="1" applyFont="1" applyFill="1" applyBorder="1" applyAlignment="1" applyProtection="1">
      <alignment horizontal="center" vertical="center"/>
      <protection locked="0"/>
    </xf>
    <xf numFmtId="3" fontId="13" fillId="5" borderId="27" xfId="0" applyNumberFormat="1" applyFont="1" applyFill="1" applyBorder="1" applyAlignment="1" applyProtection="1">
      <alignment horizontal="center" vertical="center"/>
      <protection locked="0"/>
    </xf>
    <xf numFmtId="49" fontId="13" fillId="5" borderId="9" xfId="0" applyNumberFormat="1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5" borderId="96" xfId="0" applyFont="1" applyFill="1" applyBorder="1" applyAlignment="1" applyProtection="1">
      <alignment horizontal="center" vertical="center"/>
      <protection locked="0"/>
    </xf>
    <xf numFmtId="3" fontId="32" fillId="5" borderId="27" xfId="0" applyNumberFormat="1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3" fontId="13" fillId="5" borderId="9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31" fillId="5" borderId="67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9" xfId="0" applyFont="1" applyFill="1" applyBorder="1" applyAlignment="1" applyProtection="1">
      <alignment horizontal="center" vertical="center" wrapText="1"/>
      <protection locked="0"/>
    </xf>
    <xf numFmtId="3" fontId="32" fillId="5" borderId="9" xfId="0" applyNumberFormat="1" applyFont="1" applyFill="1" applyBorder="1" applyAlignment="1" applyProtection="1">
      <alignment horizontal="center" vertical="center"/>
      <protection locked="0"/>
    </xf>
    <xf numFmtId="0" fontId="32" fillId="5" borderId="9" xfId="0" applyFont="1" applyFill="1" applyBorder="1" applyAlignment="1" applyProtection="1">
      <alignment horizontal="center" vertical="center"/>
      <protection locked="0"/>
    </xf>
    <xf numFmtId="0" fontId="13" fillId="5" borderId="36" xfId="0" applyFont="1" applyFill="1" applyBorder="1" applyProtection="1">
      <protection locked="0"/>
    </xf>
    <xf numFmtId="0" fontId="32" fillId="5" borderId="36" xfId="0" applyFont="1" applyFill="1" applyBorder="1" applyAlignment="1" applyProtection="1">
      <alignment horizontal="center" vertical="center"/>
      <protection locked="0"/>
    </xf>
    <xf numFmtId="0" fontId="32" fillId="5" borderId="81" xfId="0" applyFont="1" applyFill="1" applyBorder="1" applyAlignment="1" applyProtection="1">
      <alignment horizontal="center" vertical="center"/>
      <protection locked="0"/>
    </xf>
    <xf numFmtId="0" fontId="32" fillId="5" borderId="8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Protection="1">
      <protection locked="0"/>
    </xf>
    <xf numFmtId="0" fontId="12" fillId="0" borderId="79" xfId="0" applyFont="1" applyBorder="1" applyAlignment="1" applyProtection="1">
      <alignment vertical="center" wrapText="1"/>
      <protection locked="0"/>
    </xf>
    <xf numFmtId="0" fontId="13" fillId="0" borderId="77" xfId="0" applyFont="1" applyBorder="1" applyAlignment="1" applyProtection="1">
      <alignment vertical="center" wrapText="1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vertical="center"/>
      <protection locked="0"/>
    </xf>
    <xf numFmtId="3" fontId="13" fillId="0" borderId="77" xfId="0" applyNumberFormat="1" applyFont="1" applyBorder="1" applyAlignment="1" applyProtection="1">
      <alignment horizontal="center" vertical="center"/>
      <protection locked="0"/>
    </xf>
    <xf numFmtId="0" fontId="13" fillId="5" borderId="77" xfId="0" applyFont="1" applyFill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 wrapText="1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horizontal="center" vertical="center" wrapText="1"/>
      <protection locked="0"/>
    </xf>
    <xf numFmtId="0" fontId="12" fillId="0" borderId="113" xfId="0" applyFont="1" applyBorder="1" applyAlignment="1" applyProtection="1">
      <alignment horizontal="center"/>
      <protection locked="0"/>
    </xf>
    <xf numFmtId="0" fontId="12" fillId="5" borderId="44" xfId="0" applyFont="1" applyFill="1" applyBorder="1" applyAlignment="1" applyProtection="1">
      <alignment horizontal="center" vertical="center"/>
      <protection locked="0"/>
    </xf>
    <xf numFmtId="0" fontId="12" fillId="5" borderId="37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horizontal="center" vertical="center"/>
      <protection locked="0"/>
    </xf>
    <xf numFmtId="0" fontId="13" fillId="5" borderId="38" xfId="0" applyFont="1" applyFill="1" applyBorder="1" applyAlignment="1" applyProtection="1">
      <alignment vertical="center" wrapText="1"/>
      <protection locked="0"/>
    </xf>
    <xf numFmtId="0" fontId="13" fillId="5" borderId="38" xfId="0" applyFont="1" applyFill="1" applyBorder="1" applyAlignment="1" applyProtection="1">
      <alignment vertical="center"/>
      <protection locked="0"/>
    </xf>
    <xf numFmtId="0" fontId="13" fillId="5" borderId="38" xfId="0" applyFont="1" applyFill="1" applyBorder="1" applyAlignment="1" applyProtection="1">
      <alignment horizontal="center" vertical="center"/>
      <protection locked="0"/>
    </xf>
    <xf numFmtId="0" fontId="13" fillId="5" borderId="55" xfId="0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 applyProtection="1">
      <alignment horizontal="center"/>
      <protection locked="0"/>
    </xf>
    <xf numFmtId="0" fontId="12" fillId="0" borderId="39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12" fillId="2" borderId="78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3" fontId="12" fillId="0" borderId="56" xfId="0" applyNumberFormat="1" applyFont="1" applyBorder="1" applyAlignment="1">
      <alignment horizontal="center" vertical="center"/>
    </xf>
    <xf numFmtId="3" fontId="12" fillId="0" borderId="58" xfId="0" applyNumberFormat="1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3" fontId="26" fillId="0" borderId="68" xfId="0" applyNumberFormat="1" applyFont="1" applyBorder="1" applyAlignment="1" applyProtection="1">
      <alignment horizontal="center"/>
      <protection locked="0"/>
    </xf>
    <xf numFmtId="3" fontId="26" fillId="0" borderId="69" xfId="0" applyNumberFormat="1" applyFont="1" applyBorder="1" applyAlignment="1" applyProtection="1">
      <alignment horizontal="center"/>
      <protection locked="0"/>
    </xf>
    <xf numFmtId="3" fontId="26" fillId="0" borderId="70" xfId="0" applyNumberFormat="1" applyFont="1" applyBorder="1" applyAlignment="1" applyProtection="1">
      <alignment horizontal="center"/>
      <protection locked="0"/>
    </xf>
    <xf numFmtId="0" fontId="12" fillId="0" borderId="71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10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3" fontId="12" fillId="0" borderId="107" xfId="0" applyNumberFormat="1" applyFont="1" applyBorder="1" applyAlignment="1">
      <alignment horizontal="center" vertical="center"/>
    </xf>
    <xf numFmtId="3" fontId="12" fillId="0" borderId="108" xfId="0" applyNumberFormat="1" applyFont="1" applyBorder="1" applyAlignment="1">
      <alignment horizontal="center" vertical="center"/>
    </xf>
    <xf numFmtId="0" fontId="12" fillId="0" borderId="107" xfId="0" applyFont="1" applyBorder="1" applyAlignment="1">
      <alignment horizontal="center" vertical="top" wrapText="1"/>
    </xf>
    <xf numFmtId="0" fontId="12" fillId="0" borderId="109" xfId="0" applyFont="1" applyBorder="1" applyAlignment="1">
      <alignment horizontal="center" vertical="top" wrapText="1"/>
    </xf>
    <xf numFmtId="0" fontId="12" fillId="0" borderId="111" xfId="0" applyFont="1" applyBorder="1" applyAlignment="1">
      <alignment horizontal="center" vertical="top" wrapText="1"/>
    </xf>
    <xf numFmtId="0" fontId="12" fillId="0" borderId="112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29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 wrapText="1"/>
    </xf>
    <xf numFmtId="3" fontId="13" fillId="0" borderId="51" xfId="0" applyNumberFormat="1" applyFont="1" applyBorder="1" applyAlignment="1">
      <alignment horizontal="center" vertical="center" wrapText="1"/>
    </xf>
    <xf numFmtId="3" fontId="13" fillId="0" borderId="50" xfId="0" applyNumberFormat="1" applyFont="1" applyBorder="1" applyAlignment="1">
      <alignment horizontal="center" vertical="center" wrapText="1"/>
    </xf>
    <xf numFmtId="3" fontId="13" fillId="0" borderId="53" xfId="0" applyNumberFormat="1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90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3" fontId="12" fillId="0" borderId="46" xfId="0" applyNumberFormat="1" applyFont="1" applyBorder="1" applyAlignment="1">
      <alignment horizontal="center" vertical="center"/>
    </xf>
    <xf numFmtId="3" fontId="12" fillId="0" borderId="48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 applyProtection="1">
      <alignment vertical="center" wrapText="1"/>
      <protection locked="0"/>
    </xf>
    <xf numFmtId="0" fontId="32" fillId="5" borderId="36" xfId="0" applyFont="1" applyFill="1" applyBorder="1" applyAlignment="1" applyProtection="1">
      <alignment vertical="center" wrapText="1"/>
      <protection locked="0"/>
    </xf>
    <xf numFmtId="0" fontId="32" fillId="5" borderId="81" xfId="0" applyFont="1" applyFill="1" applyBorder="1" applyAlignment="1" applyProtection="1">
      <alignment vertical="center" wrapText="1"/>
      <protection locked="0"/>
    </xf>
    <xf numFmtId="0" fontId="32" fillId="5" borderId="81" xfId="0" applyFont="1" applyFill="1" applyBorder="1" applyAlignment="1" applyProtection="1">
      <alignment vertical="center"/>
      <protection locked="0"/>
    </xf>
    <xf numFmtId="3" fontId="32" fillId="5" borderId="81" xfId="0" applyNumberFormat="1" applyFont="1" applyFill="1" applyBorder="1" applyAlignment="1" applyProtection="1">
      <alignment horizontal="center" vertical="center"/>
      <protection locked="0"/>
    </xf>
    <xf numFmtId="0" fontId="32" fillId="5" borderId="8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0" fontId="12" fillId="0" borderId="44" xfId="0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 applyProtection="1">
      <alignment vertical="center" wrapText="1"/>
      <protection locked="0"/>
    </xf>
    <xf numFmtId="0" fontId="13" fillId="0" borderId="38" xfId="0" applyFont="1" applyFill="1" applyBorder="1" applyAlignment="1" applyProtection="1">
      <alignment vertical="center"/>
      <protection locked="0"/>
    </xf>
    <xf numFmtId="3" fontId="13" fillId="0" borderId="38" xfId="0" applyNumberFormat="1" applyFont="1" applyFill="1" applyBorder="1" applyAlignment="1" applyProtection="1">
      <alignment horizontal="center" vertical="center"/>
      <protection locked="0"/>
    </xf>
    <xf numFmtId="0" fontId="13" fillId="0" borderId="38" xfId="0" applyFont="1" applyFill="1" applyBorder="1" applyAlignment="1" applyProtection="1">
      <alignment horizontal="center" vertical="center"/>
      <protection locked="0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98" xfId="0" applyFont="1" applyBorder="1" applyAlignment="1" applyProtection="1">
      <alignment vertical="center" wrapText="1"/>
      <protection locked="0"/>
    </xf>
    <xf numFmtId="0" fontId="13" fillId="0" borderId="117" xfId="0" applyFont="1" applyBorder="1" applyAlignment="1" applyProtection="1">
      <alignment horizontal="center" vertical="center"/>
      <protection locked="0"/>
    </xf>
    <xf numFmtId="0" fontId="12" fillId="0" borderId="42" xfId="0" applyFont="1" applyFill="1" applyBorder="1" applyAlignment="1" applyProtection="1">
      <alignment vertical="center" wrapText="1"/>
      <protection locked="0"/>
    </xf>
    <xf numFmtId="0" fontId="13" fillId="0" borderId="119" xfId="0" applyFont="1" applyFill="1" applyBorder="1" applyAlignment="1" applyProtection="1">
      <alignment horizontal="center" vertical="center"/>
      <protection locked="0"/>
    </xf>
    <xf numFmtId="0" fontId="13" fillId="5" borderId="36" xfId="0" applyFont="1" applyFill="1" applyBorder="1" applyAlignment="1" applyProtection="1">
      <alignment horizontal="left" vertical="center" wrapText="1"/>
      <protection locked="0"/>
    </xf>
    <xf numFmtId="3" fontId="13" fillId="5" borderId="3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50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67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3" fontId="13" fillId="0" borderId="9" xfId="0" applyNumberFormat="1" applyFont="1" applyFill="1" applyBorder="1" applyAlignment="1" applyProtection="1">
      <alignment horizontal="center" vertical="center"/>
      <protection locked="0"/>
    </xf>
    <xf numFmtId="3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96" xfId="0" applyFont="1" applyFill="1" applyBorder="1" applyAlignment="1" applyProtection="1">
      <alignment horizontal="center" vertical="center"/>
      <protection locked="0"/>
    </xf>
    <xf numFmtId="0" fontId="12" fillId="0" borderId="67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9" fillId="0" borderId="96" xfId="0" applyFont="1" applyFill="1" applyBorder="1" applyAlignment="1" applyProtection="1">
      <alignment horizontal="center" vertical="center"/>
      <protection locked="0"/>
    </xf>
    <xf numFmtId="0" fontId="13" fillId="0" borderId="9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Fill="1" applyBorder="1" applyAlignment="1" applyProtection="1">
      <alignment horizontal="center" vertical="center" wrapText="1"/>
      <protection locked="0"/>
    </xf>
    <xf numFmtId="0" fontId="13" fillId="0" borderId="36" xfId="0" applyFont="1" applyFill="1" applyBorder="1" applyProtection="1">
      <protection locked="0"/>
    </xf>
    <xf numFmtId="0" fontId="13" fillId="0" borderId="50" xfId="0" applyFont="1" applyFill="1" applyBorder="1" applyProtection="1">
      <protection locked="0"/>
    </xf>
    <xf numFmtId="0" fontId="13" fillId="0" borderId="36" xfId="0" applyFont="1" applyFill="1" applyBorder="1" applyAlignment="1" applyProtection="1">
      <alignment wrapText="1"/>
      <protection locked="0"/>
    </xf>
    <xf numFmtId="0" fontId="12" fillId="0" borderId="114" xfId="0" applyFont="1" applyFill="1" applyBorder="1" applyAlignment="1">
      <alignment horizontal="left" vertical="center" wrapText="1"/>
    </xf>
    <xf numFmtId="0" fontId="13" fillId="0" borderId="115" xfId="0" applyFont="1" applyFill="1" applyBorder="1" applyAlignment="1" applyProtection="1">
      <alignment horizontal="left" vertical="center" wrapText="1"/>
      <protection locked="0"/>
    </xf>
    <xf numFmtId="0" fontId="13" fillId="0" borderId="115" xfId="0" applyFont="1" applyFill="1" applyBorder="1" applyAlignment="1" applyProtection="1">
      <alignment horizontal="center" vertical="center" wrapText="1"/>
      <protection locked="0"/>
    </xf>
    <xf numFmtId="0" fontId="21" fillId="0" borderId="115" xfId="0" applyFont="1" applyFill="1" applyBorder="1" applyAlignment="1">
      <alignment horizontal="center" vertical="center" wrapText="1"/>
    </xf>
    <xf numFmtId="0" fontId="13" fillId="0" borderId="115" xfId="0" applyFont="1" applyFill="1" applyBorder="1" applyAlignment="1">
      <alignment horizontal="left" vertical="center" wrapText="1"/>
    </xf>
    <xf numFmtId="3" fontId="13" fillId="0" borderId="11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16" xfId="0" applyNumberFormat="1" applyFont="1" applyFill="1" applyBorder="1" applyAlignment="1" applyProtection="1">
      <alignment horizontal="center" vertical="center"/>
      <protection locked="0"/>
    </xf>
    <xf numFmtId="0" fontId="13" fillId="0" borderId="116" xfId="0" applyFont="1" applyFill="1" applyBorder="1" applyAlignment="1" applyProtection="1">
      <alignment horizontal="center" vertical="center" wrapText="1"/>
      <protection locked="0"/>
    </xf>
    <xf numFmtId="0" fontId="13" fillId="0" borderId="52" xfId="0" applyFont="1" applyFill="1" applyBorder="1" applyProtection="1">
      <protection locked="0"/>
    </xf>
    <xf numFmtId="0" fontId="13" fillId="0" borderId="53" xfId="0" applyFont="1" applyFill="1" applyBorder="1" applyProtection="1">
      <protection locked="0"/>
    </xf>
    <xf numFmtId="0" fontId="12" fillId="5" borderId="66" xfId="0" applyFont="1" applyFill="1" applyBorder="1" applyAlignment="1" applyProtection="1">
      <alignment horizontal="left" vertical="center" wrapText="1"/>
      <protection locked="0"/>
    </xf>
    <xf numFmtId="0" fontId="13" fillId="5" borderId="17" xfId="0" applyFont="1" applyFill="1" applyBorder="1" applyAlignment="1" applyProtection="1">
      <alignment horizontal="left" vertical="center" wrapText="1"/>
      <protection locked="0"/>
    </xf>
    <xf numFmtId="49" fontId="13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96" xfId="0" applyFont="1" applyFill="1" applyBorder="1" applyAlignment="1" applyProtection="1">
      <alignment horizontal="center" vertical="center" wrapText="1"/>
      <protection locked="0"/>
    </xf>
    <xf numFmtId="0" fontId="13" fillId="5" borderId="96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96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3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96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92" xfId="0" applyFont="1" applyFill="1" applyBorder="1" applyAlignment="1" applyProtection="1">
      <alignment horizontal="center" vertical="center"/>
      <protection locked="0"/>
    </xf>
    <xf numFmtId="0" fontId="12" fillId="0" borderId="92" xfId="0" applyFont="1" applyFill="1" applyBorder="1" applyAlignment="1" applyProtection="1">
      <alignment horizontal="center" vertical="center"/>
      <protection locked="0"/>
    </xf>
    <xf numFmtId="0" fontId="34" fillId="5" borderId="9" xfId="0" applyFont="1" applyFill="1" applyBorder="1" applyAlignment="1">
      <alignment horizontal="center" vertical="center" wrapText="1"/>
    </xf>
    <xf numFmtId="3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99" xfId="0" applyFont="1" applyFill="1" applyBorder="1" applyAlignment="1" applyProtection="1">
      <alignment horizontal="center" vertical="center" wrapText="1"/>
      <protection locked="0"/>
    </xf>
    <xf numFmtId="0" fontId="32" fillId="5" borderId="100" xfId="0" applyFont="1" applyFill="1" applyBorder="1" applyAlignment="1" applyProtection="1">
      <alignment horizontal="center" vertical="center" wrapText="1"/>
      <protection locked="0"/>
    </xf>
    <xf numFmtId="0" fontId="12" fillId="0" borderId="63" xfId="0" applyFont="1" applyBorder="1" applyAlignment="1" applyProtection="1">
      <alignment vertical="center" wrapText="1"/>
      <protection locked="0"/>
    </xf>
    <xf numFmtId="0" fontId="12" fillId="0" borderId="97" xfId="0" applyFont="1" applyFill="1" applyBorder="1" applyAlignment="1" applyProtection="1">
      <alignment horizontal="center"/>
      <protection locked="0"/>
    </xf>
    <xf numFmtId="0" fontId="13" fillId="0" borderId="81" xfId="0" applyFont="1" applyFill="1" applyBorder="1" applyAlignment="1" applyProtection="1">
      <alignment horizontal="center" vertical="center"/>
      <protection locked="0"/>
    </xf>
    <xf numFmtId="0" fontId="13" fillId="0" borderId="81" xfId="0" applyFont="1" applyFill="1" applyBorder="1" applyAlignment="1" applyProtection="1">
      <alignment horizontal="left" vertical="center" wrapText="1"/>
      <protection locked="0"/>
    </xf>
    <xf numFmtId="0" fontId="13" fillId="0" borderId="82" xfId="0" applyFont="1" applyFill="1" applyBorder="1" applyAlignment="1" applyProtection="1">
      <alignment horizontal="center" vertical="center"/>
      <protection locked="0"/>
    </xf>
    <xf numFmtId="0" fontId="13" fillId="5" borderId="50" xfId="0" applyFont="1" applyFill="1" applyBorder="1" applyAlignment="1" applyProtection="1">
      <alignment horizontal="center" vertical="center"/>
      <protection locked="0"/>
    </xf>
    <xf numFmtId="49" fontId="13" fillId="0" borderId="52" xfId="0" applyNumberFormat="1" applyFont="1" applyBorder="1" applyAlignment="1" applyProtection="1">
      <alignment horizontal="left" vertical="center"/>
      <protection locked="0"/>
    </xf>
    <xf numFmtId="49" fontId="13" fillId="0" borderId="11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81" xfId="0" applyFont="1" applyFill="1" applyBorder="1" applyAlignment="1" applyProtection="1">
      <alignment vertical="center"/>
      <protection locked="0"/>
    </xf>
    <xf numFmtId="0" fontId="13" fillId="5" borderId="38" xfId="0" applyFont="1" applyFill="1" applyBorder="1" applyAlignment="1" applyProtection="1">
      <alignment horizontal="left" vertical="center" wrapText="1"/>
      <protection locked="0"/>
    </xf>
    <xf numFmtId="0" fontId="13" fillId="0" borderId="81" xfId="0" applyFont="1" applyFill="1" applyBorder="1" applyAlignment="1" applyProtection="1">
      <alignment horizontal="left" vertical="center"/>
      <protection locked="0"/>
    </xf>
    <xf numFmtId="0" fontId="12" fillId="5" borderId="42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vertical="center"/>
      <protection locked="0"/>
    </xf>
    <xf numFmtId="0" fontId="12" fillId="0" borderId="98" xfId="0" applyFont="1" applyFill="1" applyBorder="1" applyAlignment="1" applyProtection="1">
      <alignment vertical="center" wrapText="1"/>
      <protection locked="0"/>
    </xf>
    <xf numFmtId="0" fontId="13" fillId="0" borderId="81" xfId="0" applyFont="1" applyFill="1" applyBorder="1" applyAlignment="1" applyProtection="1">
      <alignment vertical="center" wrapText="1"/>
      <protection locked="0"/>
    </xf>
    <xf numFmtId="3" fontId="13" fillId="5" borderId="38" xfId="0" applyNumberFormat="1" applyFont="1" applyFill="1" applyBorder="1" applyAlignment="1" applyProtection="1">
      <alignment vertical="center"/>
      <protection locked="0"/>
    </xf>
    <xf numFmtId="0" fontId="13" fillId="5" borderId="38" xfId="0" applyFont="1" applyFill="1" applyBorder="1" applyAlignment="1" applyProtection="1">
      <alignment horizontal="left" vertical="center"/>
      <protection locked="0"/>
    </xf>
    <xf numFmtId="3" fontId="13" fillId="5" borderId="36" xfId="0" applyNumberFormat="1" applyFont="1" applyFill="1" applyBorder="1" applyAlignment="1" applyProtection="1">
      <alignment vertical="center"/>
      <protection locked="0"/>
    </xf>
    <xf numFmtId="14" fontId="13" fillId="5" borderId="36" xfId="0" applyNumberFormat="1" applyFont="1" applyFill="1" applyBorder="1" applyAlignment="1" applyProtection="1">
      <alignment horizontal="left" vertical="center"/>
      <protection locked="0"/>
    </xf>
    <xf numFmtId="3" fontId="13" fillId="0" borderId="117" xfId="0" applyNumberFormat="1" applyFont="1" applyFill="1" applyBorder="1" applyAlignment="1" applyProtection="1">
      <alignment vertical="center"/>
      <protection locked="0"/>
    </xf>
    <xf numFmtId="3" fontId="13" fillId="0" borderId="118" xfId="0" applyNumberFormat="1" applyFont="1" applyFill="1" applyBorder="1" applyAlignment="1" applyProtection="1">
      <alignment vertical="center"/>
      <protection locked="0"/>
    </xf>
    <xf numFmtId="14" fontId="13" fillId="0" borderId="98" xfId="0" applyNumberFormat="1" applyFont="1" applyFill="1" applyBorder="1" applyAlignment="1" applyProtection="1">
      <alignment horizontal="left" vertical="center"/>
      <protection locked="0"/>
    </xf>
    <xf numFmtId="14" fontId="13" fillId="0" borderId="81" xfId="0" applyNumberFormat="1" applyFont="1" applyFill="1" applyBorder="1" applyAlignment="1" applyProtection="1">
      <alignment horizontal="left" vertical="center"/>
      <protection locked="0"/>
    </xf>
    <xf numFmtId="3" fontId="13" fillId="0" borderId="81" xfId="0" applyNumberFormat="1" applyFont="1" applyFill="1" applyBorder="1" applyAlignment="1" applyProtection="1">
      <alignment vertical="center"/>
      <protection locked="0"/>
    </xf>
    <xf numFmtId="3" fontId="13" fillId="0" borderId="84" xfId="0" applyNumberFormat="1" applyFont="1" applyFill="1" applyBorder="1" applyAlignment="1" applyProtection="1">
      <alignment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4" zoomScale="90" zoomScaleNormal="90" workbookViewId="0">
      <selection activeCell="O16" sqref="O16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zoomScale="130" zoomScaleNormal="130" zoomScalePageLayoutView="110" workbookViewId="0">
      <selection activeCell="J24" sqref="J24"/>
    </sheetView>
  </sheetViews>
  <sheetFormatPr baseColWidth="10" defaultColWidth="9.33203125" defaultRowHeight="11" x14ac:dyDescent="0.15"/>
  <cols>
    <col min="1" max="1" width="5.1640625" style="57" customWidth="1"/>
    <col min="2" max="2" width="17.5" style="28" customWidth="1"/>
    <col min="3" max="3" width="9.83203125" style="23" customWidth="1"/>
    <col min="4" max="4" width="9.33203125" style="23"/>
    <col min="5" max="6" width="10" style="23" bestFit="1" customWidth="1"/>
    <col min="7" max="7" width="19.5" style="23" customWidth="1"/>
    <col min="8" max="8" width="12.83203125" style="23" customWidth="1"/>
    <col min="9" max="10" width="11.6640625" style="23" customWidth="1"/>
    <col min="11" max="11" width="31" style="23" customWidth="1"/>
    <col min="12" max="13" width="9.83203125" style="25" customWidth="1"/>
    <col min="14" max="15" width="7.33203125" style="23" customWidth="1"/>
    <col min="16" max="17" width="10.1640625" style="23" customWidth="1"/>
    <col min="18" max="18" width="15.5" style="23" customWidth="1"/>
    <col min="19" max="19" width="8.1640625" style="60" customWidth="1"/>
    <col min="20" max="16384" width="9.33203125" style="23"/>
  </cols>
  <sheetData>
    <row r="1" spans="1:19" ht="22" thickBot="1" x14ac:dyDescent="0.3">
      <c r="A1" s="174" t="s">
        <v>39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</row>
    <row r="2" spans="1:19" ht="27.5" customHeight="1" thickBot="1" x14ac:dyDescent="0.2">
      <c r="A2" s="177" t="s">
        <v>40</v>
      </c>
      <c r="B2" s="179" t="s">
        <v>41</v>
      </c>
      <c r="C2" s="180"/>
      <c r="D2" s="180"/>
      <c r="E2" s="180"/>
      <c r="F2" s="181"/>
      <c r="G2" s="182" t="s">
        <v>42</v>
      </c>
      <c r="H2" s="186" t="s">
        <v>43</v>
      </c>
      <c r="I2" s="188" t="s">
        <v>44</v>
      </c>
      <c r="J2" s="182" t="s">
        <v>45</v>
      </c>
      <c r="K2" s="182" t="s">
        <v>46</v>
      </c>
      <c r="L2" s="184" t="s">
        <v>47</v>
      </c>
      <c r="M2" s="185"/>
      <c r="N2" s="170" t="s">
        <v>48</v>
      </c>
      <c r="O2" s="171"/>
      <c r="P2" s="172" t="s">
        <v>49</v>
      </c>
      <c r="Q2" s="173"/>
      <c r="R2" s="170" t="s">
        <v>50</v>
      </c>
      <c r="S2" s="171"/>
    </row>
    <row r="3" spans="1:19" ht="96" customHeight="1" thickBot="1" x14ac:dyDescent="0.2">
      <c r="A3" s="178"/>
      <c r="B3" s="33" t="s">
        <v>51</v>
      </c>
      <c r="C3" s="34" t="s">
        <v>52</v>
      </c>
      <c r="D3" s="34" t="s">
        <v>53</v>
      </c>
      <c r="E3" s="34" t="s">
        <v>54</v>
      </c>
      <c r="F3" s="35" t="s">
        <v>55</v>
      </c>
      <c r="G3" s="183"/>
      <c r="H3" s="187"/>
      <c r="I3" s="189"/>
      <c r="J3" s="183"/>
      <c r="K3" s="183"/>
      <c r="L3" s="36" t="s">
        <v>56</v>
      </c>
      <c r="M3" s="37" t="s">
        <v>57</v>
      </c>
      <c r="N3" s="38" t="s">
        <v>58</v>
      </c>
      <c r="O3" s="39" t="s">
        <v>59</v>
      </c>
      <c r="P3" s="40" t="s">
        <v>60</v>
      </c>
      <c r="Q3" s="41" t="s">
        <v>61</v>
      </c>
      <c r="R3" s="42" t="s">
        <v>62</v>
      </c>
      <c r="S3" s="43" t="s">
        <v>63</v>
      </c>
    </row>
    <row r="4" spans="1:19" s="295" customFormat="1" ht="36" x14ac:dyDescent="0.2">
      <c r="A4" s="354">
        <v>1</v>
      </c>
      <c r="B4" s="289" t="s">
        <v>64</v>
      </c>
      <c r="C4" s="290" t="s">
        <v>65</v>
      </c>
      <c r="D4" s="146">
        <v>73184527</v>
      </c>
      <c r="E4" s="146">
        <v>107622769</v>
      </c>
      <c r="F4" s="146">
        <v>674000242</v>
      </c>
      <c r="G4" s="291" t="s">
        <v>69</v>
      </c>
      <c r="H4" s="292" t="s">
        <v>66</v>
      </c>
      <c r="I4" s="291" t="s">
        <v>67</v>
      </c>
      <c r="J4" s="290" t="s">
        <v>67</v>
      </c>
      <c r="K4" s="291" t="s">
        <v>70</v>
      </c>
      <c r="L4" s="293">
        <v>40000000</v>
      </c>
      <c r="M4" s="293">
        <f t="shared" ref="M4:M6" si="0">L4/100*85</f>
        <v>34000000</v>
      </c>
      <c r="N4" s="147">
        <v>2022</v>
      </c>
      <c r="O4" s="147">
        <v>2025</v>
      </c>
      <c r="P4" s="147" t="s">
        <v>71</v>
      </c>
      <c r="Q4" s="147" t="s">
        <v>71</v>
      </c>
      <c r="R4" s="294" t="s">
        <v>72</v>
      </c>
      <c r="S4" s="148" t="s">
        <v>68</v>
      </c>
    </row>
    <row r="5" spans="1:19" s="44" customFormat="1" ht="39" customHeight="1" x14ac:dyDescent="0.2">
      <c r="A5" s="45">
        <v>2</v>
      </c>
      <c r="B5" s="46" t="s">
        <v>64</v>
      </c>
      <c r="C5" s="47" t="s">
        <v>65</v>
      </c>
      <c r="D5" s="77">
        <v>73184527</v>
      </c>
      <c r="E5" s="77">
        <v>107622769</v>
      </c>
      <c r="F5" s="78">
        <v>674000242</v>
      </c>
      <c r="G5" s="47" t="s">
        <v>73</v>
      </c>
      <c r="H5" s="48" t="s">
        <v>66</v>
      </c>
      <c r="I5" s="47" t="s">
        <v>67</v>
      </c>
      <c r="J5" s="47" t="s">
        <v>67</v>
      </c>
      <c r="K5" s="47" t="s">
        <v>74</v>
      </c>
      <c r="L5" s="84">
        <v>15000000</v>
      </c>
      <c r="M5" s="84">
        <f t="shared" si="0"/>
        <v>12750000</v>
      </c>
      <c r="N5" s="77">
        <v>2024</v>
      </c>
      <c r="O5" s="77">
        <v>2026</v>
      </c>
      <c r="P5" s="77"/>
      <c r="Q5" s="77" t="s">
        <v>71</v>
      </c>
      <c r="R5" s="77" t="s">
        <v>75</v>
      </c>
      <c r="S5" s="85" t="s">
        <v>75</v>
      </c>
    </row>
    <row r="6" spans="1:19" s="44" customFormat="1" ht="39" customHeight="1" x14ac:dyDescent="0.2">
      <c r="A6" s="355">
        <v>3</v>
      </c>
      <c r="B6" s="303" t="s">
        <v>64</v>
      </c>
      <c r="C6" s="49" t="s">
        <v>65</v>
      </c>
      <c r="D6" s="82">
        <v>73184527</v>
      </c>
      <c r="E6" s="82">
        <v>107622769</v>
      </c>
      <c r="F6" s="304">
        <v>674000242</v>
      </c>
      <c r="G6" s="49" t="s">
        <v>76</v>
      </c>
      <c r="H6" s="50" t="s">
        <v>66</v>
      </c>
      <c r="I6" s="49" t="s">
        <v>67</v>
      </c>
      <c r="J6" s="49" t="s">
        <v>67</v>
      </c>
      <c r="K6" s="49" t="s">
        <v>77</v>
      </c>
      <c r="L6" s="81">
        <v>12000000</v>
      </c>
      <c r="M6" s="81">
        <f t="shared" si="0"/>
        <v>10200000</v>
      </c>
      <c r="N6" s="82">
        <v>2024</v>
      </c>
      <c r="O6" s="82">
        <v>2026</v>
      </c>
      <c r="P6" s="82"/>
      <c r="Q6" s="82" t="s">
        <v>71</v>
      </c>
      <c r="R6" s="82" t="s">
        <v>75</v>
      </c>
      <c r="S6" s="83" t="s">
        <v>75</v>
      </c>
    </row>
    <row r="7" spans="1:19" s="44" customFormat="1" ht="39" customHeight="1" x14ac:dyDescent="0.15">
      <c r="A7" s="161">
        <v>4</v>
      </c>
      <c r="B7" s="162" t="s">
        <v>322</v>
      </c>
      <c r="C7" s="163" t="s">
        <v>163</v>
      </c>
      <c r="D7" s="159">
        <v>64120473</v>
      </c>
      <c r="E7" s="159">
        <v>102092044</v>
      </c>
      <c r="F7" s="159">
        <v>600134679</v>
      </c>
      <c r="G7" s="307" t="s">
        <v>313</v>
      </c>
      <c r="H7" s="163" t="s">
        <v>24</v>
      </c>
      <c r="I7" s="163" t="s">
        <v>67</v>
      </c>
      <c r="J7" s="163" t="s">
        <v>164</v>
      </c>
      <c r="K7" s="163" t="s">
        <v>314</v>
      </c>
      <c r="L7" s="308">
        <v>3000000</v>
      </c>
      <c r="M7" s="308">
        <f>L7/100*85</f>
        <v>2550000</v>
      </c>
      <c r="N7" s="309" t="s">
        <v>315</v>
      </c>
      <c r="O7" s="309" t="s">
        <v>130</v>
      </c>
      <c r="P7" s="145"/>
      <c r="Q7" s="145"/>
      <c r="R7" s="159" t="s">
        <v>316</v>
      </c>
      <c r="S7" s="310" t="s">
        <v>75</v>
      </c>
    </row>
    <row r="8" spans="1:19" s="44" customFormat="1" ht="39" customHeight="1" x14ac:dyDescent="0.15">
      <c r="A8" s="354">
        <v>5</v>
      </c>
      <c r="B8" s="162" t="s">
        <v>322</v>
      </c>
      <c r="C8" s="163" t="s">
        <v>163</v>
      </c>
      <c r="D8" s="159">
        <v>64120473</v>
      </c>
      <c r="E8" s="159">
        <v>102092044</v>
      </c>
      <c r="F8" s="159">
        <v>600134679</v>
      </c>
      <c r="G8" s="307" t="s">
        <v>317</v>
      </c>
      <c r="H8" s="163" t="s">
        <v>24</v>
      </c>
      <c r="I8" s="163" t="s">
        <v>67</v>
      </c>
      <c r="J8" s="163" t="s">
        <v>164</v>
      </c>
      <c r="K8" s="163" t="s">
        <v>318</v>
      </c>
      <c r="L8" s="308">
        <v>1100000</v>
      </c>
      <c r="M8" s="308">
        <f>L8/100*85</f>
        <v>935000</v>
      </c>
      <c r="N8" s="309" t="s">
        <v>315</v>
      </c>
      <c r="O8" s="309" t="s">
        <v>130</v>
      </c>
      <c r="P8" s="145"/>
      <c r="Q8" s="145"/>
      <c r="R8" s="159" t="s">
        <v>316</v>
      </c>
      <c r="S8" s="310" t="s">
        <v>75</v>
      </c>
    </row>
    <row r="9" spans="1:19" s="44" customFormat="1" ht="39" customHeight="1" x14ac:dyDescent="0.15">
      <c r="A9" s="161">
        <v>6</v>
      </c>
      <c r="B9" s="162" t="s">
        <v>322</v>
      </c>
      <c r="C9" s="163" t="s">
        <v>163</v>
      </c>
      <c r="D9" s="159">
        <v>64120473</v>
      </c>
      <c r="E9" s="159">
        <v>102092044</v>
      </c>
      <c r="F9" s="159">
        <v>600134679</v>
      </c>
      <c r="G9" s="307" t="s">
        <v>319</v>
      </c>
      <c r="H9" s="163" t="s">
        <v>24</v>
      </c>
      <c r="I9" s="163" t="s">
        <v>67</v>
      </c>
      <c r="J9" s="163" t="s">
        <v>164</v>
      </c>
      <c r="K9" s="163" t="s">
        <v>320</v>
      </c>
      <c r="L9" s="308">
        <v>3000000</v>
      </c>
      <c r="M9" s="308">
        <f t="shared" ref="M9" si="1">L9/100*85</f>
        <v>2550000</v>
      </c>
      <c r="N9" s="309" t="s">
        <v>315</v>
      </c>
      <c r="O9" s="309" t="s">
        <v>321</v>
      </c>
      <c r="P9" s="145"/>
      <c r="Q9" s="145"/>
      <c r="R9" s="159" t="s">
        <v>316</v>
      </c>
      <c r="S9" s="310" t="s">
        <v>75</v>
      </c>
    </row>
    <row r="10" spans="1:19" s="302" customFormat="1" ht="39" customHeight="1" x14ac:dyDescent="0.2">
      <c r="A10" s="355">
        <v>7</v>
      </c>
      <c r="B10" s="305" t="s">
        <v>306</v>
      </c>
      <c r="C10" s="297" t="s">
        <v>146</v>
      </c>
      <c r="D10" s="300">
        <v>72069899</v>
      </c>
      <c r="E10" s="300">
        <v>181020581</v>
      </c>
      <c r="F10" s="306">
        <v>691001944</v>
      </c>
      <c r="G10" s="297" t="s">
        <v>303</v>
      </c>
      <c r="H10" s="298" t="s">
        <v>24</v>
      </c>
      <c r="I10" s="297" t="s">
        <v>67</v>
      </c>
      <c r="J10" s="297" t="s">
        <v>148</v>
      </c>
      <c r="K10" s="297" t="s">
        <v>304</v>
      </c>
      <c r="L10" s="299">
        <v>850000</v>
      </c>
      <c r="M10" s="299">
        <v>722500</v>
      </c>
      <c r="N10" s="300">
        <v>2023</v>
      </c>
      <c r="O10" s="300">
        <v>2028</v>
      </c>
      <c r="P10" s="300"/>
      <c r="Q10" s="300"/>
      <c r="R10" s="300" t="s">
        <v>305</v>
      </c>
      <c r="S10" s="301" t="s">
        <v>75</v>
      </c>
    </row>
    <row r="11" spans="1:19" s="44" customFormat="1" ht="36" x14ac:dyDescent="0.2">
      <c r="A11" s="296">
        <v>8</v>
      </c>
      <c r="B11" s="51" t="s">
        <v>78</v>
      </c>
      <c r="C11" s="52" t="s">
        <v>79</v>
      </c>
      <c r="D11" s="79">
        <v>73184357</v>
      </c>
      <c r="E11" s="79">
        <v>107621878</v>
      </c>
      <c r="F11" s="79">
        <v>600133923</v>
      </c>
      <c r="G11" s="53" t="s">
        <v>80</v>
      </c>
      <c r="H11" s="54" t="s">
        <v>66</v>
      </c>
      <c r="I11" s="53" t="s">
        <v>67</v>
      </c>
      <c r="J11" s="53" t="s">
        <v>81</v>
      </c>
      <c r="K11" s="53" t="s">
        <v>82</v>
      </c>
      <c r="L11" s="86">
        <v>70000000</v>
      </c>
      <c r="M11" s="84">
        <f t="shared" ref="M11:M12" si="2">L11/100*85</f>
        <v>59500000</v>
      </c>
      <c r="N11" s="87">
        <v>2023</v>
      </c>
      <c r="O11" s="87">
        <v>2025</v>
      </c>
      <c r="P11" s="87" t="s">
        <v>71</v>
      </c>
      <c r="Q11" s="87"/>
      <c r="R11" s="88" t="s">
        <v>83</v>
      </c>
      <c r="S11" s="89"/>
    </row>
    <row r="12" spans="1:19" s="44" customFormat="1" ht="31" customHeight="1" x14ac:dyDescent="0.2">
      <c r="A12" s="355">
        <v>9</v>
      </c>
      <c r="B12" s="158" t="s">
        <v>84</v>
      </c>
      <c r="C12" s="47" t="s">
        <v>85</v>
      </c>
      <c r="D12" s="77"/>
      <c r="E12" s="77"/>
      <c r="F12" s="77"/>
      <c r="G12" s="47" t="s">
        <v>86</v>
      </c>
      <c r="H12" s="48" t="s">
        <v>66</v>
      </c>
      <c r="I12" s="47" t="s">
        <v>67</v>
      </c>
      <c r="J12" s="47" t="s">
        <v>87</v>
      </c>
      <c r="K12" s="47" t="s">
        <v>88</v>
      </c>
      <c r="L12" s="84">
        <v>18000000</v>
      </c>
      <c r="M12" s="84">
        <f t="shared" si="2"/>
        <v>15300000</v>
      </c>
      <c r="N12" s="77">
        <v>2022</v>
      </c>
      <c r="O12" s="77">
        <v>2025</v>
      </c>
      <c r="P12" s="77" t="s">
        <v>71</v>
      </c>
      <c r="Q12" s="77"/>
      <c r="R12" s="159" t="s">
        <v>270</v>
      </c>
      <c r="S12" s="85" t="s">
        <v>89</v>
      </c>
    </row>
    <row r="13" spans="1:19" s="44" customFormat="1" ht="31" customHeight="1" thickBot="1" x14ac:dyDescent="0.25">
      <c r="A13" s="296">
        <v>10</v>
      </c>
      <c r="B13" s="150" t="s">
        <v>90</v>
      </c>
      <c r="C13" s="151" t="s">
        <v>91</v>
      </c>
      <c r="D13" s="152">
        <v>75027461</v>
      </c>
      <c r="E13" s="152">
        <v>107622831</v>
      </c>
      <c r="F13" s="152">
        <v>600133036</v>
      </c>
      <c r="G13" s="151" t="s">
        <v>92</v>
      </c>
      <c r="H13" s="153" t="s">
        <v>66</v>
      </c>
      <c r="I13" s="151" t="s">
        <v>67</v>
      </c>
      <c r="J13" s="151" t="s">
        <v>93</v>
      </c>
      <c r="K13" s="151" t="s">
        <v>94</v>
      </c>
      <c r="L13" s="154">
        <v>500000</v>
      </c>
      <c r="M13" s="154">
        <f t="shared" ref="M13" si="3">L13/100*85</f>
        <v>425000</v>
      </c>
      <c r="N13" s="155">
        <v>2024</v>
      </c>
      <c r="O13" s="155">
        <v>2025</v>
      </c>
      <c r="P13" s="152"/>
      <c r="Q13" s="152"/>
      <c r="R13" s="156" t="s">
        <v>95</v>
      </c>
      <c r="S13" s="157"/>
    </row>
    <row r="14" spans="1:19" s="44" customFormat="1" x14ac:dyDescent="0.2">
      <c r="A14" s="57"/>
      <c r="B14" s="58"/>
      <c r="L14" s="59"/>
      <c r="M14" s="59"/>
      <c r="S14" s="60"/>
    </row>
    <row r="15" spans="1:19" s="44" customFormat="1" x14ac:dyDescent="0.2">
      <c r="A15" s="57"/>
      <c r="B15" s="58"/>
      <c r="L15" s="59"/>
      <c r="M15" s="59"/>
      <c r="S15" s="60"/>
    </row>
    <row r="16" spans="1:19" s="44" customFormat="1" x14ac:dyDescent="0.2">
      <c r="A16" s="57"/>
      <c r="B16" s="58"/>
      <c r="L16" s="59"/>
      <c r="M16" s="59"/>
      <c r="S16" s="60"/>
    </row>
    <row r="17" spans="1:19" s="44" customFormat="1" x14ac:dyDescent="0.2">
      <c r="A17" s="61"/>
      <c r="B17" s="62"/>
      <c r="C17" s="63"/>
      <c r="L17" s="59"/>
      <c r="M17" s="59"/>
      <c r="S17" s="60"/>
    </row>
    <row r="18" spans="1:19" s="44" customFormat="1" x14ac:dyDescent="0.2">
      <c r="A18" s="57"/>
      <c r="B18" s="58"/>
      <c r="L18" s="59"/>
      <c r="M18" s="59"/>
      <c r="S18" s="60"/>
    </row>
    <row r="19" spans="1:19" s="44" customFormat="1" x14ac:dyDescent="0.2">
      <c r="A19" s="57"/>
      <c r="B19" s="58"/>
      <c r="L19" s="59"/>
      <c r="M19" s="59"/>
      <c r="S19" s="60"/>
    </row>
    <row r="20" spans="1:19" s="44" customFormat="1" ht="21" x14ac:dyDescent="0.25">
      <c r="A20" s="76" t="s">
        <v>346</v>
      </c>
      <c r="B20" s="58"/>
      <c r="L20" s="59"/>
      <c r="M20" s="59"/>
      <c r="S20" s="60"/>
    </row>
    <row r="21" spans="1:19" s="44" customFormat="1" x14ac:dyDescent="0.2">
      <c r="A21" s="57"/>
      <c r="B21" s="58"/>
      <c r="L21" s="59"/>
      <c r="M21" s="59"/>
      <c r="S21" s="60"/>
    </row>
    <row r="22" spans="1:19" s="44" customFormat="1" x14ac:dyDescent="0.2">
      <c r="A22" s="57"/>
      <c r="B22" s="58"/>
      <c r="L22" s="59"/>
      <c r="M22" s="59"/>
      <c r="S22" s="60"/>
    </row>
    <row r="23" spans="1:19" s="44" customFormat="1" x14ac:dyDescent="0.2">
      <c r="A23" s="57"/>
      <c r="B23" s="58"/>
      <c r="L23" s="59"/>
      <c r="M23" s="59"/>
      <c r="S23" s="60"/>
    </row>
    <row r="24" spans="1:19" s="44" customFormat="1" x14ac:dyDescent="0.2">
      <c r="A24" s="57"/>
      <c r="B24" s="58"/>
      <c r="L24" s="59"/>
      <c r="M24" s="59"/>
      <c r="S24" s="60"/>
    </row>
    <row r="31" spans="1:19" s="66" customFormat="1" x14ac:dyDescent="0.15">
      <c r="A31" s="64"/>
      <c r="B31" s="65"/>
      <c r="C31" s="26"/>
      <c r="L31" s="67"/>
      <c r="M31" s="67"/>
      <c r="S31" s="68"/>
    </row>
    <row r="33" spans="1:3" x14ac:dyDescent="0.15">
      <c r="A33" s="64"/>
      <c r="B33" s="65"/>
      <c r="C33" s="26"/>
    </row>
    <row r="35" spans="1:3" x14ac:dyDescent="0.15">
      <c r="A35" s="64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25" right="0.25" top="0.75" bottom="0.75" header="0.3" footer="0.3"/>
  <pageSetup paperSize="8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AD71"/>
  <sheetViews>
    <sheetView topLeftCell="A59" zoomScale="110" zoomScaleNormal="110" workbookViewId="0">
      <selection activeCell="R68" sqref="R68"/>
    </sheetView>
  </sheetViews>
  <sheetFormatPr baseColWidth="10" defaultColWidth="9.33203125" defaultRowHeight="11" x14ac:dyDescent="0.15"/>
  <cols>
    <col min="1" max="1" width="4.1640625" style="28" customWidth="1"/>
    <col min="2" max="2" width="12.5" style="32" customWidth="1"/>
    <col min="3" max="3" width="10.5" style="24" customWidth="1"/>
    <col min="4" max="6" width="8.83203125" style="24" customWidth="1"/>
    <col min="7" max="7" width="16.33203125" style="24" customWidth="1"/>
    <col min="8" max="8" width="11" style="24" customWidth="1"/>
    <col min="9" max="9" width="12" style="24" customWidth="1"/>
    <col min="10" max="10" width="12.1640625" style="24" customWidth="1"/>
    <col min="11" max="11" width="39.5" style="30" customWidth="1"/>
    <col min="12" max="13" width="8.5" style="25" customWidth="1"/>
    <col min="14" max="15" width="5.83203125" style="23" customWidth="1"/>
    <col min="16" max="19" width="7.1640625" style="23" customWidth="1"/>
    <col min="20" max="24" width="9.83203125" style="23" customWidth="1"/>
    <col min="25" max="25" width="11.5" style="23" customWidth="1"/>
    <col min="26" max="26" width="10.33203125" style="23" customWidth="1"/>
    <col min="27" max="16384" width="9.33203125" style="23"/>
  </cols>
  <sheetData>
    <row r="1" spans="1:26" ht="22" thickBot="1" x14ac:dyDescent="0.3">
      <c r="A1" s="190" t="s">
        <v>96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</row>
    <row r="2" spans="1:26" ht="36" customHeight="1" thickBot="1" x14ac:dyDescent="0.2">
      <c r="A2" s="193" t="s">
        <v>40</v>
      </c>
      <c r="B2" s="209" t="s">
        <v>41</v>
      </c>
      <c r="C2" s="210"/>
      <c r="D2" s="210"/>
      <c r="E2" s="210"/>
      <c r="F2" s="220"/>
      <c r="G2" s="200" t="s">
        <v>42</v>
      </c>
      <c r="H2" s="200" t="s">
        <v>97</v>
      </c>
      <c r="I2" s="239" t="s">
        <v>44</v>
      </c>
      <c r="J2" s="200" t="s">
        <v>45</v>
      </c>
      <c r="K2" s="217" t="s">
        <v>46</v>
      </c>
      <c r="L2" s="221" t="s">
        <v>98</v>
      </c>
      <c r="M2" s="222"/>
      <c r="N2" s="223" t="s">
        <v>48</v>
      </c>
      <c r="O2" s="224"/>
      <c r="P2" s="209" t="s">
        <v>99</v>
      </c>
      <c r="Q2" s="210"/>
      <c r="R2" s="210"/>
      <c r="S2" s="210"/>
      <c r="T2" s="210"/>
      <c r="U2" s="210"/>
      <c r="V2" s="210"/>
      <c r="W2" s="211"/>
      <c r="X2" s="211"/>
      <c r="Y2" s="225" t="s">
        <v>50</v>
      </c>
      <c r="Z2" s="226"/>
    </row>
    <row r="3" spans="1:26" ht="14.75" customHeight="1" thickBot="1" x14ac:dyDescent="0.2">
      <c r="A3" s="194"/>
      <c r="B3" s="212" t="s">
        <v>51</v>
      </c>
      <c r="C3" s="196" t="s">
        <v>52</v>
      </c>
      <c r="D3" s="196" t="s">
        <v>53</v>
      </c>
      <c r="E3" s="196" t="s">
        <v>54</v>
      </c>
      <c r="F3" s="198" t="s">
        <v>55</v>
      </c>
      <c r="G3" s="201"/>
      <c r="H3" s="201"/>
      <c r="I3" s="240"/>
      <c r="J3" s="201"/>
      <c r="K3" s="218"/>
      <c r="L3" s="231" t="s">
        <v>56</v>
      </c>
      <c r="M3" s="233" t="s">
        <v>100</v>
      </c>
      <c r="N3" s="235" t="s">
        <v>58</v>
      </c>
      <c r="O3" s="237" t="s">
        <v>59</v>
      </c>
      <c r="P3" s="214" t="s">
        <v>101</v>
      </c>
      <c r="Q3" s="215"/>
      <c r="R3" s="215"/>
      <c r="S3" s="216"/>
      <c r="T3" s="203" t="s">
        <v>102</v>
      </c>
      <c r="U3" s="205" t="s">
        <v>103</v>
      </c>
      <c r="V3" s="205" t="s">
        <v>104</v>
      </c>
      <c r="W3" s="203" t="s">
        <v>105</v>
      </c>
      <c r="X3" s="207" t="s">
        <v>106</v>
      </c>
      <c r="Y3" s="227" t="s">
        <v>62</v>
      </c>
      <c r="Z3" s="229" t="s">
        <v>63</v>
      </c>
    </row>
    <row r="4" spans="1:26" ht="44" customHeight="1" thickBot="1" x14ac:dyDescent="0.2">
      <c r="A4" s="195"/>
      <c r="B4" s="213"/>
      <c r="C4" s="197"/>
      <c r="D4" s="197"/>
      <c r="E4" s="197"/>
      <c r="F4" s="199"/>
      <c r="G4" s="202"/>
      <c r="H4" s="202"/>
      <c r="I4" s="241"/>
      <c r="J4" s="202"/>
      <c r="K4" s="219"/>
      <c r="L4" s="232"/>
      <c r="M4" s="234"/>
      <c r="N4" s="236"/>
      <c r="O4" s="238"/>
      <c r="P4" s="97" t="s">
        <v>107</v>
      </c>
      <c r="Q4" s="97" t="s">
        <v>108</v>
      </c>
      <c r="R4" s="97" t="s">
        <v>109</v>
      </c>
      <c r="S4" s="98" t="s">
        <v>110</v>
      </c>
      <c r="T4" s="204"/>
      <c r="U4" s="206"/>
      <c r="V4" s="206"/>
      <c r="W4" s="204"/>
      <c r="X4" s="208"/>
      <c r="Y4" s="228"/>
      <c r="Z4" s="230"/>
    </row>
    <row r="5" spans="1:26" ht="54" customHeight="1" x14ac:dyDescent="0.15">
      <c r="A5" s="99">
        <v>1</v>
      </c>
      <c r="B5" s="100" t="s">
        <v>111</v>
      </c>
      <c r="C5" s="101" t="s">
        <v>112</v>
      </c>
      <c r="D5" s="102" t="s">
        <v>113</v>
      </c>
      <c r="E5" s="102" t="s">
        <v>114</v>
      </c>
      <c r="F5" s="102" t="s">
        <v>115</v>
      </c>
      <c r="G5" s="101" t="s">
        <v>116</v>
      </c>
      <c r="H5" s="101" t="s">
        <v>24</v>
      </c>
      <c r="I5" s="101" t="s">
        <v>67</v>
      </c>
      <c r="J5" s="101" t="s">
        <v>117</v>
      </c>
      <c r="K5" s="101" t="s">
        <v>118</v>
      </c>
      <c r="L5" s="103">
        <v>37000000</v>
      </c>
      <c r="M5" s="104">
        <f t="shared" ref="M5:M18" si="0">L5/100*85</f>
        <v>31450000</v>
      </c>
      <c r="N5" s="105" t="s">
        <v>119</v>
      </c>
      <c r="O5" s="105" t="s">
        <v>120</v>
      </c>
      <c r="P5" s="106" t="s">
        <v>71</v>
      </c>
      <c r="Q5" s="106" t="s">
        <v>71</v>
      </c>
      <c r="R5" s="106" t="s">
        <v>71</v>
      </c>
      <c r="S5" s="106" t="s">
        <v>71</v>
      </c>
      <c r="T5" s="106"/>
      <c r="U5" s="106"/>
      <c r="V5" s="106" t="s">
        <v>71</v>
      </c>
      <c r="W5" s="106" t="s">
        <v>71</v>
      </c>
      <c r="X5" s="106" t="s">
        <v>71</v>
      </c>
      <c r="Y5" s="107" t="s">
        <v>121</v>
      </c>
      <c r="Z5" s="108" t="s">
        <v>75</v>
      </c>
    </row>
    <row r="6" spans="1:26" ht="54" customHeight="1" x14ac:dyDescent="0.15">
      <c r="A6" s="109">
        <v>2</v>
      </c>
      <c r="B6" s="110" t="s">
        <v>111</v>
      </c>
      <c r="C6" s="111" t="s">
        <v>112</v>
      </c>
      <c r="D6" s="112" t="s">
        <v>113</v>
      </c>
      <c r="E6" s="112" t="s">
        <v>114</v>
      </c>
      <c r="F6" s="112" t="s">
        <v>115</v>
      </c>
      <c r="G6" s="111" t="s">
        <v>122</v>
      </c>
      <c r="H6" s="111" t="s">
        <v>24</v>
      </c>
      <c r="I6" s="111" t="s">
        <v>67</v>
      </c>
      <c r="J6" s="111" t="s">
        <v>117</v>
      </c>
      <c r="K6" s="111" t="s">
        <v>123</v>
      </c>
      <c r="L6" s="113">
        <v>48000000</v>
      </c>
      <c r="M6" s="114">
        <f t="shared" si="0"/>
        <v>40800000</v>
      </c>
      <c r="N6" s="115" t="s">
        <v>119</v>
      </c>
      <c r="O6" s="115" t="s">
        <v>120</v>
      </c>
      <c r="P6" s="116"/>
      <c r="Q6" s="116"/>
      <c r="R6" s="116"/>
      <c r="S6" s="116"/>
      <c r="T6" s="116"/>
      <c r="U6" s="116"/>
      <c r="V6" s="116" t="s">
        <v>71</v>
      </c>
      <c r="W6" s="116"/>
      <c r="X6" s="116"/>
      <c r="Y6" s="117" t="s">
        <v>124</v>
      </c>
      <c r="Z6" s="118" t="s">
        <v>75</v>
      </c>
    </row>
    <row r="7" spans="1:26" ht="54" customHeight="1" x14ac:dyDescent="0.15">
      <c r="A7" s="99"/>
      <c r="B7" s="342" t="s">
        <v>111</v>
      </c>
      <c r="C7" s="343" t="s">
        <v>112</v>
      </c>
      <c r="D7" s="344" t="s">
        <v>113</v>
      </c>
      <c r="E7" s="344" t="s">
        <v>114</v>
      </c>
      <c r="F7" s="344" t="s">
        <v>115</v>
      </c>
      <c r="G7" s="127" t="s">
        <v>324</v>
      </c>
      <c r="H7" s="127" t="s">
        <v>24</v>
      </c>
      <c r="I7" s="127" t="s">
        <v>67</v>
      </c>
      <c r="J7" s="127" t="s">
        <v>117</v>
      </c>
      <c r="K7" s="127" t="s">
        <v>325</v>
      </c>
      <c r="L7" s="130">
        <v>5000000</v>
      </c>
      <c r="M7" s="131">
        <v>4250000</v>
      </c>
      <c r="N7" s="132" t="s">
        <v>326</v>
      </c>
      <c r="O7" s="132" t="s">
        <v>217</v>
      </c>
      <c r="P7" s="133" t="s">
        <v>71</v>
      </c>
      <c r="Q7" s="133" t="s">
        <v>71</v>
      </c>
      <c r="R7" s="133" t="s">
        <v>71</v>
      </c>
      <c r="S7" s="133"/>
      <c r="T7" s="133"/>
      <c r="U7" s="133"/>
      <c r="V7" s="133" t="s">
        <v>71</v>
      </c>
      <c r="W7" s="133" t="s">
        <v>71</v>
      </c>
      <c r="X7" s="133"/>
      <c r="Y7" s="129" t="s">
        <v>124</v>
      </c>
      <c r="Z7" s="134" t="s">
        <v>75</v>
      </c>
    </row>
    <row r="8" spans="1:26" ht="47" customHeight="1" x14ac:dyDescent="0.15">
      <c r="A8" s="99">
        <v>3</v>
      </c>
      <c r="B8" s="110" t="s">
        <v>125</v>
      </c>
      <c r="C8" s="111" t="s">
        <v>126</v>
      </c>
      <c r="D8" s="117">
        <v>75029715</v>
      </c>
      <c r="E8" s="117">
        <v>102092168</v>
      </c>
      <c r="F8" s="117">
        <v>600134458</v>
      </c>
      <c r="G8" s="111" t="s">
        <v>127</v>
      </c>
      <c r="H8" s="111" t="s">
        <v>24</v>
      </c>
      <c r="I8" s="111" t="s">
        <v>67</v>
      </c>
      <c r="J8" s="111" t="s">
        <v>128</v>
      </c>
      <c r="K8" s="111" t="s">
        <v>129</v>
      </c>
      <c r="L8" s="113">
        <v>5000000</v>
      </c>
      <c r="M8" s="114">
        <f t="shared" si="0"/>
        <v>4250000</v>
      </c>
      <c r="N8" s="115">
        <v>2022</v>
      </c>
      <c r="O8" s="115" t="s">
        <v>130</v>
      </c>
      <c r="P8" s="116" t="s">
        <v>71</v>
      </c>
      <c r="Q8" s="116" t="s">
        <v>71</v>
      </c>
      <c r="R8" s="116" t="s">
        <v>71</v>
      </c>
      <c r="S8" s="116" t="s">
        <v>71</v>
      </c>
      <c r="T8" s="116"/>
      <c r="U8" s="116"/>
      <c r="V8" s="116"/>
      <c r="W8" s="116"/>
      <c r="X8" s="116" t="s">
        <v>71</v>
      </c>
      <c r="Y8" s="117"/>
      <c r="Z8" s="119"/>
    </row>
    <row r="9" spans="1:26" ht="47" customHeight="1" x14ac:dyDescent="0.15">
      <c r="A9" s="99">
        <v>4</v>
      </c>
      <c r="B9" s="110" t="s">
        <v>125</v>
      </c>
      <c r="C9" s="111" t="s">
        <v>126</v>
      </c>
      <c r="D9" s="117">
        <v>75029715</v>
      </c>
      <c r="E9" s="117">
        <v>102092168</v>
      </c>
      <c r="F9" s="117">
        <v>600134458</v>
      </c>
      <c r="G9" s="111" t="s">
        <v>131</v>
      </c>
      <c r="H9" s="111" t="s">
        <v>24</v>
      </c>
      <c r="I9" s="111" t="s">
        <v>67</v>
      </c>
      <c r="J9" s="111" t="s">
        <v>128</v>
      </c>
      <c r="K9" s="111" t="s">
        <v>132</v>
      </c>
      <c r="L9" s="113">
        <v>3500000</v>
      </c>
      <c r="M9" s="114">
        <f t="shared" si="0"/>
        <v>2975000</v>
      </c>
      <c r="N9" s="115">
        <v>2022</v>
      </c>
      <c r="O9" s="115" t="s">
        <v>130</v>
      </c>
      <c r="P9" s="116" t="s">
        <v>71</v>
      </c>
      <c r="Q9" s="116" t="s">
        <v>71</v>
      </c>
      <c r="R9" s="116" t="s">
        <v>71</v>
      </c>
      <c r="S9" s="116" t="s">
        <v>71</v>
      </c>
      <c r="T9" s="116"/>
      <c r="U9" s="116"/>
      <c r="V9" s="116"/>
      <c r="W9" s="116"/>
      <c r="X9" s="116" t="s">
        <v>71</v>
      </c>
      <c r="Y9" s="117"/>
      <c r="Z9" s="119"/>
    </row>
    <row r="10" spans="1:26" ht="48" customHeight="1" x14ac:dyDescent="0.15">
      <c r="A10" s="109">
        <v>5</v>
      </c>
      <c r="B10" s="110" t="s">
        <v>125</v>
      </c>
      <c r="C10" s="111" t="s">
        <v>126</v>
      </c>
      <c r="D10" s="117">
        <v>75029715</v>
      </c>
      <c r="E10" s="117">
        <v>102092168</v>
      </c>
      <c r="F10" s="117">
        <v>600134458</v>
      </c>
      <c r="G10" s="111" t="s">
        <v>133</v>
      </c>
      <c r="H10" s="111" t="s">
        <v>24</v>
      </c>
      <c r="I10" s="111" t="s">
        <v>67</v>
      </c>
      <c r="J10" s="111" t="s">
        <v>128</v>
      </c>
      <c r="K10" s="111" t="s">
        <v>134</v>
      </c>
      <c r="L10" s="113">
        <v>3500000</v>
      </c>
      <c r="M10" s="114">
        <f t="shared" si="0"/>
        <v>2975000</v>
      </c>
      <c r="N10" s="115" t="s">
        <v>135</v>
      </c>
      <c r="O10" s="115" t="s">
        <v>130</v>
      </c>
      <c r="P10" s="116"/>
      <c r="Q10" s="116" t="s">
        <v>71</v>
      </c>
      <c r="R10" s="116" t="s">
        <v>71</v>
      </c>
      <c r="S10" s="116" t="s">
        <v>71</v>
      </c>
      <c r="T10" s="116"/>
      <c r="U10" s="116"/>
      <c r="V10" s="116"/>
      <c r="W10" s="116"/>
      <c r="X10" s="116" t="s">
        <v>71</v>
      </c>
      <c r="Y10" s="117"/>
      <c r="Z10" s="119"/>
    </row>
    <row r="11" spans="1:26" ht="48" customHeight="1" x14ac:dyDescent="0.15">
      <c r="A11" s="99">
        <v>6</v>
      </c>
      <c r="B11" s="110" t="s">
        <v>125</v>
      </c>
      <c r="C11" s="111" t="s">
        <v>126</v>
      </c>
      <c r="D11" s="117">
        <v>75029715</v>
      </c>
      <c r="E11" s="117">
        <v>102092168</v>
      </c>
      <c r="F11" s="117">
        <v>600134458</v>
      </c>
      <c r="G11" s="111" t="s">
        <v>136</v>
      </c>
      <c r="H11" s="111" t="s">
        <v>24</v>
      </c>
      <c r="I11" s="111" t="s">
        <v>67</v>
      </c>
      <c r="J11" s="111" t="s">
        <v>128</v>
      </c>
      <c r="K11" s="111" t="s">
        <v>137</v>
      </c>
      <c r="L11" s="113">
        <v>3500000</v>
      </c>
      <c r="M11" s="114">
        <f t="shared" si="0"/>
        <v>2975000</v>
      </c>
      <c r="N11" s="115" t="s">
        <v>135</v>
      </c>
      <c r="O11" s="115" t="s">
        <v>130</v>
      </c>
      <c r="P11" s="116" t="s">
        <v>71</v>
      </c>
      <c r="Q11" s="116" t="s">
        <v>71</v>
      </c>
      <c r="R11" s="116" t="s">
        <v>71</v>
      </c>
      <c r="S11" s="116" t="s">
        <v>71</v>
      </c>
      <c r="T11" s="116"/>
      <c r="U11" s="116" t="s">
        <v>71</v>
      </c>
      <c r="V11" s="116" t="s">
        <v>71</v>
      </c>
      <c r="W11" s="116" t="s">
        <v>71</v>
      </c>
      <c r="X11" s="116" t="s">
        <v>71</v>
      </c>
      <c r="Y11" s="117"/>
      <c r="Z11" s="119"/>
    </row>
    <row r="12" spans="1:26" ht="52" customHeight="1" x14ac:dyDescent="0.15">
      <c r="A12" s="99">
        <v>7</v>
      </c>
      <c r="B12" s="120" t="s">
        <v>311</v>
      </c>
      <c r="C12" s="121" t="s">
        <v>139</v>
      </c>
      <c r="D12" s="122">
        <v>70981400</v>
      </c>
      <c r="E12" s="122">
        <v>102092338</v>
      </c>
      <c r="F12" s="122">
        <v>600134571</v>
      </c>
      <c r="G12" s="111" t="s">
        <v>140</v>
      </c>
      <c r="H12" s="111" t="s">
        <v>24</v>
      </c>
      <c r="I12" s="111" t="s">
        <v>67</v>
      </c>
      <c r="J12" s="111" t="s">
        <v>139</v>
      </c>
      <c r="K12" s="111" t="s">
        <v>141</v>
      </c>
      <c r="L12" s="113">
        <v>1800000</v>
      </c>
      <c r="M12" s="114">
        <f t="shared" si="0"/>
        <v>1530000</v>
      </c>
      <c r="N12" s="116">
        <v>2024</v>
      </c>
      <c r="O12" s="116">
        <v>2025</v>
      </c>
      <c r="P12" s="116"/>
      <c r="Q12" s="116"/>
      <c r="R12" s="116" t="s">
        <v>71</v>
      </c>
      <c r="S12" s="116"/>
      <c r="T12" s="116"/>
      <c r="U12" s="116"/>
      <c r="V12" s="116"/>
      <c r="W12" s="116" t="s">
        <v>71</v>
      </c>
      <c r="X12" s="116"/>
      <c r="Y12" s="117" t="s">
        <v>142</v>
      </c>
      <c r="Z12" s="119" t="s">
        <v>75</v>
      </c>
    </row>
    <row r="13" spans="1:26" ht="51" customHeight="1" x14ac:dyDescent="0.15">
      <c r="A13" s="109">
        <v>8</v>
      </c>
      <c r="B13" s="120" t="s">
        <v>138</v>
      </c>
      <c r="C13" s="121" t="s">
        <v>139</v>
      </c>
      <c r="D13" s="122">
        <v>70981400</v>
      </c>
      <c r="E13" s="122">
        <v>102092338</v>
      </c>
      <c r="F13" s="122">
        <v>600134571</v>
      </c>
      <c r="G13" s="111" t="s">
        <v>143</v>
      </c>
      <c r="H13" s="111" t="s">
        <v>24</v>
      </c>
      <c r="I13" s="111" t="s">
        <v>67</v>
      </c>
      <c r="J13" s="111" t="s">
        <v>139</v>
      </c>
      <c r="K13" s="111" t="s">
        <v>144</v>
      </c>
      <c r="L13" s="113">
        <v>500000</v>
      </c>
      <c r="M13" s="114">
        <f t="shared" si="0"/>
        <v>425000</v>
      </c>
      <c r="N13" s="116">
        <v>2024</v>
      </c>
      <c r="O13" s="116">
        <v>2025</v>
      </c>
      <c r="P13" s="116"/>
      <c r="Q13" s="116"/>
      <c r="R13" s="116" t="s">
        <v>71</v>
      </c>
      <c r="S13" s="116" t="s">
        <v>71</v>
      </c>
      <c r="T13" s="116"/>
      <c r="U13" s="116"/>
      <c r="V13" s="116"/>
      <c r="W13" s="116" t="s">
        <v>71</v>
      </c>
      <c r="X13" s="116"/>
      <c r="Y13" s="117" t="s">
        <v>142</v>
      </c>
      <c r="Z13" s="119" t="s">
        <v>75</v>
      </c>
    </row>
    <row r="14" spans="1:26" ht="40" customHeight="1" x14ac:dyDescent="0.15">
      <c r="A14" s="99">
        <v>9</v>
      </c>
      <c r="B14" s="120" t="s">
        <v>145</v>
      </c>
      <c r="C14" s="121" t="s">
        <v>146</v>
      </c>
      <c r="D14" s="122">
        <v>75028948</v>
      </c>
      <c r="E14" s="122">
        <v>102080402</v>
      </c>
      <c r="F14" s="122">
        <v>600133656</v>
      </c>
      <c r="G14" s="123" t="s">
        <v>147</v>
      </c>
      <c r="H14" s="111" t="s">
        <v>24</v>
      </c>
      <c r="I14" s="111" t="s">
        <v>67</v>
      </c>
      <c r="J14" s="111" t="s">
        <v>148</v>
      </c>
      <c r="K14" s="111" t="s">
        <v>149</v>
      </c>
      <c r="L14" s="113">
        <v>15000000</v>
      </c>
      <c r="M14" s="114">
        <f t="shared" si="0"/>
        <v>12750000</v>
      </c>
      <c r="N14" s="116">
        <v>2022</v>
      </c>
      <c r="O14" s="116">
        <v>2027</v>
      </c>
      <c r="P14" s="116" t="s">
        <v>71</v>
      </c>
      <c r="Q14" s="116" t="s">
        <v>71</v>
      </c>
      <c r="R14" s="116" t="s">
        <v>71</v>
      </c>
      <c r="S14" s="116" t="s">
        <v>71</v>
      </c>
      <c r="T14" s="116"/>
      <c r="U14" s="116"/>
      <c r="V14" s="116"/>
      <c r="W14" s="116"/>
      <c r="X14" s="116" t="s">
        <v>71</v>
      </c>
      <c r="Y14" s="124" t="s">
        <v>150</v>
      </c>
      <c r="Z14" s="119" t="s">
        <v>75</v>
      </c>
    </row>
    <row r="15" spans="1:26" ht="30" customHeight="1" x14ac:dyDescent="0.15">
      <c r="A15" s="99">
        <v>10</v>
      </c>
      <c r="B15" s="120" t="s">
        <v>145</v>
      </c>
      <c r="C15" s="121" t="s">
        <v>146</v>
      </c>
      <c r="D15" s="122">
        <v>75028948</v>
      </c>
      <c r="E15" s="122">
        <v>102080402</v>
      </c>
      <c r="F15" s="122">
        <v>600133656</v>
      </c>
      <c r="G15" s="111" t="s">
        <v>151</v>
      </c>
      <c r="H15" s="111" t="s">
        <v>24</v>
      </c>
      <c r="I15" s="111" t="s">
        <v>67</v>
      </c>
      <c r="J15" s="111" t="s">
        <v>148</v>
      </c>
      <c r="K15" s="111" t="s">
        <v>152</v>
      </c>
      <c r="L15" s="113">
        <v>3500000</v>
      </c>
      <c r="M15" s="114">
        <f t="shared" si="0"/>
        <v>2975000</v>
      </c>
      <c r="N15" s="116">
        <v>2022</v>
      </c>
      <c r="O15" s="116">
        <v>2027</v>
      </c>
      <c r="P15" s="116" t="s">
        <v>71</v>
      </c>
      <c r="Q15" s="116" t="s">
        <v>71</v>
      </c>
      <c r="R15" s="116" t="s">
        <v>71</v>
      </c>
      <c r="S15" s="116" t="s">
        <v>71</v>
      </c>
      <c r="T15" s="116"/>
      <c r="U15" s="116"/>
      <c r="V15" s="116"/>
      <c r="W15" s="116" t="s">
        <v>71</v>
      </c>
      <c r="X15" s="116"/>
      <c r="Y15" s="117" t="s">
        <v>75</v>
      </c>
      <c r="Z15" s="119" t="s">
        <v>75</v>
      </c>
    </row>
    <row r="16" spans="1:26" ht="42" customHeight="1" x14ac:dyDescent="0.15">
      <c r="A16" s="109">
        <v>11</v>
      </c>
      <c r="B16" s="110" t="s">
        <v>312</v>
      </c>
      <c r="C16" s="111" t="s">
        <v>154</v>
      </c>
      <c r="D16" s="117">
        <v>70991499</v>
      </c>
      <c r="E16" s="117">
        <v>102068666</v>
      </c>
      <c r="F16" s="117">
        <v>600133834</v>
      </c>
      <c r="G16" s="111" t="s">
        <v>155</v>
      </c>
      <c r="H16" s="111" t="s">
        <v>24</v>
      </c>
      <c r="I16" s="111" t="s">
        <v>67</v>
      </c>
      <c r="J16" s="111" t="s">
        <v>156</v>
      </c>
      <c r="K16" s="111" t="s">
        <v>157</v>
      </c>
      <c r="L16" s="113">
        <v>30000000</v>
      </c>
      <c r="M16" s="114">
        <f t="shared" si="0"/>
        <v>25500000</v>
      </c>
      <c r="N16" s="115" t="s">
        <v>119</v>
      </c>
      <c r="O16" s="115" t="s">
        <v>158</v>
      </c>
      <c r="P16" s="116" t="s">
        <v>71</v>
      </c>
      <c r="Q16" s="116" t="s">
        <v>71</v>
      </c>
      <c r="R16" s="116" t="s">
        <v>71</v>
      </c>
      <c r="S16" s="116" t="s">
        <v>71</v>
      </c>
      <c r="T16" s="116" t="s">
        <v>71</v>
      </c>
      <c r="U16" s="116" t="s">
        <v>71</v>
      </c>
      <c r="V16" s="116" t="s">
        <v>71</v>
      </c>
      <c r="W16" s="116" t="s">
        <v>71</v>
      </c>
      <c r="X16" s="116" t="s">
        <v>71</v>
      </c>
      <c r="Y16" s="117" t="s">
        <v>159</v>
      </c>
      <c r="Z16" s="119" t="s">
        <v>75</v>
      </c>
    </row>
    <row r="17" spans="1:26" ht="72" x14ac:dyDescent="0.15">
      <c r="A17" s="99">
        <v>12</v>
      </c>
      <c r="B17" s="110" t="s">
        <v>153</v>
      </c>
      <c r="C17" s="111" t="s">
        <v>154</v>
      </c>
      <c r="D17" s="117">
        <v>70991499</v>
      </c>
      <c r="E17" s="117">
        <v>102068666</v>
      </c>
      <c r="F17" s="117">
        <v>600133834</v>
      </c>
      <c r="G17" s="111" t="s">
        <v>160</v>
      </c>
      <c r="H17" s="111" t="s">
        <v>24</v>
      </c>
      <c r="I17" s="111" t="s">
        <v>67</v>
      </c>
      <c r="J17" s="111" t="s">
        <v>156</v>
      </c>
      <c r="K17" s="111" t="s">
        <v>161</v>
      </c>
      <c r="L17" s="113">
        <v>4000000</v>
      </c>
      <c r="M17" s="114">
        <f t="shared" si="0"/>
        <v>3400000</v>
      </c>
      <c r="N17" s="115" t="s">
        <v>119</v>
      </c>
      <c r="O17" s="115" t="s">
        <v>158</v>
      </c>
      <c r="P17" s="116" t="s">
        <v>71</v>
      </c>
      <c r="Q17" s="116" t="s">
        <v>71</v>
      </c>
      <c r="R17" s="116" t="s">
        <v>71</v>
      </c>
      <c r="S17" s="116" t="s">
        <v>71</v>
      </c>
      <c r="T17" s="116"/>
      <c r="U17" s="116" t="s">
        <v>71</v>
      </c>
      <c r="V17" s="116"/>
      <c r="W17" s="116" t="s">
        <v>71</v>
      </c>
      <c r="X17" s="116" t="s">
        <v>71</v>
      </c>
      <c r="Y17" s="117" t="s">
        <v>159</v>
      </c>
      <c r="Z17" s="119" t="s">
        <v>75</v>
      </c>
    </row>
    <row r="18" spans="1:26" ht="74" customHeight="1" x14ac:dyDescent="0.15">
      <c r="A18" s="99">
        <v>13</v>
      </c>
      <c r="B18" s="120" t="s">
        <v>162</v>
      </c>
      <c r="C18" s="121" t="s">
        <v>163</v>
      </c>
      <c r="D18" s="122">
        <v>64120473</v>
      </c>
      <c r="E18" s="122">
        <v>102092044</v>
      </c>
      <c r="F18" s="122">
        <v>600134679</v>
      </c>
      <c r="G18" s="136" t="s">
        <v>327</v>
      </c>
      <c r="H18" s="121" t="s">
        <v>24</v>
      </c>
      <c r="I18" s="121" t="s">
        <v>67</v>
      </c>
      <c r="J18" s="121" t="s">
        <v>164</v>
      </c>
      <c r="K18" s="136" t="s">
        <v>328</v>
      </c>
      <c r="L18" s="125">
        <v>4000000</v>
      </c>
      <c r="M18" s="114">
        <f t="shared" si="0"/>
        <v>3400000</v>
      </c>
      <c r="N18" s="126">
        <v>2023</v>
      </c>
      <c r="O18" s="139">
        <v>2035</v>
      </c>
      <c r="P18" s="126" t="s">
        <v>71</v>
      </c>
      <c r="Q18" s="126" t="s">
        <v>71</v>
      </c>
      <c r="R18" s="126" t="s">
        <v>71</v>
      </c>
      <c r="S18" s="126" t="s">
        <v>71</v>
      </c>
      <c r="T18" s="126"/>
      <c r="U18" s="126"/>
      <c r="V18" s="126" t="s">
        <v>71</v>
      </c>
      <c r="W18" s="126" t="s">
        <v>71</v>
      </c>
      <c r="X18" s="126"/>
      <c r="Y18" s="139" t="s">
        <v>316</v>
      </c>
      <c r="Z18" s="346" t="s">
        <v>75</v>
      </c>
    </row>
    <row r="19" spans="1:26" ht="74" customHeight="1" x14ac:dyDescent="0.15">
      <c r="A19" s="99"/>
      <c r="B19" s="128" t="s">
        <v>162</v>
      </c>
      <c r="C19" s="136" t="s">
        <v>163</v>
      </c>
      <c r="D19" s="137">
        <v>64120473</v>
      </c>
      <c r="E19" s="137">
        <v>102092044</v>
      </c>
      <c r="F19" s="137">
        <v>600134679</v>
      </c>
      <c r="G19" s="136" t="s">
        <v>333</v>
      </c>
      <c r="H19" s="136" t="s">
        <v>24</v>
      </c>
      <c r="I19" s="136" t="s">
        <v>67</v>
      </c>
      <c r="J19" s="136" t="s">
        <v>164</v>
      </c>
      <c r="K19" s="136" t="s">
        <v>329</v>
      </c>
      <c r="L19" s="138">
        <v>20000000</v>
      </c>
      <c r="M19" s="131">
        <v>17000000</v>
      </c>
      <c r="N19" s="139" t="s">
        <v>315</v>
      </c>
      <c r="O19" s="139" t="s">
        <v>321</v>
      </c>
      <c r="P19" s="139" t="s">
        <v>71</v>
      </c>
      <c r="Q19" s="139" t="s">
        <v>71</v>
      </c>
      <c r="R19" s="139" t="s">
        <v>71</v>
      </c>
      <c r="S19" s="139" t="s">
        <v>71</v>
      </c>
      <c r="T19" s="139"/>
      <c r="U19" s="139" t="s">
        <v>71</v>
      </c>
      <c r="V19" s="139" t="s">
        <v>71</v>
      </c>
      <c r="W19" s="139" t="s">
        <v>71</v>
      </c>
      <c r="X19" s="139"/>
      <c r="Y19" s="139" t="s">
        <v>316</v>
      </c>
      <c r="Z19" s="346" t="s">
        <v>75</v>
      </c>
    </row>
    <row r="20" spans="1:26" ht="74" customHeight="1" x14ac:dyDescent="0.15">
      <c r="A20" s="99"/>
      <c r="B20" s="128" t="s">
        <v>162</v>
      </c>
      <c r="C20" s="136" t="s">
        <v>163</v>
      </c>
      <c r="D20" s="137">
        <v>64120473</v>
      </c>
      <c r="E20" s="137">
        <v>102092044</v>
      </c>
      <c r="F20" s="137">
        <v>600134679</v>
      </c>
      <c r="G20" s="136" t="s">
        <v>334</v>
      </c>
      <c r="H20" s="136" t="s">
        <v>24</v>
      </c>
      <c r="I20" s="136" t="s">
        <v>67</v>
      </c>
      <c r="J20" s="136" t="s">
        <v>164</v>
      </c>
      <c r="K20" s="136" t="s">
        <v>330</v>
      </c>
      <c r="L20" s="138">
        <v>22000000</v>
      </c>
      <c r="M20" s="131">
        <v>18700000</v>
      </c>
      <c r="N20" s="139" t="s">
        <v>315</v>
      </c>
      <c r="O20" s="139" t="s">
        <v>321</v>
      </c>
      <c r="P20" s="139" t="s">
        <v>71</v>
      </c>
      <c r="Q20" s="139" t="s">
        <v>71</v>
      </c>
      <c r="R20" s="139" t="s">
        <v>71</v>
      </c>
      <c r="S20" s="139" t="s">
        <v>71</v>
      </c>
      <c r="T20" s="139"/>
      <c r="U20" s="139" t="s">
        <v>71</v>
      </c>
      <c r="V20" s="139" t="s">
        <v>71</v>
      </c>
      <c r="W20" s="139" t="s">
        <v>71</v>
      </c>
      <c r="X20" s="139"/>
      <c r="Y20" s="139" t="s">
        <v>316</v>
      </c>
      <c r="Z20" s="346" t="s">
        <v>75</v>
      </c>
    </row>
    <row r="21" spans="1:26" ht="74" customHeight="1" x14ac:dyDescent="0.15">
      <c r="A21" s="99"/>
      <c r="B21" s="128" t="s">
        <v>162</v>
      </c>
      <c r="C21" s="136" t="s">
        <v>163</v>
      </c>
      <c r="D21" s="137">
        <v>64120473</v>
      </c>
      <c r="E21" s="137">
        <v>102092044</v>
      </c>
      <c r="F21" s="137">
        <v>600134679</v>
      </c>
      <c r="G21" s="136" t="s">
        <v>335</v>
      </c>
      <c r="H21" s="136" t="s">
        <v>24</v>
      </c>
      <c r="I21" s="136" t="s">
        <v>67</v>
      </c>
      <c r="J21" s="136" t="s">
        <v>164</v>
      </c>
      <c r="K21" s="136" t="s">
        <v>331</v>
      </c>
      <c r="L21" s="138">
        <v>5000000</v>
      </c>
      <c r="M21" s="131">
        <v>4250000</v>
      </c>
      <c r="N21" s="139" t="s">
        <v>315</v>
      </c>
      <c r="O21" s="139" t="s">
        <v>321</v>
      </c>
      <c r="P21" s="139" t="s">
        <v>71</v>
      </c>
      <c r="Q21" s="139" t="s">
        <v>71</v>
      </c>
      <c r="R21" s="139" t="s">
        <v>71</v>
      </c>
      <c r="S21" s="139" t="s">
        <v>71</v>
      </c>
      <c r="T21" s="139"/>
      <c r="U21" s="139"/>
      <c r="V21" s="139"/>
      <c r="W21" s="139"/>
      <c r="X21" s="139"/>
      <c r="Y21" s="139" t="s">
        <v>316</v>
      </c>
      <c r="Z21" s="346" t="s">
        <v>75</v>
      </c>
    </row>
    <row r="22" spans="1:26" ht="74" customHeight="1" x14ac:dyDescent="0.15">
      <c r="A22" s="99"/>
      <c r="B22" s="128" t="s">
        <v>162</v>
      </c>
      <c r="C22" s="136" t="s">
        <v>163</v>
      </c>
      <c r="D22" s="137">
        <v>64120473</v>
      </c>
      <c r="E22" s="137">
        <v>102092044</v>
      </c>
      <c r="F22" s="137">
        <v>600134679</v>
      </c>
      <c r="G22" s="136" t="s">
        <v>319</v>
      </c>
      <c r="H22" s="136" t="s">
        <v>24</v>
      </c>
      <c r="I22" s="136" t="s">
        <v>67</v>
      </c>
      <c r="J22" s="136" t="s">
        <v>164</v>
      </c>
      <c r="K22" s="136" t="s">
        <v>332</v>
      </c>
      <c r="L22" s="138">
        <v>3000000</v>
      </c>
      <c r="M22" s="131">
        <v>2550000</v>
      </c>
      <c r="N22" s="139" t="s">
        <v>315</v>
      </c>
      <c r="O22" s="139" t="s">
        <v>321</v>
      </c>
      <c r="P22" s="139"/>
      <c r="Q22" s="139"/>
      <c r="R22" s="139"/>
      <c r="S22" s="139" t="s">
        <v>71</v>
      </c>
      <c r="T22" s="139"/>
      <c r="U22" s="139" t="s">
        <v>71</v>
      </c>
      <c r="V22" s="139"/>
      <c r="W22" s="139"/>
      <c r="X22" s="139"/>
      <c r="Y22" s="139" t="s">
        <v>316</v>
      </c>
      <c r="Z22" s="346" t="s">
        <v>75</v>
      </c>
    </row>
    <row r="23" spans="1:26" ht="55" customHeight="1" x14ac:dyDescent="0.15">
      <c r="A23" s="109">
        <v>14</v>
      </c>
      <c r="B23" s="140" t="s">
        <v>166</v>
      </c>
      <c r="C23" s="347" t="s">
        <v>65</v>
      </c>
      <c r="D23" s="348">
        <v>73184519</v>
      </c>
      <c r="E23" s="348">
        <v>102080879</v>
      </c>
      <c r="F23" s="348">
        <v>650024117</v>
      </c>
      <c r="G23" s="141" t="s">
        <v>167</v>
      </c>
      <c r="H23" s="141" t="s">
        <v>24</v>
      </c>
      <c r="I23" s="141" t="s">
        <v>67</v>
      </c>
      <c r="J23" s="141" t="s">
        <v>67</v>
      </c>
      <c r="K23" s="141" t="s">
        <v>168</v>
      </c>
      <c r="L23" s="143">
        <v>1500000</v>
      </c>
      <c r="M23" s="135">
        <f>L23/100*85</f>
        <v>1275000</v>
      </c>
      <c r="N23" s="144">
        <v>2023</v>
      </c>
      <c r="O23" s="144">
        <v>2024</v>
      </c>
      <c r="P23" s="144" t="s">
        <v>71</v>
      </c>
      <c r="Q23" s="144" t="s">
        <v>71</v>
      </c>
      <c r="R23" s="144" t="s">
        <v>71</v>
      </c>
      <c r="S23" s="144" t="s">
        <v>71</v>
      </c>
      <c r="T23" s="144"/>
      <c r="U23" s="144"/>
      <c r="V23" s="144"/>
      <c r="W23" s="144"/>
      <c r="X23" s="144" t="s">
        <v>71</v>
      </c>
      <c r="Y23" s="142"/>
      <c r="Z23" s="349"/>
    </row>
    <row r="24" spans="1:26" ht="55" customHeight="1" x14ac:dyDescent="0.15">
      <c r="A24" s="99">
        <v>15</v>
      </c>
      <c r="B24" s="140" t="s">
        <v>166</v>
      </c>
      <c r="C24" s="347" t="s">
        <v>65</v>
      </c>
      <c r="D24" s="348">
        <v>73184519</v>
      </c>
      <c r="E24" s="348">
        <v>102080879</v>
      </c>
      <c r="F24" s="348">
        <v>650024117</v>
      </c>
      <c r="G24" s="141" t="s">
        <v>169</v>
      </c>
      <c r="H24" s="141" t="s">
        <v>24</v>
      </c>
      <c r="I24" s="141" t="s">
        <v>67</v>
      </c>
      <c r="J24" s="141" t="s">
        <v>67</v>
      </c>
      <c r="K24" s="141" t="s">
        <v>168</v>
      </c>
      <c r="L24" s="143">
        <v>400000</v>
      </c>
      <c r="M24" s="135">
        <f>L24/100*85</f>
        <v>340000</v>
      </c>
      <c r="N24" s="144">
        <v>2023</v>
      </c>
      <c r="O24" s="144">
        <v>2024</v>
      </c>
      <c r="P24" s="144" t="s">
        <v>71</v>
      </c>
      <c r="Q24" s="144" t="s">
        <v>71</v>
      </c>
      <c r="R24" s="144" t="s">
        <v>71</v>
      </c>
      <c r="S24" s="144" t="s">
        <v>71</v>
      </c>
      <c r="T24" s="144"/>
      <c r="U24" s="144"/>
      <c r="V24" s="144"/>
      <c r="W24" s="144"/>
      <c r="X24" s="144" t="s">
        <v>71</v>
      </c>
      <c r="Y24" s="142"/>
      <c r="Z24" s="349"/>
    </row>
    <row r="25" spans="1:26" ht="57" customHeight="1" x14ac:dyDescent="0.15">
      <c r="A25" s="99">
        <v>16</v>
      </c>
      <c r="B25" s="120" t="s">
        <v>166</v>
      </c>
      <c r="C25" s="121" t="s">
        <v>65</v>
      </c>
      <c r="D25" s="122">
        <v>73184519</v>
      </c>
      <c r="E25" s="122">
        <v>102080879</v>
      </c>
      <c r="F25" s="122">
        <v>650024117</v>
      </c>
      <c r="G25" s="111" t="s">
        <v>170</v>
      </c>
      <c r="H25" s="111" t="s">
        <v>24</v>
      </c>
      <c r="I25" s="111" t="s">
        <v>67</v>
      </c>
      <c r="J25" s="111" t="s">
        <v>67</v>
      </c>
      <c r="K25" s="111" t="s">
        <v>171</v>
      </c>
      <c r="L25" s="113">
        <v>4500000</v>
      </c>
      <c r="M25" s="114">
        <f>L25/100*85</f>
        <v>3825000</v>
      </c>
      <c r="N25" s="116">
        <v>2023</v>
      </c>
      <c r="O25" s="116">
        <v>2027</v>
      </c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9" t="s">
        <v>75</v>
      </c>
    </row>
    <row r="26" spans="1:26" ht="57" customHeight="1" x14ac:dyDescent="0.15">
      <c r="A26" s="109">
        <v>17</v>
      </c>
      <c r="B26" s="120" t="s">
        <v>166</v>
      </c>
      <c r="C26" s="121" t="s">
        <v>65</v>
      </c>
      <c r="D26" s="122">
        <v>73184519</v>
      </c>
      <c r="E26" s="122">
        <v>102080879</v>
      </c>
      <c r="F26" s="122">
        <v>650024117</v>
      </c>
      <c r="G26" s="111" t="s">
        <v>172</v>
      </c>
      <c r="H26" s="111" t="s">
        <v>24</v>
      </c>
      <c r="I26" s="111" t="s">
        <v>67</v>
      </c>
      <c r="J26" s="111" t="s">
        <v>67</v>
      </c>
      <c r="K26" s="111" t="s">
        <v>173</v>
      </c>
      <c r="L26" s="113">
        <v>1200000</v>
      </c>
      <c r="M26" s="114">
        <f t="shared" ref="M26:M39" si="1">L26/100*85</f>
        <v>1020000</v>
      </c>
      <c r="N26" s="116">
        <v>2022</v>
      </c>
      <c r="O26" s="116">
        <v>2025</v>
      </c>
      <c r="P26" s="116"/>
      <c r="Q26" s="116"/>
      <c r="R26" s="116"/>
      <c r="S26" s="116"/>
      <c r="T26" s="116"/>
      <c r="U26" s="116" t="s">
        <v>71</v>
      </c>
      <c r="V26" s="116"/>
      <c r="W26" s="116"/>
      <c r="X26" s="116"/>
      <c r="Y26" s="117"/>
      <c r="Z26" s="119"/>
    </row>
    <row r="27" spans="1:26" ht="57" customHeight="1" x14ac:dyDescent="0.15">
      <c r="A27" s="99">
        <v>18</v>
      </c>
      <c r="B27" s="120" t="s">
        <v>166</v>
      </c>
      <c r="C27" s="121" t="s">
        <v>65</v>
      </c>
      <c r="D27" s="122">
        <v>73184519</v>
      </c>
      <c r="E27" s="122">
        <v>102080879</v>
      </c>
      <c r="F27" s="122">
        <v>650024117</v>
      </c>
      <c r="G27" s="111" t="s">
        <v>174</v>
      </c>
      <c r="H27" s="111" t="s">
        <v>24</v>
      </c>
      <c r="I27" s="111" t="s">
        <v>67</v>
      </c>
      <c r="J27" s="111" t="s">
        <v>67</v>
      </c>
      <c r="K27" s="127" t="s">
        <v>336</v>
      </c>
      <c r="L27" s="113">
        <v>12000000</v>
      </c>
      <c r="M27" s="114">
        <f t="shared" si="1"/>
        <v>10200000</v>
      </c>
      <c r="N27" s="133">
        <v>2022</v>
      </c>
      <c r="O27" s="133">
        <v>2027</v>
      </c>
      <c r="P27" s="116"/>
      <c r="Q27" s="116"/>
      <c r="R27" s="116"/>
      <c r="S27" s="116"/>
      <c r="T27" s="116"/>
      <c r="U27" s="116"/>
      <c r="V27" s="116" t="s">
        <v>71</v>
      </c>
      <c r="W27" s="116" t="s">
        <v>71</v>
      </c>
      <c r="X27" s="116"/>
      <c r="Y27" s="117" t="s">
        <v>175</v>
      </c>
      <c r="Z27" s="119" t="s">
        <v>75</v>
      </c>
    </row>
    <row r="28" spans="1:26" ht="57" customHeight="1" x14ac:dyDescent="0.15">
      <c r="A28" s="99">
        <v>19</v>
      </c>
      <c r="B28" s="120" t="s">
        <v>166</v>
      </c>
      <c r="C28" s="121" t="s">
        <v>65</v>
      </c>
      <c r="D28" s="122">
        <v>73184519</v>
      </c>
      <c r="E28" s="122">
        <v>102080879</v>
      </c>
      <c r="F28" s="122">
        <v>650024117</v>
      </c>
      <c r="G28" s="111" t="s">
        <v>176</v>
      </c>
      <c r="H28" s="111" t="s">
        <v>24</v>
      </c>
      <c r="I28" s="111" t="s">
        <v>67</v>
      </c>
      <c r="J28" s="111" t="s">
        <v>67</v>
      </c>
      <c r="K28" s="111" t="s">
        <v>177</v>
      </c>
      <c r="L28" s="113">
        <v>400000</v>
      </c>
      <c r="M28" s="114">
        <f t="shared" si="1"/>
        <v>340000</v>
      </c>
      <c r="N28" s="116">
        <v>2023</v>
      </c>
      <c r="O28" s="116">
        <v>2024</v>
      </c>
      <c r="P28" s="116" t="s">
        <v>71</v>
      </c>
      <c r="Q28" s="116" t="s">
        <v>71</v>
      </c>
      <c r="R28" s="116" t="s">
        <v>71</v>
      </c>
      <c r="S28" s="116" t="s">
        <v>71</v>
      </c>
      <c r="T28" s="116"/>
      <c r="U28" s="116"/>
      <c r="V28" s="116"/>
      <c r="W28" s="116"/>
      <c r="X28" s="116" t="s">
        <v>71</v>
      </c>
      <c r="Y28" s="117"/>
      <c r="Z28" s="119"/>
    </row>
    <row r="29" spans="1:26" ht="57" customHeight="1" x14ac:dyDescent="0.15">
      <c r="A29" s="109">
        <v>20</v>
      </c>
      <c r="B29" s="120" t="s">
        <v>166</v>
      </c>
      <c r="C29" s="121" t="s">
        <v>65</v>
      </c>
      <c r="D29" s="122">
        <v>73184519</v>
      </c>
      <c r="E29" s="122">
        <v>102080879</v>
      </c>
      <c r="F29" s="122">
        <v>650024117</v>
      </c>
      <c r="G29" s="111" t="s">
        <v>178</v>
      </c>
      <c r="H29" s="111" t="s">
        <v>24</v>
      </c>
      <c r="I29" s="111" t="s">
        <v>67</v>
      </c>
      <c r="J29" s="111" t="s">
        <v>67</v>
      </c>
      <c r="K29" s="111" t="s">
        <v>179</v>
      </c>
      <c r="L29" s="113">
        <v>1500000</v>
      </c>
      <c r="M29" s="114">
        <f t="shared" si="1"/>
        <v>1275000</v>
      </c>
      <c r="N29" s="116">
        <v>2022</v>
      </c>
      <c r="O29" s="116">
        <v>2025</v>
      </c>
      <c r="P29" s="116"/>
      <c r="Q29" s="116" t="s">
        <v>71</v>
      </c>
      <c r="R29" s="116" t="s">
        <v>71</v>
      </c>
      <c r="S29" s="116" t="s">
        <v>71</v>
      </c>
      <c r="T29" s="116"/>
      <c r="U29" s="116"/>
      <c r="V29" s="116"/>
      <c r="W29" s="116"/>
      <c r="X29" s="116"/>
      <c r="Y29" s="117"/>
      <c r="Z29" s="119"/>
    </row>
    <row r="30" spans="1:26" ht="57" customHeight="1" x14ac:dyDescent="0.15">
      <c r="A30" s="99">
        <v>21</v>
      </c>
      <c r="B30" s="120" t="s">
        <v>166</v>
      </c>
      <c r="C30" s="121" t="s">
        <v>65</v>
      </c>
      <c r="D30" s="122">
        <v>73184519</v>
      </c>
      <c r="E30" s="122">
        <v>102080879</v>
      </c>
      <c r="F30" s="122">
        <v>650024117</v>
      </c>
      <c r="G30" s="111" t="s">
        <v>180</v>
      </c>
      <c r="H30" s="111" t="s">
        <v>24</v>
      </c>
      <c r="I30" s="111" t="s">
        <v>67</v>
      </c>
      <c r="J30" s="111" t="s">
        <v>67</v>
      </c>
      <c r="K30" s="111" t="s">
        <v>181</v>
      </c>
      <c r="L30" s="113">
        <v>1215000</v>
      </c>
      <c r="M30" s="114">
        <f t="shared" si="1"/>
        <v>1032750</v>
      </c>
      <c r="N30" s="116">
        <v>2022</v>
      </c>
      <c r="O30" s="133">
        <v>2027</v>
      </c>
      <c r="P30" s="116" t="s">
        <v>71</v>
      </c>
      <c r="Q30" s="116" t="s">
        <v>71</v>
      </c>
      <c r="R30" s="116" t="s">
        <v>71</v>
      </c>
      <c r="S30" s="116" t="s">
        <v>71</v>
      </c>
      <c r="T30" s="116"/>
      <c r="U30" s="116"/>
      <c r="V30" s="116"/>
      <c r="W30" s="116"/>
      <c r="X30" s="116" t="s">
        <v>71</v>
      </c>
      <c r="Y30" s="117"/>
      <c r="Z30" s="119"/>
    </row>
    <row r="31" spans="1:26" ht="57" customHeight="1" x14ac:dyDescent="0.15">
      <c r="A31" s="99">
        <v>22</v>
      </c>
      <c r="B31" s="120" t="s">
        <v>166</v>
      </c>
      <c r="C31" s="121" t="s">
        <v>65</v>
      </c>
      <c r="D31" s="122">
        <v>73184519</v>
      </c>
      <c r="E31" s="122">
        <v>102080879</v>
      </c>
      <c r="F31" s="122">
        <v>650024117</v>
      </c>
      <c r="G31" s="111" t="s">
        <v>182</v>
      </c>
      <c r="H31" s="111" t="s">
        <v>24</v>
      </c>
      <c r="I31" s="111" t="s">
        <v>67</v>
      </c>
      <c r="J31" s="111" t="s">
        <v>67</v>
      </c>
      <c r="K31" s="111" t="s">
        <v>183</v>
      </c>
      <c r="L31" s="130">
        <v>2000000</v>
      </c>
      <c r="M31" s="131">
        <f t="shared" si="1"/>
        <v>1700000</v>
      </c>
      <c r="N31" s="116">
        <v>2022</v>
      </c>
      <c r="O31" s="133">
        <v>2026</v>
      </c>
      <c r="P31" s="116" t="s">
        <v>71</v>
      </c>
      <c r="Q31" s="116" t="s">
        <v>71</v>
      </c>
      <c r="R31" s="116" t="s">
        <v>71</v>
      </c>
      <c r="S31" s="116" t="s">
        <v>71</v>
      </c>
      <c r="T31" s="116"/>
      <c r="U31" s="116"/>
      <c r="V31" s="116"/>
      <c r="W31" s="116"/>
      <c r="X31" s="116" t="s">
        <v>71</v>
      </c>
      <c r="Y31" s="117"/>
      <c r="Z31" s="119"/>
    </row>
    <row r="32" spans="1:26" ht="57" customHeight="1" x14ac:dyDescent="0.15">
      <c r="A32" s="109">
        <v>23</v>
      </c>
      <c r="B32" s="120" t="s">
        <v>166</v>
      </c>
      <c r="C32" s="121" t="s">
        <v>65</v>
      </c>
      <c r="D32" s="122">
        <v>73184519</v>
      </c>
      <c r="E32" s="122">
        <v>102080879</v>
      </c>
      <c r="F32" s="122">
        <v>650024117</v>
      </c>
      <c r="G32" s="111" t="s">
        <v>184</v>
      </c>
      <c r="H32" s="111" t="s">
        <v>24</v>
      </c>
      <c r="I32" s="111" t="s">
        <v>67</v>
      </c>
      <c r="J32" s="111" t="s">
        <v>67</v>
      </c>
      <c r="K32" s="111" t="s">
        <v>185</v>
      </c>
      <c r="L32" s="130">
        <v>120000000</v>
      </c>
      <c r="M32" s="131">
        <f t="shared" si="1"/>
        <v>102000000</v>
      </c>
      <c r="N32" s="116">
        <v>2023</v>
      </c>
      <c r="O32" s="133">
        <v>2027</v>
      </c>
      <c r="P32" s="116" t="s">
        <v>71</v>
      </c>
      <c r="Q32" s="116" t="s">
        <v>71</v>
      </c>
      <c r="R32" s="116"/>
      <c r="S32" s="116" t="s">
        <v>71</v>
      </c>
      <c r="T32" s="116" t="s">
        <v>71</v>
      </c>
      <c r="U32" s="116"/>
      <c r="V32" s="116"/>
      <c r="W32" s="116" t="s">
        <v>71</v>
      </c>
      <c r="X32" s="116" t="s">
        <v>71</v>
      </c>
      <c r="Y32" s="117" t="s">
        <v>175</v>
      </c>
      <c r="Z32" s="119" t="s">
        <v>75</v>
      </c>
    </row>
    <row r="33" spans="1:26" ht="57" customHeight="1" x14ac:dyDescent="0.15">
      <c r="A33" s="99">
        <v>24</v>
      </c>
      <c r="B33" s="120" t="s">
        <v>166</v>
      </c>
      <c r="C33" s="121" t="s">
        <v>65</v>
      </c>
      <c r="D33" s="122">
        <v>73184519</v>
      </c>
      <c r="E33" s="122">
        <v>102080879</v>
      </c>
      <c r="F33" s="122">
        <v>650024117</v>
      </c>
      <c r="G33" s="111" t="s">
        <v>186</v>
      </c>
      <c r="H33" s="111" t="s">
        <v>24</v>
      </c>
      <c r="I33" s="111" t="s">
        <v>67</v>
      </c>
      <c r="J33" s="111" t="s">
        <v>67</v>
      </c>
      <c r="K33" s="111" t="s">
        <v>187</v>
      </c>
      <c r="L33" s="113">
        <v>3500000</v>
      </c>
      <c r="M33" s="114">
        <f t="shared" si="1"/>
        <v>2975000</v>
      </c>
      <c r="N33" s="116">
        <v>2023</v>
      </c>
      <c r="O33" s="116">
        <v>2024</v>
      </c>
      <c r="P33" s="116"/>
      <c r="Q33" s="116"/>
      <c r="R33" s="116"/>
      <c r="S33" s="116"/>
      <c r="T33" s="116"/>
      <c r="U33" s="116"/>
      <c r="V33" s="116"/>
      <c r="W33" s="116"/>
      <c r="X33" s="116"/>
      <c r="Y33" s="117" t="s">
        <v>188</v>
      </c>
      <c r="Z33" s="119" t="s">
        <v>75</v>
      </c>
    </row>
    <row r="34" spans="1:26" ht="57" customHeight="1" x14ac:dyDescent="0.15">
      <c r="A34" s="99">
        <v>25</v>
      </c>
      <c r="B34" s="120" t="s">
        <v>166</v>
      </c>
      <c r="C34" s="121" t="s">
        <v>65</v>
      </c>
      <c r="D34" s="122">
        <v>73184519</v>
      </c>
      <c r="E34" s="122">
        <v>102080879</v>
      </c>
      <c r="F34" s="122">
        <v>650024117</v>
      </c>
      <c r="G34" s="111" t="s">
        <v>189</v>
      </c>
      <c r="H34" s="111" t="s">
        <v>24</v>
      </c>
      <c r="I34" s="111" t="s">
        <v>67</v>
      </c>
      <c r="J34" s="111" t="s">
        <v>67</v>
      </c>
      <c r="K34" s="111" t="s">
        <v>190</v>
      </c>
      <c r="L34" s="113">
        <v>1500000</v>
      </c>
      <c r="M34" s="114">
        <f t="shared" si="1"/>
        <v>1275000</v>
      </c>
      <c r="N34" s="116">
        <v>2023</v>
      </c>
      <c r="O34" s="116">
        <v>2024</v>
      </c>
      <c r="P34" s="116" t="s">
        <v>71</v>
      </c>
      <c r="Q34" s="116" t="s">
        <v>71</v>
      </c>
      <c r="R34" s="116" t="s">
        <v>71</v>
      </c>
      <c r="S34" s="116"/>
      <c r="T34" s="116"/>
      <c r="U34" s="116"/>
      <c r="V34" s="116" t="s">
        <v>71</v>
      </c>
      <c r="W34" s="116" t="s">
        <v>71</v>
      </c>
      <c r="X34" s="116"/>
      <c r="Y34" s="117"/>
      <c r="Z34" s="119" t="s">
        <v>75</v>
      </c>
    </row>
    <row r="35" spans="1:26" ht="57" customHeight="1" x14ac:dyDescent="0.15">
      <c r="A35" s="109">
        <v>26</v>
      </c>
      <c r="B35" s="128" t="s">
        <v>166</v>
      </c>
      <c r="C35" s="136" t="s">
        <v>65</v>
      </c>
      <c r="D35" s="137">
        <v>73184519</v>
      </c>
      <c r="E35" s="137">
        <v>102080879</v>
      </c>
      <c r="F35" s="137">
        <v>650024117</v>
      </c>
      <c r="G35" s="351" t="s">
        <v>191</v>
      </c>
      <c r="H35" s="127" t="s">
        <v>24</v>
      </c>
      <c r="I35" s="127" t="s">
        <v>67</v>
      </c>
      <c r="J35" s="127" t="s">
        <v>67</v>
      </c>
      <c r="K35" s="351" t="s">
        <v>192</v>
      </c>
      <c r="L35" s="132">
        <v>1100000</v>
      </c>
      <c r="M35" s="131">
        <v>935000</v>
      </c>
      <c r="N35" s="132">
        <v>2023</v>
      </c>
      <c r="O35" s="132">
        <v>2025</v>
      </c>
      <c r="P35" s="132"/>
      <c r="Q35" s="132"/>
      <c r="R35" s="132"/>
      <c r="S35" s="132"/>
      <c r="T35" s="132"/>
      <c r="U35" s="132"/>
      <c r="V35" s="132"/>
      <c r="W35" s="132"/>
      <c r="X35" s="132"/>
      <c r="Y35" s="352" t="s">
        <v>188</v>
      </c>
      <c r="Z35" s="353" t="s">
        <v>68</v>
      </c>
    </row>
    <row r="36" spans="1:26" ht="57" customHeight="1" x14ac:dyDescent="0.15">
      <c r="A36" s="99">
        <v>27</v>
      </c>
      <c r="B36" s="120" t="s">
        <v>166</v>
      </c>
      <c r="C36" s="121" t="s">
        <v>65</v>
      </c>
      <c r="D36" s="122">
        <v>73184519</v>
      </c>
      <c r="E36" s="122">
        <v>102080879</v>
      </c>
      <c r="F36" s="122">
        <v>650024117</v>
      </c>
      <c r="G36" s="111" t="s">
        <v>193</v>
      </c>
      <c r="H36" s="111" t="s">
        <v>24</v>
      </c>
      <c r="I36" s="111" t="s">
        <v>67</v>
      </c>
      <c r="J36" s="111" t="s">
        <v>67</v>
      </c>
      <c r="K36" s="111" t="s">
        <v>194</v>
      </c>
      <c r="L36" s="130">
        <v>4000000</v>
      </c>
      <c r="M36" s="131">
        <f t="shared" si="1"/>
        <v>3400000</v>
      </c>
      <c r="N36" s="116">
        <v>2024</v>
      </c>
      <c r="O36" s="116">
        <v>2027</v>
      </c>
      <c r="P36" s="116" t="s">
        <v>71</v>
      </c>
      <c r="Q36" s="116" t="s">
        <v>71</v>
      </c>
      <c r="R36" s="116" t="s">
        <v>71</v>
      </c>
      <c r="S36" s="116" t="s">
        <v>71</v>
      </c>
      <c r="T36" s="116"/>
      <c r="U36" s="116"/>
      <c r="V36" s="116" t="s">
        <v>71</v>
      </c>
      <c r="W36" s="116"/>
      <c r="X36" s="116" t="s">
        <v>71</v>
      </c>
      <c r="Y36" s="117" t="s">
        <v>75</v>
      </c>
      <c r="Z36" s="119" t="s">
        <v>75</v>
      </c>
    </row>
    <row r="37" spans="1:26" ht="57" customHeight="1" x14ac:dyDescent="0.15">
      <c r="A37" s="99">
        <v>28</v>
      </c>
      <c r="B37" s="120" t="s">
        <v>166</v>
      </c>
      <c r="C37" s="121" t="s">
        <v>65</v>
      </c>
      <c r="D37" s="122">
        <v>73184519</v>
      </c>
      <c r="E37" s="122">
        <v>102080879</v>
      </c>
      <c r="F37" s="122">
        <v>650024117</v>
      </c>
      <c r="G37" s="111" t="s">
        <v>195</v>
      </c>
      <c r="H37" s="111" t="s">
        <v>24</v>
      </c>
      <c r="I37" s="111" t="s">
        <v>67</v>
      </c>
      <c r="J37" s="111" t="s">
        <v>67</v>
      </c>
      <c r="K37" s="111" t="s">
        <v>196</v>
      </c>
      <c r="L37" s="130">
        <v>2000000</v>
      </c>
      <c r="M37" s="131">
        <f t="shared" si="1"/>
        <v>1700000</v>
      </c>
      <c r="N37" s="116">
        <v>2024</v>
      </c>
      <c r="O37" s="116">
        <v>2027</v>
      </c>
      <c r="P37" s="116"/>
      <c r="Q37" s="116" t="s">
        <v>71</v>
      </c>
      <c r="R37" s="116" t="s">
        <v>71</v>
      </c>
      <c r="S37" s="116"/>
      <c r="T37" s="116"/>
      <c r="U37" s="116"/>
      <c r="V37" s="116" t="s">
        <v>71</v>
      </c>
      <c r="W37" s="116" t="s">
        <v>71</v>
      </c>
      <c r="X37" s="116"/>
      <c r="Y37" s="117" t="s">
        <v>188</v>
      </c>
      <c r="Z37" s="119" t="s">
        <v>75</v>
      </c>
    </row>
    <row r="38" spans="1:26" ht="57" customHeight="1" x14ac:dyDescent="0.15">
      <c r="A38" s="109">
        <v>29</v>
      </c>
      <c r="B38" s="120" t="s">
        <v>166</v>
      </c>
      <c r="C38" s="121" t="s">
        <v>65</v>
      </c>
      <c r="D38" s="122">
        <v>73184519</v>
      </c>
      <c r="E38" s="122">
        <v>102080879</v>
      </c>
      <c r="F38" s="122">
        <v>650024117</v>
      </c>
      <c r="G38" s="111" t="s">
        <v>197</v>
      </c>
      <c r="H38" s="111" t="s">
        <v>24</v>
      </c>
      <c r="I38" s="111" t="s">
        <v>67</v>
      </c>
      <c r="J38" s="111" t="s">
        <v>67</v>
      </c>
      <c r="K38" s="111" t="s">
        <v>198</v>
      </c>
      <c r="L38" s="113">
        <v>1000000</v>
      </c>
      <c r="M38" s="114">
        <f t="shared" si="1"/>
        <v>850000</v>
      </c>
      <c r="N38" s="116">
        <v>2024</v>
      </c>
      <c r="O38" s="116">
        <v>2027</v>
      </c>
      <c r="P38" s="116"/>
      <c r="Q38" s="116"/>
      <c r="R38" s="116"/>
      <c r="S38" s="116"/>
      <c r="T38" s="116"/>
      <c r="U38" s="116"/>
      <c r="V38" s="116" t="s">
        <v>71</v>
      </c>
      <c r="W38" s="116" t="s">
        <v>71</v>
      </c>
      <c r="X38" s="116"/>
      <c r="Y38" s="117" t="s">
        <v>188</v>
      </c>
      <c r="Z38" s="119" t="s">
        <v>75</v>
      </c>
    </row>
    <row r="39" spans="1:26" ht="57" customHeight="1" x14ac:dyDescent="0.15">
      <c r="A39" s="99">
        <v>30</v>
      </c>
      <c r="B39" s="140" t="s">
        <v>166</v>
      </c>
      <c r="C39" s="347" t="s">
        <v>65</v>
      </c>
      <c r="D39" s="348">
        <v>73184519</v>
      </c>
      <c r="E39" s="348">
        <v>102080879</v>
      </c>
      <c r="F39" s="348">
        <v>650024117</v>
      </c>
      <c r="G39" s="141" t="s">
        <v>199</v>
      </c>
      <c r="H39" s="141" t="s">
        <v>24</v>
      </c>
      <c r="I39" s="141" t="s">
        <v>67</v>
      </c>
      <c r="J39" s="141" t="s">
        <v>67</v>
      </c>
      <c r="K39" s="141" t="s">
        <v>200</v>
      </c>
      <c r="L39" s="143">
        <v>2500000</v>
      </c>
      <c r="M39" s="135">
        <f t="shared" si="1"/>
        <v>2125000</v>
      </c>
      <c r="N39" s="144">
        <v>2024</v>
      </c>
      <c r="O39" s="144">
        <v>2027</v>
      </c>
      <c r="P39" s="144"/>
      <c r="Q39" s="144"/>
      <c r="R39" s="144"/>
      <c r="S39" s="144"/>
      <c r="T39" s="144"/>
      <c r="U39" s="144"/>
      <c r="V39" s="144"/>
      <c r="W39" s="144"/>
      <c r="X39" s="144"/>
      <c r="Y39" s="142" t="s">
        <v>75</v>
      </c>
      <c r="Z39" s="349" t="s">
        <v>75</v>
      </c>
    </row>
    <row r="40" spans="1:26" ht="57" customHeight="1" x14ac:dyDescent="0.15">
      <c r="A40" s="99"/>
      <c r="B40" s="128" t="s">
        <v>166</v>
      </c>
      <c r="C40" s="136" t="s">
        <v>65</v>
      </c>
      <c r="D40" s="137">
        <v>73184519</v>
      </c>
      <c r="E40" s="137">
        <v>102080879</v>
      </c>
      <c r="F40" s="137">
        <v>650024117</v>
      </c>
      <c r="G40" s="127" t="s">
        <v>337</v>
      </c>
      <c r="H40" s="127" t="s">
        <v>24</v>
      </c>
      <c r="I40" s="127" t="s">
        <v>67</v>
      </c>
      <c r="J40" s="127" t="s">
        <v>67</v>
      </c>
      <c r="K40" s="127" t="s">
        <v>338</v>
      </c>
      <c r="L40" s="130">
        <v>1000000</v>
      </c>
      <c r="M40" s="131">
        <v>850000</v>
      </c>
      <c r="N40" s="133">
        <v>2025</v>
      </c>
      <c r="O40" s="133">
        <v>2027</v>
      </c>
      <c r="P40" s="133"/>
      <c r="Q40" s="133"/>
      <c r="R40" s="133"/>
      <c r="S40" s="133"/>
      <c r="T40" s="133"/>
      <c r="U40" s="133"/>
      <c r="V40" s="133" t="s">
        <v>71</v>
      </c>
      <c r="W40" s="133" t="s">
        <v>71</v>
      </c>
      <c r="X40" s="133"/>
      <c r="Y40" s="129"/>
      <c r="Z40" s="345" t="s">
        <v>68</v>
      </c>
    </row>
    <row r="41" spans="1:26" ht="64" customHeight="1" x14ac:dyDescent="0.15">
      <c r="A41" s="99">
        <v>31</v>
      </c>
      <c r="B41" s="120" t="s">
        <v>201</v>
      </c>
      <c r="C41" s="111" t="s">
        <v>65</v>
      </c>
      <c r="D41" s="117">
        <v>73184535</v>
      </c>
      <c r="E41" s="117">
        <v>102832404</v>
      </c>
      <c r="F41" s="117">
        <v>600133842</v>
      </c>
      <c r="G41" s="111" t="s">
        <v>202</v>
      </c>
      <c r="H41" s="111" t="s">
        <v>203</v>
      </c>
      <c r="I41" s="111" t="s">
        <v>67</v>
      </c>
      <c r="J41" s="111" t="s">
        <v>67</v>
      </c>
      <c r="K41" s="111" t="s">
        <v>204</v>
      </c>
      <c r="L41" s="113">
        <v>500000</v>
      </c>
      <c r="M41" s="114">
        <f>L41/100*85</f>
        <v>425000</v>
      </c>
      <c r="N41" s="115" t="s">
        <v>205</v>
      </c>
      <c r="O41" s="115" t="s">
        <v>280</v>
      </c>
      <c r="P41" s="116" t="s">
        <v>71</v>
      </c>
      <c r="Q41" s="116" t="s">
        <v>71</v>
      </c>
      <c r="R41" s="116" t="s">
        <v>71</v>
      </c>
      <c r="S41" s="116" t="s">
        <v>71</v>
      </c>
      <c r="T41" s="116"/>
      <c r="U41" s="116"/>
      <c r="V41" s="116"/>
      <c r="W41" s="116"/>
      <c r="X41" s="116"/>
      <c r="Y41" s="116" t="s">
        <v>75</v>
      </c>
      <c r="Z41" s="118" t="s">
        <v>75</v>
      </c>
    </row>
    <row r="42" spans="1:26" ht="64" customHeight="1" x14ac:dyDescent="0.15">
      <c r="A42" s="109">
        <v>32</v>
      </c>
      <c r="B42" s="120" t="s">
        <v>201</v>
      </c>
      <c r="C42" s="111" t="s">
        <v>65</v>
      </c>
      <c r="D42" s="117">
        <v>73184535</v>
      </c>
      <c r="E42" s="117">
        <v>102832404</v>
      </c>
      <c r="F42" s="117">
        <v>600133842</v>
      </c>
      <c r="G42" s="111" t="s">
        <v>207</v>
      </c>
      <c r="H42" s="111" t="s">
        <v>203</v>
      </c>
      <c r="I42" s="111" t="s">
        <v>67</v>
      </c>
      <c r="J42" s="111" t="s">
        <v>67</v>
      </c>
      <c r="K42" s="111" t="s">
        <v>208</v>
      </c>
      <c r="L42" s="113">
        <v>500000</v>
      </c>
      <c r="M42" s="114">
        <f t="shared" ref="M42:M60" si="2">L42/100*85</f>
        <v>425000</v>
      </c>
      <c r="N42" s="115" t="s">
        <v>205</v>
      </c>
      <c r="O42" s="115" t="s">
        <v>280</v>
      </c>
      <c r="P42" s="116" t="s">
        <v>71</v>
      </c>
      <c r="Q42" s="116" t="s">
        <v>71</v>
      </c>
      <c r="R42" s="116" t="s">
        <v>71</v>
      </c>
      <c r="S42" s="116" t="s">
        <v>71</v>
      </c>
      <c r="T42" s="116"/>
      <c r="U42" s="116"/>
      <c r="V42" s="116"/>
      <c r="W42" s="116"/>
      <c r="X42" s="116"/>
      <c r="Y42" s="116" t="s">
        <v>75</v>
      </c>
      <c r="Z42" s="118" t="s">
        <v>75</v>
      </c>
    </row>
    <row r="43" spans="1:26" ht="64" customHeight="1" x14ac:dyDescent="0.15">
      <c r="A43" s="99">
        <v>33</v>
      </c>
      <c r="B43" s="120" t="s">
        <v>201</v>
      </c>
      <c r="C43" s="111" t="s">
        <v>65</v>
      </c>
      <c r="D43" s="117">
        <v>73184535</v>
      </c>
      <c r="E43" s="117">
        <v>102832404</v>
      </c>
      <c r="F43" s="117">
        <v>600133842</v>
      </c>
      <c r="G43" s="311" t="s">
        <v>323</v>
      </c>
      <c r="H43" s="111" t="s">
        <v>203</v>
      </c>
      <c r="I43" s="111" t="s">
        <v>67</v>
      </c>
      <c r="J43" s="111" t="s">
        <v>67</v>
      </c>
      <c r="K43" s="111" t="s">
        <v>209</v>
      </c>
      <c r="L43" s="113">
        <v>800000</v>
      </c>
      <c r="M43" s="114">
        <f t="shared" si="2"/>
        <v>680000</v>
      </c>
      <c r="N43" s="115" t="s">
        <v>205</v>
      </c>
      <c r="O43" s="115" t="s">
        <v>281</v>
      </c>
      <c r="P43" s="116"/>
      <c r="Q43" s="116" t="s">
        <v>71</v>
      </c>
      <c r="R43" s="116" t="s">
        <v>71</v>
      </c>
      <c r="S43" s="116" t="s">
        <v>71</v>
      </c>
      <c r="T43" s="116"/>
      <c r="U43" s="116"/>
      <c r="V43" s="116"/>
      <c r="W43" s="116"/>
      <c r="X43" s="116"/>
      <c r="Y43" s="116" t="s">
        <v>75</v>
      </c>
      <c r="Z43" s="118" t="s">
        <v>75</v>
      </c>
    </row>
    <row r="44" spans="1:26" ht="64" customHeight="1" x14ac:dyDescent="0.15">
      <c r="A44" s="99">
        <v>34</v>
      </c>
      <c r="B44" s="120" t="s">
        <v>201</v>
      </c>
      <c r="C44" s="111" t="s">
        <v>65</v>
      </c>
      <c r="D44" s="117">
        <v>73184535</v>
      </c>
      <c r="E44" s="117">
        <v>102832404</v>
      </c>
      <c r="F44" s="117">
        <v>600133842</v>
      </c>
      <c r="G44" s="111" t="s">
        <v>210</v>
      </c>
      <c r="H44" s="111" t="s">
        <v>203</v>
      </c>
      <c r="I44" s="111" t="s">
        <v>67</v>
      </c>
      <c r="J44" s="111" t="s">
        <v>67</v>
      </c>
      <c r="K44" s="111" t="s">
        <v>211</v>
      </c>
      <c r="L44" s="113">
        <v>20000000</v>
      </c>
      <c r="M44" s="114">
        <f t="shared" si="2"/>
        <v>17000000</v>
      </c>
      <c r="N44" s="115" t="s">
        <v>205</v>
      </c>
      <c r="O44" s="115" t="s">
        <v>282</v>
      </c>
      <c r="P44" s="116" t="s">
        <v>71</v>
      </c>
      <c r="Q44" s="116" t="s">
        <v>71</v>
      </c>
      <c r="R44" s="116" t="s">
        <v>71</v>
      </c>
      <c r="S44" s="116" t="s">
        <v>71</v>
      </c>
      <c r="T44" s="116"/>
      <c r="U44" s="116"/>
      <c r="V44" s="116"/>
      <c r="W44" s="116"/>
      <c r="X44" s="116"/>
      <c r="Y44" s="116" t="s">
        <v>75</v>
      </c>
      <c r="Z44" s="118" t="s">
        <v>75</v>
      </c>
    </row>
    <row r="45" spans="1:26" ht="64" customHeight="1" x14ac:dyDescent="0.15">
      <c r="A45" s="109">
        <v>35</v>
      </c>
      <c r="B45" s="120" t="s">
        <v>201</v>
      </c>
      <c r="C45" s="111" t="s">
        <v>65</v>
      </c>
      <c r="D45" s="117">
        <v>73184535</v>
      </c>
      <c r="E45" s="117">
        <v>102832404</v>
      </c>
      <c r="F45" s="117">
        <v>600133842</v>
      </c>
      <c r="G45" s="111" t="s">
        <v>213</v>
      </c>
      <c r="H45" s="111" t="s">
        <v>203</v>
      </c>
      <c r="I45" s="111" t="s">
        <v>67</v>
      </c>
      <c r="J45" s="111" t="s">
        <v>67</v>
      </c>
      <c r="K45" s="111" t="s">
        <v>214</v>
      </c>
      <c r="L45" s="113">
        <v>500000</v>
      </c>
      <c r="M45" s="114">
        <f t="shared" si="2"/>
        <v>425000</v>
      </c>
      <c r="N45" s="115" t="s">
        <v>212</v>
      </c>
      <c r="O45" s="115" t="s">
        <v>215</v>
      </c>
      <c r="P45" s="116" t="s">
        <v>71</v>
      </c>
      <c r="Q45" s="116"/>
      <c r="R45" s="116" t="s">
        <v>71</v>
      </c>
      <c r="S45" s="116" t="s">
        <v>71</v>
      </c>
      <c r="T45" s="116"/>
      <c r="U45" s="116"/>
      <c r="V45" s="116"/>
      <c r="W45" s="116"/>
      <c r="X45" s="116"/>
      <c r="Y45" s="116" t="s">
        <v>75</v>
      </c>
      <c r="Z45" s="118" t="s">
        <v>75</v>
      </c>
    </row>
    <row r="46" spans="1:26" ht="72" x14ac:dyDescent="0.15">
      <c r="A46" s="99">
        <v>36</v>
      </c>
      <c r="B46" s="128" t="s">
        <v>201</v>
      </c>
      <c r="C46" s="127" t="s">
        <v>65</v>
      </c>
      <c r="D46" s="129">
        <v>73184535</v>
      </c>
      <c r="E46" s="129">
        <v>102832404</v>
      </c>
      <c r="F46" s="129">
        <v>600133842</v>
      </c>
      <c r="G46" s="127" t="s">
        <v>339</v>
      </c>
      <c r="H46" s="127" t="s">
        <v>24</v>
      </c>
      <c r="I46" s="127" t="s">
        <v>67</v>
      </c>
      <c r="J46" s="127" t="s">
        <v>67</v>
      </c>
      <c r="K46" s="127" t="s">
        <v>340</v>
      </c>
      <c r="L46" s="130">
        <v>1400000</v>
      </c>
      <c r="M46" s="131">
        <v>1190000</v>
      </c>
      <c r="N46" s="132" t="s">
        <v>354</v>
      </c>
      <c r="O46" s="132" t="s">
        <v>355</v>
      </c>
      <c r="P46" s="133"/>
      <c r="Q46" s="133"/>
      <c r="R46" s="133" t="s">
        <v>71</v>
      </c>
      <c r="S46" s="133" t="s">
        <v>71</v>
      </c>
      <c r="T46" s="133"/>
      <c r="U46" s="133"/>
      <c r="V46" s="133" t="s">
        <v>71</v>
      </c>
      <c r="W46" s="133" t="s">
        <v>71</v>
      </c>
      <c r="X46" s="133" t="s">
        <v>71</v>
      </c>
      <c r="Y46" s="133" t="s">
        <v>142</v>
      </c>
      <c r="Z46" s="134" t="s">
        <v>75</v>
      </c>
    </row>
    <row r="47" spans="1:26" ht="60" x14ac:dyDescent="0.15">
      <c r="A47" s="99"/>
      <c r="B47" s="128" t="s">
        <v>201</v>
      </c>
      <c r="C47" s="127" t="s">
        <v>65</v>
      </c>
      <c r="D47" s="129">
        <v>73184535</v>
      </c>
      <c r="E47" s="129">
        <v>102832404</v>
      </c>
      <c r="F47" s="129">
        <v>600133842</v>
      </c>
      <c r="G47" s="127" t="s">
        <v>341</v>
      </c>
      <c r="H47" s="127" t="s">
        <v>24</v>
      </c>
      <c r="I47" s="127" t="s">
        <v>67</v>
      </c>
      <c r="J47" s="127" t="s">
        <v>67</v>
      </c>
      <c r="K47" s="127" t="s">
        <v>342</v>
      </c>
      <c r="L47" s="130">
        <v>1250000</v>
      </c>
      <c r="M47" s="131">
        <v>1062500</v>
      </c>
      <c r="N47" s="132" t="s">
        <v>356</v>
      </c>
      <c r="O47" s="132" t="s">
        <v>355</v>
      </c>
      <c r="P47" s="133"/>
      <c r="Q47" s="133" t="s">
        <v>71</v>
      </c>
      <c r="R47" s="133" t="s">
        <v>71</v>
      </c>
      <c r="S47" s="133" t="s">
        <v>71</v>
      </c>
      <c r="T47" s="133"/>
      <c r="U47" s="133"/>
      <c r="V47" s="133"/>
      <c r="W47" s="133"/>
      <c r="X47" s="133" t="s">
        <v>71</v>
      </c>
      <c r="Y47" s="133" t="s">
        <v>142</v>
      </c>
      <c r="Z47" s="134" t="s">
        <v>75</v>
      </c>
    </row>
    <row r="48" spans="1:26" ht="60" x14ac:dyDescent="0.15">
      <c r="A48" s="99">
        <v>37</v>
      </c>
      <c r="B48" s="128" t="s">
        <v>201</v>
      </c>
      <c r="C48" s="127" t="s">
        <v>65</v>
      </c>
      <c r="D48" s="129">
        <v>73184535</v>
      </c>
      <c r="E48" s="129">
        <v>102832404</v>
      </c>
      <c r="F48" s="129">
        <v>600133842</v>
      </c>
      <c r="G48" s="127" t="s">
        <v>343</v>
      </c>
      <c r="H48" s="127" t="s">
        <v>24</v>
      </c>
      <c r="I48" s="127" t="s">
        <v>67</v>
      </c>
      <c r="J48" s="127" t="s">
        <v>67</v>
      </c>
      <c r="K48" s="127" t="s">
        <v>344</v>
      </c>
      <c r="L48" s="130">
        <v>350000</v>
      </c>
      <c r="M48" s="131">
        <v>297500</v>
      </c>
      <c r="N48" s="132" t="s">
        <v>357</v>
      </c>
      <c r="O48" s="132" t="s">
        <v>355</v>
      </c>
      <c r="P48" s="133"/>
      <c r="Q48" s="133"/>
      <c r="R48" s="133"/>
      <c r="S48" s="133"/>
      <c r="T48" s="133"/>
      <c r="U48" s="133" t="s">
        <v>71</v>
      </c>
      <c r="V48" s="133"/>
      <c r="W48" s="133"/>
      <c r="X48" s="133" t="s">
        <v>71</v>
      </c>
      <c r="Y48" s="133" t="s">
        <v>142</v>
      </c>
      <c r="Z48" s="134" t="s">
        <v>75</v>
      </c>
    </row>
    <row r="49" spans="1:26" ht="60" x14ac:dyDescent="0.15">
      <c r="A49" s="109">
        <v>38</v>
      </c>
      <c r="B49" s="120" t="s">
        <v>201</v>
      </c>
      <c r="C49" s="111" t="s">
        <v>65</v>
      </c>
      <c r="D49" s="117">
        <v>73184535</v>
      </c>
      <c r="E49" s="117">
        <v>102832404</v>
      </c>
      <c r="F49" s="117">
        <v>600133842</v>
      </c>
      <c r="G49" s="111" t="s">
        <v>218</v>
      </c>
      <c r="H49" s="111" t="s">
        <v>203</v>
      </c>
      <c r="I49" s="111" t="s">
        <v>67</v>
      </c>
      <c r="J49" s="111" t="s">
        <v>67</v>
      </c>
      <c r="K49" s="111" t="s">
        <v>219</v>
      </c>
      <c r="L49" s="113">
        <v>12000000</v>
      </c>
      <c r="M49" s="114">
        <f t="shared" si="2"/>
        <v>10200000</v>
      </c>
      <c r="N49" s="115" t="s">
        <v>216</v>
      </c>
      <c r="O49" s="115" t="s">
        <v>220</v>
      </c>
      <c r="P49" s="116"/>
      <c r="Q49" s="116"/>
      <c r="R49" s="116"/>
      <c r="S49" s="116"/>
      <c r="T49" s="116"/>
      <c r="U49" s="116"/>
      <c r="V49" s="116"/>
      <c r="W49" s="116"/>
      <c r="X49" s="116"/>
      <c r="Y49" s="116" t="s">
        <v>165</v>
      </c>
      <c r="Z49" s="118" t="s">
        <v>221</v>
      </c>
    </row>
    <row r="50" spans="1:26" ht="60" x14ac:dyDescent="0.15">
      <c r="A50" s="99">
        <v>39</v>
      </c>
      <c r="B50" s="312" t="s">
        <v>201</v>
      </c>
      <c r="C50" s="311" t="s">
        <v>65</v>
      </c>
      <c r="D50" s="313">
        <v>73184535</v>
      </c>
      <c r="E50" s="313">
        <v>102832404</v>
      </c>
      <c r="F50" s="313">
        <v>600133842</v>
      </c>
      <c r="G50" s="311" t="s">
        <v>271</v>
      </c>
      <c r="H50" s="311" t="s">
        <v>203</v>
      </c>
      <c r="I50" s="311" t="s">
        <v>67</v>
      </c>
      <c r="J50" s="311" t="s">
        <v>67</v>
      </c>
      <c r="K50" s="311" t="s">
        <v>275</v>
      </c>
      <c r="L50" s="314">
        <v>2000000</v>
      </c>
      <c r="M50" s="315">
        <v>1700000</v>
      </c>
      <c r="N50" s="316" t="s">
        <v>215</v>
      </c>
      <c r="O50" s="316" t="s">
        <v>279</v>
      </c>
      <c r="P50" s="317"/>
      <c r="Q50" s="317"/>
      <c r="R50" s="317" t="s">
        <v>71</v>
      </c>
      <c r="S50" s="317" t="s">
        <v>71</v>
      </c>
      <c r="T50" s="317"/>
      <c r="U50" s="317"/>
      <c r="V50" s="317"/>
      <c r="W50" s="317"/>
      <c r="X50" s="317"/>
      <c r="Y50" s="317" t="s">
        <v>75</v>
      </c>
      <c r="Z50" s="318" t="s">
        <v>75</v>
      </c>
    </row>
    <row r="51" spans="1:26" ht="60" x14ac:dyDescent="0.15">
      <c r="A51" s="99">
        <v>40</v>
      </c>
      <c r="B51" s="312" t="s">
        <v>201</v>
      </c>
      <c r="C51" s="311" t="s">
        <v>65</v>
      </c>
      <c r="D51" s="313">
        <v>73184535</v>
      </c>
      <c r="E51" s="313">
        <v>102832404</v>
      </c>
      <c r="F51" s="313">
        <v>600133842</v>
      </c>
      <c r="G51" s="311" t="s">
        <v>272</v>
      </c>
      <c r="H51" s="311" t="s">
        <v>203</v>
      </c>
      <c r="I51" s="311" t="s">
        <v>67</v>
      </c>
      <c r="J51" s="311" t="s">
        <v>67</v>
      </c>
      <c r="K51" s="311" t="s">
        <v>276</v>
      </c>
      <c r="L51" s="314">
        <v>2000000</v>
      </c>
      <c r="M51" s="315">
        <v>1700000</v>
      </c>
      <c r="N51" s="316" t="s">
        <v>215</v>
      </c>
      <c r="O51" s="316" t="s">
        <v>279</v>
      </c>
      <c r="P51" s="317" t="s">
        <v>71</v>
      </c>
      <c r="Q51" s="317"/>
      <c r="R51" s="317"/>
      <c r="S51" s="317" t="s">
        <v>71</v>
      </c>
      <c r="T51" s="317"/>
      <c r="U51" s="317"/>
      <c r="V51" s="317"/>
      <c r="W51" s="317"/>
      <c r="X51" s="317"/>
      <c r="Y51" s="317" t="s">
        <v>75</v>
      </c>
      <c r="Z51" s="318" t="s">
        <v>75</v>
      </c>
    </row>
    <row r="52" spans="1:26" ht="60" x14ac:dyDescent="0.15">
      <c r="A52" s="109">
        <v>41</v>
      </c>
      <c r="B52" s="312" t="s">
        <v>201</v>
      </c>
      <c r="C52" s="311" t="s">
        <v>65</v>
      </c>
      <c r="D52" s="313">
        <v>73184535</v>
      </c>
      <c r="E52" s="313">
        <v>102832404</v>
      </c>
      <c r="F52" s="313">
        <v>600133842</v>
      </c>
      <c r="G52" s="311" t="s">
        <v>273</v>
      </c>
      <c r="H52" s="311" t="s">
        <v>203</v>
      </c>
      <c r="I52" s="311" t="s">
        <v>67</v>
      </c>
      <c r="J52" s="311" t="s">
        <v>67</v>
      </c>
      <c r="K52" s="311" t="s">
        <v>277</v>
      </c>
      <c r="L52" s="314">
        <v>3000000</v>
      </c>
      <c r="M52" s="315">
        <v>2550000</v>
      </c>
      <c r="N52" s="316" t="s">
        <v>215</v>
      </c>
      <c r="O52" s="316" t="s">
        <v>279</v>
      </c>
      <c r="P52" s="317"/>
      <c r="Q52" s="317"/>
      <c r="R52" s="317"/>
      <c r="S52" s="317"/>
      <c r="T52" s="317"/>
      <c r="U52" s="317"/>
      <c r="V52" s="317"/>
      <c r="W52" s="317" t="s">
        <v>71</v>
      </c>
      <c r="X52" s="317"/>
      <c r="Y52" s="317" t="s">
        <v>75</v>
      </c>
      <c r="Z52" s="318" t="s">
        <v>75</v>
      </c>
    </row>
    <row r="53" spans="1:26" ht="60" x14ac:dyDescent="0.15">
      <c r="A53" s="99">
        <v>42</v>
      </c>
      <c r="B53" s="312" t="s">
        <v>201</v>
      </c>
      <c r="C53" s="311" t="s">
        <v>65</v>
      </c>
      <c r="D53" s="313">
        <v>73184535</v>
      </c>
      <c r="E53" s="313">
        <v>102832404</v>
      </c>
      <c r="F53" s="313">
        <v>600133842</v>
      </c>
      <c r="G53" s="311" t="s">
        <v>274</v>
      </c>
      <c r="H53" s="311" t="s">
        <v>203</v>
      </c>
      <c r="I53" s="311" t="s">
        <v>67</v>
      </c>
      <c r="J53" s="311" t="s">
        <v>67</v>
      </c>
      <c r="K53" s="311" t="s">
        <v>278</v>
      </c>
      <c r="L53" s="314">
        <v>3500000</v>
      </c>
      <c r="M53" s="315">
        <v>2975000</v>
      </c>
      <c r="N53" s="316" t="s">
        <v>215</v>
      </c>
      <c r="O53" s="316" t="s">
        <v>279</v>
      </c>
      <c r="P53" s="317"/>
      <c r="Q53" s="317"/>
      <c r="R53" s="317"/>
      <c r="S53" s="317"/>
      <c r="T53" s="317"/>
      <c r="U53" s="317" t="s">
        <v>71</v>
      </c>
      <c r="V53" s="317"/>
      <c r="W53" s="317"/>
      <c r="X53" s="317"/>
      <c r="Y53" s="317" t="s">
        <v>75</v>
      </c>
      <c r="Z53" s="318" t="s">
        <v>75</v>
      </c>
    </row>
    <row r="54" spans="1:26" s="26" customFormat="1" ht="60" x14ac:dyDescent="0.15">
      <c r="A54" s="99">
        <v>43</v>
      </c>
      <c r="B54" s="120" t="s">
        <v>201</v>
      </c>
      <c r="C54" s="111" t="s">
        <v>65</v>
      </c>
      <c r="D54" s="117">
        <v>73184535</v>
      </c>
      <c r="E54" s="117">
        <v>102832404</v>
      </c>
      <c r="F54" s="117">
        <v>600133842</v>
      </c>
      <c r="G54" s="111" t="s">
        <v>222</v>
      </c>
      <c r="H54" s="111" t="s">
        <v>203</v>
      </c>
      <c r="I54" s="111" t="s">
        <v>67</v>
      </c>
      <c r="J54" s="111" t="s">
        <v>67</v>
      </c>
      <c r="K54" s="111" t="s">
        <v>223</v>
      </c>
      <c r="L54" s="113">
        <v>13000000</v>
      </c>
      <c r="M54" s="114">
        <f t="shared" si="2"/>
        <v>11050000</v>
      </c>
      <c r="N54" s="115" t="s">
        <v>224</v>
      </c>
      <c r="O54" s="115" t="s">
        <v>217</v>
      </c>
      <c r="P54" s="116" t="s">
        <v>71</v>
      </c>
      <c r="Q54" s="116" t="s">
        <v>71</v>
      </c>
      <c r="R54" s="116" t="s">
        <v>71</v>
      </c>
      <c r="S54" s="116" t="s">
        <v>71</v>
      </c>
      <c r="T54" s="116"/>
      <c r="U54" s="116"/>
      <c r="V54" s="116"/>
      <c r="W54" s="116"/>
      <c r="X54" s="116"/>
      <c r="Y54" s="116" t="s">
        <v>165</v>
      </c>
      <c r="Z54" s="118" t="s">
        <v>68</v>
      </c>
    </row>
    <row r="55" spans="1:26" s="26" customFormat="1" ht="87" customHeight="1" x14ac:dyDescent="0.15">
      <c r="A55" s="109">
        <v>44</v>
      </c>
      <c r="B55" s="319" t="s">
        <v>225</v>
      </c>
      <c r="C55" s="320" t="s">
        <v>226</v>
      </c>
      <c r="D55" s="321">
        <v>61963682</v>
      </c>
      <c r="E55" s="321">
        <v>102080178</v>
      </c>
      <c r="F55" s="321">
        <v>600133966</v>
      </c>
      <c r="G55" s="320" t="s">
        <v>227</v>
      </c>
      <c r="H55" s="320" t="s">
        <v>24</v>
      </c>
      <c r="I55" s="311" t="s">
        <v>67</v>
      </c>
      <c r="J55" s="320" t="s">
        <v>228</v>
      </c>
      <c r="K55" s="320" t="s">
        <v>229</v>
      </c>
      <c r="L55" s="322">
        <v>3111400</v>
      </c>
      <c r="M55" s="315">
        <f t="shared" si="2"/>
        <v>2644690</v>
      </c>
      <c r="N55" s="323">
        <v>2022</v>
      </c>
      <c r="O55" s="323">
        <v>2023</v>
      </c>
      <c r="P55" s="323" t="s">
        <v>71</v>
      </c>
      <c r="Q55" s="323" t="s">
        <v>71</v>
      </c>
      <c r="R55" s="323" t="s">
        <v>71</v>
      </c>
      <c r="S55" s="323" t="s">
        <v>71</v>
      </c>
      <c r="T55" s="323"/>
      <c r="U55" s="323"/>
      <c r="V55" s="323"/>
      <c r="W55" s="323"/>
      <c r="X55" s="323"/>
      <c r="Y55" s="321" t="s">
        <v>230</v>
      </c>
      <c r="Z55" s="324"/>
    </row>
    <row r="56" spans="1:26" s="26" customFormat="1" ht="87" customHeight="1" x14ac:dyDescent="0.15">
      <c r="A56" s="99">
        <v>45</v>
      </c>
      <c r="B56" s="319" t="s">
        <v>225</v>
      </c>
      <c r="C56" s="320" t="s">
        <v>226</v>
      </c>
      <c r="D56" s="321">
        <v>61963682</v>
      </c>
      <c r="E56" s="321">
        <v>102080178</v>
      </c>
      <c r="F56" s="321">
        <v>600133966</v>
      </c>
      <c r="G56" s="320" t="s">
        <v>300</v>
      </c>
      <c r="H56" s="320" t="s">
        <v>24</v>
      </c>
      <c r="I56" s="311" t="s">
        <v>67</v>
      </c>
      <c r="J56" s="320" t="s">
        <v>228</v>
      </c>
      <c r="K56" s="320" t="s">
        <v>301</v>
      </c>
      <c r="L56" s="322">
        <v>1000000</v>
      </c>
      <c r="M56" s="315">
        <v>900000</v>
      </c>
      <c r="N56" s="323">
        <v>2024</v>
      </c>
      <c r="O56" s="323">
        <v>2024</v>
      </c>
      <c r="P56" s="323"/>
      <c r="Q56" s="323"/>
      <c r="R56" s="323"/>
      <c r="S56" s="323"/>
      <c r="T56" s="323"/>
      <c r="U56" s="323"/>
      <c r="V56" s="323"/>
      <c r="W56" s="323"/>
      <c r="X56" s="323"/>
      <c r="Y56" s="321" t="s">
        <v>302</v>
      </c>
      <c r="Z56" s="324"/>
    </row>
    <row r="57" spans="1:26" ht="48" customHeight="1" x14ac:dyDescent="0.15">
      <c r="A57" s="109">
        <v>46</v>
      </c>
      <c r="B57" s="312" t="s">
        <v>231</v>
      </c>
      <c r="C57" s="320" t="s">
        <v>79</v>
      </c>
      <c r="D57" s="321">
        <v>73184357</v>
      </c>
      <c r="E57" s="321">
        <v>102080828</v>
      </c>
      <c r="F57" s="321">
        <v>600133923</v>
      </c>
      <c r="G57" s="320" t="s">
        <v>232</v>
      </c>
      <c r="H57" s="320" t="s">
        <v>24</v>
      </c>
      <c r="I57" s="320" t="s">
        <v>67</v>
      </c>
      <c r="J57" s="320" t="s">
        <v>81</v>
      </c>
      <c r="K57" s="320" t="s">
        <v>233</v>
      </c>
      <c r="L57" s="322">
        <v>40000000</v>
      </c>
      <c r="M57" s="315">
        <f t="shared" si="2"/>
        <v>34000000</v>
      </c>
      <c r="N57" s="323">
        <v>2024</v>
      </c>
      <c r="O57" s="323">
        <v>2025</v>
      </c>
      <c r="P57" s="323"/>
      <c r="Q57" s="323" t="s">
        <v>71</v>
      </c>
      <c r="R57" s="323" t="s">
        <v>71</v>
      </c>
      <c r="S57" s="323" t="s">
        <v>71</v>
      </c>
      <c r="T57" s="323"/>
      <c r="U57" s="323" t="s">
        <v>71</v>
      </c>
      <c r="V57" s="323"/>
      <c r="W57" s="323"/>
      <c r="X57" s="323" t="s">
        <v>71</v>
      </c>
      <c r="Y57" s="323" t="s">
        <v>83</v>
      </c>
      <c r="Z57" s="325"/>
    </row>
    <row r="58" spans="1:26" ht="48" customHeight="1" x14ac:dyDescent="0.15">
      <c r="A58" s="99">
        <v>47</v>
      </c>
      <c r="B58" s="312" t="s">
        <v>231</v>
      </c>
      <c r="C58" s="320" t="s">
        <v>79</v>
      </c>
      <c r="D58" s="321">
        <v>73184357</v>
      </c>
      <c r="E58" s="321">
        <v>102080828</v>
      </c>
      <c r="F58" s="321">
        <v>600133923</v>
      </c>
      <c r="G58" s="320" t="s">
        <v>234</v>
      </c>
      <c r="H58" s="320" t="s">
        <v>24</v>
      </c>
      <c r="I58" s="320" t="s">
        <v>67</v>
      </c>
      <c r="J58" s="320" t="s">
        <v>81</v>
      </c>
      <c r="K58" s="320" t="s">
        <v>235</v>
      </c>
      <c r="L58" s="322">
        <v>3000000</v>
      </c>
      <c r="M58" s="315">
        <f t="shared" si="2"/>
        <v>2550000</v>
      </c>
      <c r="N58" s="323">
        <v>2023</v>
      </c>
      <c r="O58" s="323">
        <v>2024</v>
      </c>
      <c r="P58" s="323"/>
      <c r="Q58" s="323" t="s">
        <v>71</v>
      </c>
      <c r="R58" s="323" t="s">
        <v>71</v>
      </c>
      <c r="S58" s="323"/>
      <c r="T58" s="323"/>
      <c r="U58" s="323"/>
      <c r="V58" s="323"/>
      <c r="W58" s="323" t="s">
        <v>71</v>
      </c>
      <c r="X58" s="323"/>
      <c r="Y58" s="323" t="s">
        <v>83</v>
      </c>
      <c r="Z58" s="325"/>
    </row>
    <row r="59" spans="1:26" ht="48" customHeight="1" x14ac:dyDescent="0.15">
      <c r="A59" s="109">
        <v>48</v>
      </c>
      <c r="B59" s="312" t="s">
        <v>231</v>
      </c>
      <c r="C59" s="320" t="s">
        <v>79</v>
      </c>
      <c r="D59" s="321">
        <v>73184357</v>
      </c>
      <c r="E59" s="321">
        <v>102080828</v>
      </c>
      <c r="F59" s="321">
        <v>600133923</v>
      </c>
      <c r="G59" s="320" t="s">
        <v>236</v>
      </c>
      <c r="H59" s="320" t="s">
        <v>24</v>
      </c>
      <c r="I59" s="320" t="s">
        <v>67</v>
      </c>
      <c r="J59" s="320" t="s">
        <v>81</v>
      </c>
      <c r="K59" s="320" t="s">
        <v>237</v>
      </c>
      <c r="L59" s="322">
        <v>750000</v>
      </c>
      <c r="M59" s="315">
        <f t="shared" si="2"/>
        <v>637500</v>
      </c>
      <c r="N59" s="323">
        <v>2023</v>
      </c>
      <c r="O59" s="323">
        <v>2024</v>
      </c>
      <c r="P59" s="323"/>
      <c r="Q59" s="323" t="s">
        <v>71</v>
      </c>
      <c r="R59" s="323" t="s">
        <v>71</v>
      </c>
      <c r="S59" s="323"/>
      <c r="T59" s="323"/>
      <c r="U59" s="323"/>
      <c r="V59" s="323" t="s">
        <v>71</v>
      </c>
      <c r="W59" s="323" t="s">
        <v>71</v>
      </c>
      <c r="X59" s="323"/>
      <c r="Y59" s="323" t="s">
        <v>83</v>
      </c>
      <c r="Z59" s="325"/>
    </row>
    <row r="60" spans="1:26" ht="48" customHeight="1" x14ac:dyDescent="0.15">
      <c r="A60" s="99">
        <v>49</v>
      </c>
      <c r="B60" s="312" t="s">
        <v>231</v>
      </c>
      <c r="C60" s="320" t="s">
        <v>79</v>
      </c>
      <c r="D60" s="321">
        <v>73184357</v>
      </c>
      <c r="E60" s="321">
        <v>102080828</v>
      </c>
      <c r="F60" s="321">
        <v>600133923</v>
      </c>
      <c r="G60" s="320" t="s">
        <v>283</v>
      </c>
      <c r="H60" s="320" t="s">
        <v>24</v>
      </c>
      <c r="I60" s="320" t="s">
        <v>67</v>
      </c>
      <c r="J60" s="320" t="s">
        <v>81</v>
      </c>
      <c r="K60" s="320" t="s">
        <v>284</v>
      </c>
      <c r="L60" s="322">
        <v>2350000</v>
      </c>
      <c r="M60" s="315">
        <f t="shared" si="2"/>
        <v>1997500</v>
      </c>
      <c r="N60" s="323">
        <v>2024</v>
      </c>
      <c r="O60" s="323">
        <v>2024</v>
      </c>
      <c r="P60" s="323" t="s">
        <v>71</v>
      </c>
      <c r="Q60" s="323" t="s">
        <v>71</v>
      </c>
      <c r="R60" s="323" t="s">
        <v>71</v>
      </c>
      <c r="S60" s="323" t="s">
        <v>71</v>
      </c>
      <c r="T60" s="323"/>
      <c r="U60" s="323"/>
      <c r="V60" s="323"/>
      <c r="W60" s="323"/>
      <c r="X60" s="323"/>
      <c r="Y60" s="323" t="s">
        <v>83</v>
      </c>
      <c r="Z60" s="325" t="s">
        <v>285</v>
      </c>
    </row>
    <row r="61" spans="1:26" s="27" customFormat="1" ht="60" x14ac:dyDescent="0.15">
      <c r="A61" s="109">
        <v>50</v>
      </c>
      <c r="B61" s="312" t="s">
        <v>238</v>
      </c>
      <c r="C61" s="311" t="s">
        <v>239</v>
      </c>
      <c r="D61" s="313">
        <v>70632090</v>
      </c>
      <c r="E61" s="326">
        <v>102832412</v>
      </c>
      <c r="F61" s="313">
        <v>600171574</v>
      </c>
      <c r="G61" s="320" t="s">
        <v>240</v>
      </c>
      <c r="H61" s="311" t="s">
        <v>24</v>
      </c>
      <c r="I61" s="311" t="s">
        <v>67</v>
      </c>
      <c r="J61" s="311" t="s">
        <v>67</v>
      </c>
      <c r="K61" s="320" t="s">
        <v>241</v>
      </c>
      <c r="L61" s="314">
        <v>300000</v>
      </c>
      <c r="M61" s="315">
        <f>L61/100*85</f>
        <v>255000</v>
      </c>
      <c r="N61" s="317">
        <v>2023</v>
      </c>
      <c r="O61" s="313">
        <v>2023</v>
      </c>
      <c r="P61" s="317"/>
      <c r="Q61" s="317" t="s">
        <v>71</v>
      </c>
      <c r="R61" s="317"/>
      <c r="S61" s="317"/>
      <c r="T61" s="317"/>
      <c r="U61" s="317"/>
      <c r="V61" s="317"/>
      <c r="W61" s="317" t="s">
        <v>242</v>
      </c>
      <c r="X61" s="317"/>
      <c r="Y61" s="321" t="s">
        <v>243</v>
      </c>
      <c r="Z61" s="318"/>
    </row>
    <row r="62" spans="1:26" ht="60" x14ac:dyDescent="0.15">
      <c r="A62" s="99">
        <v>51</v>
      </c>
      <c r="B62" s="140" t="s">
        <v>238</v>
      </c>
      <c r="C62" s="141" t="s">
        <v>239</v>
      </c>
      <c r="D62" s="142">
        <v>70632090</v>
      </c>
      <c r="E62" s="356">
        <v>102832412</v>
      </c>
      <c r="F62" s="142">
        <v>600171574</v>
      </c>
      <c r="G62" s="347" t="s">
        <v>244</v>
      </c>
      <c r="H62" s="141" t="s">
        <v>24</v>
      </c>
      <c r="I62" s="141" t="s">
        <v>67</v>
      </c>
      <c r="J62" s="141" t="s">
        <v>67</v>
      </c>
      <c r="K62" s="141" t="s">
        <v>245</v>
      </c>
      <c r="L62" s="357">
        <v>2000000</v>
      </c>
      <c r="M62" s="135">
        <f>L62/100*85</f>
        <v>1700000</v>
      </c>
      <c r="N62" s="142">
        <v>2024</v>
      </c>
      <c r="O62" s="142">
        <v>2025</v>
      </c>
      <c r="P62" s="142"/>
      <c r="Q62" s="142"/>
      <c r="R62" s="142" t="s">
        <v>242</v>
      </c>
      <c r="S62" s="142"/>
      <c r="T62" s="142"/>
      <c r="U62" s="142"/>
      <c r="V62" s="358"/>
      <c r="W62" s="358"/>
      <c r="X62" s="358"/>
      <c r="Y62" s="358" t="s">
        <v>246</v>
      </c>
      <c r="Z62" s="359"/>
    </row>
    <row r="63" spans="1:26" ht="36" x14ac:dyDescent="0.15">
      <c r="A63" s="109">
        <v>52</v>
      </c>
      <c r="B63" s="312" t="s">
        <v>286</v>
      </c>
      <c r="C63" s="311" t="s">
        <v>287</v>
      </c>
      <c r="D63" s="313">
        <v>17124620</v>
      </c>
      <c r="E63" s="326">
        <v>181128292</v>
      </c>
      <c r="F63" s="313">
        <v>691015929</v>
      </c>
      <c r="G63" s="320" t="s">
        <v>261</v>
      </c>
      <c r="H63" s="311" t="s">
        <v>24</v>
      </c>
      <c r="I63" s="311" t="s">
        <v>67</v>
      </c>
      <c r="J63" s="311" t="s">
        <v>128</v>
      </c>
      <c r="K63" s="311" t="s">
        <v>288</v>
      </c>
      <c r="L63" s="327">
        <v>2400000</v>
      </c>
      <c r="M63" s="315">
        <v>2040000</v>
      </c>
      <c r="N63" s="313" t="s">
        <v>206</v>
      </c>
      <c r="O63" s="313" t="s">
        <v>260</v>
      </c>
      <c r="P63" s="313" t="s">
        <v>71</v>
      </c>
      <c r="Q63" s="313" t="s">
        <v>71</v>
      </c>
      <c r="R63" s="313" t="s">
        <v>71</v>
      </c>
      <c r="S63" s="313" t="s">
        <v>71</v>
      </c>
      <c r="T63" s="313"/>
      <c r="U63" s="328"/>
      <c r="V63" s="329"/>
      <c r="W63" s="329"/>
      <c r="X63" s="329" t="s">
        <v>71</v>
      </c>
      <c r="Y63" s="329" t="s">
        <v>247</v>
      </c>
      <c r="Z63" s="330" t="s">
        <v>75</v>
      </c>
    </row>
    <row r="64" spans="1:26" ht="36" x14ac:dyDescent="0.15">
      <c r="A64" s="99">
        <v>53</v>
      </c>
      <c r="B64" s="312" t="s">
        <v>286</v>
      </c>
      <c r="C64" s="311" t="s">
        <v>287</v>
      </c>
      <c r="D64" s="313">
        <v>17124620</v>
      </c>
      <c r="E64" s="326">
        <v>181128292</v>
      </c>
      <c r="F64" s="313">
        <v>691015929</v>
      </c>
      <c r="G64" s="320" t="s">
        <v>289</v>
      </c>
      <c r="H64" s="311" t="s">
        <v>24</v>
      </c>
      <c r="I64" s="311" t="s">
        <v>67</v>
      </c>
      <c r="J64" s="311" t="s">
        <v>128</v>
      </c>
      <c r="K64" s="311" t="s">
        <v>290</v>
      </c>
      <c r="L64" s="327">
        <v>800000</v>
      </c>
      <c r="M64" s="315">
        <v>680000</v>
      </c>
      <c r="N64" s="350" t="s">
        <v>358</v>
      </c>
      <c r="O64" s="350" t="s">
        <v>260</v>
      </c>
      <c r="P64" s="313"/>
      <c r="Q64" s="313" t="s">
        <v>71</v>
      </c>
      <c r="R64" s="313" t="s">
        <v>71</v>
      </c>
      <c r="S64" s="313" t="s">
        <v>71</v>
      </c>
      <c r="T64" s="313"/>
      <c r="U64" s="328"/>
      <c r="V64" s="329"/>
      <c r="W64" s="329" t="s">
        <v>71</v>
      </c>
      <c r="X64" s="329"/>
      <c r="Y64" s="329" t="s">
        <v>247</v>
      </c>
      <c r="Z64" s="330" t="s">
        <v>75</v>
      </c>
    </row>
    <row r="65" spans="1:30" ht="36" x14ac:dyDescent="0.15">
      <c r="A65" s="109">
        <v>54</v>
      </c>
      <c r="B65" s="312" t="s">
        <v>286</v>
      </c>
      <c r="C65" s="311" t="s">
        <v>287</v>
      </c>
      <c r="D65" s="313">
        <v>17124620</v>
      </c>
      <c r="E65" s="326">
        <v>181128292</v>
      </c>
      <c r="F65" s="313">
        <v>691015929</v>
      </c>
      <c r="G65" s="320" t="s">
        <v>291</v>
      </c>
      <c r="H65" s="311" t="s">
        <v>24</v>
      </c>
      <c r="I65" s="311" t="s">
        <v>67</v>
      </c>
      <c r="J65" s="311" t="s">
        <v>128</v>
      </c>
      <c r="K65" s="311" t="s">
        <v>292</v>
      </c>
      <c r="L65" s="327">
        <v>1300000</v>
      </c>
      <c r="M65" s="315">
        <v>1105000</v>
      </c>
      <c r="N65" s="350" t="s">
        <v>358</v>
      </c>
      <c r="O65" s="313" t="s">
        <v>260</v>
      </c>
      <c r="P65" s="313" t="s">
        <v>293</v>
      </c>
      <c r="Q65" s="313"/>
      <c r="R65" s="313"/>
      <c r="S65" s="313" t="s">
        <v>293</v>
      </c>
      <c r="T65" s="313"/>
      <c r="U65" s="328" t="s">
        <v>71</v>
      </c>
      <c r="V65" s="329" t="s">
        <v>294</v>
      </c>
      <c r="W65" s="329"/>
      <c r="X65" s="329"/>
      <c r="Y65" s="329" t="s">
        <v>247</v>
      </c>
      <c r="Z65" s="330" t="s">
        <v>75</v>
      </c>
    </row>
    <row r="66" spans="1:30" ht="36" x14ac:dyDescent="0.15">
      <c r="A66" s="99">
        <v>55</v>
      </c>
      <c r="B66" s="312" t="s">
        <v>286</v>
      </c>
      <c r="C66" s="311" t="s">
        <v>287</v>
      </c>
      <c r="D66" s="313">
        <v>17124620</v>
      </c>
      <c r="E66" s="326">
        <v>181128292</v>
      </c>
      <c r="F66" s="313">
        <v>691015929</v>
      </c>
      <c r="G66" s="320" t="s">
        <v>295</v>
      </c>
      <c r="H66" s="311" t="s">
        <v>24</v>
      </c>
      <c r="I66" s="311" t="s">
        <v>67</v>
      </c>
      <c r="J66" s="311" t="s">
        <v>128</v>
      </c>
      <c r="K66" s="311" t="s">
        <v>296</v>
      </c>
      <c r="L66" s="327">
        <v>2000000</v>
      </c>
      <c r="M66" s="315">
        <v>1700000</v>
      </c>
      <c r="N66" s="350" t="s">
        <v>358</v>
      </c>
      <c r="O66" s="350" t="s">
        <v>359</v>
      </c>
      <c r="P66" s="313"/>
      <c r="Q66" s="313" t="s">
        <v>71</v>
      </c>
      <c r="R66" s="313" t="s">
        <v>71</v>
      </c>
      <c r="S66" s="313" t="s">
        <v>71</v>
      </c>
      <c r="T66" s="313"/>
      <c r="U66" s="328"/>
      <c r="V66" s="329" t="s">
        <v>71</v>
      </c>
      <c r="W66" s="329" t="s">
        <v>71</v>
      </c>
      <c r="X66" s="329"/>
      <c r="Y66" s="331" t="s">
        <v>297</v>
      </c>
      <c r="Z66" s="330" t="s">
        <v>75</v>
      </c>
      <c r="AD66" s="149"/>
    </row>
    <row r="67" spans="1:30" ht="37" thickBot="1" x14ac:dyDescent="0.2">
      <c r="A67" s="160">
        <v>56</v>
      </c>
      <c r="B67" s="332" t="s">
        <v>286</v>
      </c>
      <c r="C67" s="333" t="s">
        <v>287</v>
      </c>
      <c r="D67" s="334">
        <v>17124620</v>
      </c>
      <c r="E67" s="335">
        <v>181128292</v>
      </c>
      <c r="F67" s="334">
        <v>691015929</v>
      </c>
      <c r="G67" s="336" t="s">
        <v>298</v>
      </c>
      <c r="H67" s="333" t="s">
        <v>24</v>
      </c>
      <c r="I67" s="333" t="s">
        <v>67</v>
      </c>
      <c r="J67" s="333" t="s">
        <v>128</v>
      </c>
      <c r="K67" s="333" t="s">
        <v>299</v>
      </c>
      <c r="L67" s="337">
        <v>8200000</v>
      </c>
      <c r="M67" s="338">
        <v>6970000</v>
      </c>
      <c r="N67" s="368" t="s">
        <v>358</v>
      </c>
      <c r="O67" s="367" t="s">
        <v>260</v>
      </c>
      <c r="P67" s="334" t="s">
        <v>71</v>
      </c>
      <c r="Q67" s="334" t="s">
        <v>71</v>
      </c>
      <c r="R67" s="334" t="s">
        <v>71</v>
      </c>
      <c r="S67" s="334" t="s">
        <v>71</v>
      </c>
      <c r="T67" s="334"/>
      <c r="U67" s="339" t="s">
        <v>71</v>
      </c>
      <c r="V67" s="340" t="s">
        <v>71</v>
      </c>
      <c r="W67" s="340" t="s">
        <v>71</v>
      </c>
      <c r="X67" s="340"/>
      <c r="Y67" s="340" t="s">
        <v>247</v>
      </c>
      <c r="Z67" s="341" t="s">
        <v>75</v>
      </c>
    </row>
    <row r="68" spans="1:30" ht="161" customHeight="1" x14ac:dyDescent="0.25">
      <c r="A68" s="92" t="s">
        <v>345</v>
      </c>
      <c r="C68" s="31"/>
      <c r="D68" s="31"/>
      <c r="E68" s="31"/>
      <c r="F68" s="31"/>
      <c r="G68" s="31"/>
      <c r="H68" s="31"/>
      <c r="I68" s="31"/>
      <c r="J68" s="31"/>
      <c r="K68" s="31"/>
    </row>
    <row r="69" spans="1:30" x14ac:dyDescent="0.15">
      <c r="A69" s="29"/>
      <c r="C69" s="31"/>
      <c r="D69" s="31"/>
      <c r="E69" s="31"/>
      <c r="F69" s="31"/>
      <c r="G69" s="31"/>
      <c r="H69" s="31"/>
      <c r="I69" s="31"/>
      <c r="J69" s="31"/>
      <c r="K69" s="31"/>
    </row>
    <row r="70" spans="1:30" x14ac:dyDescent="0.15">
      <c r="G70" s="31"/>
      <c r="H70" s="31"/>
      <c r="I70" s="31"/>
      <c r="J70" s="31"/>
      <c r="K70" s="31"/>
    </row>
    <row r="71" spans="1:30" x14ac:dyDescent="0.15">
      <c r="G71" s="31"/>
      <c r="H71" s="31"/>
      <c r="I71" s="31"/>
      <c r="J71" s="31"/>
      <c r="K71" s="31"/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rintOptions horizontalCentered="1"/>
  <pageMargins left="0.25" right="0.25" top="0.75" bottom="0.75" header="0.3" footer="0.3"/>
  <pageSetup paperSize="8" scale="62" fitToHeight="0" orientation="landscape" r:id="rId1"/>
  <ignoredErrors>
    <ignoredError sqref="D6:F6 E5:F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1" zoomScaleNormal="100" workbookViewId="0">
      <selection activeCell="N23" sqref="N23"/>
    </sheetView>
  </sheetViews>
  <sheetFormatPr baseColWidth="10" defaultColWidth="8.6640625" defaultRowHeight="11" x14ac:dyDescent="0.15"/>
  <cols>
    <col min="1" max="1" width="14.33203125" style="23" hidden="1" customWidth="1"/>
    <col min="2" max="2" width="5.33203125" style="23" customWidth="1"/>
    <col min="3" max="3" width="16.5" style="23" customWidth="1"/>
    <col min="4" max="4" width="10.33203125" style="23" customWidth="1"/>
    <col min="5" max="5" width="8" style="23" customWidth="1"/>
    <col min="6" max="6" width="26.33203125" style="23" customWidth="1"/>
    <col min="7" max="8" width="13.6640625" style="23" customWidth="1"/>
    <col min="9" max="9" width="14.83203125" style="23" bestFit="1" customWidth="1"/>
    <col min="10" max="10" width="30.1640625" style="23" customWidth="1"/>
    <col min="11" max="12" width="8.83203125" style="25" customWidth="1"/>
    <col min="13" max="14" width="6.83203125" style="23" customWidth="1"/>
    <col min="15" max="18" width="8.1640625" style="23" customWidth="1"/>
    <col min="19" max="19" width="13" style="23" customWidth="1"/>
    <col min="20" max="20" width="10.5" style="23" customWidth="1"/>
    <col min="21" max="16384" width="8.6640625" style="23"/>
  </cols>
  <sheetData>
    <row r="1" spans="1:20" ht="21.75" customHeight="1" thickBot="1" x14ac:dyDescent="0.3">
      <c r="A1" s="258" t="s">
        <v>248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60"/>
    </row>
    <row r="2" spans="1:20" ht="30" customHeight="1" thickBot="1" x14ac:dyDescent="0.2">
      <c r="A2" s="261" t="s">
        <v>249</v>
      </c>
      <c r="B2" s="177" t="s">
        <v>40</v>
      </c>
      <c r="C2" s="264" t="s">
        <v>250</v>
      </c>
      <c r="D2" s="265"/>
      <c r="E2" s="266"/>
      <c r="F2" s="177" t="s">
        <v>42</v>
      </c>
      <c r="G2" s="252" t="s">
        <v>97</v>
      </c>
      <c r="H2" s="255" t="s">
        <v>44</v>
      </c>
      <c r="I2" s="252" t="s">
        <v>45</v>
      </c>
      <c r="J2" s="268" t="s">
        <v>46</v>
      </c>
      <c r="K2" s="271" t="s">
        <v>251</v>
      </c>
      <c r="L2" s="272"/>
      <c r="M2" s="273" t="s">
        <v>48</v>
      </c>
      <c r="N2" s="274"/>
      <c r="O2" s="283" t="s">
        <v>252</v>
      </c>
      <c r="P2" s="284"/>
      <c r="Q2" s="284"/>
      <c r="R2" s="285"/>
      <c r="S2" s="277" t="s">
        <v>50</v>
      </c>
      <c r="T2" s="278"/>
    </row>
    <row r="3" spans="1:20" ht="22.25" customHeight="1" x14ac:dyDescent="0.15">
      <c r="A3" s="262"/>
      <c r="B3" s="267"/>
      <c r="C3" s="279" t="s">
        <v>253</v>
      </c>
      <c r="D3" s="281" t="s">
        <v>254</v>
      </c>
      <c r="E3" s="242" t="s">
        <v>255</v>
      </c>
      <c r="F3" s="267"/>
      <c r="G3" s="253"/>
      <c r="H3" s="256"/>
      <c r="I3" s="253"/>
      <c r="J3" s="269"/>
      <c r="K3" s="244" t="s">
        <v>256</v>
      </c>
      <c r="L3" s="246" t="s">
        <v>257</v>
      </c>
      <c r="M3" s="248" t="s">
        <v>58</v>
      </c>
      <c r="N3" s="250" t="s">
        <v>59</v>
      </c>
      <c r="O3" s="286" t="s">
        <v>101</v>
      </c>
      <c r="P3" s="287"/>
      <c r="Q3" s="287"/>
      <c r="R3" s="288"/>
      <c r="S3" s="275" t="s">
        <v>258</v>
      </c>
      <c r="T3" s="276" t="s">
        <v>63</v>
      </c>
    </row>
    <row r="4" spans="1:20" ht="82" customHeight="1" thickBot="1" x14ac:dyDescent="0.2">
      <c r="A4" s="263"/>
      <c r="B4" s="267"/>
      <c r="C4" s="280"/>
      <c r="D4" s="282"/>
      <c r="E4" s="243"/>
      <c r="F4" s="178"/>
      <c r="G4" s="254"/>
      <c r="H4" s="257"/>
      <c r="I4" s="254"/>
      <c r="J4" s="270"/>
      <c r="K4" s="245"/>
      <c r="L4" s="247"/>
      <c r="M4" s="249"/>
      <c r="N4" s="251"/>
      <c r="O4" s="69" t="s">
        <v>107</v>
      </c>
      <c r="P4" s="70" t="s">
        <v>108</v>
      </c>
      <c r="Q4" s="70" t="s">
        <v>109</v>
      </c>
      <c r="R4" s="71" t="s">
        <v>259</v>
      </c>
      <c r="S4" s="249"/>
      <c r="T4" s="251"/>
    </row>
    <row r="5" spans="1:20" ht="36" x14ac:dyDescent="0.15">
      <c r="A5" s="72">
        <v>2</v>
      </c>
      <c r="B5" s="169">
        <v>1</v>
      </c>
      <c r="C5" s="372" t="s">
        <v>322</v>
      </c>
      <c r="D5" s="165" t="s">
        <v>163</v>
      </c>
      <c r="E5" s="167">
        <v>64120473</v>
      </c>
      <c r="F5" s="165" t="s">
        <v>347</v>
      </c>
      <c r="G5" s="166" t="s">
        <v>24</v>
      </c>
      <c r="H5" s="165" t="s">
        <v>67</v>
      </c>
      <c r="I5" s="166" t="s">
        <v>164</v>
      </c>
      <c r="J5" s="370" t="s">
        <v>348</v>
      </c>
      <c r="K5" s="376">
        <v>3000000</v>
      </c>
      <c r="L5" s="376">
        <v>2550000</v>
      </c>
      <c r="M5" s="377" t="s">
        <v>315</v>
      </c>
      <c r="N5" s="377" t="s">
        <v>349</v>
      </c>
      <c r="O5" s="167"/>
      <c r="P5" s="167"/>
      <c r="Q5" s="167"/>
      <c r="R5" s="167"/>
      <c r="S5" s="167" t="s">
        <v>316</v>
      </c>
      <c r="T5" s="168" t="s">
        <v>75</v>
      </c>
    </row>
    <row r="6" spans="1:20" ht="36" x14ac:dyDescent="0.15">
      <c r="A6" s="72">
        <v>3</v>
      </c>
      <c r="B6" s="169">
        <v>2</v>
      </c>
      <c r="C6" s="162" t="s">
        <v>360</v>
      </c>
      <c r="D6" s="163" t="s">
        <v>65</v>
      </c>
      <c r="E6" s="164" t="s">
        <v>350</v>
      </c>
      <c r="F6" s="163" t="s">
        <v>351</v>
      </c>
      <c r="G6" s="373" t="s">
        <v>24</v>
      </c>
      <c r="H6" s="163" t="s">
        <v>67</v>
      </c>
      <c r="I6" s="373" t="s">
        <v>352</v>
      </c>
      <c r="J6" s="307" t="s">
        <v>353</v>
      </c>
      <c r="K6" s="378">
        <v>20000000</v>
      </c>
      <c r="L6" s="376">
        <v>17000000</v>
      </c>
      <c r="M6" s="379">
        <v>45566</v>
      </c>
      <c r="N6" s="379">
        <v>46387</v>
      </c>
      <c r="O6" s="164"/>
      <c r="P6" s="164" t="s">
        <v>71</v>
      </c>
      <c r="Q6" s="164" t="s">
        <v>71</v>
      </c>
      <c r="R6" s="164"/>
      <c r="S6" s="164" t="s">
        <v>165</v>
      </c>
      <c r="T6" s="365" t="s">
        <v>68</v>
      </c>
    </row>
    <row r="7" spans="1:20" ht="24" x14ac:dyDescent="0.15">
      <c r="B7" s="361">
        <v>4</v>
      </c>
      <c r="C7" s="374" t="s">
        <v>287</v>
      </c>
      <c r="D7" s="369"/>
      <c r="E7" s="362">
        <v>8891303</v>
      </c>
      <c r="F7" s="375" t="s">
        <v>307</v>
      </c>
      <c r="G7" s="369" t="s">
        <v>24</v>
      </c>
      <c r="H7" s="363" t="s">
        <v>67</v>
      </c>
      <c r="I7" s="369" t="s">
        <v>128</v>
      </c>
      <c r="J7" s="371" t="s">
        <v>308</v>
      </c>
      <c r="K7" s="380">
        <v>2900000</v>
      </c>
      <c r="L7" s="381">
        <f>K7/100*85</f>
        <v>2465000</v>
      </c>
      <c r="M7" s="382">
        <v>45292</v>
      </c>
      <c r="N7" s="383">
        <v>47453</v>
      </c>
      <c r="O7" s="362" t="s">
        <v>71</v>
      </c>
      <c r="P7" s="362" t="s">
        <v>71</v>
      </c>
      <c r="Q7" s="362" t="s">
        <v>71</v>
      </c>
      <c r="R7" s="362" t="s">
        <v>71</v>
      </c>
      <c r="S7" s="362" t="s">
        <v>247</v>
      </c>
      <c r="T7" s="364" t="s">
        <v>75</v>
      </c>
    </row>
    <row r="8" spans="1:20" ht="24" x14ac:dyDescent="0.15">
      <c r="B8" s="361">
        <v>5</v>
      </c>
      <c r="C8" s="374" t="s">
        <v>287</v>
      </c>
      <c r="D8" s="369"/>
      <c r="E8" s="362">
        <v>8891303</v>
      </c>
      <c r="F8" s="375" t="s">
        <v>309</v>
      </c>
      <c r="G8" s="369" t="s">
        <v>24</v>
      </c>
      <c r="H8" s="363" t="s">
        <v>67</v>
      </c>
      <c r="I8" s="369" t="s">
        <v>128</v>
      </c>
      <c r="J8" s="371" t="s">
        <v>310</v>
      </c>
      <c r="K8" s="384">
        <v>2500000</v>
      </c>
      <c r="L8" s="385">
        <f>K8/100*85</f>
        <v>2125000</v>
      </c>
      <c r="M8" s="383">
        <v>45292</v>
      </c>
      <c r="N8" s="383">
        <v>47453</v>
      </c>
      <c r="O8" s="362" t="s">
        <v>71</v>
      </c>
      <c r="P8" s="362" t="s">
        <v>71</v>
      </c>
      <c r="Q8" s="362" t="s">
        <v>71</v>
      </c>
      <c r="R8" s="362" t="s">
        <v>71</v>
      </c>
      <c r="S8" s="362" t="s">
        <v>247</v>
      </c>
      <c r="T8" s="364" t="s">
        <v>75</v>
      </c>
    </row>
    <row r="9" spans="1:20" s="44" customFormat="1" ht="121" customHeight="1" thickBot="1" x14ac:dyDescent="0.25">
      <c r="B9" s="93">
        <v>6</v>
      </c>
      <c r="C9" s="360" t="s">
        <v>262</v>
      </c>
      <c r="D9" s="55"/>
      <c r="E9" s="95" t="s">
        <v>263</v>
      </c>
      <c r="F9" s="56" t="s">
        <v>264</v>
      </c>
      <c r="G9" s="56" t="s">
        <v>203</v>
      </c>
      <c r="H9" s="94" t="s">
        <v>67</v>
      </c>
      <c r="I9" s="56" t="s">
        <v>128</v>
      </c>
      <c r="J9" s="94" t="s">
        <v>265</v>
      </c>
      <c r="K9" s="96">
        <v>3500000</v>
      </c>
      <c r="L9" s="96">
        <f>K9/100*85</f>
        <v>2975000</v>
      </c>
      <c r="M9" s="366" t="s">
        <v>135</v>
      </c>
      <c r="N9" s="366">
        <v>2023</v>
      </c>
      <c r="O9" s="80" t="s">
        <v>71</v>
      </c>
      <c r="P9" s="80" t="s">
        <v>71</v>
      </c>
      <c r="Q9" s="56"/>
      <c r="R9" s="56"/>
      <c r="S9" s="90" t="s">
        <v>266</v>
      </c>
      <c r="T9" s="91" t="s">
        <v>75</v>
      </c>
    </row>
    <row r="10" spans="1:20" x14ac:dyDescent="0.15">
      <c r="B10" s="73"/>
    </row>
    <row r="11" spans="1:20" x14ac:dyDescent="0.15">
      <c r="B11" s="73"/>
    </row>
    <row r="12" spans="1:20" ht="53" customHeight="1" x14ac:dyDescent="0.15"/>
    <row r="13" spans="1:20" ht="21" x14ac:dyDescent="0.25">
      <c r="B13" s="76" t="s">
        <v>361</v>
      </c>
    </row>
    <row r="16" spans="1:20" x14ac:dyDescent="0.15">
      <c r="A16" s="23" t="s">
        <v>267</v>
      </c>
    </row>
    <row r="18" spans="1:12" ht="16.25" customHeight="1" x14ac:dyDescent="0.15"/>
    <row r="24" spans="1:12" x14ac:dyDescent="0.15">
      <c r="A24" s="74" t="s">
        <v>268</v>
      </c>
      <c r="B24" s="26"/>
      <c r="C24" s="26"/>
      <c r="D24" s="26"/>
      <c r="E24" s="26"/>
      <c r="F24" s="26"/>
      <c r="G24" s="26"/>
      <c r="H24" s="26"/>
      <c r="I24" s="26"/>
      <c r="J24" s="26"/>
      <c r="K24" s="75"/>
      <c r="L24" s="75"/>
    </row>
    <row r="25" spans="1:12" x14ac:dyDescent="0.15">
      <c r="A25" s="74" t="s">
        <v>269</v>
      </c>
      <c r="B25" s="26"/>
      <c r="C25" s="26"/>
      <c r="D25" s="26"/>
      <c r="E25" s="26"/>
      <c r="F25" s="26"/>
      <c r="G25" s="26"/>
      <c r="H25" s="26"/>
      <c r="I25" s="26"/>
      <c r="J25" s="26"/>
      <c r="K25" s="75"/>
      <c r="L25" s="75"/>
    </row>
    <row r="26" spans="1:12" x14ac:dyDescent="0.15">
      <c r="A26" s="74"/>
      <c r="B26" s="26"/>
      <c r="C26" s="26"/>
      <c r="D26" s="26"/>
      <c r="E26" s="26"/>
      <c r="F26" s="26"/>
      <c r="G26" s="26"/>
      <c r="H26" s="26"/>
      <c r="I26" s="26"/>
      <c r="J26" s="26"/>
      <c r="K26" s="75"/>
      <c r="L26" s="75"/>
    </row>
    <row r="27" spans="1:12" x14ac:dyDescent="0.15">
      <c r="A27" s="74"/>
      <c r="B27" s="26"/>
      <c r="C27" s="26"/>
      <c r="D27" s="26"/>
      <c r="E27" s="26"/>
      <c r="F27" s="26"/>
      <c r="G27" s="26"/>
      <c r="H27" s="26"/>
      <c r="I27" s="26"/>
      <c r="J27" s="26"/>
      <c r="K27" s="75"/>
      <c r="L27" s="75"/>
    </row>
    <row r="28" spans="1:12" x14ac:dyDescent="0.15">
      <c r="A28" s="74"/>
      <c r="B28" s="26"/>
      <c r="C28" s="26"/>
      <c r="D28" s="26"/>
      <c r="E28" s="26"/>
      <c r="F28" s="26"/>
      <c r="G28" s="26"/>
      <c r="H28" s="26"/>
      <c r="I28" s="26"/>
      <c r="J28" s="26"/>
      <c r="K28" s="75"/>
      <c r="L28" s="75"/>
    </row>
    <row r="29" spans="1:12" x14ac:dyDescent="0.15">
      <c r="A29" s="74"/>
      <c r="B29" s="26"/>
      <c r="C29" s="26"/>
      <c r="D29" s="26"/>
      <c r="E29" s="26"/>
      <c r="F29" s="26"/>
      <c r="G29" s="26"/>
      <c r="H29" s="26"/>
      <c r="I29" s="26"/>
      <c r="J29" s="26"/>
      <c r="K29" s="75"/>
      <c r="L29" s="75"/>
    </row>
    <row r="30" spans="1:12" x14ac:dyDescent="0.15">
      <c r="A30" s="74"/>
      <c r="B30" s="26"/>
      <c r="C30" s="26"/>
      <c r="D30" s="26"/>
      <c r="E30" s="26"/>
      <c r="F30" s="26"/>
      <c r="G30" s="26"/>
      <c r="H30" s="26"/>
      <c r="I30" s="26"/>
      <c r="J30" s="26"/>
      <c r="K30" s="75"/>
      <c r="L30" s="75"/>
    </row>
    <row r="31" spans="1:12" x14ac:dyDescent="0.15">
      <c r="A31" s="74"/>
      <c r="B31" s="26"/>
      <c r="C31" s="26"/>
      <c r="D31" s="26"/>
      <c r="E31" s="26"/>
      <c r="F31" s="26"/>
      <c r="G31" s="26"/>
      <c r="H31" s="26"/>
      <c r="I31" s="26"/>
      <c r="J31" s="26"/>
      <c r="K31" s="75"/>
      <c r="L31" s="75"/>
    </row>
    <row r="32" spans="1:12" x14ac:dyDescent="0.15">
      <c r="A32" s="74"/>
      <c r="B32" s="26"/>
      <c r="C32" s="26"/>
      <c r="D32" s="26"/>
      <c r="E32" s="26"/>
      <c r="F32" s="26"/>
      <c r="G32" s="26"/>
      <c r="H32" s="26"/>
      <c r="I32" s="26"/>
      <c r="J32" s="26"/>
      <c r="K32" s="75"/>
      <c r="L32" s="75"/>
    </row>
    <row r="33" spans="1:12" x14ac:dyDescent="0.15">
      <c r="A33" s="74"/>
      <c r="B33" s="26"/>
      <c r="C33" s="26"/>
      <c r="D33" s="26"/>
      <c r="E33" s="26"/>
      <c r="F33" s="26"/>
      <c r="G33" s="26"/>
      <c r="H33" s="26"/>
      <c r="I33" s="26"/>
      <c r="J33" s="26"/>
      <c r="K33" s="75"/>
      <c r="L33" s="75"/>
    </row>
    <row r="34" spans="1:12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75"/>
      <c r="L34" s="75"/>
    </row>
    <row r="35" spans="1:12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75"/>
      <c r="L35" s="75"/>
    </row>
    <row r="36" spans="1:12" x14ac:dyDescent="0.15">
      <c r="B36" s="26"/>
      <c r="C36" s="26"/>
      <c r="D36" s="26"/>
      <c r="E36" s="26"/>
      <c r="F36" s="26"/>
      <c r="G36" s="26"/>
      <c r="H36" s="26"/>
      <c r="I36" s="26"/>
      <c r="J36" s="26"/>
      <c r="K36" s="75"/>
      <c r="L36" s="75"/>
    </row>
    <row r="37" spans="1:12" ht="16.25" customHeight="1" x14ac:dyDescent="0.15"/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rintOptions horizontalCentered="1"/>
  <pageMargins left="0.25" right="0.25" top="0.75" bottom="0.75" header="0.3" footer="0.3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6" ma:contentTypeDescription="Vytvoří nový dokument" ma:contentTypeScope="" ma:versionID="b2e28bb85b326c7cde6714f769727898">
  <xsd:schema xmlns:xsd="http://www.w3.org/2001/XMLSchema" xmlns:xs="http://www.w3.org/2001/XMLSchema" xmlns:p="http://schemas.microsoft.com/office/2006/metadata/properties" xmlns:ns2="cc6a1f80-1c71-464b-9bb3-6ae6792b4454" xmlns:ns3="a4513a66-460f-460a-ac8e-1cea960251e7" targetNamespace="http://schemas.microsoft.com/office/2006/metadata/properties" ma:root="true" ma:fieldsID="36715a2cb4f43a890faff2013d5f545e" ns2:_="" ns3:_="">
    <xsd:import namespace="cc6a1f80-1c71-464b-9bb3-6ae6792b4454"/>
    <xsd:import namespace="a4513a66-460f-460a-ac8e-1cea96025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51285a79-3c0b-4bc5-ab0d-fc0ea7d04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13a66-460f-460a-ac8e-1cea960251e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6a4fde7-7980-4208-98b8-622cd000e143}" ma:internalName="TaxCatchAll" ma:showField="CatchAllData" ma:web="a4513a66-460f-460a-ac8e-1cea96025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13a66-460f-460a-ac8e-1cea960251e7" xsi:nil="true"/>
    <lcf76f155ced4ddcb4097134ff3c332f xmlns="cc6a1f80-1c71-464b-9bb3-6ae6792b44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74DAED-06CD-4B0E-BF7D-42FFE2A71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a4513a66-460f-460a-ac8e-1cea96025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c6a1f80-1c71-464b-9bb3-6ae6792b445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513a66-460f-460a-ac8e-1cea960251e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Dita Štichauerová</cp:lastModifiedBy>
  <cp:revision/>
  <dcterms:created xsi:type="dcterms:W3CDTF">2020-07-22T07:46:04Z</dcterms:created>
  <dcterms:modified xsi:type="dcterms:W3CDTF">2024-10-09T11:17:21Z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