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2745B71D-E57B-4673-883B-32FA02D1F8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ilnice_II_tridy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</calcChain>
</file>

<file path=xl/sharedStrings.xml><?xml version="1.0" encoding="utf-8"?>
<sst xmlns="http://schemas.openxmlformats.org/spreadsheetml/2006/main" count="77" uniqueCount="59">
  <si>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</si>
  <si>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</si>
  <si>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</si>
  <si>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</si>
  <si>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</si>
  <si>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</si>
  <si>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</si>
  <si>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Naplňování indikátorů </t>
  </si>
  <si>
    <t xml:space="preserve">Stav připravenosti projektu k realizaci </t>
  </si>
  <si>
    <t>začátek</t>
  </si>
  <si>
    <t>konec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</si>
  <si>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</si>
  <si>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</si>
  <si>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</si>
  <si>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</si>
  <si>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</si>
  <si>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</si>
  <si>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stručný popis např. zpracovaná PD, zajištěné výkupy, výber dodavatele</t>
  </si>
  <si>
    <t>vydané stavební povolení ano/ne</t>
  </si>
  <si>
    <t xml:space="preserve">II/126 – Propojení D1 se sil. I/2, II. etapa </t>
  </si>
  <si>
    <t>II/126</t>
  </si>
  <si>
    <t>ano</t>
  </si>
  <si>
    <t>II/605</t>
  </si>
  <si>
    <t>II/125 Vlašim – příčná spára u mostu 125-012</t>
  </si>
  <si>
    <t>II/125</t>
  </si>
  <si>
    <t>II/112 Struhařov, okružní křižovatka a silnice, II. etapa (okružní křižovatka)</t>
  </si>
  <si>
    <t>II/112</t>
  </si>
  <si>
    <t>OK silnic II/106 x III/1065 x III/1066 Krhanice</t>
  </si>
  <si>
    <t>II/106</t>
  </si>
  <si>
    <t>II/114 - II/117  Hořovice, východní obchvat,  PD</t>
  </si>
  <si>
    <t>II/114</t>
  </si>
  <si>
    <t>novostavba</t>
  </si>
  <si>
    <t>II/335</t>
  </si>
  <si>
    <t>ne</t>
  </si>
  <si>
    <t>II/244 Měšice I/9 – Byšice I/16 - I.etapa</t>
  </si>
  <si>
    <t>II/244</t>
  </si>
  <si>
    <t>II/116 Nová Ves pod Pleší</t>
  </si>
  <si>
    <t>II/116</t>
  </si>
  <si>
    <t>II/101</t>
  </si>
  <si>
    <t>II/229 Rakovník, připojení na II/237 (obchvat města, trasa B3), PD</t>
  </si>
  <si>
    <t>II/229</t>
  </si>
  <si>
    <t>II/229 Rakovník, obchvat, část B1,  PD</t>
  </si>
  <si>
    <t>vydáno ÚR, odvolání</t>
  </si>
  <si>
    <t>II/101 Drahelčice obchvat, připojení ze sjezdu z D5</t>
  </si>
  <si>
    <t>Paralelní komunikace Beroun - Králův Dvůr - úsek C1 - Beroun (V. etapa + most přes Litavku)</t>
  </si>
  <si>
    <t>II/608</t>
  </si>
  <si>
    <t>Příprava podkladů soutěž</t>
  </si>
  <si>
    <t>úprava PD, zpracování DÚSP</t>
  </si>
  <si>
    <t>před soutěží na zhotovitele</t>
  </si>
  <si>
    <t>vydané SP, běží vyvlastnění</t>
  </si>
  <si>
    <t>II/608 rekonstrukce silnice I. etapa I. část</t>
  </si>
  <si>
    <t>PDPS předána, probíhá MPP</t>
  </si>
  <si>
    <t>probíhá soutěž na zhotovitele</t>
  </si>
  <si>
    <t>zpracovává se PDPS, probíhá MPP</t>
  </si>
  <si>
    <t>hodnotící komise na zhotovitele</t>
  </si>
  <si>
    <t>vydáno ÚR, probíhá MPP</t>
  </si>
  <si>
    <t>27 774 105,00</t>
  </si>
  <si>
    <t>probíhá MPP, bude prodlouženo SP</t>
  </si>
  <si>
    <t>II/335 Mnichovice průtah – 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</si>
</sst>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3" fillId="0" borderId="0" xfId="0" applyFont="1" applyAlignment="1">
      <alignment vertical="top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4" fontId="0" fillId="5" borderId="11" xfId="0" applyNumberFormat="1" applyFill="1" applyBorder="1"/>
    <xf numFmtId="4" fontId="0" fillId="5" borderId="11" xfId="0" applyNumberFormat="1" applyFill="1" applyBorder="1" applyAlignment="1">
      <alignment vertical="center"/>
    </xf>
    <xf numFmtId="44" fontId="8" fillId="0" borderId="0" xfId="0" applyNumberFormat="1" applyFont="1"/>
    <xf numFmtId="0" fontId="3" fillId="4" borderId="16" xfId="0" applyFont="1" applyFill="1" applyBorder="1" applyAlignment="1">
      <alignment vertical="top" wrapText="1"/>
    </xf>
    <xf numFmtId="4" fontId="0" fillId="4" borderId="11" xfId="0" applyNumberForma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4" fontId="0" fillId="5" borderId="11" xfId="0" applyNumberForma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5">
    <cellStyle name="Čárka 2" xfId="1" xr:uid="{00000000-0005-0000-0000-000001000000}"/>
    <cellStyle name="Čárka 3" xfId="2" xr:uid="{00000000-0005-0000-0000-000002000000}"/>
    <cellStyle name="Čárka 5" xfId="3" xr:uid="{00000000-0005-0000-0000-000003000000}"/>
    <cellStyle name="Normální" xfId="0" builtinId="0"/>
    <cellStyle name="Normální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topLeftCell="A2" workbookViewId="0">
      <selection activeCell="G20" sqref="G20"/>
    </sheetView>
  </sheetViews>
  <sheetFormatPr defaultRowHeight="14.5" x14ac:dyDescent="0.35"/>
  <cols>
    <col min="1" max="1" width="17.453125" customWidth="1"/>
    <col min="2" max="2" width="80.54296875" customWidth="1"/>
    <col min="3" max="3" width="14.453125" customWidth="1"/>
    <col min="4" max="5" width="11" customWidth="1"/>
    <col min="6" max="6" width="15.453125" customWidth="1"/>
    <col min="7" max="7" width="18.54296875" customWidth="1"/>
    <col min="12" max="12" width="29.08984375" customWidth="1"/>
    <col min="13" max="13" width="14.453125" customWidth="1"/>
  </cols>
  <sheetData>
    <row r="1" spans="1:13" ht="15" thickBot="1" x14ac:dyDescent="0.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57" customHeight="1" x14ac:dyDescent="0.35">
      <c r="A2" s="29" t="s">
        <v>1</v>
      </c>
      <c r="B2" s="31" t="s">
        <v>2</v>
      </c>
      <c r="C2" s="27" t="s">
        <v>3</v>
      </c>
      <c r="D2" s="25" t="s">
        <v>4</v>
      </c>
      <c r="E2" s="26"/>
      <c r="F2" s="23" t="s">
        <v>5</v>
      </c>
      <c r="G2" s="24"/>
      <c r="H2" s="25" t="s">
        <v>6</v>
      </c>
      <c r="I2" s="26"/>
      <c r="J2" s="25" t="s">
        <v>7</v>
      </c>
      <c r="K2" s="26"/>
      <c r="L2" s="25" t="s">
        <v>8</v>
      </c>
      <c r="M2" s="26"/>
    </row>
    <row r="3" spans="1:13" s="1" customFormat="1" ht="85.25" customHeight="1" thickBot="1" x14ac:dyDescent="0.4">
      <c r="A3" s="30"/>
      <c r="B3" s="32"/>
      <c r="C3" s="28"/>
      <c r="D3" s="2" t="s">
        <v>9</v>
      </c>
      <c r="E3" s="3" t="s">
        <v>10</v>
      </c>
      <c r="F3" s="17" t="s">
        <v>11</v>
      </c>
      <c r="G3" s="4" t="s">
        <v>12</v>
      </c>
      <c r="H3" s="5" t="s">
        <v>13</v>
      </c>
      <c r="I3" s="6" t="s">
        <v>14</v>
      </c>
      <c r="J3" s="7" t="s">
        <v>15</v>
      </c>
      <c r="K3" s="6" t="s">
        <v>16</v>
      </c>
      <c r="L3" s="7" t="s">
        <v>17</v>
      </c>
      <c r="M3" s="8" t="s">
        <v>18</v>
      </c>
    </row>
    <row r="4" spans="1:13" x14ac:dyDescent="0.35">
      <c r="A4" s="9">
        <v>1</v>
      </c>
      <c r="B4" s="10" t="s">
        <v>19</v>
      </c>
      <c r="C4" s="11" t="s">
        <v>20</v>
      </c>
      <c r="D4" s="19">
        <v>2.411</v>
      </c>
      <c r="E4" s="19">
        <v>19.617000000000001</v>
      </c>
      <c r="F4" s="18">
        <v>561517974</v>
      </c>
      <c r="G4" s="14">
        <v>298555400</v>
      </c>
      <c r="H4" s="11">
        <v>2024</v>
      </c>
      <c r="I4" s="11">
        <v>2026</v>
      </c>
      <c r="J4" s="10"/>
      <c r="K4" s="10"/>
      <c r="L4" s="12" t="s">
        <v>51</v>
      </c>
      <c r="M4" s="13" t="s">
        <v>21</v>
      </c>
    </row>
    <row r="5" spans="1:13" x14ac:dyDescent="0.35">
      <c r="A5" s="9">
        <v>2</v>
      </c>
      <c r="B5" s="10" t="s">
        <v>23</v>
      </c>
      <c r="C5" s="11" t="s">
        <v>24</v>
      </c>
      <c r="D5" s="19">
        <v>14.63</v>
      </c>
      <c r="E5" s="19">
        <v>20.8</v>
      </c>
      <c r="F5" s="18">
        <v>127354718</v>
      </c>
      <c r="G5" s="14">
        <v>84601686.023399994</v>
      </c>
      <c r="H5" s="11">
        <v>2023</v>
      </c>
      <c r="I5" s="11">
        <v>2024</v>
      </c>
      <c r="J5" s="10"/>
      <c r="K5" s="10"/>
      <c r="L5" s="12" t="s">
        <v>52</v>
      </c>
      <c r="M5" s="13" t="s">
        <v>21</v>
      </c>
    </row>
    <row r="6" spans="1:13" x14ac:dyDescent="0.35">
      <c r="A6" s="9">
        <v>3</v>
      </c>
      <c r="B6" s="10" t="s">
        <v>25</v>
      </c>
      <c r="C6" s="11" t="s">
        <v>26</v>
      </c>
      <c r="D6" s="19">
        <v>6.3</v>
      </c>
      <c r="E6" s="19">
        <v>6.67</v>
      </c>
      <c r="F6" s="18">
        <v>45000000</v>
      </c>
      <c r="G6" s="14">
        <v>20427225</v>
      </c>
      <c r="H6" s="11">
        <v>2024</v>
      </c>
      <c r="I6" s="11">
        <v>2024</v>
      </c>
      <c r="J6" s="10"/>
      <c r="K6" s="10"/>
      <c r="L6" s="12" t="s">
        <v>57</v>
      </c>
      <c r="M6" s="13" t="s">
        <v>21</v>
      </c>
    </row>
    <row r="7" spans="1:13" x14ac:dyDescent="0.35">
      <c r="A7" s="9">
        <v>4</v>
      </c>
      <c r="B7" s="10" t="s">
        <v>27</v>
      </c>
      <c r="C7" s="11" t="s">
        <v>28</v>
      </c>
      <c r="D7" s="11">
        <v>16.343039999999998</v>
      </c>
      <c r="E7" s="19">
        <v>16.42991</v>
      </c>
      <c r="F7" s="18">
        <v>15552490</v>
      </c>
      <c r="G7" s="14">
        <v>9905583.8972999994</v>
      </c>
      <c r="H7" s="11">
        <v>2023</v>
      </c>
      <c r="I7" s="11">
        <v>2023</v>
      </c>
      <c r="J7" s="10"/>
      <c r="K7" s="10"/>
      <c r="L7" s="12" t="s">
        <v>52</v>
      </c>
      <c r="M7" s="13" t="s">
        <v>21</v>
      </c>
    </row>
    <row r="8" spans="1:13" x14ac:dyDescent="0.35">
      <c r="A8" s="9">
        <v>5</v>
      </c>
      <c r="B8" s="10" t="s">
        <v>29</v>
      </c>
      <c r="C8" s="11" t="s">
        <v>30</v>
      </c>
      <c r="D8" s="11" t="s">
        <v>31</v>
      </c>
      <c r="E8" s="11"/>
      <c r="F8" s="18">
        <v>341289006</v>
      </c>
      <c r="G8" s="14">
        <v>154449750</v>
      </c>
      <c r="H8" s="11">
        <v>2024</v>
      </c>
      <c r="I8" s="11">
        <v>2025</v>
      </c>
      <c r="J8" s="10"/>
      <c r="K8" s="10"/>
      <c r="L8" s="12" t="s">
        <v>53</v>
      </c>
      <c r="M8" s="13" t="s">
        <v>21</v>
      </c>
    </row>
    <row r="9" spans="1:13" x14ac:dyDescent="0.35">
      <c r="A9" s="9">
        <v>6</v>
      </c>
      <c r="B9" s="10" t="s">
        <v>58</v>
      </c>
      <c r="C9" s="11" t="s">
        <v>32</v>
      </c>
      <c r="D9" s="19">
        <v>0</v>
      </c>
      <c r="E9" s="19">
        <v>0.62</v>
      </c>
      <c r="F9" s="18" t="s">
        <v>56</v>
      </c>
      <c r="G9" s="20">
        <v>18450337.951499999</v>
      </c>
      <c r="H9" s="11">
        <v>2023</v>
      </c>
      <c r="I9" s="11">
        <v>2023</v>
      </c>
      <c r="J9" s="10"/>
      <c r="K9" s="10"/>
      <c r="L9" s="12" t="s">
        <v>54</v>
      </c>
      <c r="M9" s="13" t="s">
        <v>33</v>
      </c>
    </row>
    <row r="10" spans="1:13" x14ac:dyDescent="0.35">
      <c r="A10" s="9">
        <v>7</v>
      </c>
      <c r="B10" s="10" t="s">
        <v>34</v>
      </c>
      <c r="C10" s="11" t="s">
        <v>35</v>
      </c>
      <c r="D10" s="19">
        <v>0</v>
      </c>
      <c r="E10" s="19">
        <v>7</v>
      </c>
      <c r="F10" s="18">
        <v>118732942.66</v>
      </c>
      <c r="G10" s="14">
        <v>66430000</v>
      </c>
      <c r="H10" s="11">
        <v>2023</v>
      </c>
      <c r="I10" s="11">
        <v>2024</v>
      </c>
      <c r="J10" s="10"/>
      <c r="K10" s="10"/>
      <c r="L10" s="12" t="s">
        <v>48</v>
      </c>
      <c r="M10" s="13" t="s">
        <v>21</v>
      </c>
    </row>
    <row r="11" spans="1:13" x14ac:dyDescent="0.35">
      <c r="A11" s="9">
        <v>8</v>
      </c>
      <c r="B11" s="10" t="s">
        <v>36</v>
      </c>
      <c r="C11" s="11" t="s">
        <v>37</v>
      </c>
      <c r="D11" s="19">
        <v>56</v>
      </c>
      <c r="E11" s="19">
        <v>58.85</v>
      </c>
      <c r="F11" s="18">
        <v>64207000</v>
      </c>
      <c r="G11" s="14">
        <v>38552257.898699999</v>
      </c>
      <c r="H11" s="11">
        <v>2023</v>
      </c>
      <c r="I11" s="11">
        <v>2024</v>
      </c>
      <c r="J11" s="10"/>
      <c r="K11" s="10"/>
      <c r="L11" s="12" t="s">
        <v>52</v>
      </c>
      <c r="M11" s="13" t="s">
        <v>21</v>
      </c>
    </row>
    <row r="12" spans="1:13" x14ac:dyDescent="0.35">
      <c r="A12" s="9">
        <v>9</v>
      </c>
      <c r="B12" s="10" t="s">
        <v>39</v>
      </c>
      <c r="C12" s="11" t="s">
        <v>40</v>
      </c>
      <c r="D12" s="11" t="s">
        <v>31</v>
      </c>
      <c r="E12" s="11"/>
      <c r="F12" s="18">
        <v>300000000</v>
      </c>
      <c r="G12" s="14">
        <v>199290000</v>
      </c>
      <c r="H12" s="11">
        <v>2024</v>
      </c>
      <c r="I12" s="11">
        <v>2025</v>
      </c>
      <c r="J12" s="10"/>
      <c r="K12" s="10"/>
      <c r="L12" s="12" t="s">
        <v>49</v>
      </c>
      <c r="M12" s="13" t="s">
        <v>33</v>
      </c>
    </row>
    <row r="13" spans="1:13" x14ac:dyDescent="0.35">
      <c r="A13" s="9">
        <v>10</v>
      </c>
      <c r="B13" s="10" t="s">
        <v>41</v>
      </c>
      <c r="C13" s="11" t="s">
        <v>40</v>
      </c>
      <c r="D13" s="11" t="s">
        <v>31</v>
      </c>
      <c r="E13" s="11"/>
      <c r="F13" s="18">
        <v>556600000</v>
      </c>
      <c r="G13" s="14">
        <v>369749380</v>
      </c>
      <c r="H13" s="11">
        <v>2025</v>
      </c>
      <c r="I13" s="11">
        <v>2026</v>
      </c>
      <c r="J13" s="10"/>
      <c r="K13" s="10"/>
      <c r="L13" s="12" t="s">
        <v>42</v>
      </c>
      <c r="M13" s="13" t="s">
        <v>33</v>
      </c>
    </row>
    <row r="14" spans="1:13" x14ac:dyDescent="0.35">
      <c r="A14" s="9">
        <v>11</v>
      </c>
      <c r="B14" s="10" t="s">
        <v>43</v>
      </c>
      <c r="C14" s="11" t="s">
        <v>38</v>
      </c>
      <c r="D14" s="11" t="s">
        <v>31</v>
      </c>
      <c r="E14" s="11"/>
      <c r="F14" s="18">
        <v>235950000</v>
      </c>
      <c r="G14" s="14">
        <v>156741585</v>
      </c>
      <c r="H14" s="11">
        <v>2024</v>
      </c>
      <c r="I14" s="11">
        <v>2025</v>
      </c>
      <c r="J14" s="10"/>
      <c r="K14" s="10"/>
      <c r="L14" s="12" t="s">
        <v>55</v>
      </c>
      <c r="M14" s="13" t="s">
        <v>33</v>
      </c>
    </row>
    <row r="15" spans="1:13" x14ac:dyDescent="0.35">
      <c r="A15" s="9">
        <v>12</v>
      </c>
      <c r="B15" s="10" t="s">
        <v>44</v>
      </c>
      <c r="C15" s="11" t="s">
        <v>22</v>
      </c>
      <c r="D15" s="11" t="s">
        <v>31</v>
      </c>
      <c r="E15" s="11"/>
      <c r="F15" s="18">
        <v>180907506.85887</v>
      </c>
      <c r="G15" s="15">
        <v>114482856.80634734</v>
      </c>
      <c r="H15" s="11">
        <v>2025</v>
      </c>
      <c r="I15" s="11">
        <v>2026</v>
      </c>
      <c r="J15" s="11"/>
      <c r="K15" s="11"/>
      <c r="L15" s="12" t="s">
        <v>47</v>
      </c>
      <c r="M15" s="13" t="s">
        <v>33</v>
      </c>
    </row>
    <row r="16" spans="1:13" x14ac:dyDescent="0.35">
      <c r="A16" s="9">
        <v>13</v>
      </c>
      <c r="B16" s="10" t="s">
        <v>50</v>
      </c>
      <c r="C16" s="11" t="s">
        <v>45</v>
      </c>
      <c r="D16" s="19">
        <v>1.96</v>
      </c>
      <c r="E16" s="11">
        <v>5.5549999999999997</v>
      </c>
      <c r="F16" s="18">
        <v>120702467</v>
      </c>
      <c r="G16" s="15">
        <v>76030773.828099996</v>
      </c>
      <c r="H16" s="11">
        <v>2023</v>
      </c>
      <c r="I16" s="11">
        <v>2024</v>
      </c>
      <c r="J16" s="11"/>
      <c r="K16" s="11"/>
      <c r="L16" s="12" t="s">
        <v>46</v>
      </c>
      <c r="M16" s="11" t="s">
        <v>21</v>
      </c>
    </row>
    <row r="17" spans="7:7" x14ac:dyDescent="0.35">
      <c r="G17" s="16">
        <f>SUM(G4:G16)</f>
        <v>1607666836.4053473</v>
      </c>
    </row>
  </sheetData>
  <mergeCells count="9">
    <mergeCell ref="A1:M1"/>
    <mergeCell ref="F2:G2"/>
    <mergeCell ref="H2:I2"/>
    <mergeCell ref="J2:K2"/>
    <mergeCell ref="L2:M2"/>
    <mergeCell ref="C2:C3"/>
    <mergeCell ref="A2:A3"/>
    <mergeCell ref="B2:B3"/>
    <mergeCell ref="D2:E2"/>
  </mergeCells>
  <pageMargins left="0.7" right="0.7" top="0.78740157499999996" bottom="0.78740157499999996" header="0.3" footer="0.3"/>
  <pageSetup paperSize="8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e529b29-b2bb-4f0f-bf76-47ede62a77b9"/>
    <ds:schemaRef ds:uri="http://purl.org/dc/terms/"/>
    <ds:schemaRef ds:uri="a867a263-4c00-4944-a435-72febfd7099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Silnice_II_tridy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2023-03-14T07:08:35Z</cp:lastPrinted>
  <dcterms:created xsi:type="dcterms:W3CDTF">2020-05-27T13:32:17Z</dcterms:created>
  <dcterms:modified xsi:type="dcterms:W3CDTF">2023-05-30T09:20:19Z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