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MAP I-IV\OPJAK_MAP IV\09_Řídící výbor\2. ŘV 13. 11. 2024\Schválené dokumenty 13.11.2024\"/>
    </mc:Choice>
  </mc:AlternateContent>
  <xr:revisionPtr revIDLastSave="0" documentId="13_ncr:1_{54F0481C-8E38-4388-A81C-D48A1C81FB8E}" xr6:coauthVersionLast="47" xr6:coauthVersionMax="47" xr10:uidLastSave="{00000000-0000-0000-0000-000000000000}"/>
  <bookViews>
    <workbookView xWindow="-120" yWindow="-120" windowWidth="29040" windowHeight="15720" tabRatio="710" activeTab="2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2">ZŠ!$A$3:$Z$97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6" i="6" l="1"/>
  <c r="M29" i="6" l="1"/>
  <c r="M34" i="7" l="1"/>
  <c r="M32" i="7" l="1"/>
  <c r="M57" i="7"/>
  <c r="M22" i="6"/>
  <c r="M39" i="7" l="1"/>
  <c r="M38" i="7"/>
  <c r="M37" i="7"/>
  <c r="M36" i="7"/>
  <c r="M12" i="6" l="1"/>
  <c r="M11" i="6"/>
  <c r="M32" i="6"/>
  <c r="M54" i="7"/>
  <c r="M17" i="7" l="1"/>
  <c r="M16" i="7"/>
  <c r="M15" i="7"/>
  <c r="M14" i="7"/>
  <c r="M13" i="7"/>
  <c r="M12" i="7"/>
  <c r="M35" i="7" l="1"/>
  <c r="M28" i="6"/>
  <c r="M27" i="6"/>
  <c r="M26" i="6"/>
  <c r="M41" i="7"/>
  <c r="M42" i="7"/>
  <c r="M43" i="7"/>
  <c r="M24" i="7" l="1"/>
  <c r="M21" i="7"/>
  <c r="M31" i="6" l="1"/>
  <c r="M10" i="7"/>
  <c r="M31" i="7"/>
  <c r="M30" i="7"/>
  <c r="M23" i="7"/>
  <c r="M22" i="7"/>
  <c r="M20" i="7"/>
  <c r="M19" i="7"/>
  <c r="M18" i="7" l="1"/>
  <c r="M62" i="7"/>
  <c r="M61" i="7"/>
  <c r="M60" i="7"/>
  <c r="L7" i="8" l="1"/>
  <c r="L6" i="8"/>
  <c r="M8" i="7"/>
  <c r="M9" i="7"/>
  <c r="M11" i="7"/>
  <c r="M25" i="7"/>
  <c r="M26" i="7"/>
  <c r="M27" i="7"/>
  <c r="M28" i="7"/>
  <c r="M29" i="7"/>
  <c r="M40" i="7"/>
  <c r="M44" i="7"/>
  <c r="M45" i="7"/>
  <c r="M46" i="7"/>
  <c r="M47" i="7"/>
  <c r="M48" i="7"/>
  <c r="M49" i="7"/>
  <c r="M50" i="7"/>
  <c r="M51" i="7"/>
  <c r="M52" i="7"/>
  <c r="M53" i="7"/>
  <c r="M55" i="7"/>
  <c r="M56" i="7"/>
  <c r="M58" i="7"/>
  <c r="M59" i="7"/>
  <c r="M7" i="7"/>
  <c r="M6" i="6"/>
  <c r="M7" i="6"/>
  <c r="M8" i="6"/>
  <c r="M9" i="6"/>
  <c r="M10" i="6"/>
  <c r="M13" i="6"/>
  <c r="M14" i="6"/>
  <c r="M15" i="6"/>
  <c r="M18" i="6"/>
  <c r="M19" i="6"/>
  <c r="M20" i="6"/>
  <c r="M21" i="6"/>
  <c r="M23" i="6"/>
  <c r="M24" i="6"/>
  <c r="M25" i="6"/>
  <c r="M30" i="6"/>
  <c r="M5" i="6"/>
</calcChain>
</file>

<file path=xl/sharedStrings.xml><?xml version="1.0" encoding="utf-8"?>
<sst xmlns="http://schemas.openxmlformats.org/spreadsheetml/2006/main" count="1119" uniqueCount="422">
  <si>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</si>
  <si>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</si>
  <si>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</si>
  <si>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</si>
  <si>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</si>
  <si>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</si>
  <si>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</si>
  <si>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</si>
  <si>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</si>
  <si>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</si>
  <si>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</si>
  <si>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</si>
  <si>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</si>
  <si>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</si>
  <si>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</si>
  <si>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</si>
  <si>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</si>
  <si>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</si>
  <si>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</si>
  <si>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</si>
  <si>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</si>
  <si>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</si>
  <si>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 toho předpokládané způsobilé výdaje EFRR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</si>
  <si>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</si>
  <si>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</si>
  <si>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</si>
  <si>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</si>
  <si>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</si>
  <si>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</si>
  <si>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</si>
  <si>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</si>
  <si>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</si>
  <si>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</si>
  <si>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</si>
  <si>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</si>
  <si>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</si>
  <si>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</si>
  <si>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r>
      <t xml:space="preserve">z toho předpokládané způsobilé výdaje </t>
    </r>
    <r>
      <rPr>
        <sz val="10"/>
        <rFont val="Calibri"/>
        <family val="2"/>
        <charset val="238"/>
        <scheme val="minor"/>
      </rPr>
      <t>EFRR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</si>
  <si>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</si>
  <si>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</si>
  <si>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</si>
  <si>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</si>
  <si>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</si>
  <si>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</si>
  <si>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</si>
  <si>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</si>
  <si>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</si>
  <si>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</si>
  <si>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</si>
  <si>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</si>
  <si>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</si>
  <si>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</si>
  <si>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</si>
  <si>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t>Stručný popis investic projektu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</si>
  <si>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</si>
  <si>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</si>
  <si>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</si>
  <si>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</si>
  <si>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</si>
  <si>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</si>
  <si>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z toho předpokládané způsobilé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</si>
  <si>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</si>
  <si>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</si>
  <si>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</si>
  <si>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</si>
  <si>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</si>
  <si>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</si>
  <si>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</si>
  <si>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</si>
  <si>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</si>
  <si>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</si>
  <si>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</si>
  <si>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</si>
  <si>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</si>
  <si>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</si>
  <si>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</si>
  <si>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</si>
  <si>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</si>
  <si>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</si>
  <si>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</si>
  <si>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</si>
  <si>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</si>
  <si>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</si>
  <si>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t>vnitřní/venkovní zázemí pro komunitní aktivity vedoucí k sociální inkluzi</t>
  </si>
  <si>
    <t>Město Bílovec</t>
  </si>
  <si>
    <t xml:space="preserve">zázemí pro školní poradenské pracoviště </t>
  </si>
  <si>
    <t>Moravskoslezský</t>
  </si>
  <si>
    <t>Bílovec</t>
  </si>
  <si>
    <t>x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</si>
  <si>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
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</si>
  <si>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charset val="238"/>
        <scheme val="minor"/>
      </rPr>
      <t xml:space="preserve">
</t>
    </r>
  </si>
  <si>
    <t>Areál praktických činností – od virtuální reality zpátky na zem</t>
  </si>
  <si>
    <t>Modernizace a obnova tělocvičny ZŠ TGM včetně jejího zázemí</t>
  </si>
  <si>
    <t>/2019</t>
  </si>
  <si>
    <t>/2020</t>
  </si>
  <si>
    <t>Blíže ke hvězdám</t>
  </si>
  <si>
    <t>Záměr</t>
  </si>
  <si>
    <t>Město Studénka</t>
  </si>
  <si>
    <r>
      <t xml:space="preserve">Základní škola Františka kardinála Tomáška Studénka </t>
    </r>
    <r>
      <rPr>
        <sz val="10"/>
        <rFont val="Calibri"/>
        <family val="2"/>
        <charset val="238"/>
        <scheme val="minor"/>
      </rPr>
      <t>příspěvková organizace</t>
    </r>
  </si>
  <si>
    <t>Studénka</t>
  </si>
  <si>
    <t>Čtenářský klub</t>
  </si>
  <si>
    <t>Víceúčelové hřiště, sportoviště</t>
  </si>
  <si>
    <t>Využití ICT pro práci žáků v terénu</t>
  </si>
  <si>
    <t>/2022</t>
  </si>
  <si>
    <t>Bezbariérová škola</t>
  </si>
  <si>
    <t>Poradenské pracoviště</t>
  </si>
  <si>
    <t>Obec Albrechtičky</t>
  </si>
  <si>
    <t>Albrechtičky</t>
  </si>
  <si>
    <r>
      <t xml:space="preserve">Základní škola a Mateřská škola </t>
    </r>
    <r>
      <rPr>
        <b/>
        <u/>
        <sz val="10"/>
        <rFont val="Calibri"/>
        <family val="2"/>
        <charset val="238"/>
        <scheme val="minor"/>
      </rPr>
      <t>Slatina</t>
    </r>
    <r>
      <rPr>
        <sz val="10"/>
        <rFont val="Calibri"/>
        <family val="2"/>
        <charset val="238"/>
        <scheme val="minor"/>
      </rPr>
      <t>, okres Nový Jičín, příspěvková organizace</t>
    </r>
  </si>
  <si>
    <t>Obec Slatina</t>
  </si>
  <si>
    <t>Slatina</t>
  </si>
  <si>
    <t>Obec Pustějov</t>
  </si>
  <si>
    <t>Rekonstrukce střešní krytiny</t>
  </si>
  <si>
    <t>Pustějov</t>
  </si>
  <si>
    <t>Rekonstrukce víceúčelového hřiště u ZŠ Pustějov</t>
  </si>
  <si>
    <t>Energeticky soběstačná škola</t>
  </si>
  <si>
    <t>Zatím pouze záměr</t>
  </si>
  <si>
    <t>Zábavné poznávací prvky</t>
  </si>
  <si>
    <t>Knihovna</t>
  </si>
  <si>
    <t>9/2017</t>
  </si>
  <si>
    <t>12/2023</t>
  </si>
  <si>
    <t>Šatna ZŠ</t>
  </si>
  <si>
    <t>Dílna polytechnického vzdělávání</t>
  </si>
  <si>
    <t>Sportovní zázemí</t>
  </si>
  <si>
    <t>Modernizace vybavení školní jídelny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</si>
  <si>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Tísek</t>
    </r>
    <r>
      <rPr>
        <sz val="9"/>
        <rFont val="Arial"/>
        <family val="2"/>
        <charset val="238"/>
      </rPr>
      <t xml:space="preserve">, příspěvková organizace                              </t>
    </r>
  </si>
  <si>
    <t>Obec Tísek</t>
  </si>
  <si>
    <t>Obnova školního hřiště za školou Tísek</t>
  </si>
  <si>
    <t>Tísek</t>
  </si>
  <si>
    <t>102232717, 119800861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</si>
  <si>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Velké Albrechtice</t>
    </r>
    <r>
      <rPr>
        <sz val="9"/>
        <rFont val="Arial"/>
        <family val="2"/>
        <charset val="238"/>
      </rPr>
      <t xml:space="preserve">, příspěvková organizace          </t>
    </r>
  </si>
  <si>
    <t>Obec Velké Albrechtice</t>
  </si>
  <si>
    <t>Velké Albrechtice</t>
  </si>
  <si>
    <t>Zkvalitnění výuky v předškolním vzdělávání zaměřenou na čtenářskou, matematickou a jazykovou gramotnost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</si>
  <si>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Kujavy</t>
    </r>
    <r>
      <rPr>
        <sz val="9"/>
        <rFont val="Arial"/>
        <family val="2"/>
        <charset val="238"/>
      </rPr>
      <t>, okres Nový Jičín, příspěvková organizace</t>
    </r>
  </si>
  <si>
    <t>Obec Kujavy</t>
  </si>
  <si>
    <t>Kujavy</t>
  </si>
  <si>
    <r>
      <t xml:space="preserve">Mateřská škola </t>
    </r>
    <r>
      <rPr>
        <b/>
        <u/>
        <sz val="9"/>
        <rFont val="Arial"/>
        <family val="2"/>
        <charset val="238"/>
      </rPr>
      <t>Jistebník</t>
    </r>
    <r>
      <rPr>
        <sz val="9"/>
        <rFont val="Arial"/>
        <family val="2"/>
        <charset val="238"/>
      </rPr>
      <t xml:space="preserve"> okres Nový Jičín, příspěvková organizace</t>
    </r>
  </si>
  <si>
    <t>Obec Jistebník</t>
  </si>
  <si>
    <r>
      <t>Dům dětí a mládeže Bílovec</t>
    </r>
    <r>
      <rPr>
        <sz val="10"/>
        <rFont val="Calibri"/>
        <family val="2"/>
        <charset val="238"/>
        <scheme val="minor"/>
      </rPr>
      <t>, příspěvková organizace</t>
    </r>
  </si>
  <si>
    <t>Přírodní zahrada u DDM</t>
  </si>
  <si>
    <t>Venkovní zahrada u MŠ Lubojaty</t>
  </si>
  <si>
    <t>Lubojaty</t>
  </si>
  <si>
    <t>Venkovní zahrada u MŠ Bravinné</t>
  </si>
  <si>
    <r>
      <t xml:space="preserve">Mateřská škola Studénka Komenského </t>
    </r>
    <r>
      <rPr>
        <sz val="9"/>
        <rFont val="Arial"/>
        <family val="2"/>
        <charset val="238"/>
      </rPr>
      <t xml:space="preserve">700, příspěvková organizace           </t>
    </r>
    <r>
      <rPr>
        <b/>
        <u/>
        <sz val="9"/>
        <rFont val="Arial"/>
        <family val="2"/>
        <charset val="238"/>
      </rPr>
      <t xml:space="preserve">                </t>
    </r>
  </si>
  <si>
    <t>Vybavení učeben digitálními technologiemi (dotykové obrazovky, tablety, aj.)</t>
  </si>
  <si>
    <t>Zvýšení bezpečnosti dětí, zaměstnanců a ochrany majetku v MŠ Studénka</t>
  </si>
  <si>
    <t>Pořízení interaktivních obrazovek_učeben MŠ Studénka</t>
  </si>
  <si>
    <t>Rekonstrukce zahrad MŠ Studénka</t>
  </si>
  <si>
    <r>
      <t xml:space="preserve">Mateřská škola </t>
    </r>
    <r>
      <rPr>
        <b/>
        <u/>
        <sz val="9"/>
        <rFont val="Arial"/>
        <family val="2"/>
        <charset val="238"/>
      </rPr>
      <t xml:space="preserve">Bílov </t>
    </r>
    <r>
      <rPr>
        <sz val="9"/>
        <rFont val="Arial"/>
        <family val="2"/>
        <charset val="238"/>
      </rPr>
      <t>okres Nový Jičín, příspěvková organizace</t>
    </r>
  </si>
  <si>
    <t>Obec Bílov</t>
  </si>
  <si>
    <t>Výměna a doplnění herních prvků na zahradu u Mateřské školy Bílov</t>
  </si>
  <si>
    <t>Bílov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</si>
  <si>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Pustějov</t>
    </r>
    <r>
      <rPr>
        <sz val="9"/>
        <rFont val="Arial"/>
        <family val="2"/>
        <charset val="238"/>
      </rPr>
      <t>, příspěvková organizace</t>
    </r>
  </si>
  <si>
    <t>Sociální zázemí MŠ</t>
  </si>
  <si>
    <t>Lehárna MŠ</t>
  </si>
  <si>
    <t>Šatna MŠ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</si>
  <si>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Tísek</t>
    </r>
    <r>
      <rPr>
        <sz val="9"/>
        <rFont val="Arial"/>
        <family val="2"/>
        <charset val="238"/>
      </rPr>
      <t xml:space="preserve">, příspěvková organizace                                     </t>
    </r>
  </si>
  <si>
    <t>Rekonstrukce budovy MŠ Tísek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</si>
  <si>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Velké Albrechtice</t>
    </r>
    <r>
      <rPr>
        <sz val="9"/>
        <rFont val="Arial"/>
        <family val="2"/>
        <charset val="238"/>
      </rPr>
      <t xml:space="preserve">, příspěvková organizace           </t>
    </r>
  </si>
  <si>
    <t>Pojďme si hrát a učit se v přírodě (přírodní zahrada při MŠ s hracími prvky, zastřešením terasy, venkovní posezení)</t>
  </si>
  <si>
    <t>Chystáme se do školy (vybavení třídy pro předškoláky)</t>
  </si>
  <si>
    <t>Jistebník</t>
  </si>
  <si>
    <t>Hezké prostředí pro naše děti</t>
  </si>
  <si>
    <t>Dosud nerealizováno, pouze záměr</t>
  </si>
  <si>
    <r>
      <t>Základní škola Studénka, Sjednocení 650</t>
    </r>
    <r>
      <rPr>
        <sz val="10"/>
        <rFont val="Calibri"/>
        <family val="2"/>
        <charset val="238"/>
        <scheme val="minor"/>
      </rPr>
      <t>, okres Nový Jičín</t>
    </r>
  </si>
  <si>
    <t>Podpora pohybového vzdělávání</t>
  </si>
  <si>
    <t>Plánováno podání žádosti o dotaci MŽP</t>
  </si>
  <si>
    <t>zpracována projektová dokumentace, vydáno povolení stavebního úřadu</t>
  </si>
  <si>
    <t>ano</t>
  </si>
  <si>
    <t>ne</t>
  </si>
  <si>
    <t xml:space="preserve">Stavební úpravy a vybavení odborných učeben ZŠ Komenského II - venkovní učebna - altán a krytý průchod ke sportovní hale </t>
  </si>
  <si>
    <t>12/2021</t>
  </si>
  <si>
    <t>Blíže k přírodě, blíže k sobě samým</t>
  </si>
  <si>
    <t>Realizace projektu z MAS IROP ukončena 2020, v roce 2021 probíhá závěrečné vypořádání</t>
  </si>
  <si>
    <t>01/2019</t>
  </si>
  <si>
    <t>Rekonstrukce a přístavba ZŠ a MŠ Stará Ves, rekonstrukce stávající budovy, vybudování přístavby a související práce</t>
  </si>
  <si>
    <t>Vybudování venkovní zahrady u MŠ Bravinné</t>
  </si>
  <si>
    <t>06/2021</t>
  </si>
  <si>
    <t>Stavební úpravy a vybavení odborných učeben základní školy TGM II - venkovní učebna - altán</t>
  </si>
  <si>
    <t>Vybudování venkovní učebny - altánu vč. vybavení a související infrastruktury</t>
  </si>
  <si>
    <t>Vybudování venkovní zahrady u MŠ Lubojaty</t>
  </si>
  <si>
    <t>Rekonstrukce patra pod střechou, vybudování odborných učeben</t>
  </si>
  <si>
    <t>Vybudování přírodní zahrady u DDM</t>
  </si>
  <si>
    <t>Bravantice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</si>
  <si>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Bravantice</t>
    </r>
    <r>
      <rPr>
        <sz val="9"/>
        <rFont val="Arial"/>
        <family val="2"/>
        <charset val="238"/>
      </rPr>
      <t xml:space="preserve"> příspěvková organizace</t>
    </r>
  </si>
  <si>
    <t>Obec Bravantice</t>
  </si>
  <si>
    <t>Rekonstrukce a modernizace školní jídelny a budovy MŠ</t>
  </si>
  <si>
    <t>Zateplení  budovy MŠ a výměna plynového kotle</t>
  </si>
  <si>
    <t>8/2021</t>
  </si>
  <si>
    <t>Obnova herních prvků, vybavení venkovní zahrady u MŠ Bílov dalšími hracími prvky</t>
  </si>
  <si>
    <t>Záměr, čekáme na vypsání dotačního titulu</t>
  </si>
  <si>
    <t>6/2021</t>
  </si>
  <si>
    <r>
      <t xml:space="preserve">Základní škola a Mateřská škola </t>
    </r>
    <r>
      <rPr>
        <b/>
        <u/>
        <sz val="9"/>
        <rFont val="Arial"/>
        <family val="2"/>
        <charset val="238"/>
      </rPr>
      <t>Albrechtičky</t>
    </r>
    <r>
      <rPr>
        <sz val="9"/>
        <rFont val="Arial"/>
        <family val="2"/>
        <charset val="238"/>
      </rPr>
      <t xml:space="preserve">, příspěvková organizace </t>
    </r>
  </si>
  <si>
    <t>Přírodní zahrada u ZŠ</t>
  </si>
  <si>
    <t>3/2023</t>
  </si>
  <si>
    <t>Výměna plynových kotlů v MŠ, ZŠ</t>
  </si>
  <si>
    <t>9/2022</t>
  </si>
  <si>
    <t>přírodní zahrada při MŠ s hracími prvky, zastřešením terasy, venkovní posezení</t>
  </si>
  <si>
    <t>vybavení třídy pro předškoláky</t>
  </si>
  <si>
    <t>Zařazení schváleno zastupitelstvem 16.9.2019, doloženo</t>
  </si>
  <si>
    <t>zázemí pro výuku v prostorách zahrady ZŠ</t>
  </si>
  <si>
    <t>zázemí pro výuku a sportovní volnočasové aktivity</t>
  </si>
  <si>
    <t>Pořízení dotykových panelů MŠ Budovatelská, Komenského a Poštovní, tablety pro děti MŠ Budovatelská, R.Tomáška Nová Horka</t>
  </si>
  <si>
    <t>Nové oplocení včetně projektů, podezdívek, vstupních branek a vjezdových vrat MŠ Nová Horka, Komenského a R.Tomáška</t>
  </si>
  <si>
    <t>Pořízení interaktivních tabulí do učeben MŠ Poštovní, R.Tomáška, Nová Horka</t>
  </si>
  <si>
    <t>Pořízení venkovních učeben, herních sestav a stínících pergol (včetně projektů) v zahradách MŠ</t>
  </si>
  <si>
    <t>12/2019</t>
  </si>
  <si>
    <t>01/2020</t>
  </si>
  <si>
    <t>01/2022</t>
  </si>
  <si>
    <t>Celková rekonstrukce, navýšení kapacity</t>
  </si>
  <si>
    <t>12/2020</t>
  </si>
  <si>
    <t>vybavení interaktivními tabulemi a výukovými programy</t>
  </si>
  <si>
    <t>dovybavení tělocvičny nářadím, náčiním a jinými kompenzačními pomůckami</t>
  </si>
  <si>
    <t>Vybavení prostor pro čtenářský klub - pomůcky, zařizovací předměty</t>
  </si>
  <si>
    <t>Vybudování sportoviště pro atletiku a další sporty</t>
  </si>
  <si>
    <t>Pořízení vybavení pro výuku v terénu - GPS, tablety, měřící přístroje</t>
  </si>
  <si>
    <t>Pořízení schodolezu</t>
  </si>
  <si>
    <t>9/2021</t>
  </si>
  <si>
    <t>12/2025</t>
  </si>
  <si>
    <t>09/2021</t>
  </si>
  <si>
    <t>plánování zpracování projektové dokumetnace</t>
  </si>
  <si>
    <t>záměr</t>
  </si>
  <si>
    <t>Kompletní rekonstrukce, včetně vybudování a vybavení odborných učeben, zázemí pro pedagogické pracovníky a zázemí pro školní družiny</t>
  </si>
  <si>
    <t>9/2020</t>
  </si>
  <si>
    <t>06/2017</t>
  </si>
  <si>
    <t>07/2021</t>
  </si>
  <si>
    <t>09/2017</t>
  </si>
  <si>
    <t>Rekonstrukce WC</t>
  </si>
  <si>
    <t>Rekonstrukce sklepních prostor a fasády</t>
  </si>
  <si>
    <t>vnitřní vybavení MŠ, nábytek</t>
  </si>
  <si>
    <t>rekonstrukce všech wc v budově č.p. 325</t>
  </si>
  <si>
    <t>izolace, podlahy, nová fasáda</t>
  </si>
  <si>
    <t>Kompletní rekonstrukce střechy a výměny kotlů a ventilů otopné soustavy pro ZŠ a MŠ</t>
  </si>
  <si>
    <t>Rekonstrukce střechy a otopného systému a kotlů</t>
  </si>
  <si>
    <t>7/2021</t>
  </si>
  <si>
    <t>2023</t>
  </si>
  <si>
    <t>2024</t>
  </si>
  <si>
    <t>2019</t>
  </si>
  <si>
    <t>Tento projekt je spolufinancován Evropskou unií.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</si>
  <si>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</si>
  <si>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</si>
  <si>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Sloupec Výdaje projektu - z toho předpokládané výdaje EFRR</t>
  </si>
  <si>
    <t>Vyplňujte bez ohledu na očekávaný zdroj financování.</t>
  </si>
  <si>
    <t>Předpokládané výdaje EFRR jsou závislé na míře spolufinancování v jednotlivých regionech:</t>
  </si>
  <si>
    <t>Kraj</t>
  </si>
  <si>
    <t>Typ regionu</t>
  </si>
  <si>
    <t>Podíl EFRR</t>
  </si>
  <si>
    <t>Praha</t>
  </si>
  <si>
    <t>více rozvinutý</t>
  </si>
  <si>
    <t>40 %</t>
  </si>
  <si>
    <t>Jihočeský</t>
  </si>
  <si>
    <t>přechodový</t>
  </si>
  <si>
    <t>70 %</t>
  </si>
  <si>
    <t>Jihomoravský</t>
  </si>
  <si>
    <t>Plzeňský</t>
  </si>
  <si>
    <t>Středočeský</t>
  </si>
  <si>
    <t>Vysočina</t>
  </si>
  <si>
    <t>Karlovarský</t>
  </si>
  <si>
    <t>méně rozvinutý</t>
  </si>
  <si>
    <t>85 %</t>
  </si>
  <si>
    <t>Královéhradecký</t>
  </si>
  <si>
    <t>Liberecký</t>
  </si>
  <si>
    <t>Pardubický</t>
  </si>
  <si>
    <t>Zlínský</t>
  </si>
  <si>
    <t>Olomoucký</t>
  </si>
  <si>
    <t>Ústecký</t>
  </si>
  <si>
    <r>
      <t xml:space="preserve">v dané oblasti v IROP projekt realizovat (žádost o podporu neprojde hodnocením přijatelnosti). </t>
    </r>
    <r>
      <rPr>
        <sz val="11"/>
        <color rgb="FF92D050"/>
        <rFont val="Calibri"/>
        <family val="2"/>
        <charset val="238"/>
        <scheme val="minor"/>
      </rPr>
      <t>Oblastí může být zakřížkováno více podle zaměření projektu.</t>
    </r>
    <r>
      <rPr>
        <sz val="11"/>
        <rFont val="Calibri"/>
        <family val="2"/>
        <charset val="238"/>
        <scheme val="minor"/>
      </rPr>
      <t xml:space="preserve"> Je třeba věnovat pozornost poznámkám pod tabulkami a upřesnění ve vazbě na některé typy/zaměření projektů.</t>
    </r>
  </si>
  <si>
    <t>Základní umělecké školy (ZUŠ)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</si>
  <si>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</si>
  <si>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</si>
  <si>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</si>
  <si>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 xml:space="preserve">Podpis: </t>
  </si>
  <si>
    <t>6/2024</t>
  </si>
  <si>
    <t>Zrealizováno</t>
  </si>
  <si>
    <t>  107624818</t>
  </si>
  <si>
    <t>Zpracovaná PD, čeká se na vhodný dotační titul</t>
  </si>
  <si>
    <t>Rekonstrukce sociálního zařízení</t>
  </si>
  <si>
    <t>Celková rekonstrukce odpadů a sociálního zařízení</t>
  </si>
  <si>
    <t>07/2022</t>
  </si>
  <si>
    <t>09/2023</t>
  </si>
  <si>
    <t>Inovace počítačové učebny</t>
  </si>
  <si>
    <t>posílení konektivity, vybavení a digitalizace učebny</t>
  </si>
  <si>
    <t>01/2023</t>
  </si>
  <si>
    <t>ne/nepodléhá stav. řízení</t>
  </si>
  <si>
    <t>Nové oddělení školní družiny</t>
  </si>
  <si>
    <t>celková rekonstrukce starého bytu na nové oddělení ŠD (nové rozvody el, podlahy, vybavení)</t>
  </si>
  <si>
    <t>1/2023</t>
  </si>
  <si>
    <t>01/2024</t>
  </si>
  <si>
    <t>4/2023</t>
  </si>
  <si>
    <t>8/2023</t>
  </si>
  <si>
    <t>Projekt byl zrealizován</t>
  </si>
  <si>
    <t>Dokončeno</t>
  </si>
  <si>
    <t>12/2027</t>
  </si>
  <si>
    <t>Mobilní virtuální učebna</t>
  </si>
  <si>
    <t>Odpočinkové koutky ve škole</t>
  </si>
  <si>
    <t>Zřízení odpočinkových zón ve škole pro žáky. Jedná se o dovybavení lavičkami, sedacími suopravami, sedacími vaky, skříňkami, poličkami na knihy a časopisy. Bude nutná i úprava prostor (topení ve výklenku na balkoně v 1.patře, izoloce stropu místnosti, přepážení místnosti)</t>
  </si>
  <si>
    <t>    102244511</t>
  </si>
  <si>
    <t>Modrnizace IT učeben a vrituální učebny</t>
  </si>
  <si>
    <t>Pořízení vybavení pro doučování žáků, individuální práci žáka s asistentem pedagoga nebo učitelem, konzultace s rodiči - speciální pomůcky, zařizovací předměty pro 2 místnosti a část chodby</t>
  </si>
  <si>
    <t>Relaxační zóny</t>
  </si>
  <si>
    <t>ICT</t>
  </si>
  <si>
    <t>Vybavení prostor pro aktivní trávení přestávek, volných hodin, obědové pauzy            (bytelný sedací nábytek, nábytek - police a vybavení - knihy, časopisy, hry, hlavolamy,…</t>
  </si>
  <si>
    <t>zpracování podkladů</t>
  </si>
  <si>
    <t>Modernizace odborných učeben</t>
  </si>
  <si>
    <t>Projekt řeší modernizaci odborných učeben zaměřených na výuku přírodovědných předmětů a informačních technologií. V rámci projektu budou pořízeny moderní učební pomůcky a vybavení (např. PC moduly, interaktivní displej, výukový SW, učební pomůcky pro virtuální realitu aj.)</t>
  </si>
  <si>
    <t xml:space="preserve">Vybudování venkovní učebny - altánu a související infrastruktury a vybudování krytého průchodu ke sportovní hale, vybavení </t>
  </si>
  <si>
    <r>
      <t xml:space="preserve">Základní škola T. G. Masaryka </t>
    </r>
    <r>
      <rPr>
        <b/>
        <u/>
        <sz val="9"/>
        <rFont val="Arial"/>
        <family val="2"/>
        <charset val="238"/>
      </rPr>
      <t>Jistebník</t>
    </r>
    <r>
      <rPr>
        <sz val="9"/>
        <rFont val="Arial"/>
        <family val="2"/>
        <charset val="238"/>
      </rPr>
      <t xml:space="preserve"> okres Nový Jičín</t>
    </r>
  </si>
  <si>
    <r>
      <t xml:space="preserve">Základní škola Studénka, </t>
    </r>
    <r>
      <rPr>
        <b/>
        <u/>
        <sz val="10"/>
        <rFont val="Calibri"/>
        <family val="2"/>
        <charset val="238"/>
        <scheme val="minor"/>
      </rPr>
      <t>Butovická 346</t>
    </r>
    <r>
      <rPr>
        <sz val="10"/>
        <rFont val="Calibri"/>
        <family val="2"/>
        <charset val="238"/>
        <scheme val="minor"/>
      </rPr>
      <t>, příspěvková organizace</t>
    </r>
  </si>
  <si>
    <t>Mateřská škola s kuchyní a jídelnou včetně napojení na ZŠ</t>
  </si>
  <si>
    <t>Nová MŠ s kuchyní a jídelnou včetně napojení na ZŠ</t>
  </si>
  <si>
    <t>Zřízení polytechnické učebny</t>
  </si>
  <si>
    <t xml:space="preserve">Stavební úpravy prostor a pořízení vybavení pro potřeby polytechnického vzdělávání </t>
  </si>
  <si>
    <t>zpracování PD</t>
  </si>
  <si>
    <t>Zřízení a vybavení školy mobilní virtuální učebnou obsahující učební pomůcky pro výuku "nové" informatiky. Jedná se o stavebnice, brýle pro virtuální realitu, 3D tiskárnu, robotické elektronické stavebnice, LEGO technik, čidla pro experimenty, tablety pro žáky</t>
  </si>
  <si>
    <t>Rozšíření učebny polytechnického vzdělávání</t>
  </si>
  <si>
    <t>Vybavení stávajících  prostor nářadím a pomůckami, stavebnicemi a nábytkem, menší stavební úpravy, nákup keramické pece</t>
  </si>
  <si>
    <t>Obnovení zařízení počítačových učeben (zastaralý HW a SW)  a doplnění o pomůcky pro výuku programování (robotiky), 3D tiskárny a interaktivní tabule</t>
  </si>
  <si>
    <t>Učebny polytechnického vzdělávání</t>
  </si>
  <si>
    <t>Vybavení stávajících prostor nářadím a pomůckami, stavebnicemi a nábytkem, menší stavební úpravy, doplnění o pomůcky pro polytechnickou výuku, 3D tiskárny, interaktivní tabule</t>
  </si>
  <si>
    <t>Oprava fasády budovy školy</t>
  </si>
  <si>
    <t>Oprava fasády školy, zateplení</t>
  </si>
  <si>
    <t>Hřiště s běžeckou dráhou</t>
  </si>
  <si>
    <t>Revitalizace školní kuchyně</t>
  </si>
  <si>
    <t>Revitalizace hřiště, atletická dráha, fotbalové hřiště</t>
  </si>
  <si>
    <t>Rekonstrukce stávající školní kuchyně, rozvody, nové podlahy, obložení, osvětelní, odsávání par, stavební práce</t>
  </si>
  <si>
    <t>12/2024</t>
  </si>
  <si>
    <t xml:space="preserve">Rekonstrukce terasy </t>
  </si>
  <si>
    <t>Rekonstrukce terasy a úprava chodníků</t>
  </si>
  <si>
    <t>06/2024</t>
  </si>
  <si>
    <t>7/2023</t>
  </si>
  <si>
    <t>8/2024</t>
  </si>
  <si>
    <r>
      <t>Základní škola a Mateřská škola T. G. Masaryka Bílovec</t>
    </r>
    <r>
      <rPr>
        <sz val="10"/>
        <rFont val="Calibri"/>
        <family val="2"/>
        <charset val="238"/>
        <scheme val="minor"/>
      </rPr>
      <t xml:space="preserve">, Ostravská 658/28, příspěvková organizace                   </t>
    </r>
  </si>
  <si>
    <r>
      <t>Základní škola a Mateřská škola Bílovec, Komenského</t>
    </r>
    <r>
      <rPr>
        <sz val="10"/>
        <rFont val="Calibri"/>
        <family val="2"/>
        <charset val="238"/>
        <scheme val="minor"/>
      </rPr>
      <t xml:space="preserve"> 701/3, příspěvková organizace                        </t>
    </r>
  </si>
  <si>
    <t>Podpis: předsedkyně ŘV</t>
  </si>
  <si>
    <t>Podpis:  předsedkyně ŘV</t>
  </si>
  <si>
    <t>1) Uveďte celkové předpokládané náklady na realizaci projektu.</t>
  </si>
  <si>
    <t xml:space="preserve">Podíl EFRR bude vypočten dle podílu spolufinancování z EU v daném kraji. Míra spolufinancování EFRR je maximální možná a může být ve výzvách nastavena jinak. Uvedené hodnoty neplatí pro výzvy CLLD. </t>
  </si>
  <si>
    <t>Výpočty EFRR v SR MAP jsou orientační a nemají vliv na hodnocení v IROP.</t>
  </si>
  <si>
    <t xml:space="preserve">•           Umění a kultura (pouze obor Výtvarná výchova), </t>
  </si>
  <si>
    <t xml:space="preserve">1) Uveďte celkové předpokládané náklady na realizaci projektu. </t>
  </si>
  <si>
    <t>10/2023</t>
  </si>
  <si>
    <t>2/2024</t>
  </si>
  <si>
    <t>Podání žádosti o dotaci do OPŽP 1.1 Energetické úspory -Snížení energetické náročnosti technologických procesů</t>
  </si>
  <si>
    <t>Modernizace učeben MŠ - podnětné prostřední pro rozvoj dítěte</t>
  </si>
  <si>
    <t>vnitřní vybavení třídy, audiovizuální technika, nábytek</t>
  </si>
  <si>
    <t>9/23</t>
  </si>
  <si>
    <t>7/2024</t>
  </si>
  <si>
    <t>příprava PD</t>
  </si>
  <si>
    <t>6/2023</t>
  </si>
  <si>
    <t>9/2023</t>
  </si>
  <si>
    <t>Podána a akceptována žádost o dotaci SFŽP Energetické úspory veřejných budov</t>
  </si>
  <si>
    <t>Modernizace učebny</t>
  </si>
  <si>
    <t>Modernizace učebny, vybavení nábytkem, stavební úpravy</t>
  </si>
  <si>
    <t>zpracovávání PŽ</t>
  </si>
  <si>
    <t>Vybudování nové tělocvičny v pasivním standartu</t>
  </si>
  <si>
    <t>Vybudování chybějící tělocvičny</t>
  </si>
  <si>
    <t>Modernizace budovy ZŠ a energetická opatření</t>
  </si>
  <si>
    <t>08/2023</t>
  </si>
  <si>
    <t>podána žádost  na stavební úřad, čeká se  na rozhodnutí stavebního povolení</t>
  </si>
  <si>
    <t>zpracovaná projektová fiše, získáná podpora v rámci ITI Ostravsko, podání žádosti o dotaci 2024</t>
  </si>
  <si>
    <t>Energetické úspory</t>
  </si>
  <si>
    <t>VZT pro jídelnu ZŠ a MŠ Bílovec, stínění, FVE, energetické úspory</t>
  </si>
  <si>
    <t>01/2021</t>
  </si>
  <si>
    <t>zpracovány projektové dokumentace, vydána příslušná povolení</t>
  </si>
  <si>
    <t>Oprava sportovní haly ZŠ Komenského v Bílovci</t>
  </si>
  <si>
    <t>zpracovány projektové dokumentace</t>
  </si>
  <si>
    <t>projekt podán v rámci OP ST-"Konektivita škol-Moravskoslezský kraj"</t>
  </si>
  <si>
    <r>
      <t xml:space="preserve">Základní škola a Mateřská škola </t>
    </r>
    <r>
      <rPr>
        <b/>
        <sz val="10"/>
        <rFont val="Calibri"/>
        <family val="2"/>
        <charset val="238"/>
        <scheme val="minor"/>
      </rPr>
      <t>Albrechtičky</t>
    </r>
    <r>
      <rPr>
        <sz val="10"/>
        <rFont val="Calibri"/>
        <family val="2"/>
        <charset val="238"/>
        <scheme val="minor"/>
      </rPr>
      <t>, příspěvková organizace</t>
    </r>
  </si>
  <si>
    <t>2025</t>
  </si>
  <si>
    <t>Projektová dokumentace zpracována</t>
  </si>
  <si>
    <t>Rekonstrukce a modernizace školní jídelny a budovy MŠ + FVE</t>
  </si>
  <si>
    <t>Zateplení  budovy MŠ a výměna zdroje vytápění</t>
  </si>
  <si>
    <t>zpracována projektová dokumentace, vydáno povolení stavebního úřadu, realizace zahájena získána dotace z MMR ČR</t>
  </si>
  <si>
    <t>Schválená žádost o dotaci  z MMR ČR, zpracována projektová dokumetnace, realizace probíhá</t>
  </si>
  <si>
    <t>zpracována projektová dokumentace, vydáno povolení stavebního úřadu, realizace zahájena, získána dotace z MMR ČR</t>
  </si>
  <si>
    <t>Ing. arch. Tereza Grabcová Hozová</t>
  </si>
  <si>
    <t>předsedkyně Řídícího výboru</t>
  </si>
  <si>
    <t>schválená dotace, výběr dodavatele</t>
  </si>
  <si>
    <t>Modernizace MŠ Studénka</t>
  </si>
  <si>
    <t>Rekonstrukce ložnice na třídu MŠ (rozšíření kapacity) a úpravy hygienického zázemí MŠ Budovatelská</t>
  </si>
  <si>
    <t>5/2023</t>
  </si>
  <si>
    <t>zpracovaná PD</t>
  </si>
  <si>
    <t>bez SP</t>
  </si>
  <si>
    <t>Venkovní učebna na zahradě ZŠ</t>
  </si>
  <si>
    <t>Výstavba venkovní učebny s celoročním provozem</t>
  </si>
  <si>
    <t>4/2024</t>
  </si>
  <si>
    <t xml:space="preserve">Úprava venkovních prostor ZŠ </t>
  </si>
  <si>
    <t>úprava školního hřiště, oplocení , parkování</t>
  </si>
  <si>
    <t>8/2025</t>
  </si>
  <si>
    <t>9/2024</t>
  </si>
  <si>
    <t>Úprava zahrady u Základní školy a výstavba venkovní učebny</t>
  </si>
  <si>
    <t>Změna schválena zastupitelstvem dne 27. 2. 2023 v rámci schválení aktualizace Programu rozvoje obce Kujavy na období let 2021 - 2027</t>
  </si>
  <si>
    <t>Modernazace vybavení školní družiny</t>
  </si>
  <si>
    <t>Kompletní nákup nového vbybavení do školní družiny včetně počítačových stolů, stolů pro vyučující, židlí, skříní a dalšího vybavení</t>
  </si>
  <si>
    <r>
      <t>Základní škola a Mateřská škola T. G. Masaryka Bílovec</t>
    </r>
    <r>
      <rPr>
        <sz val="10"/>
        <rFont val="Calibri"/>
        <family val="2"/>
        <charset val="238"/>
        <scheme val="minor"/>
      </rPr>
      <t>, Ostravská 658/28, příspěvková organizace</t>
    </r>
  </si>
  <si>
    <r>
      <t>Základní škola a Mateřská škola Bílovec, Komenského</t>
    </r>
    <r>
      <rPr>
        <sz val="10"/>
        <rFont val="Calibri"/>
        <family val="2"/>
        <charset val="238"/>
        <scheme val="minor"/>
      </rPr>
      <t xml:space="preserve"> 701/3, příspěvková organizace               </t>
    </r>
  </si>
  <si>
    <t>Výměna elektroinstalace, podlahy, omítky,  vybavení nábytkem, stavební úpravy, šatna, výměna zdroje vytápění, FVE</t>
  </si>
  <si>
    <t>Modernizace školní družiny</t>
  </si>
  <si>
    <t>Modernizace sociálního zázemí družiny včetně prostor pro badatelské a rukodělné činnosti</t>
  </si>
  <si>
    <t>Zpracovaná PD</t>
  </si>
  <si>
    <t xml:space="preserve">  </t>
  </si>
  <si>
    <t>zpracovaná PD, čeká se na vhodný dotační titul</t>
  </si>
  <si>
    <t>Řešení hospodáření se srážkovými vodami, řešení parkování  před MŠ a úprava školní zahrady</t>
  </si>
  <si>
    <t>řešení srážkových vod, vybudování parkoviště pro zaměstnance i rodiče, modernizace školní zahrady + nové oplocení</t>
  </si>
  <si>
    <t>5/2025</t>
  </si>
  <si>
    <t>studie</t>
  </si>
  <si>
    <t>Kompletní rekonstrukce, včetně vybudování a vybavení odborných učeben pro zájmové, celoživotní a neformální vzdělávání a vzdělávání v oblasti změny klimatu(mitigace a adaptace) nebo transformace projektu. zázemí pro pedagogické pracovníky a vybudování nových učeben pro školní družiny</t>
  </si>
  <si>
    <t>Kompletní rekonstrukce, včetně vybudování a vybavení odborných učeben pro zájmové,celoživotní a neformální vzdělávání,  zázemí pro pedagogické pracovníky a vybudování nových učeben pro školní družiny. Projekt bude navázán na vzdělávání v oblasti změny klimatu (mitigace a adaptace) nebo transformace regionu.</t>
  </si>
  <si>
    <t>zpracována PD , předjednáno zahájení stavebního řízení, podání  žádosti o dotaci 11/24, výběr dodavatele stavby 12/24</t>
  </si>
  <si>
    <t xml:space="preserve">Základní škola a Mateřská škola Tísek, příspěvková organizace       </t>
  </si>
  <si>
    <t>1/2025</t>
  </si>
  <si>
    <t>12/2026</t>
  </si>
  <si>
    <t>Před stavebním povolením</t>
  </si>
  <si>
    <t>Obnova nábytku v MŠ</t>
  </si>
  <si>
    <t>Projekt MAP IV ORP Bílovec, Registrační číslo: CZ.02.02.XX/00/23_017/0008372.  </t>
  </si>
  <si>
    <t>Projekt MAP IV ORP Bílovec, Registrační číslo: CZ.02.02.XX/00/23_017/0008372.</t>
  </si>
  <si>
    <t>Zpracovává se PD. Změna schválena zastupitelstvem dne 27.2.2023 v rámci schválení aktualizace Programu rozvoje obce Kujavy na období let 2021 - 2027</t>
  </si>
  <si>
    <t>01/2026</t>
  </si>
  <si>
    <t>Kompletní rekonstrukce a modernizace interieru MŠ</t>
  </si>
  <si>
    <t>Kompletní rekonstrukce a modernizace interiéru</t>
  </si>
  <si>
    <t>Dokument Seznam investičních priorit_2021-2027_aktualizace_11.2024 byl schválen Řídícím výborem projektu při hlasování per rollam ve dnech 11.11. – 13.11.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</si>
</sst>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u/>
      <sz val="9"/>
      <name val="Arial"/>
      <family val="2"/>
      <charset val="238"/>
    </font>
    <font>
      <sz val="9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92D05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</font>
    <font>
      <strike/>
      <sz val="1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7" fillId="0" borderId="0" applyFont="0" applyFill="0" applyBorder="0" applyAlignment="0" applyProtection="0"/>
  </cellStyleXfs>
  <cellXfs count="552">
    <xf numFmtId="0" fontId="0" fillId="0" borderId="0" xfId="0"/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9" fillId="0" borderId="0" xfId="0" applyFont="1"/>
    <xf numFmtId="0" fontId="21" fillId="0" borderId="0" xfId="0" applyFont="1"/>
    <xf numFmtId="0" fontId="0" fillId="2" borderId="0" xfId="0" applyFill="1"/>
    <xf numFmtId="0" fontId="4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4" fillId="0" borderId="0" xfId="0" applyFont="1"/>
    <xf numFmtId="0" fontId="4" fillId="0" borderId="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left" vertical="center" wrapText="1"/>
    </xf>
    <xf numFmtId="0" fontId="13" fillId="0" borderId="31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3" fontId="0" fillId="0" borderId="0" xfId="0" applyNumberFormat="1"/>
    <xf numFmtId="49" fontId="0" fillId="0" borderId="0" xfId="0" applyNumberForma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3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 wrapText="1"/>
    </xf>
    <xf numFmtId="0" fontId="4" fillId="0" borderId="0" xfId="0" applyFont="1" applyAlignment="1">
      <alignment horizontal="center"/>
    </xf>
    <xf numFmtId="3" fontId="4" fillId="0" borderId="0" xfId="0" applyNumberFormat="1" applyFont="1"/>
    <xf numFmtId="49" fontId="4" fillId="0" borderId="0" xfId="0" applyNumberFormat="1" applyFont="1"/>
    <xf numFmtId="0" fontId="24" fillId="0" borderId="0" xfId="0" applyFont="1" applyAlignment="1">
      <alignment vertical="center" wrapText="1"/>
    </xf>
    <xf numFmtId="0" fontId="4" fillId="0" borderId="47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3" fillId="2" borderId="19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6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21" fillId="0" borderId="0" xfId="0" applyFont="1" applyAlignment="1">
      <alignment horizontal="center" wrapText="1"/>
    </xf>
    <xf numFmtId="0" fontId="4" fillId="0" borderId="74" xfId="0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49" fontId="13" fillId="0" borderId="63" xfId="0" applyNumberFormat="1" applyFont="1" applyBorder="1" applyAlignment="1">
      <alignment horizontal="center" vertical="center"/>
    </xf>
    <xf numFmtId="49" fontId="13" fillId="0" borderId="54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31" xfId="0" applyFont="1" applyBorder="1" applyAlignment="1">
      <alignment vertical="center" wrapText="1"/>
    </xf>
    <xf numFmtId="0" fontId="13" fillId="0" borderId="47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 wrapText="1"/>
    </xf>
    <xf numFmtId="0" fontId="13" fillId="0" borderId="63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49" fontId="13" fillId="0" borderId="3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 wrapText="1"/>
    </xf>
    <xf numFmtId="3" fontId="13" fillId="0" borderId="4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29" xfId="0" applyFont="1" applyBorder="1" applyAlignment="1">
      <alignment horizontal="left" vertical="center" wrapText="1"/>
    </xf>
    <xf numFmtId="0" fontId="13" fillId="0" borderId="74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 wrapText="1"/>
    </xf>
    <xf numFmtId="3" fontId="13" fillId="0" borderId="35" xfId="0" applyNumberFormat="1" applyFont="1" applyBorder="1" applyAlignment="1">
      <alignment horizontal="center" vertical="center"/>
    </xf>
    <xf numFmtId="49" fontId="13" fillId="0" borderId="35" xfId="0" applyNumberFormat="1" applyFont="1" applyBorder="1" applyAlignment="1">
      <alignment horizontal="center" vertical="center"/>
    </xf>
    <xf numFmtId="49" fontId="13" fillId="0" borderId="36" xfId="0" applyNumberFormat="1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74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56" xfId="0" applyFont="1" applyBorder="1" applyAlignment="1">
      <alignment horizontal="center" vertical="center" wrapText="1"/>
    </xf>
    <xf numFmtId="49" fontId="13" fillId="0" borderId="59" xfId="0" applyNumberFormat="1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3" fontId="13" fillId="0" borderId="37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3" fontId="13" fillId="0" borderId="23" xfId="0" applyNumberFormat="1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/>
    </xf>
    <xf numFmtId="49" fontId="13" fillId="0" borderId="19" xfId="0" applyNumberFormat="1" applyFont="1" applyBorder="1" applyAlignment="1">
      <alignment horizontal="center" vertical="center"/>
    </xf>
    <xf numFmtId="0" fontId="13" fillId="0" borderId="54" xfId="0" applyFont="1" applyBorder="1" applyAlignment="1">
      <alignment horizontal="center" vertical="center"/>
    </xf>
    <xf numFmtId="0" fontId="13" fillId="0" borderId="62" xfId="0" applyFont="1" applyBorder="1" applyAlignment="1">
      <alignment horizontal="center" vertical="center"/>
    </xf>
    <xf numFmtId="0" fontId="13" fillId="0" borderId="47" xfId="0" applyFont="1" applyBorder="1" applyAlignment="1">
      <alignment horizontal="left" vertical="center"/>
    </xf>
    <xf numFmtId="0" fontId="13" fillId="0" borderId="65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49" fontId="13" fillId="0" borderId="76" xfId="0" applyNumberFormat="1" applyFont="1" applyBorder="1" applyAlignment="1">
      <alignment horizontal="center"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wrapText="1"/>
    </xf>
    <xf numFmtId="0" fontId="13" fillId="0" borderId="14" xfId="0" applyFont="1" applyBorder="1" applyAlignment="1">
      <alignment horizontal="center" wrapText="1"/>
    </xf>
    <xf numFmtId="0" fontId="13" fillId="0" borderId="14" xfId="0" applyFont="1" applyBorder="1" applyAlignment="1">
      <alignment horizontal="center" vertical="center" wrapText="1"/>
    </xf>
    <xf numFmtId="49" fontId="13" fillId="0" borderId="46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left" wrapText="1"/>
    </xf>
    <xf numFmtId="0" fontId="13" fillId="0" borderId="42" xfId="0" applyFont="1" applyBorder="1" applyAlignment="1">
      <alignment horizontal="center"/>
    </xf>
    <xf numFmtId="0" fontId="13" fillId="0" borderId="42" xfId="0" applyFont="1" applyBorder="1" applyAlignment="1">
      <alignment horizontal="center" vertical="center"/>
    </xf>
    <xf numFmtId="49" fontId="13" fillId="0" borderId="38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60" xfId="0" applyFont="1" applyBorder="1" applyAlignment="1">
      <alignment horizontal="center" vertical="center" wrapText="1"/>
    </xf>
    <xf numFmtId="49" fontId="13" fillId="0" borderId="57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 wrapText="1"/>
    </xf>
    <xf numFmtId="0" fontId="13" fillId="0" borderId="78" xfId="0" applyFont="1" applyBorder="1" applyAlignment="1">
      <alignment horizontal="center" vertical="center"/>
    </xf>
    <xf numFmtId="0" fontId="13" fillId="0" borderId="13" xfId="0" applyFont="1" applyBorder="1" applyAlignment="1">
      <alignment horizontal="left" vertical="center"/>
    </xf>
    <xf numFmtId="0" fontId="24" fillId="0" borderId="35" xfId="0" applyFont="1" applyBorder="1" applyAlignment="1">
      <alignment horizontal="left" vertical="center" wrapText="1"/>
    </xf>
    <xf numFmtId="0" fontId="13" fillId="0" borderId="16" xfId="0" applyFont="1" applyBorder="1" applyAlignment="1">
      <alignment horizontal="center" vertical="center" wrapText="1"/>
    </xf>
    <xf numFmtId="3" fontId="13" fillId="0" borderId="49" xfId="0" applyNumberFormat="1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49" fontId="13" fillId="0" borderId="28" xfId="0" applyNumberFormat="1" applyFont="1" applyBorder="1" applyAlignment="1">
      <alignment horizontal="center" vertical="center"/>
    </xf>
    <xf numFmtId="0" fontId="24" fillId="0" borderId="28" xfId="0" applyFont="1" applyBorder="1" applyAlignment="1">
      <alignment vertical="center" wrapText="1"/>
    </xf>
    <xf numFmtId="0" fontId="13" fillId="0" borderId="61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49" fontId="13" fillId="0" borderId="17" xfId="0" applyNumberFormat="1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49" fontId="13" fillId="0" borderId="55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4" fillId="0" borderId="16" xfId="0" applyFont="1" applyBorder="1" applyAlignment="1">
      <alignment vertical="center" wrapText="1"/>
    </xf>
    <xf numFmtId="49" fontId="13" fillId="0" borderId="6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49" fontId="13" fillId="0" borderId="34" xfId="0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74" xfId="0" applyFont="1" applyBorder="1" applyAlignment="1">
      <alignment horizontal="left" vertical="center"/>
    </xf>
    <xf numFmtId="3" fontId="13" fillId="0" borderId="27" xfId="0" applyNumberFormat="1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3" fontId="13" fillId="0" borderId="30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32" xfId="0" applyFont="1" applyBorder="1" applyAlignment="1">
      <alignment vertical="center" wrapText="1"/>
    </xf>
    <xf numFmtId="0" fontId="13" fillId="0" borderId="33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16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3" fontId="13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9" fillId="3" borderId="0" xfId="0" applyFont="1" applyFill="1"/>
    <xf numFmtId="0" fontId="0" fillId="3" borderId="0" xfId="0" applyFill="1"/>
    <xf numFmtId="0" fontId="14" fillId="3" borderId="0" xfId="0" applyFont="1" applyFill="1"/>
    <xf numFmtId="0" fontId="19" fillId="0" borderId="63" xfId="0" applyFont="1" applyBorder="1"/>
    <xf numFmtId="0" fontId="19" fillId="0" borderId="61" xfId="0" applyFont="1" applyBorder="1"/>
    <xf numFmtId="0" fontId="19" fillId="0" borderId="45" xfId="0" applyFont="1" applyBorder="1" applyAlignment="1">
      <alignment horizontal="center"/>
    </xf>
    <xf numFmtId="0" fontId="14" fillId="0" borderId="55" xfId="0" applyFont="1" applyBorder="1"/>
    <xf numFmtId="9" fontId="14" fillId="0" borderId="57" xfId="2" applyFont="1" applyFill="1" applyBorder="1" applyAlignment="1" applyProtection="1">
      <alignment horizontal="center"/>
    </xf>
    <xf numFmtId="0" fontId="14" fillId="4" borderId="55" xfId="0" applyFont="1" applyFill="1" applyBorder="1"/>
    <xf numFmtId="0" fontId="0" fillId="4" borderId="0" xfId="0" applyFill="1"/>
    <xf numFmtId="9" fontId="14" fillId="4" borderId="57" xfId="2" applyFont="1" applyFill="1" applyBorder="1" applyAlignment="1" applyProtection="1">
      <alignment horizontal="center"/>
    </xf>
    <xf numFmtId="0" fontId="14" fillId="5" borderId="55" xfId="0" applyFont="1" applyFill="1" applyBorder="1"/>
    <xf numFmtId="0" fontId="0" fillId="5" borderId="0" xfId="0" applyFill="1"/>
    <xf numFmtId="9" fontId="14" fillId="5" borderId="57" xfId="2" applyFont="1" applyFill="1" applyBorder="1" applyAlignment="1" applyProtection="1">
      <alignment horizontal="center"/>
    </xf>
    <xf numFmtId="0" fontId="14" fillId="5" borderId="71" xfId="0" applyFont="1" applyFill="1" applyBorder="1"/>
    <xf numFmtId="0" fontId="0" fillId="5" borderId="53" xfId="0" applyFill="1" applyBorder="1"/>
    <xf numFmtId="9" fontId="14" fillId="5" borderId="70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3" borderId="0" xfId="0" applyFont="1" applyFill="1"/>
    <xf numFmtId="0" fontId="20" fillId="0" borderId="0" xfId="1" applyFont="1" applyProtection="1"/>
    <xf numFmtId="0" fontId="30" fillId="0" borderId="0" xfId="0" applyFont="1"/>
    <xf numFmtId="49" fontId="13" fillId="0" borderId="1" xfId="0" applyNumberFormat="1" applyFont="1" applyBorder="1" applyAlignment="1">
      <alignment horizontal="center" vertical="center"/>
    </xf>
    <xf numFmtId="3" fontId="13" fillId="0" borderId="13" xfId="0" applyNumberFormat="1" applyFont="1" applyBorder="1" applyAlignment="1">
      <alignment horizontal="center" vertical="center"/>
    </xf>
    <xf numFmtId="3" fontId="13" fillId="0" borderId="31" xfId="0" applyNumberFormat="1" applyFont="1" applyBorder="1" applyAlignment="1">
      <alignment horizontal="center" vertical="center"/>
    </xf>
    <xf numFmtId="3" fontId="13" fillId="0" borderId="47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 wrapText="1"/>
    </xf>
    <xf numFmtId="0" fontId="13" fillId="0" borderId="44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0" fontId="13" fillId="0" borderId="70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 wrapText="1"/>
    </xf>
    <xf numFmtId="3" fontId="13" fillId="0" borderId="14" xfId="0" applyNumberFormat="1" applyFont="1" applyBorder="1" applyAlignment="1">
      <alignment horizontal="center" vertical="center"/>
    </xf>
    <xf numFmtId="3" fontId="13" fillId="0" borderId="8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3" fontId="13" fillId="0" borderId="44" xfId="0" applyNumberFormat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3" fontId="13" fillId="0" borderId="12" xfId="0" applyNumberFormat="1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 wrapText="1"/>
    </xf>
    <xf numFmtId="3" fontId="13" fillId="0" borderId="17" xfId="0" applyNumberFormat="1" applyFont="1" applyBorder="1" applyAlignment="1">
      <alignment horizontal="center" vertical="center"/>
    </xf>
    <xf numFmtId="49" fontId="13" fillId="0" borderId="62" xfId="0" applyNumberFormat="1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47" xfId="0" applyFont="1" applyBorder="1" applyAlignment="1">
      <alignment vertical="center" wrapText="1"/>
    </xf>
    <xf numFmtId="3" fontId="13" fillId="0" borderId="48" xfId="0" applyNumberFormat="1" applyFont="1" applyBorder="1" applyAlignment="1">
      <alignment horizontal="center" vertical="center"/>
    </xf>
    <xf numFmtId="49" fontId="13" fillId="0" borderId="31" xfId="0" applyNumberFormat="1" applyFont="1" applyBorder="1" applyAlignment="1">
      <alignment horizontal="center" vertical="center"/>
    </xf>
    <xf numFmtId="49" fontId="13" fillId="0" borderId="20" xfId="0" applyNumberFormat="1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/>
    </xf>
    <xf numFmtId="0" fontId="13" fillId="0" borderId="7" xfId="0" applyFont="1" applyBorder="1" applyAlignment="1">
      <alignment horizontal="left" vertical="center" wrapText="1"/>
    </xf>
    <xf numFmtId="3" fontId="13" fillId="0" borderId="74" xfId="0" applyNumberFormat="1" applyFont="1" applyBorder="1" applyAlignment="1">
      <alignment horizontal="center" vertical="center"/>
    </xf>
    <xf numFmtId="0" fontId="13" fillId="0" borderId="11" xfId="0" applyFont="1" applyBorder="1" applyAlignment="1">
      <alignment horizontal="left" vertical="center"/>
    </xf>
    <xf numFmtId="0" fontId="13" fillId="0" borderId="4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horizontal="left" vertical="center"/>
    </xf>
    <xf numFmtId="0" fontId="13" fillId="0" borderId="16" xfId="0" applyFont="1" applyBorder="1" applyAlignment="1">
      <alignment vertical="center" wrapText="1"/>
    </xf>
    <xf numFmtId="49" fontId="13" fillId="0" borderId="42" xfId="0" applyNumberFormat="1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49" fontId="13" fillId="0" borderId="51" xfId="0" applyNumberFormat="1" applyFont="1" applyBorder="1" applyAlignment="1">
      <alignment horizontal="center" vertical="center"/>
    </xf>
    <xf numFmtId="49" fontId="13" fillId="0" borderId="79" xfId="0" applyNumberFormat="1" applyFont="1" applyBorder="1" applyAlignment="1">
      <alignment horizontal="center" vertical="center"/>
    </xf>
    <xf numFmtId="49" fontId="13" fillId="0" borderId="65" xfId="0" applyNumberFormat="1" applyFont="1" applyBorder="1" applyAlignment="1">
      <alignment horizontal="center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9" xfId="0" applyNumberFormat="1" applyFont="1" applyBorder="1" applyAlignment="1">
      <alignment horizontal="center" vertical="center"/>
    </xf>
    <xf numFmtId="49" fontId="13" fillId="0" borderId="69" xfId="0" applyNumberFormat="1" applyFont="1" applyBorder="1" applyAlignment="1">
      <alignment horizontal="center" vertical="center"/>
    </xf>
    <xf numFmtId="49" fontId="13" fillId="0" borderId="37" xfId="0" applyNumberFormat="1" applyFont="1" applyBorder="1" applyAlignment="1">
      <alignment horizontal="center" vertical="center"/>
    </xf>
    <xf numFmtId="49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9" fontId="13" fillId="0" borderId="24" xfId="0" applyNumberFormat="1" applyFont="1" applyBorder="1" applyAlignment="1">
      <alignment horizontal="center" vertical="center"/>
    </xf>
    <xf numFmtId="3" fontId="13" fillId="0" borderId="15" xfId="0" applyNumberFormat="1" applyFont="1" applyBorder="1" applyAlignment="1">
      <alignment horizontal="center" vertical="center"/>
    </xf>
    <xf numFmtId="49" fontId="13" fillId="0" borderId="50" xfId="0" applyNumberFormat="1" applyFont="1" applyBorder="1" applyAlignment="1">
      <alignment horizontal="center" vertical="center"/>
    </xf>
    <xf numFmtId="0" fontId="13" fillId="0" borderId="49" xfId="0" applyFont="1" applyBorder="1" applyAlignment="1">
      <alignment vertical="center"/>
    </xf>
    <xf numFmtId="0" fontId="13" fillId="0" borderId="50" xfId="0" applyFont="1" applyBorder="1" applyAlignment="1">
      <alignment vertical="center" wrapText="1"/>
    </xf>
    <xf numFmtId="0" fontId="13" fillId="0" borderId="51" xfId="0" applyFont="1" applyBorder="1" applyAlignment="1">
      <alignment vertical="center"/>
    </xf>
    <xf numFmtId="0" fontId="13" fillId="0" borderId="43" xfId="0" applyFont="1" applyBorder="1" applyAlignment="1">
      <alignment horizontal="center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60" xfId="0" applyFont="1" applyBorder="1" applyAlignment="1">
      <alignment vertical="center"/>
    </xf>
    <xf numFmtId="0" fontId="13" fillId="0" borderId="7" xfId="0" applyFont="1" applyBorder="1" applyAlignment="1">
      <alignment vertical="center" wrapText="1"/>
    </xf>
    <xf numFmtId="0" fontId="13" fillId="0" borderId="56" xfId="0" applyFont="1" applyBorder="1" applyAlignment="1">
      <alignment vertical="center" wrapText="1"/>
    </xf>
    <xf numFmtId="0" fontId="13" fillId="0" borderId="61" xfId="0" applyFont="1" applyBorder="1" applyAlignment="1">
      <alignment vertical="center" wrapText="1"/>
    </xf>
    <xf numFmtId="0" fontId="13" fillId="0" borderId="7" xfId="0" applyFont="1" applyBorder="1" applyAlignment="1">
      <alignment horizontal="left" vertical="center"/>
    </xf>
    <xf numFmtId="0" fontId="13" fillId="0" borderId="61" xfId="0" applyFont="1" applyBorder="1" applyAlignment="1">
      <alignment horizontal="left" vertical="center"/>
    </xf>
    <xf numFmtId="0" fontId="13" fillId="0" borderId="60" xfId="0" applyFont="1" applyBorder="1" applyAlignment="1">
      <alignment horizontal="left" vertical="center"/>
    </xf>
    <xf numFmtId="0" fontId="22" fillId="0" borderId="74" xfId="0" applyFont="1" applyBorder="1" applyAlignment="1">
      <alignment horizontal="left" vertical="center" wrapText="1"/>
    </xf>
    <xf numFmtId="0" fontId="13" fillId="0" borderId="53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center"/>
    </xf>
    <xf numFmtId="0" fontId="13" fillId="0" borderId="31" xfId="0" applyFont="1" applyBorder="1" applyAlignment="1">
      <alignment horizontal="left" wrapText="1"/>
    </xf>
    <xf numFmtId="0" fontId="13" fillId="0" borderId="10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2" xfId="0" applyFont="1" applyBorder="1" applyAlignment="1">
      <alignment horizontal="center" vertical="center"/>
    </xf>
    <xf numFmtId="3" fontId="13" fillId="0" borderId="16" xfId="0" applyNumberFormat="1" applyFont="1" applyBorder="1" applyAlignment="1">
      <alignment horizontal="center" vertical="center"/>
    </xf>
    <xf numFmtId="3" fontId="13" fillId="0" borderId="11" xfId="0" applyNumberFormat="1" applyFont="1" applyBorder="1" applyAlignment="1">
      <alignment horizontal="center" vertical="center"/>
    </xf>
    <xf numFmtId="0" fontId="13" fillId="0" borderId="8" xfId="0" applyFont="1" applyBorder="1" applyAlignment="1">
      <alignment vertical="center" wrapText="1"/>
    </xf>
    <xf numFmtId="0" fontId="13" fillId="0" borderId="12" xfId="0" applyFont="1" applyBorder="1" applyAlignment="1">
      <alignment vertical="center" wrapText="1"/>
    </xf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13" fillId="0" borderId="72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4" fillId="0" borderId="49" xfId="0" applyFont="1" applyBorder="1" applyAlignment="1">
      <alignment horizontal="left" vertical="center" wrapText="1"/>
    </xf>
    <xf numFmtId="3" fontId="13" fillId="0" borderId="20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0" fontId="13" fillId="0" borderId="31" xfId="0" applyFont="1" applyBorder="1" applyAlignment="1">
      <alignment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13" fillId="0" borderId="67" xfId="0" applyFont="1" applyBorder="1" applyAlignment="1">
      <alignment vertical="center"/>
    </xf>
    <xf numFmtId="0" fontId="13" fillId="0" borderId="67" xfId="0" applyFont="1" applyBorder="1" applyAlignment="1">
      <alignment horizontal="center" vertical="center" wrapText="1"/>
    </xf>
    <xf numFmtId="49" fontId="13" fillId="0" borderId="75" xfId="0" applyNumberFormat="1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 wrapText="1"/>
    </xf>
    <xf numFmtId="49" fontId="13" fillId="0" borderId="70" xfId="0" applyNumberFormat="1" applyFont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4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/>
    </xf>
    <xf numFmtId="49" fontId="8" fillId="0" borderId="20" xfId="0" applyNumberFormat="1" applyFont="1" applyBorder="1" applyAlignment="1">
      <alignment horizontal="center" vertical="center"/>
    </xf>
    <xf numFmtId="49" fontId="8" fillId="0" borderId="22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48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 wrapText="1"/>
    </xf>
    <xf numFmtId="3" fontId="32" fillId="0" borderId="13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13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3" fontId="8" fillId="0" borderId="20" xfId="0" applyNumberFormat="1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2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3" fontId="4" fillId="0" borderId="0" xfId="0" applyNumberFormat="1" applyFont="1" applyAlignment="1">
      <alignment horizontal="center" vertical="center" wrapText="1"/>
    </xf>
    <xf numFmtId="17" fontId="4" fillId="0" borderId="0" xfId="0" applyNumberFormat="1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33" fillId="0" borderId="0" xfId="0" applyFont="1"/>
    <xf numFmtId="0" fontId="34" fillId="2" borderId="74" xfId="0" applyFont="1" applyFill="1" applyBorder="1" applyAlignment="1">
      <alignment horizontal="center" vertical="center" wrapText="1"/>
    </xf>
    <xf numFmtId="0" fontId="34" fillId="2" borderId="35" xfId="0" applyFont="1" applyFill="1" applyBorder="1" applyAlignment="1">
      <alignment horizontal="center" vertical="center" wrapText="1"/>
    </xf>
    <xf numFmtId="0" fontId="34" fillId="2" borderId="43" xfId="0" applyFont="1" applyFill="1" applyBorder="1" applyAlignment="1">
      <alignment horizontal="center" vertical="center" wrapText="1"/>
    </xf>
    <xf numFmtId="0" fontId="34" fillId="2" borderId="77" xfId="0" applyFont="1" applyFill="1" applyBorder="1" applyAlignment="1">
      <alignment horizontal="center" vertical="center" wrapText="1"/>
    </xf>
    <xf numFmtId="0" fontId="34" fillId="0" borderId="74" xfId="0" applyFont="1" applyBorder="1" applyAlignment="1">
      <alignment horizontal="center" vertical="center" wrapText="1"/>
    </xf>
    <xf numFmtId="0" fontId="34" fillId="2" borderId="27" xfId="0" applyFont="1" applyFill="1" applyBorder="1" applyAlignment="1">
      <alignment horizontal="center" vertical="center" wrapText="1"/>
    </xf>
    <xf numFmtId="3" fontId="35" fillId="0" borderId="35" xfId="0" applyNumberFormat="1" applyFont="1" applyBorder="1" applyAlignment="1">
      <alignment horizontal="center" vertical="center" wrapText="1"/>
    </xf>
    <xf numFmtId="0" fontId="35" fillId="0" borderId="35" xfId="0" applyFont="1" applyBorder="1" applyAlignment="1">
      <alignment horizontal="center" vertical="center" wrapText="1"/>
    </xf>
    <xf numFmtId="17" fontId="35" fillId="0" borderId="76" xfId="0" applyNumberFormat="1" applyFont="1" applyBorder="1" applyAlignment="1">
      <alignment horizontal="center" vertical="center" wrapText="1"/>
    </xf>
    <xf numFmtId="17" fontId="35" fillId="0" borderId="36" xfId="0" applyNumberFormat="1" applyFont="1" applyBorder="1" applyAlignment="1">
      <alignment horizontal="center" vertical="center" wrapText="1"/>
    </xf>
    <xf numFmtId="0" fontId="35" fillId="2" borderId="35" xfId="0" applyFont="1" applyFill="1" applyBorder="1" applyAlignment="1">
      <alignment horizontal="center" vertical="center" wrapText="1"/>
    </xf>
    <xf numFmtId="0" fontId="35" fillId="2" borderId="43" xfId="0" applyFont="1" applyFill="1" applyBorder="1" applyAlignment="1">
      <alignment horizontal="center" vertical="center" wrapText="1"/>
    </xf>
    <xf numFmtId="0" fontId="35" fillId="2" borderId="77" xfId="0" applyFont="1" applyFill="1" applyBorder="1" applyAlignment="1">
      <alignment horizontal="center" vertical="center" wrapText="1"/>
    </xf>
    <xf numFmtId="0" fontId="35" fillId="0" borderId="36" xfId="0" applyFont="1" applyBorder="1" applyAlignment="1">
      <alignment horizontal="center" vertical="center" wrapText="1"/>
    </xf>
    <xf numFmtId="49" fontId="8" fillId="0" borderId="59" xfId="0" applyNumberFormat="1" applyFont="1" applyBorder="1" applyAlignment="1">
      <alignment horizontal="center" vertical="center"/>
    </xf>
    <xf numFmtId="49" fontId="8" fillId="0" borderId="66" xfId="0" applyNumberFormat="1" applyFont="1" applyBorder="1" applyAlignment="1">
      <alignment horizontal="center" vertical="center"/>
    </xf>
    <xf numFmtId="49" fontId="8" fillId="0" borderId="46" xfId="0" applyNumberFormat="1" applyFont="1" applyBorder="1" applyAlignment="1">
      <alignment horizontal="center" vertical="center"/>
    </xf>
    <xf numFmtId="49" fontId="8" fillId="0" borderId="72" xfId="0" applyNumberFormat="1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/>
    </xf>
    <xf numFmtId="49" fontId="8" fillId="0" borderId="76" xfId="0" applyNumberFormat="1" applyFont="1" applyBorder="1" applyAlignment="1">
      <alignment horizontal="center" vertical="center"/>
    </xf>
    <xf numFmtId="49" fontId="8" fillId="0" borderId="7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60" xfId="0" applyFont="1" applyBorder="1" applyAlignment="1">
      <alignment horizontal="left" vertical="center"/>
    </xf>
    <xf numFmtId="3" fontId="8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4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3" fontId="8" fillId="0" borderId="49" xfId="0" applyNumberFormat="1" applyFont="1" applyBorder="1" applyAlignment="1">
      <alignment horizontal="center" vertical="center"/>
    </xf>
    <xf numFmtId="49" fontId="8" fillId="0" borderId="57" xfId="0" applyNumberFormat="1" applyFont="1" applyBorder="1" applyAlignment="1">
      <alignment horizontal="center" vertical="center"/>
    </xf>
    <xf numFmtId="49" fontId="8" fillId="0" borderId="51" xfId="0" applyNumberFormat="1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3" fillId="0" borderId="10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center" vertical="center" wrapText="1"/>
    </xf>
    <xf numFmtId="0" fontId="24" fillId="0" borderId="20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5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/>
    </xf>
    <xf numFmtId="0" fontId="13" fillId="0" borderId="5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55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25" fillId="0" borderId="30" xfId="0" applyFont="1" applyBorder="1" applyAlignment="1">
      <alignment horizontal="left" vertical="center" wrapText="1"/>
    </xf>
    <xf numFmtId="0" fontId="25" fillId="0" borderId="20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23" fillId="0" borderId="1" xfId="0" applyFont="1" applyBorder="1" applyAlignment="1">
      <alignment horizontal="left" vertical="center" wrapText="1"/>
    </xf>
    <xf numFmtId="0" fontId="23" fillId="0" borderId="23" xfId="0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4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24" fillId="0" borderId="49" xfId="0" applyFont="1" applyBorder="1" applyAlignment="1">
      <alignment horizontal="left" vertical="center" wrapText="1"/>
    </xf>
    <xf numFmtId="0" fontId="24" fillId="0" borderId="30" xfId="0" applyFont="1" applyBorder="1" applyAlignment="1">
      <alignment horizontal="left" vertical="center" wrapText="1"/>
    </xf>
    <xf numFmtId="0" fontId="24" fillId="0" borderId="20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41" xfId="0" applyFont="1" applyFill="1" applyBorder="1" applyAlignment="1">
      <alignment horizontal="center" vertical="center" wrapText="1"/>
    </xf>
    <xf numFmtId="0" fontId="3" fillId="2" borderId="42" xfId="0" applyFont="1" applyFill="1" applyBorder="1" applyAlignment="1">
      <alignment horizontal="center" vertical="center" wrapText="1"/>
    </xf>
    <xf numFmtId="0" fontId="3" fillId="2" borderId="58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59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25" fillId="0" borderId="40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25" fillId="0" borderId="67" xfId="0" applyFont="1" applyBorder="1" applyAlignment="1">
      <alignment horizontal="left" vertical="center" wrapText="1"/>
    </xf>
    <xf numFmtId="0" fontId="3" fillId="2" borderId="6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24" fillId="0" borderId="40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24" fillId="0" borderId="67" xfId="0" applyFont="1" applyBorder="1" applyAlignment="1">
      <alignment horizontal="left" vertical="center" wrapText="1"/>
    </xf>
    <xf numFmtId="0" fontId="24" fillId="0" borderId="7" xfId="0" applyFont="1" applyBorder="1" applyAlignment="1">
      <alignment horizontal="left" vertical="center" wrapText="1"/>
    </xf>
    <xf numFmtId="0" fontId="24" fillId="0" borderId="60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 wrapText="1"/>
    </xf>
    <xf numFmtId="0" fontId="13" fillId="0" borderId="66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13" fillId="0" borderId="63" xfId="0" applyFont="1" applyBorder="1" applyAlignment="1">
      <alignment horizontal="center" vertical="center"/>
    </xf>
    <xf numFmtId="0" fontId="13" fillId="0" borderId="79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68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5" fillId="0" borderId="20" xfId="0" applyFont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590549</xdr:colOff>
      <xdr:row>15</xdr:row>
      <xdr:rowOff>152401</xdr:rowOff>
    </xdr:from>
    <xdr:to>
      <xdr:col>6</xdr:col>
      <xdr:colOff>333374</xdr:colOff>
      <xdr:row>16</xdr:row>
      <xdr:rowOff>95250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 flipV="1">
          <a:off x="4914899" y="2952751"/>
          <a:ext cx="333375" cy="123824"/>
        </a:xfrm>
        <a:prstGeom prst="rect">
          <a:avLst/>
        </a:prstGeom>
        <a:solidFill>
          <a:sysClr val="window" lastClr="FF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70E96AD0-F15E-450F-99BA-36DF6A6F39BC}"/>
            </a:ext>
          </a:extLst>
        </xdr:cNvPr>
        <xdr:cNvSpPr txBox="1"/>
      </xdr:nvSpPr>
      <xdr:spPr>
        <a:xfrm>
          <a:off x="0" y="5553076"/>
          <a:ext cx="11405658" cy="213953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965503</xdr:colOff>
      <xdr:row>0</xdr:row>
      <xdr:rowOff>87690</xdr:rowOff>
    </xdr:from>
    <xdr:to>
      <xdr:col>12</xdr:col>
      <xdr:colOff>1007761</xdr:colOff>
      <xdr:row>0</xdr:row>
      <xdr:rowOff>1170213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686E20B-1D39-92CD-7D65-B92C3BD4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48539" y="87690"/>
          <a:ext cx="7798329" cy="1082523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380999</xdr:colOff>
      <xdr:row>0</xdr:row>
      <xdr:rowOff>435428</xdr:rowOff>
    </xdr:from>
    <xdr:to>
      <xdr:col>11</xdr:col>
      <xdr:colOff>640971</xdr:colOff>
      <xdr:row>0</xdr:row>
      <xdr:rowOff>1517951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ABB4594-A832-4E89-BECF-601A7A864A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07928" y="435428"/>
          <a:ext cx="7798329" cy="1082523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1291167</xdr:colOff>
      <xdr:row>0</xdr:row>
      <xdr:rowOff>1</xdr:rowOff>
    </xdr:from>
    <xdr:to>
      <xdr:col>9</xdr:col>
      <xdr:colOff>1947334</xdr:colOff>
      <xdr:row>0</xdr:row>
      <xdr:rowOff>806549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9E950B34-0BA9-46CD-9B29-2228A21778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20834" y="1"/>
          <a:ext cx="5810250" cy="806548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workbookViewId="0">
      <selection activeCell="P35" sqref="P35"/>
    </sheetView>
  </sheetViews>
  <sheetFormatPr defaultColWidth="8.85546875" defaultRowHeight="15" x14ac:dyDescent="0.25"/>
  <cols>
    <col min="1" max="1" width="17.7109375" customWidth="1"/>
    <col min="2" max="2" width="14.5703125" customWidth="1"/>
    <col min="3" max="3" width="14.85546875" customWidth="1"/>
  </cols>
  <sheetData>
    <row r="1" spans="1:14" ht="21" x14ac:dyDescent="0.35">
      <c r="A1" s="9" t="s">
        <v>0</v>
      </c>
    </row>
    <row r="2" spans="1:14" ht="14.25" customHeight="1" x14ac:dyDescent="0.25">
      <c r="D2" s="7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ht="14.25" customHeight="1" x14ac:dyDescent="0.25">
      <c r="A3" s="180" t="s">
        <v>240</v>
      </c>
      <c r="B3" s="181"/>
      <c r="C3" s="181"/>
      <c r="D3" s="182"/>
      <c r="E3" s="182"/>
      <c r="F3" s="182"/>
      <c r="G3" s="182"/>
      <c r="H3" s="182"/>
      <c r="I3" s="182"/>
      <c r="J3" s="7"/>
      <c r="K3" s="7"/>
      <c r="L3" s="7"/>
      <c r="M3" s="7"/>
      <c r="N3" s="7"/>
    </row>
    <row r="4" spans="1:14" ht="14.25" customHeight="1" x14ac:dyDescent="0.25">
      <c r="A4" s="182" t="s">
        <v>241</v>
      </c>
      <c r="B4" s="181"/>
      <c r="C4" s="181"/>
      <c r="D4" s="182"/>
      <c r="E4" s="182"/>
      <c r="F4" s="182"/>
      <c r="G4" s="182"/>
      <c r="H4" s="182"/>
      <c r="I4" s="182"/>
      <c r="J4" s="7"/>
      <c r="K4" s="7"/>
      <c r="L4" s="7"/>
      <c r="M4" s="7"/>
      <c r="N4" s="7"/>
    </row>
    <row r="5" spans="1:14" ht="14.25" customHeight="1" x14ac:dyDescent="0.25"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ht="14.25" customHeight="1" x14ac:dyDescent="0.25">
      <c r="A6" s="10" t="s">
        <v>242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14.25" customHeight="1" x14ac:dyDescent="0.25">
      <c r="A7" s="7" t="s">
        <v>243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14.25" customHeight="1" x14ac:dyDescent="0.25">
      <c r="A8" s="7" t="s">
        <v>244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ht="14.25" customHeight="1" x14ac:dyDescent="0.25">
      <c r="A9" s="3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ht="14.25" customHeight="1" x14ac:dyDescent="0.25">
      <c r="A10" s="183" t="s">
        <v>245</v>
      </c>
      <c r="B10" s="184" t="s">
        <v>246</v>
      </c>
      <c r="C10" s="185" t="s">
        <v>247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ht="14.25" customHeight="1" x14ac:dyDescent="0.25">
      <c r="A11" s="186" t="s">
        <v>248</v>
      </c>
      <c r="B11" s="7" t="s">
        <v>249</v>
      </c>
      <c r="C11" s="187" t="s">
        <v>250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14.25" customHeight="1" x14ac:dyDescent="0.25">
      <c r="A12" s="188" t="s">
        <v>251</v>
      </c>
      <c r="B12" s="189" t="s">
        <v>252</v>
      </c>
      <c r="C12" s="190" t="s">
        <v>253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t="14.25" customHeight="1" x14ac:dyDescent="0.25">
      <c r="A13" s="188" t="s">
        <v>254</v>
      </c>
      <c r="B13" s="189" t="s">
        <v>252</v>
      </c>
      <c r="C13" s="190" t="s">
        <v>253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t="14.25" customHeight="1" x14ac:dyDescent="0.25">
      <c r="A14" s="188" t="s">
        <v>255</v>
      </c>
      <c r="B14" s="189" t="s">
        <v>252</v>
      </c>
      <c r="C14" s="190" t="s">
        <v>253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4.25" customHeight="1" x14ac:dyDescent="0.25">
      <c r="A15" s="188" t="s">
        <v>256</v>
      </c>
      <c r="B15" s="189" t="s">
        <v>252</v>
      </c>
      <c r="C15" s="190" t="s">
        <v>253</v>
      </c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4.25" customHeight="1" x14ac:dyDescent="0.25">
      <c r="A16" s="188" t="s">
        <v>257</v>
      </c>
      <c r="B16" s="189" t="s">
        <v>252</v>
      </c>
      <c r="C16" s="190" t="s">
        <v>253</v>
      </c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ht="14.25" customHeight="1" x14ac:dyDescent="0.25">
      <c r="A17" s="191" t="s">
        <v>258</v>
      </c>
      <c r="B17" s="192" t="s">
        <v>259</v>
      </c>
      <c r="C17" s="193" t="s">
        <v>260</v>
      </c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ht="14.25" customHeight="1" x14ac:dyDescent="0.25">
      <c r="A18" s="191" t="s">
        <v>261</v>
      </c>
      <c r="B18" s="192" t="s">
        <v>259</v>
      </c>
      <c r="C18" s="193" t="s">
        <v>260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ht="14.25" customHeight="1" x14ac:dyDescent="0.25">
      <c r="A19" s="191" t="s">
        <v>262</v>
      </c>
      <c r="B19" s="192" t="s">
        <v>259</v>
      </c>
      <c r="C19" s="193" t="s">
        <v>260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ht="14.25" customHeight="1" x14ac:dyDescent="0.25">
      <c r="A20" s="191" t="s">
        <v>86</v>
      </c>
      <c r="B20" s="192" t="s">
        <v>259</v>
      </c>
      <c r="C20" s="193" t="s">
        <v>260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ht="14.25" customHeight="1" x14ac:dyDescent="0.25">
      <c r="A21" s="191" t="s">
        <v>263</v>
      </c>
      <c r="B21" s="192" t="s">
        <v>259</v>
      </c>
      <c r="C21" s="193" t="s">
        <v>260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ht="14.25" customHeight="1" x14ac:dyDescent="0.25">
      <c r="A22" s="191" t="s">
        <v>264</v>
      </c>
      <c r="B22" s="192" t="s">
        <v>259</v>
      </c>
      <c r="C22" s="193" t="s">
        <v>260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ht="14.25" customHeight="1" x14ac:dyDescent="0.25">
      <c r="A23" s="191" t="s">
        <v>265</v>
      </c>
      <c r="B23" s="192" t="s">
        <v>259</v>
      </c>
      <c r="C23" s="193" t="s">
        <v>260</v>
      </c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ht="14.25" customHeight="1" x14ac:dyDescent="0.25">
      <c r="A24" s="194" t="s">
        <v>266</v>
      </c>
      <c r="B24" s="195" t="s">
        <v>259</v>
      </c>
      <c r="C24" s="196" t="s">
        <v>260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ht="14.25" customHeight="1" x14ac:dyDescent="0.25">
      <c r="B25" s="7"/>
      <c r="C25" s="19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7"/>
    </row>
    <row r="27" spans="1:14" x14ac:dyDescent="0.25">
      <c r="A27" s="10" t="s">
        <v>1</v>
      </c>
    </row>
    <row r="28" spans="1:14" x14ac:dyDescent="0.25">
      <c r="A28" s="7" t="s">
        <v>2</v>
      </c>
    </row>
    <row r="29" spans="1:14" x14ac:dyDescent="0.25">
      <c r="A29" s="7" t="s">
        <v>267</v>
      </c>
    </row>
    <row r="30" spans="1:14" x14ac:dyDescent="0.25">
      <c r="A30" s="7"/>
    </row>
    <row r="31" spans="1:14" ht="130.69999999999999" customHeight="1" x14ac:dyDescent="0.25">
      <c r="A31" s="7"/>
    </row>
    <row r="32" spans="1:14" ht="38.25" customHeight="1" x14ac:dyDescent="0.25">
      <c r="A32" s="3"/>
    </row>
    <row r="33" spans="1:12" x14ac:dyDescent="0.25">
      <c r="A33" s="3"/>
    </row>
    <row r="34" spans="1:12" x14ac:dyDescent="0.25">
      <c r="A34" s="198" t="s">
        <v>268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</row>
    <row r="35" spans="1:12" x14ac:dyDescent="0.25">
      <c r="A35" s="181" t="s">
        <v>269</v>
      </c>
      <c r="B35" s="181"/>
      <c r="C35" s="181"/>
      <c r="D35" s="181"/>
      <c r="E35" s="181"/>
      <c r="F35" s="181"/>
      <c r="G35" s="181"/>
      <c r="H35" s="181"/>
      <c r="I35" s="181"/>
      <c r="J35" s="181"/>
      <c r="K35" s="181"/>
      <c r="L35" s="181"/>
    </row>
    <row r="37" spans="1:12" x14ac:dyDescent="0.25">
      <c r="A37" s="8" t="s">
        <v>3</v>
      </c>
    </row>
    <row r="38" spans="1:12" x14ac:dyDescent="0.25">
      <c r="A38" t="s">
        <v>270</v>
      </c>
    </row>
    <row r="40" spans="1:12" x14ac:dyDescent="0.25">
      <c r="A40" s="10" t="s">
        <v>4</v>
      </c>
    </row>
    <row r="41" spans="1:12" x14ac:dyDescent="0.25">
      <c r="A41" s="7" t="s">
        <v>271</v>
      </c>
    </row>
    <row r="42" spans="1:12" x14ac:dyDescent="0.25">
      <c r="A42" s="199" t="s">
        <v>69</v>
      </c>
    </row>
    <row r="43" spans="1:12" x14ac:dyDescent="0.25">
      <c r="B43" s="3"/>
      <c r="C43" s="3"/>
      <c r="D43" s="3"/>
      <c r="E43" s="3"/>
      <c r="F43" s="3"/>
      <c r="G43" s="3"/>
    </row>
    <row r="44" spans="1:12" x14ac:dyDescent="0.25">
      <c r="A44" s="200"/>
      <c r="B44" s="3"/>
      <c r="C44" s="3"/>
      <c r="D44" s="3"/>
      <c r="E44" s="3"/>
      <c r="F44" s="3"/>
      <c r="G44" s="3"/>
    </row>
    <row r="45" spans="1:12" x14ac:dyDescent="0.25">
      <c r="B45" s="3"/>
      <c r="C45" s="3"/>
      <c r="D45" s="3"/>
      <c r="E45" s="3"/>
      <c r="F45" s="3"/>
      <c r="G45" s="3"/>
    </row>
    <row r="46" spans="1:12" x14ac:dyDescent="0.25">
      <c r="A46" s="3"/>
      <c r="B46" s="3"/>
      <c r="C46" s="3"/>
      <c r="D46" s="3"/>
      <c r="E46" s="3"/>
      <c r="F46" s="3"/>
      <c r="G46" s="3"/>
    </row>
    <row r="47" spans="1:12" x14ac:dyDescent="0.25">
      <c r="A47" s="3"/>
      <c r="B47" s="3"/>
      <c r="C47" s="3"/>
      <c r="D47" s="3"/>
      <c r="E47" s="3"/>
      <c r="F47" s="3"/>
      <c r="G47" s="3"/>
    </row>
    <row r="48" spans="1:12" x14ac:dyDescent="0.25">
      <c r="A48" s="3"/>
      <c r="B48" s="3"/>
      <c r="C48" s="3"/>
      <c r="D48" s="3"/>
      <c r="E48" s="3"/>
      <c r="F48" s="3"/>
      <c r="G48" s="3"/>
    </row>
    <row r="49" spans="1:7" x14ac:dyDescent="0.25">
      <c r="A49" s="3"/>
      <c r="B49" s="3"/>
      <c r="C49" s="3"/>
      <c r="D49" s="3"/>
      <c r="E49" s="3"/>
      <c r="F49" s="3"/>
      <c r="G49" s="3"/>
    </row>
    <row r="50" spans="1:7" x14ac:dyDescent="0.25">
      <c r="A50" s="3"/>
      <c r="B50" s="3"/>
      <c r="C50" s="3"/>
      <c r="D50" s="3"/>
      <c r="E50" s="3"/>
      <c r="F50" s="3"/>
      <c r="G50" s="3"/>
    </row>
    <row r="51" spans="1:7" x14ac:dyDescent="0.25">
      <c r="A51" s="3"/>
      <c r="B51" s="3"/>
      <c r="C51" s="3"/>
      <c r="D51" s="3"/>
      <c r="E51" s="3"/>
      <c r="F51" s="3"/>
      <c r="G51" s="3"/>
    </row>
    <row r="52" spans="1:7" x14ac:dyDescent="0.25">
      <c r="A52" s="3"/>
      <c r="B52" s="3"/>
      <c r="C52" s="3"/>
      <c r="D52" s="3"/>
      <c r="E52" s="3"/>
      <c r="F52" s="3"/>
      <c r="G52" s="3"/>
    </row>
    <row r="53" spans="1:7" x14ac:dyDescent="0.25">
      <c r="A53" s="3"/>
    </row>
  </sheetData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989E32F1-130D-48D4-9E61-398C6DEC0F65}"/>
  </hyperlinks>
  <pageMargins left="0.7" right="0.7" top="0.78740157499999996" bottom="0.78740157499999996" header="0.3" footer="0.3"/>
  <pageSetup paperSize="9" scale="6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51"/>
  <sheetViews>
    <sheetView zoomScaleNormal="100" workbookViewId="0">
      <selection sqref="A1:XFD1"/>
    </sheetView>
  </sheetViews>
  <sheetFormatPr defaultColWidth="9.28515625" defaultRowHeight="15" x14ac:dyDescent="0.25"/>
  <cols>
    <col min="1" max="1" width="7.28515625" customWidth="1"/>
    <col min="2" max="2" width="33.42578125" customWidth="1"/>
    <col min="3" max="3" width="14.28515625" customWidth="1"/>
    <col min="4" max="4" width="9.42578125" bestFit="1" customWidth="1"/>
    <col min="5" max="5" width="11.42578125" customWidth="1"/>
    <col min="6" max="6" width="10.85546875" bestFit="1" customWidth="1"/>
    <col min="7" max="7" width="37" customWidth="1"/>
    <col min="8" max="8" width="16.42578125" customWidth="1"/>
    <col min="9" max="9" width="12.85546875" customWidth="1"/>
    <col min="10" max="10" width="11.7109375" customWidth="1"/>
    <col min="11" max="11" width="28.140625" style="57" customWidth="1"/>
    <col min="12" max="12" width="10.28515625" customWidth="1"/>
    <col min="13" max="13" width="19" customWidth="1"/>
    <col min="16" max="16" width="14.85546875" customWidth="1"/>
    <col min="17" max="17" width="13.28515625" customWidth="1"/>
    <col min="18" max="18" width="29.85546875" customWidth="1"/>
    <col min="19" max="19" width="9.28515625" style="6"/>
  </cols>
  <sheetData>
    <row r="1" spans="1:20" ht="114.75" customHeight="1" thickBot="1" x14ac:dyDescent="0.3"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</row>
    <row r="2" spans="1:20" ht="31.5" customHeight="1" thickBot="1" x14ac:dyDescent="0.35">
      <c r="A2" s="394" t="s">
        <v>5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6"/>
    </row>
    <row r="3" spans="1:20" s="21" customFormat="1" ht="27.2" customHeight="1" x14ac:dyDescent="0.2">
      <c r="A3" s="397" t="s">
        <v>6</v>
      </c>
      <c r="B3" s="399" t="s">
        <v>7</v>
      </c>
      <c r="C3" s="400"/>
      <c r="D3" s="400"/>
      <c r="E3" s="400"/>
      <c r="F3" s="401"/>
      <c r="G3" s="397" t="s">
        <v>8</v>
      </c>
      <c r="H3" s="407" t="s">
        <v>9</v>
      </c>
      <c r="I3" s="409" t="s">
        <v>68</v>
      </c>
      <c r="J3" s="397" t="s">
        <v>10</v>
      </c>
      <c r="K3" s="397" t="s">
        <v>11</v>
      </c>
      <c r="L3" s="405" t="s">
        <v>12</v>
      </c>
      <c r="M3" s="406"/>
      <c r="N3" s="392" t="s">
        <v>13</v>
      </c>
      <c r="O3" s="393"/>
      <c r="P3" s="390" t="s">
        <v>14</v>
      </c>
      <c r="Q3" s="391"/>
      <c r="R3" s="392" t="s">
        <v>15</v>
      </c>
      <c r="S3" s="393"/>
    </row>
    <row r="4" spans="1:20" s="21" customFormat="1" ht="92.25" thickBot="1" x14ac:dyDescent="0.25">
      <c r="A4" s="398"/>
      <c r="B4" s="42" t="s">
        <v>16</v>
      </c>
      <c r="C4" s="43" t="s">
        <v>17</v>
      </c>
      <c r="D4" s="43" t="s">
        <v>18</v>
      </c>
      <c r="E4" s="43" t="s">
        <v>19</v>
      </c>
      <c r="F4" s="47" t="s">
        <v>20</v>
      </c>
      <c r="G4" s="398"/>
      <c r="H4" s="408"/>
      <c r="I4" s="410"/>
      <c r="J4" s="398"/>
      <c r="K4" s="398"/>
      <c r="L4" s="48" t="s">
        <v>21</v>
      </c>
      <c r="M4" s="49" t="s">
        <v>22</v>
      </c>
      <c r="N4" s="13" t="s">
        <v>23</v>
      </c>
      <c r="O4" s="14" t="s">
        <v>24</v>
      </c>
      <c r="P4" s="50" t="s">
        <v>25</v>
      </c>
      <c r="Q4" s="51" t="s">
        <v>26</v>
      </c>
      <c r="R4" s="41" t="s">
        <v>27</v>
      </c>
      <c r="S4" s="14" t="s">
        <v>28</v>
      </c>
    </row>
    <row r="5" spans="1:20" s="24" customFormat="1" ht="42" customHeight="1" thickBot="1" x14ac:dyDescent="0.3">
      <c r="A5" s="77">
        <v>1</v>
      </c>
      <c r="B5" s="289" t="s">
        <v>395</v>
      </c>
      <c r="C5" s="79" t="s">
        <v>84</v>
      </c>
      <c r="D5" s="79">
        <v>848301</v>
      </c>
      <c r="E5" s="257">
        <v>107624796</v>
      </c>
      <c r="F5" s="80">
        <v>600138411</v>
      </c>
      <c r="G5" s="258" t="s">
        <v>141</v>
      </c>
      <c r="H5" s="82" t="s">
        <v>86</v>
      </c>
      <c r="I5" s="83" t="s">
        <v>87</v>
      </c>
      <c r="J5" s="82" t="s">
        <v>142</v>
      </c>
      <c r="K5" s="133" t="s">
        <v>181</v>
      </c>
      <c r="L5" s="85">
        <v>500000</v>
      </c>
      <c r="M5" s="85">
        <f>L5/100*85</f>
        <v>425000</v>
      </c>
      <c r="N5" s="112" t="s">
        <v>178</v>
      </c>
      <c r="O5" s="87" t="s">
        <v>120</v>
      </c>
      <c r="P5" s="113"/>
      <c r="Q5" s="114"/>
      <c r="R5" s="89" t="s">
        <v>167</v>
      </c>
      <c r="S5" s="115" t="s">
        <v>170</v>
      </c>
    </row>
    <row r="6" spans="1:20" s="24" customFormat="1" ht="61.9" customHeight="1" x14ac:dyDescent="0.25">
      <c r="A6" s="371">
        <v>2</v>
      </c>
      <c r="B6" s="403" t="s">
        <v>396</v>
      </c>
      <c r="C6" s="380" t="s">
        <v>84</v>
      </c>
      <c r="D6" s="380">
        <v>848298</v>
      </c>
      <c r="E6" s="377">
        <v>102224014</v>
      </c>
      <c r="F6" s="388">
        <v>600138429</v>
      </c>
      <c r="G6" s="134" t="s">
        <v>176</v>
      </c>
      <c r="H6" s="368" t="s">
        <v>86</v>
      </c>
      <c r="I6" s="368" t="s">
        <v>87</v>
      </c>
      <c r="J6" s="368" t="s">
        <v>87</v>
      </c>
      <c r="K6" s="90" t="s">
        <v>176</v>
      </c>
      <c r="L6" s="70">
        <v>12800000</v>
      </c>
      <c r="M6" s="70">
        <f t="shared" ref="M6:M30" si="0">L6/100*85</f>
        <v>10880000</v>
      </c>
      <c r="N6" s="93" t="s">
        <v>172</v>
      </c>
      <c r="O6" s="73" t="s">
        <v>120</v>
      </c>
      <c r="P6" s="94"/>
      <c r="Q6" s="95"/>
      <c r="R6" s="25" t="s">
        <v>373</v>
      </c>
      <c r="S6" s="96" t="s">
        <v>169</v>
      </c>
    </row>
    <row r="7" spans="1:20" s="27" customFormat="1" ht="38.25" customHeight="1" thickBot="1" x14ac:dyDescent="0.3">
      <c r="A7" s="373"/>
      <c r="B7" s="404"/>
      <c r="C7" s="382"/>
      <c r="D7" s="382"/>
      <c r="E7" s="379"/>
      <c r="F7" s="389"/>
      <c r="G7" s="259" t="s">
        <v>143</v>
      </c>
      <c r="H7" s="370"/>
      <c r="I7" s="370"/>
      <c r="J7" s="370"/>
      <c r="K7" s="135" t="s">
        <v>177</v>
      </c>
      <c r="L7" s="75">
        <v>500000</v>
      </c>
      <c r="M7" s="75">
        <f t="shared" si="0"/>
        <v>425000</v>
      </c>
      <c r="N7" s="121" t="s">
        <v>178</v>
      </c>
      <c r="O7" s="76" t="s">
        <v>120</v>
      </c>
      <c r="P7" s="110"/>
      <c r="Q7" s="111"/>
      <c r="R7" s="74" t="s">
        <v>167</v>
      </c>
      <c r="S7" s="130" t="s">
        <v>170</v>
      </c>
    </row>
    <row r="8" spans="1:20" s="27" customFormat="1" ht="69.75" customHeight="1" x14ac:dyDescent="0.25">
      <c r="A8" s="430">
        <v>3</v>
      </c>
      <c r="B8" s="426" t="s">
        <v>144</v>
      </c>
      <c r="C8" s="411" t="s">
        <v>97</v>
      </c>
      <c r="D8" s="411">
        <v>848671</v>
      </c>
      <c r="E8" s="415">
        <v>107625598</v>
      </c>
      <c r="F8" s="419">
        <v>600137422</v>
      </c>
      <c r="G8" s="260" t="s">
        <v>145</v>
      </c>
      <c r="H8" s="368" t="s">
        <v>86</v>
      </c>
      <c r="I8" s="423" t="s">
        <v>87</v>
      </c>
      <c r="J8" s="368" t="s">
        <v>99</v>
      </c>
      <c r="K8" s="90" t="s">
        <v>203</v>
      </c>
      <c r="L8" s="70">
        <v>900000</v>
      </c>
      <c r="M8" s="70">
        <f t="shared" si="0"/>
        <v>765000</v>
      </c>
      <c r="N8" s="93" t="s">
        <v>207</v>
      </c>
      <c r="O8" s="73" t="s">
        <v>293</v>
      </c>
      <c r="P8" s="94"/>
      <c r="Q8" s="95"/>
      <c r="R8" s="139" t="s">
        <v>96</v>
      </c>
      <c r="S8" s="96" t="s">
        <v>170</v>
      </c>
    </row>
    <row r="9" spans="1:20" s="27" customFormat="1" ht="55.5" customHeight="1" x14ac:dyDescent="0.25">
      <c r="A9" s="402"/>
      <c r="B9" s="427"/>
      <c r="C9" s="412"/>
      <c r="D9" s="412"/>
      <c r="E9" s="416"/>
      <c r="F9" s="420"/>
      <c r="G9" s="261" t="s">
        <v>146</v>
      </c>
      <c r="H9" s="369"/>
      <c r="I9" s="424"/>
      <c r="J9" s="369"/>
      <c r="K9" s="92" t="s">
        <v>204</v>
      </c>
      <c r="L9" s="101">
        <v>9000000</v>
      </c>
      <c r="M9" s="101">
        <f t="shared" si="0"/>
        <v>7650000</v>
      </c>
      <c r="N9" s="62" t="s">
        <v>225</v>
      </c>
      <c r="O9" s="98" t="s">
        <v>293</v>
      </c>
      <c r="P9" s="106"/>
      <c r="Q9" s="107"/>
      <c r="R9" s="108" t="s">
        <v>96</v>
      </c>
      <c r="S9" s="109" t="s">
        <v>170</v>
      </c>
    </row>
    <row r="10" spans="1:20" s="21" customFormat="1" ht="47.25" customHeight="1" x14ac:dyDescent="0.2">
      <c r="A10" s="402"/>
      <c r="B10" s="427"/>
      <c r="C10" s="412"/>
      <c r="D10" s="412"/>
      <c r="E10" s="416"/>
      <c r="F10" s="420"/>
      <c r="G10" s="262" t="s">
        <v>147</v>
      </c>
      <c r="H10" s="369"/>
      <c r="I10" s="424"/>
      <c r="J10" s="369"/>
      <c r="K10" s="91" t="s">
        <v>205</v>
      </c>
      <c r="L10" s="101">
        <v>600000</v>
      </c>
      <c r="M10" s="101">
        <f t="shared" si="0"/>
        <v>510000</v>
      </c>
      <c r="N10" s="60" t="s">
        <v>207</v>
      </c>
      <c r="O10" s="98" t="s">
        <v>293</v>
      </c>
      <c r="P10" s="102"/>
      <c r="Q10" s="68"/>
      <c r="R10" s="104" t="s">
        <v>96</v>
      </c>
      <c r="S10" s="103" t="s">
        <v>170</v>
      </c>
    </row>
    <row r="11" spans="1:20" s="21" customFormat="1" ht="55.15" customHeight="1" x14ac:dyDescent="0.2">
      <c r="A11" s="402"/>
      <c r="B11" s="428"/>
      <c r="C11" s="413"/>
      <c r="D11" s="413"/>
      <c r="E11" s="417"/>
      <c r="F11" s="421"/>
      <c r="G11" s="285" t="s">
        <v>148</v>
      </c>
      <c r="H11" s="369"/>
      <c r="I11" s="424"/>
      <c r="J11" s="369"/>
      <c r="K11" s="206" t="s">
        <v>206</v>
      </c>
      <c r="L11" s="101">
        <v>15000000</v>
      </c>
      <c r="M11" s="101">
        <f t="shared" si="0"/>
        <v>12750000</v>
      </c>
      <c r="N11" s="60" t="s">
        <v>207</v>
      </c>
      <c r="O11" s="98" t="s">
        <v>293</v>
      </c>
      <c r="P11" s="102"/>
      <c r="Q11" s="68"/>
      <c r="R11" s="104" t="s">
        <v>96</v>
      </c>
      <c r="S11" s="103" t="s">
        <v>170</v>
      </c>
    </row>
    <row r="12" spans="1:20" s="21" customFormat="1" ht="69" customHeight="1" thickBot="1" x14ac:dyDescent="0.25">
      <c r="A12" s="431"/>
      <c r="B12" s="429"/>
      <c r="C12" s="414"/>
      <c r="D12" s="414"/>
      <c r="E12" s="418"/>
      <c r="F12" s="422"/>
      <c r="G12" s="290" t="s">
        <v>379</v>
      </c>
      <c r="H12" s="370"/>
      <c r="I12" s="425"/>
      <c r="J12" s="370"/>
      <c r="K12" s="291" t="s">
        <v>380</v>
      </c>
      <c r="L12" s="283">
        <v>900000</v>
      </c>
      <c r="M12" s="283">
        <f t="shared" si="0"/>
        <v>765000</v>
      </c>
      <c r="N12" s="292" t="s">
        <v>381</v>
      </c>
      <c r="O12" s="131" t="s">
        <v>293</v>
      </c>
      <c r="P12" s="280" t="s">
        <v>88</v>
      </c>
      <c r="Q12" s="279"/>
      <c r="R12" s="233" t="s">
        <v>382</v>
      </c>
      <c r="S12" s="235" t="s">
        <v>170</v>
      </c>
    </row>
    <row r="13" spans="1:20" s="21" customFormat="1" ht="53.25" customHeight="1" thickBot="1" x14ac:dyDescent="0.25">
      <c r="A13" s="77">
        <v>4</v>
      </c>
      <c r="B13" s="140" t="s">
        <v>149</v>
      </c>
      <c r="C13" s="79" t="s">
        <v>150</v>
      </c>
      <c r="D13" s="79">
        <v>75026210</v>
      </c>
      <c r="E13" s="293">
        <v>107624737</v>
      </c>
      <c r="F13" s="80">
        <v>600138313</v>
      </c>
      <c r="G13" s="258" t="s">
        <v>151</v>
      </c>
      <c r="H13" s="82" t="s">
        <v>86</v>
      </c>
      <c r="I13" s="83" t="s">
        <v>87</v>
      </c>
      <c r="J13" s="82" t="s">
        <v>152</v>
      </c>
      <c r="K13" s="133" t="s">
        <v>190</v>
      </c>
      <c r="L13" s="85">
        <v>200000</v>
      </c>
      <c r="M13" s="85">
        <f t="shared" si="0"/>
        <v>170000</v>
      </c>
      <c r="N13" s="112" t="s">
        <v>238</v>
      </c>
      <c r="O13" s="87" t="s">
        <v>236</v>
      </c>
      <c r="P13" s="113"/>
      <c r="Q13" s="114"/>
      <c r="R13" s="89" t="s">
        <v>191</v>
      </c>
      <c r="S13" s="115" t="s">
        <v>170</v>
      </c>
    </row>
    <row r="14" spans="1:20" s="21" customFormat="1" ht="15.75" customHeight="1" x14ac:dyDescent="0.2">
      <c r="A14" s="430">
        <v>5</v>
      </c>
      <c r="B14" s="433" t="s">
        <v>153</v>
      </c>
      <c r="C14" s="380" t="s">
        <v>111</v>
      </c>
      <c r="D14" s="380">
        <v>70997888</v>
      </c>
      <c r="E14" s="377">
        <v>107625610</v>
      </c>
      <c r="F14" s="388">
        <v>600138364</v>
      </c>
      <c r="G14" s="263" t="s">
        <v>154</v>
      </c>
      <c r="H14" s="368" t="s">
        <v>86</v>
      </c>
      <c r="I14" s="423" t="s">
        <v>87</v>
      </c>
      <c r="J14" s="368" t="s">
        <v>113</v>
      </c>
      <c r="K14" s="263" t="s">
        <v>154</v>
      </c>
      <c r="L14" s="70">
        <v>900000</v>
      </c>
      <c r="M14" s="70">
        <f t="shared" si="0"/>
        <v>765000</v>
      </c>
      <c r="N14" s="93" t="s">
        <v>227</v>
      </c>
      <c r="O14" s="73" t="s">
        <v>120</v>
      </c>
      <c r="P14" s="94"/>
      <c r="Q14" s="95"/>
      <c r="R14" s="139" t="s">
        <v>116</v>
      </c>
      <c r="S14" s="96"/>
    </row>
    <row r="15" spans="1:20" s="21" customFormat="1" ht="15.75" customHeight="1" x14ac:dyDescent="0.2">
      <c r="A15" s="402"/>
      <c r="B15" s="432"/>
      <c r="C15" s="381"/>
      <c r="D15" s="381"/>
      <c r="E15" s="378"/>
      <c r="F15" s="383"/>
      <c r="G15" s="264" t="s">
        <v>155</v>
      </c>
      <c r="H15" s="369"/>
      <c r="I15" s="424"/>
      <c r="J15" s="369"/>
      <c r="K15" s="264" t="s">
        <v>155</v>
      </c>
      <c r="L15" s="101">
        <v>800000</v>
      </c>
      <c r="M15" s="101">
        <f t="shared" si="0"/>
        <v>680000</v>
      </c>
      <c r="N15" s="60" t="s">
        <v>227</v>
      </c>
      <c r="O15" s="98" t="s">
        <v>120</v>
      </c>
      <c r="P15" s="102"/>
      <c r="Q15" s="68"/>
      <c r="R15" s="104" t="s">
        <v>116</v>
      </c>
      <c r="S15" s="103"/>
    </row>
    <row r="16" spans="1:20" s="21" customFormat="1" ht="15.75" customHeight="1" thickBot="1" x14ac:dyDescent="0.25">
      <c r="A16" s="402"/>
      <c r="B16" s="432"/>
      <c r="C16" s="381"/>
      <c r="D16" s="381"/>
      <c r="E16" s="378"/>
      <c r="F16" s="383"/>
      <c r="G16" s="104" t="s">
        <v>156</v>
      </c>
      <c r="H16" s="369"/>
      <c r="I16" s="424"/>
      <c r="J16" s="369"/>
      <c r="K16" s="265" t="s">
        <v>156</v>
      </c>
      <c r="L16" s="75">
        <v>1500000</v>
      </c>
      <c r="M16" s="75">
        <f t="shared" ref="M16" si="1">L16/100*85</f>
        <v>1275000</v>
      </c>
      <c r="N16" s="121" t="s">
        <v>227</v>
      </c>
      <c r="O16" s="76" t="s">
        <v>120</v>
      </c>
      <c r="P16" s="110"/>
      <c r="Q16" s="111"/>
      <c r="R16" s="116" t="s">
        <v>116</v>
      </c>
      <c r="S16" s="130"/>
    </row>
    <row r="17" spans="1:26" s="21" customFormat="1" ht="15.75" customHeight="1" thickBot="1" x14ac:dyDescent="0.25">
      <c r="A17" s="431"/>
      <c r="B17" s="434"/>
      <c r="C17" s="382"/>
      <c r="D17" s="382"/>
      <c r="E17" s="379"/>
      <c r="F17" s="389"/>
      <c r="G17" s="353" t="s">
        <v>414</v>
      </c>
      <c r="H17" s="370"/>
      <c r="I17" s="425"/>
      <c r="J17" s="370"/>
      <c r="K17" s="354" t="s">
        <v>414</v>
      </c>
      <c r="L17" s="355">
        <v>150000</v>
      </c>
      <c r="M17" s="355">
        <v>127500</v>
      </c>
      <c r="N17" s="348" t="s">
        <v>326</v>
      </c>
      <c r="O17" s="356" t="s">
        <v>412</v>
      </c>
      <c r="P17" s="357"/>
      <c r="Q17" s="358"/>
      <c r="R17" s="359" t="s">
        <v>116</v>
      </c>
      <c r="S17" s="360"/>
    </row>
    <row r="18" spans="1:26" s="21" customFormat="1" ht="31.5" customHeight="1" thickBot="1" x14ac:dyDescent="0.25">
      <c r="A18" s="77">
        <v>6</v>
      </c>
      <c r="B18" s="140" t="s">
        <v>157</v>
      </c>
      <c r="C18" s="79" t="s">
        <v>126</v>
      </c>
      <c r="D18" s="79">
        <v>75026775</v>
      </c>
      <c r="E18" s="257">
        <v>107625628</v>
      </c>
      <c r="F18" s="80">
        <v>600138372</v>
      </c>
      <c r="G18" s="163" t="s">
        <v>158</v>
      </c>
      <c r="H18" s="82" t="s">
        <v>86</v>
      </c>
      <c r="I18" s="83" t="s">
        <v>87</v>
      </c>
      <c r="J18" s="82" t="s">
        <v>128</v>
      </c>
      <c r="K18" s="133" t="s">
        <v>210</v>
      </c>
      <c r="L18" s="85">
        <v>25000000</v>
      </c>
      <c r="M18" s="85">
        <f t="shared" si="0"/>
        <v>21250000</v>
      </c>
      <c r="N18" s="112" t="s">
        <v>226</v>
      </c>
      <c r="O18" s="87" t="s">
        <v>120</v>
      </c>
      <c r="P18" s="113" t="s">
        <v>88</v>
      </c>
      <c r="Q18" s="114"/>
      <c r="R18" s="266" t="s">
        <v>274</v>
      </c>
      <c r="S18" s="115" t="s">
        <v>169</v>
      </c>
    </row>
    <row r="19" spans="1:26" s="21" customFormat="1" ht="46.5" customHeight="1" thickBot="1" x14ac:dyDescent="0.25">
      <c r="A19" s="59">
        <v>7</v>
      </c>
      <c r="B19" s="140" t="s">
        <v>159</v>
      </c>
      <c r="C19" s="257" t="s">
        <v>131</v>
      </c>
      <c r="D19" s="79">
        <v>75026902</v>
      </c>
      <c r="E19" s="257">
        <v>107624834</v>
      </c>
      <c r="F19" s="80">
        <v>600138615</v>
      </c>
      <c r="G19" s="89" t="s">
        <v>133</v>
      </c>
      <c r="H19" s="82" t="s">
        <v>86</v>
      </c>
      <c r="I19" s="82" t="s">
        <v>87</v>
      </c>
      <c r="J19" s="84" t="s">
        <v>132</v>
      </c>
      <c r="K19" s="84" t="s">
        <v>212</v>
      </c>
      <c r="L19" s="85">
        <v>300000</v>
      </c>
      <c r="M19" s="85">
        <f t="shared" si="0"/>
        <v>255000</v>
      </c>
      <c r="N19" s="146" t="s">
        <v>211</v>
      </c>
      <c r="O19" s="87" t="s">
        <v>120</v>
      </c>
      <c r="P19" s="113"/>
      <c r="Q19" s="114"/>
      <c r="R19" s="89" t="s">
        <v>96</v>
      </c>
      <c r="S19" s="115"/>
    </row>
    <row r="20" spans="1:26" s="21" customFormat="1" ht="46.5" customHeight="1" x14ac:dyDescent="0.2">
      <c r="A20" s="402">
        <v>8</v>
      </c>
      <c r="B20" s="432" t="s">
        <v>134</v>
      </c>
      <c r="C20" s="381" t="s">
        <v>135</v>
      </c>
      <c r="D20" s="381">
        <v>75027682</v>
      </c>
      <c r="E20" s="378">
        <v>174101465</v>
      </c>
      <c r="F20" s="383">
        <v>600138623</v>
      </c>
      <c r="G20" s="267" t="s">
        <v>160</v>
      </c>
      <c r="H20" s="368" t="s">
        <v>86</v>
      </c>
      <c r="I20" s="368" t="s">
        <v>87</v>
      </c>
      <c r="J20" s="368" t="s">
        <v>136</v>
      </c>
      <c r="K20" s="143" t="s">
        <v>198</v>
      </c>
      <c r="L20" s="97">
        <v>2000000</v>
      </c>
      <c r="M20" s="97">
        <f t="shared" si="0"/>
        <v>1700000</v>
      </c>
      <c r="N20" s="294" t="s">
        <v>330</v>
      </c>
      <c r="O20" s="131" t="s">
        <v>389</v>
      </c>
      <c r="P20" s="144"/>
      <c r="Q20" s="145"/>
      <c r="R20" s="132" t="s">
        <v>200</v>
      </c>
      <c r="S20" s="100" t="s">
        <v>170</v>
      </c>
    </row>
    <row r="21" spans="1:26" s="21" customFormat="1" ht="39" customHeight="1" x14ac:dyDescent="0.2">
      <c r="A21" s="402"/>
      <c r="B21" s="432"/>
      <c r="C21" s="381"/>
      <c r="D21" s="381"/>
      <c r="E21" s="378"/>
      <c r="F21" s="383"/>
      <c r="G21" s="26" t="s">
        <v>161</v>
      </c>
      <c r="H21" s="369"/>
      <c r="I21" s="369"/>
      <c r="J21" s="369"/>
      <c r="K21" s="215" t="s">
        <v>199</v>
      </c>
      <c r="L21" s="101">
        <v>200000</v>
      </c>
      <c r="M21" s="101">
        <f t="shared" si="0"/>
        <v>170000</v>
      </c>
      <c r="N21" s="60" t="s">
        <v>347</v>
      </c>
      <c r="O21" s="98" t="s">
        <v>331</v>
      </c>
      <c r="P21" s="124"/>
      <c r="Q21" s="125"/>
      <c r="R21" s="26" t="s">
        <v>200</v>
      </c>
      <c r="S21" s="103" t="s">
        <v>170</v>
      </c>
    </row>
    <row r="22" spans="1:26" s="21" customFormat="1" ht="66.599999999999994" customHeight="1" thickBot="1" x14ac:dyDescent="0.25">
      <c r="A22" s="281"/>
      <c r="B22" s="282"/>
      <c r="C22" s="173"/>
      <c r="D22" s="173"/>
      <c r="E22" s="287"/>
      <c r="F22" s="174"/>
      <c r="G22" s="361" t="s">
        <v>419</v>
      </c>
      <c r="H22" s="370"/>
      <c r="I22" s="370"/>
      <c r="J22" s="370"/>
      <c r="K22" s="362" t="s">
        <v>420</v>
      </c>
      <c r="L22" s="363">
        <v>10000000</v>
      </c>
      <c r="M22" s="366">
        <f t="shared" si="0"/>
        <v>8500000</v>
      </c>
      <c r="N22" s="364" t="s">
        <v>418</v>
      </c>
      <c r="O22" s="365" t="s">
        <v>293</v>
      </c>
      <c r="P22" s="172" t="s">
        <v>88</v>
      </c>
      <c r="Q22" s="174"/>
      <c r="R22" s="362" t="s">
        <v>417</v>
      </c>
      <c r="S22" s="138" t="s">
        <v>170</v>
      </c>
    </row>
    <row r="23" spans="1:26" s="21" customFormat="1" ht="25.5" customHeight="1" x14ac:dyDescent="0.2">
      <c r="A23" s="371">
        <v>9</v>
      </c>
      <c r="B23" s="374" t="s">
        <v>137</v>
      </c>
      <c r="C23" s="380" t="s">
        <v>138</v>
      </c>
      <c r="D23" s="380">
        <v>75027381</v>
      </c>
      <c r="E23" s="377">
        <v>119801132</v>
      </c>
      <c r="F23" s="388">
        <v>619801123</v>
      </c>
      <c r="G23" s="25" t="s">
        <v>163</v>
      </c>
      <c r="H23" s="368" t="s">
        <v>86</v>
      </c>
      <c r="I23" s="368" t="s">
        <v>87</v>
      </c>
      <c r="J23" s="368" t="s">
        <v>162</v>
      </c>
      <c r="K23" s="117" t="s">
        <v>230</v>
      </c>
      <c r="L23" s="70">
        <v>1100000</v>
      </c>
      <c r="M23" s="70">
        <f t="shared" si="0"/>
        <v>935000</v>
      </c>
      <c r="N23" s="93" t="s">
        <v>209</v>
      </c>
      <c r="O23" s="73" t="s">
        <v>120</v>
      </c>
      <c r="P23" s="122"/>
      <c r="Q23" s="123"/>
      <c r="R23" s="25" t="s">
        <v>164</v>
      </c>
      <c r="S23" s="96" t="s">
        <v>170</v>
      </c>
    </row>
    <row r="24" spans="1:26" s="21" customFormat="1" ht="25.5" customHeight="1" x14ac:dyDescent="0.2">
      <c r="A24" s="372"/>
      <c r="B24" s="375"/>
      <c r="C24" s="381"/>
      <c r="D24" s="381"/>
      <c r="E24" s="378"/>
      <c r="F24" s="383"/>
      <c r="G24" s="104" t="s">
        <v>228</v>
      </c>
      <c r="H24" s="369"/>
      <c r="I24" s="369"/>
      <c r="J24" s="369"/>
      <c r="K24" s="118" t="s">
        <v>231</v>
      </c>
      <c r="L24" s="101">
        <v>2136864</v>
      </c>
      <c r="M24" s="101">
        <f t="shared" si="0"/>
        <v>1816334.4</v>
      </c>
      <c r="N24" s="60" t="s">
        <v>209</v>
      </c>
      <c r="O24" s="98" t="s">
        <v>120</v>
      </c>
      <c r="P24" s="124"/>
      <c r="Q24" s="125"/>
      <c r="R24" s="269" t="s">
        <v>274</v>
      </c>
      <c r="S24" s="268" t="s">
        <v>169</v>
      </c>
    </row>
    <row r="25" spans="1:26" s="21" customFormat="1" ht="26.25" customHeight="1" thickBot="1" x14ac:dyDescent="0.25">
      <c r="A25" s="373"/>
      <c r="B25" s="376"/>
      <c r="C25" s="382"/>
      <c r="D25" s="382"/>
      <c r="E25" s="379"/>
      <c r="F25" s="389"/>
      <c r="G25" s="116" t="s">
        <v>229</v>
      </c>
      <c r="H25" s="370"/>
      <c r="I25" s="370"/>
      <c r="J25" s="370"/>
      <c r="K25" s="119" t="s">
        <v>232</v>
      </c>
      <c r="L25" s="75">
        <v>800000</v>
      </c>
      <c r="M25" s="75">
        <f t="shared" si="0"/>
        <v>680000</v>
      </c>
      <c r="N25" s="121" t="s">
        <v>209</v>
      </c>
      <c r="O25" s="76" t="s">
        <v>219</v>
      </c>
      <c r="P25" s="126"/>
      <c r="Q25" s="127"/>
      <c r="R25" s="128" t="s">
        <v>164</v>
      </c>
      <c r="S25" s="129" t="s">
        <v>170</v>
      </c>
    </row>
    <row r="26" spans="1:26" s="21" customFormat="1" ht="61.15" customHeight="1" x14ac:dyDescent="0.2">
      <c r="A26" s="371">
        <v>10</v>
      </c>
      <c r="B26" s="374" t="s">
        <v>193</v>
      </c>
      <c r="C26" s="377" t="s">
        <v>106</v>
      </c>
      <c r="D26" s="380">
        <v>73184195</v>
      </c>
      <c r="E26" s="377">
        <v>102232661</v>
      </c>
      <c r="F26" s="384">
        <v>600138071</v>
      </c>
      <c r="G26" s="25" t="s">
        <v>371</v>
      </c>
      <c r="H26" s="368" t="s">
        <v>86</v>
      </c>
      <c r="I26" s="368" t="s">
        <v>87</v>
      </c>
      <c r="J26" s="368" t="s">
        <v>107</v>
      </c>
      <c r="K26" s="25" t="s">
        <v>187</v>
      </c>
      <c r="L26" s="70">
        <v>10300000</v>
      </c>
      <c r="M26" s="70">
        <f t="shared" si="0"/>
        <v>8755000</v>
      </c>
      <c r="N26" s="201" t="s">
        <v>341</v>
      </c>
      <c r="O26" s="73" t="s">
        <v>342</v>
      </c>
      <c r="P26" s="122"/>
      <c r="Q26" s="95" t="s">
        <v>88</v>
      </c>
      <c r="R26" s="25" t="s">
        <v>343</v>
      </c>
      <c r="S26" s="96" t="s">
        <v>169</v>
      </c>
    </row>
    <row r="27" spans="1:26" s="21" customFormat="1" ht="48.6" customHeight="1" x14ac:dyDescent="0.2">
      <c r="A27" s="372"/>
      <c r="B27" s="375"/>
      <c r="C27" s="378"/>
      <c r="D27" s="381"/>
      <c r="E27" s="378"/>
      <c r="F27" s="385"/>
      <c r="G27" s="26" t="s">
        <v>344</v>
      </c>
      <c r="H27" s="369"/>
      <c r="I27" s="369"/>
      <c r="J27" s="369"/>
      <c r="K27" s="137" t="s">
        <v>345</v>
      </c>
      <c r="L27" s="97">
        <v>600000</v>
      </c>
      <c r="M27" s="97">
        <f t="shared" si="0"/>
        <v>510000</v>
      </c>
      <c r="N27" s="247" t="s">
        <v>346</v>
      </c>
      <c r="O27" s="131" t="s">
        <v>347</v>
      </c>
      <c r="P27" s="210"/>
      <c r="Q27" s="99" t="s">
        <v>88</v>
      </c>
      <c r="R27" s="132" t="s">
        <v>348</v>
      </c>
      <c r="S27" s="100" t="s">
        <v>170</v>
      </c>
    </row>
    <row r="28" spans="1:26" s="21" customFormat="1" ht="45.6" customHeight="1" x14ac:dyDescent="0.2">
      <c r="A28" s="372"/>
      <c r="B28" s="375"/>
      <c r="C28" s="378"/>
      <c r="D28" s="381"/>
      <c r="E28" s="378"/>
      <c r="F28" s="385"/>
      <c r="G28" s="26" t="s">
        <v>372</v>
      </c>
      <c r="H28" s="369"/>
      <c r="I28" s="369"/>
      <c r="J28" s="369"/>
      <c r="K28" s="26" t="s">
        <v>188</v>
      </c>
      <c r="L28" s="97">
        <v>3500000</v>
      </c>
      <c r="M28" s="97">
        <f t="shared" si="0"/>
        <v>2975000</v>
      </c>
      <c r="N28" s="247" t="s">
        <v>349</v>
      </c>
      <c r="O28" s="131" t="s">
        <v>350</v>
      </c>
      <c r="P28" s="210"/>
      <c r="Q28" s="99"/>
      <c r="R28" s="132" t="s">
        <v>351</v>
      </c>
      <c r="S28" s="100" t="s">
        <v>169</v>
      </c>
    </row>
    <row r="29" spans="1:26" s="21" customFormat="1" ht="49.9" customHeight="1" thickBot="1" x14ac:dyDescent="0.25">
      <c r="A29" s="373"/>
      <c r="B29" s="376"/>
      <c r="C29" s="379"/>
      <c r="D29" s="382"/>
      <c r="E29" s="379"/>
      <c r="F29" s="386"/>
      <c r="G29" s="318" t="s">
        <v>403</v>
      </c>
      <c r="H29" s="370"/>
      <c r="I29" s="370"/>
      <c r="J29" s="370"/>
      <c r="K29" s="318" t="s">
        <v>404</v>
      </c>
      <c r="L29" s="319">
        <v>6000000</v>
      </c>
      <c r="M29" s="319">
        <f t="shared" si="0"/>
        <v>5100000</v>
      </c>
      <c r="N29" s="299" t="s">
        <v>341</v>
      </c>
      <c r="O29" s="300" t="s">
        <v>405</v>
      </c>
      <c r="P29" s="320"/>
      <c r="Q29" s="321"/>
      <c r="R29" s="318" t="s">
        <v>406</v>
      </c>
      <c r="S29" s="235" t="s">
        <v>170</v>
      </c>
    </row>
    <row r="30" spans="1:26" s="21" customFormat="1" ht="69" customHeight="1" thickBot="1" x14ac:dyDescent="0.25">
      <c r="A30" s="78">
        <v>11</v>
      </c>
      <c r="B30" s="167" t="s">
        <v>108</v>
      </c>
      <c r="C30" s="168" t="s">
        <v>109</v>
      </c>
      <c r="D30" s="169">
        <v>73184667</v>
      </c>
      <c r="E30" s="170" t="s">
        <v>275</v>
      </c>
      <c r="F30" s="171">
        <v>600138330</v>
      </c>
      <c r="G30" s="81" t="s">
        <v>233</v>
      </c>
      <c r="H30" s="82" t="s">
        <v>86</v>
      </c>
      <c r="I30" s="83" t="s">
        <v>87</v>
      </c>
      <c r="J30" s="82" t="s">
        <v>110</v>
      </c>
      <c r="K30" s="84" t="s">
        <v>234</v>
      </c>
      <c r="L30" s="166">
        <v>1557718</v>
      </c>
      <c r="M30" s="166">
        <f t="shared" si="0"/>
        <v>1324060.3</v>
      </c>
      <c r="N30" s="86" t="s">
        <v>235</v>
      </c>
      <c r="O30" s="87" t="s">
        <v>189</v>
      </c>
      <c r="P30" s="88"/>
      <c r="Q30" s="80"/>
      <c r="R30" s="89" t="s">
        <v>274</v>
      </c>
      <c r="S30" s="82" t="s">
        <v>170</v>
      </c>
    </row>
    <row r="31" spans="1:26" s="21" customFormat="1" ht="49.5" customHeight="1" x14ac:dyDescent="0.2">
      <c r="A31" s="371">
        <v>12</v>
      </c>
      <c r="B31" s="374" t="s">
        <v>185</v>
      </c>
      <c r="C31" s="380" t="s">
        <v>186</v>
      </c>
      <c r="D31" s="380">
        <v>73184454</v>
      </c>
      <c r="E31" s="377">
        <v>102232423</v>
      </c>
      <c r="F31" s="388">
        <v>600138607</v>
      </c>
      <c r="G31" s="139" t="s">
        <v>196</v>
      </c>
      <c r="H31" s="368" t="s">
        <v>86</v>
      </c>
      <c r="I31" s="368" t="s">
        <v>87</v>
      </c>
      <c r="J31" s="368" t="s">
        <v>184</v>
      </c>
      <c r="K31" s="237" t="s">
        <v>196</v>
      </c>
      <c r="L31" s="217">
        <v>905000</v>
      </c>
      <c r="M31" s="202">
        <f t="shared" ref="M31:M32" si="2">L31/100*85</f>
        <v>769250</v>
      </c>
      <c r="N31" s="346" t="s">
        <v>411</v>
      </c>
      <c r="O31" s="347" t="s">
        <v>412</v>
      </c>
      <c r="P31" s="122"/>
      <c r="Q31" s="95"/>
      <c r="R31" s="64" t="s">
        <v>96</v>
      </c>
      <c r="S31" s="96" t="s">
        <v>170</v>
      </c>
    </row>
    <row r="32" spans="1:26" s="21" customFormat="1" ht="40.5" customHeight="1" thickBot="1" x14ac:dyDescent="0.25">
      <c r="A32" s="373"/>
      <c r="B32" s="376"/>
      <c r="C32" s="382"/>
      <c r="D32" s="382"/>
      <c r="E32" s="379"/>
      <c r="F32" s="389"/>
      <c r="G32" s="74" t="s">
        <v>309</v>
      </c>
      <c r="H32" s="370"/>
      <c r="I32" s="370"/>
      <c r="J32" s="370"/>
      <c r="K32" s="74" t="s">
        <v>310</v>
      </c>
      <c r="L32" s="221">
        <v>70000000</v>
      </c>
      <c r="M32" s="216">
        <f t="shared" si="2"/>
        <v>59500000</v>
      </c>
      <c r="N32" s="348" t="s">
        <v>273</v>
      </c>
      <c r="O32" s="349" t="s">
        <v>412</v>
      </c>
      <c r="P32" s="126" t="s">
        <v>88</v>
      </c>
      <c r="Q32" s="279" t="s">
        <v>88</v>
      </c>
      <c r="R32" s="350" t="s">
        <v>413</v>
      </c>
      <c r="S32" s="235" t="s">
        <v>170</v>
      </c>
      <c r="T32" s="155"/>
      <c r="U32" s="155"/>
      <c r="V32" s="155"/>
      <c r="W32" s="155"/>
      <c r="X32" s="155"/>
      <c r="Y32" s="165"/>
      <c r="Z32" s="155"/>
    </row>
    <row r="33" spans="1:26" s="21" customFormat="1" ht="53.25" customHeight="1" x14ac:dyDescent="0.2">
      <c r="A33" s="24"/>
      <c r="B33" s="40"/>
      <c r="C33" s="24"/>
      <c r="D33" s="24"/>
      <c r="E33" s="32"/>
      <c r="F33" s="24"/>
      <c r="G33" s="177"/>
      <c r="H33" s="155"/>
      <c r="I33" s="155"/>
      <c r="J33" s="155"/>
      <c r="K33" s="177"/>
      <c r="L33" s="178"/>
      <c r="M33" s="178"/>
      <c r="N33" s="179"/>
      <c r="O33" s="179"/>
      <c r="P33" s="155"/>
      <c r="Q33" s="155"/>
      <c r="R33" s="155"/>
      <c r="S33" s="155"/>
      <c r="T33" s="155"/>
      <c r="U33" s="155"/>
      <c r="V33" s="155"/>
      <c r="W33" s="155"/>
      <c r="X33" s="155"/>
      <c r="Y33" s="165"/>
      <c r="Z33" s="155"/>
    </row>
    <row r="34" spans="1:26" x14ac:dyDescent="0.25">
      <c r="A34" s="367" t="s">
        <v>421</v>
      </c>
      <c r="L34" s="45"/>
      <c r="N34" s="44"/>
      <c r="O34" s="44"/>
      <c r="P34" s="18"/>
      <c r="Q34" s="18"/>
      <c r="R34" s="46"/>
    </row>
    <row r="35" spans="1:26" x14ac:dyDescent="0.25">
      <c r="L35" s="45"/>
      <c r="N35" s="44"/>
      <c r="O35" s="44"/>
      <c r="P35" s="18"/>
      <c r="Q35" s="18"/>
      <c r="R35" s="46"/>
    </row>
    <row r="36" spans="1:26" x14ac:dyDescent="0.25">
      <c r="A36" t="s">
        <v>272</v>
      </c>
      <c r="B36" t="s">
        <v>376</v>
      </c>
      <c r="L36" s="45"/>
      <c r="N36" s="44"/>
      <c r="O36" s="44"/>
      <c r="P36" s="18"/>
      <c r="Q36" s="18"/>
      <c r="R36" s="46"/>
    </row>
    <row r="37" spans="1:26" x14ac:dyDescent="0.25">
      <c r="B37" t="s">
        <v>377</v>
      </c>
      <c r="L37" s="18"/>
      <c r="N37" s="44"/>
      <c r="O37" s="44"/>
      <c r="P37" s="18"/>
      <c r="Q37" s="18"/>
      <c r="R37" s="46"/>
    </row>
    <row r="38" spans="1:26" x14ac:dyDescent="0.25">
      <c r="B38" s="36"/>
      <c r="L38" s="18"/>
      <c r="N38" s="44"/>
      <c r="O38" s="44"/>
      <c r="P38" s="18"/>
      <c r="Q38" s="18"/>
      <c r="R38" s="46"/>
    </row>
    <row r="39" spans="1:26" x14ac:dyDescent="0.25">
      <c r="A39" t="s">
        <v>29</v>
      </c>
      <c r="B39" s="36"/>
      <c r="L39" s="18"/>
      <c r="N39" s="44"/>
      <c r="O39" s="44"/>
      <c r="P39" s="18"/>
      <c r="Q39" s="18"/>
      <c r="R39" s="46"/>
    </row>
    <row r="40" spans="1:26" x14ac:dyDescent="0.25">
      <c r="A40" s="277" t="s">
        <v>336</v>
      </c>
      <c r="K40"/>
      <c r="N40" s="44"/>
      <c r="O40" s="44"/>
      <c r="P40" s="18"/>
      <c r="Q40" s="18"/>
    </row>
    <row r="41" spans="1:26" x14ac:dyDescent="0.25">
      <c r="A41" s="277" t="s">
        <v>337</v>
      </c>
      <c r="K41"/>
    </row>
    <row r="42" spans="1:26" x14ac:dyDescent="0.25">
      <c r="A42" s="277" t="s">
        <v>338</v>
      </c>
      <c r="K42"/>
    </row>
    <row r="43" spans="1:26" x14ac:dyDescent="0.25">
      <c r="A43" s="277"/>
      <c r="K43"/>
    </row>
    <row r="44" spans="1:26" x14ac:dyDescent="0.25">
      <c r="A44" t="s">
        <v>30</v>
      </c>
    </row>
    <row r="46" spans="1:26" s="11" customFormat="1" x14ac:dyDescent="0.25">
      <c r="A46" s="7" t="s">
        <v>31</v>
      </c>
      <c r="K46" s="58"/>
      <c r="S46" s="56"/>
    </row>
    <row r="48" spans="1:26" x14ac:dyDescent="0.25">
      <c r="A48" s="7" t="s">
        <v>32</v>
      </c>
    </row>
    <row r="50" spans="1:7" x14ac:dyDescent="0.25">
      <c r="A50" s="6"/>
      <c r="B50" s="7" t="s">
        <v>415</v>
      </c>
      <c r="C50" s="7"/>
      <c r="D50" s="7"/>
      <c r="E50" s="7"/>
      <c r="G50" s="7"/>
    </row>
    <row r="51" spans="1:7" x14ac:dyDescent="0.25">
      <c r="A51" s="6"/>
      <c r="B51" s="7" t="s">
        <v>239</v>
      </c>
      <c r="C51" s="7"/>
      <c r="D51" s="7"/>
      <c r="E51" s="7"/>
      <c r="G51" s="6"/>
    </row>
  </sheetData>
  <mergeCells count="76">
    <mergeCell ref="I26:I29"/>
    <mergeCell ref="J26:J29"/>
    <mergeCell ref="F31:F32"/>
    <mergeCell ref="H31:H32"/>
    <mergeCell ref="I31:I32"/>
    <mergeCell ref="J31:J32"/>
    <mergeCell ref="A31:A32"/>
    <mergeCell ref="B31:B32"/>
    <mergeCell ref="C31:C32"/>
    <mergeCell ref="D31:D32"/>
    <mergeCell ref="E31:E32"/>
    <mergeCell ref="B8:B12"/>
    <mergeCell ref="A8:A12"/>
    <mergeCell ref="C8:C12"/>
    <mergeCell ref="D20:D21"/>
    <mergeCell ref="E20:E21"/>
    <mergeCell ref="C14:C17"/>
    <mergeCell ref="C20:C21"/>
    <mergeCell ref="B20:B21"/>
    <mergeCell ref="A14:A17"/>
    <mergeCell ref="B14:B17"/>
    <mergeCell ref="J14:J17"/>
    <mergeCell ref="D8:D12"/>
    <mergeCell ref="E8:E12"/>
    <mergeCell ref="F8:F12"/>
    <mergeCell ref="H8:H12"/>
    <mergeCell ref="I8:I12"/>
    <mergeCell ref="J8:J12"/>
    <mergeCell ref="D14:D17"/>
    <mergeCell ref="E14:E17"/>
    <mergeCell ref="F14:F17"/>
    <mergeCell ref="H14:H17"/>
    <mergeCell ref="I14:I17"/>
    <mergeCell ref="G3:G4"/>
    <mergeCell ref="J3:J4"/>
    <mergeCell ref="K3:K4"/>
    <mergeCell ref="L3:M3"/>
    <mergeCell ref="H3:H4"/>
    <mergeCell ref="I3:I4"/>
    <mergeCell ref="I6:I7"/>
    <mergeCell ref="J6:J7"/>
    <mergeCell ref="D6:D7"/>
    <mergeCell ref="E6:E7"/>
    <mergeCell ref="F6:F7"/>
    <mergeCell ref="B1:T1"/>
    <mergeCell ref="H23:H25"/>
    <mergeCell ref="I23:I25"/>
    <mergeCell ref="J23:J25"/>
    <mergeCell ref="F23:F25"/>
    <mergeCell ref="P3:Q3"/>
    <mergeCell ref="R3:S3"/>
    <mergeCell ref="A2:S2"/>
    <mergeCell ref="A3:A4"/>
    <mergeCell ref="B3:F3"/>
    <mergeCell ref="A20:A21"/>
    <mergeCell ref="N3:O3"/>
    <mergeCell ref="A6:A7"/>
    <mergeCell ref="B6:B7"/>
    <mergeCell ref="C6:C7"/>
    <mergeCell ref="H6:H7"/>
    <mergeCell ref="I20:I22"/>
    <mergeCell ref="J20:J22"/>
    <mergeCell ref="A26:A29"/>
    <mergeCell ref="B26:B29"/>
    <mergeCell ref="C26:C29"/>
    <mergeCell ref="D26:D29"/>
    <mergeCell ref="E26:E29"/>
    <mergeCell ref="A23:A25"/>
    <mergeCell ref="F20:F21"/>
    <mergeCell ref="B23:B25"/>
    <mergeCell ref="C23:C25"/>
    <mergeCell ref="D23:D25"/>
    <mergeCell ref="E23:E25"/>
    <mergeCell ref="H20:H22"/>
    <mergeCell ref="F26:F29"/>
    <mergeCell ref="H26:H29"/>
  </mergeCells>
  <pageMargins left="0.7" right="0.7" top="0.78740157499999996" bottom="0.78740157499999996" header="0.3" footer="0.3"/>
  <pageSetup paperSize="8" scale="6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102"/>
  <sheetViews>
    <sheetView tabSelected="1" zoomScale="70" zoomScaleNormal="70" workbookViewId="0">
      <pane xSplit="2" ySplit="6" topLeftCell="C82" activePane="bottomRight" state="frozen"/>
      <selection pane="topRight" activeCell="C1" sqref="C1"/>
      <selection pane="bottomLeft" activeCell="A5" sqref="A5"/>
      <selection pane="bottomRight" activeCell="D104" sqref="D104"/>
    </sheetView>
  </sheetViews>
  <sheetFormatPr defaultColWidth="9.28515625" defaultRowHeight="15" x14ac:dyDescent="0.25"/>
  <cols>
    <col min="1" max="1" width="7.5703125" style="18" customWidth="1"/>
    <col min="2" max="2" width="71" customWidth="1"/>
    <col min="3" max="3" width="16" customWidth="1"/>
    <col min="4" max="4" width="12.28515625" style="6" customWidth="1"/>
    <col min="5" max="5" width="11.7109375" style="6" customWidth="1"/>
    <col min="6" max="6" width="11" style="6" customWidth="1"/>
    <col min="7" max="7" width="36.7109375" customWidth="1"/>
    <col min="8" max="8" width="17" style="18" customWidth="1"/>
    <col min="9" max="9" width="11.7109375" style="18" customWidth="1"/>
    <col min="10" max="10" width="11.85546875" style="18" customWidth="1"/>
    <col min="11" max="11" width="36" style="53" customWidth="1"/>
    <col min="12" max="12" width="11.42578125" customWidth="1"/>
    <col min="13" max="13" width="15.85546875" customWidth="1"/>
    <col min="16" max="16" width="8.42578125" customWidth="1"/>
    <col min="17" max="19" width="10.42578125" customWidth="1"/>
    <col min="20" max="20" width="9.7109375" customWidth="1"/>
    <col min="21" max="21" width="7.42578125" customWidth="1"/>
    <col min="22" max="23" width="8.85546875" customWidth="1"/>
    <col min="24" max="24" width="13" customWidth="1"/>
    <col min="25" max="25" width="26.28515625" customWidth="1"/>
    <col min="26" max="26" width="10.28515625" customWidth="1"/>
  </cols>
  <sheetData>
    <row r="1" spans="1:26" ht="144.75" customHeight="1" x14ac:dyDescent="0.25"/>
    <row r="2" spans="1:26" ht="43.5" customHeight="1" thickBot="1" x14ac:dyDescent="0.3">
      <c r="A2"/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387"/>
      <c r="P2" s="387"/>
      <c r="Q2" s="387"/>
      <c r="R2" s="387"/>
      <c r="S2" s="387"/>
      <c r="T2" s="387"/>
      <c r="U2" s="387"/>
      <c r="V2" s="387"/>
      <c r="W2" s="387"/>
      <c r="X2" s="387"/>
      <c r="Y2" s="387"/>
    </row>
    <row r="3" spans="1:26" s="21" customFormat="1" ht="48" customHeight="1" thickBot="1" x14ac:dyDescent="0.25">
      <c r="A3" s="461" t="s">
        <v>33</v>
      </c>
      <c r="B3" s="462"/>
      <c r="C3" s="462"/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2"/>
      <c r="Q3" s="462"/>
      <c r="R3" s="462"/>
      <c r="S3" s="462"/>
      <c r="T3" s="462"/>
      <c r="U3" s="462"/>
      <c r="V3" s="462"/>
      <c r="W3" s="462"/>
      <c r="X3" s="462"/>
      <c r="Y3" s="462"/>
      <c r="Z3" s="463"/>
    </row>
    <row r="4" spans="1:26" s="21" customFormat="1" ht="48" customHeight="1" thickBot="1" x14ac:dyDescent="0.25">
      <c r="A4" s="464" t="s">
        <v>6</v>
      </c>
      <c r="B4" s="451" t="s">
        <v>7</v>
      </c>
      <c r="C4" s="452"/>
      <c r="D4" s="452"/>
      <c r="E4" s="452"/>
      <c r="F4" s="453"/>
      <c r="G4" s="473" t="s">
        <v>8</v>
      </c>
      <c r="H4" s="458" t="s">
        <v>34</v>
      </c>
      <c r="I4" s="409" t="s">
        <v>68</v>
      </c>
      <c r="J4" s="464" t="s">
        <v>10</v>
      </c>
      <c r="K4" s="401" t="s">
        <v>11</v>
      </c>
      <c r="L4" s="454" t="s">
        <v>35</v>
      </c>
      <c r="M4" s="455"/>
      <c r="N4" s="456" t="s">
        <v>13</v>
      </c>
      <c r="O4" s="457"/>
      <c r="P4" s="478" t="s">
        <v>36</v>
      </c>
      <c r="Q4" s="479"/>
      <c r="R4" s="479"/>
      <c r="S4" s="479"/>
      <c r="T4" s="479"/>
      <c r="U4" s="479"/>
      <c r="V4" s="479"/>
      <c r="W4" s="480"/>
      <c r="X4" s="480"/>
      <c r="Y4" s="392" t="s">
        <v>15</v>
      </c>
      <c r="Z4" s="393"/>
    </row>
    <row r="5" spans="1:26" s="21" customFormat="1" ht="14.85" customHeight="1" x14ac:dyDescent="0.2">
      <c r="A5" s="465"/>
      <c r="B5" s="400" t="s">
        <v>16</v>
      </c>
      <c r="C5" s="464" t="s">
        <v>17</v>
      </c>
      <c r="D5" s="467" t="s">
        <v>18</v>
      </c>
      <c r="E5" s="469" t="s">
        <v>19</v>
      </c>
      <c r="F5" s="471" t="s">
        <v>20</v>
      </c>
      <c r="G5" s="474"/>
      <c r="H5" s="459"/>
      <c r="I5" s="410"/>
      <c r="J5" s="465"/>
      <c r="K5" s="449"/>
      <c r="L5" s="439" t="s">
        <v>21</v>
      </c>
      <c r="M5" s="441" t="s">
        <v>37</v>
      </c>
      <c r="N5" s="443" t="s">
        <v>23</v>
      </c>
      <c r="O5" s="444" t="s">
        <v>24</v>
      </c>
      <c r="P5" s="399" t="s">
        <v>38</v>
      </c>
      <c r="Q5" s="400"/>
      <c r="R5" s="400"/>
      <c r="S5" s="401"/>
      <c r="T5" s="445" t="s">
        <v>39</v>
      </c>
      <c r="U5" s="447" t="s">
        <v>85</v>
      </c>
      <c r="V5" s="447" t="s">
        <v>83</v>
      </c>
      <c r="W5" s="445" t="s">
        <v>40</v>
      </c>
      <c r="X5" s="476" t="s">
        <v>70</v>
      </c>
      <c r="Y5" s="435" t="s">
        <v>27</v>
      </c>
      <c r="Z5" s="437" t="s">
        <v>28</v>
      </c>
    </row>
    <row r="6" spans="1:26" s="21" customFormat="1" ht="109.5" customHeight="1" thickBot="1" x14ac:dyDescent="0.25">
      <c r="A6" s="466"/>
      <c r="B6" s="487"/>
      <c r="C6" s="466"/>
      <c r="D6" s="468"/>
      <c r="E6" s="470"/>
      <c r="F6" s="472"/>
      <c r="G6" s="475"/>
      <c r="H6" s="460"/>
      <c r="I6" s="410"/>
      <c r="J6" s="466"/>
      <c r="K6" s="450"/>
      <c r="L6" s="440"/>
      <c r="M6" s="442"/>
      <c r="N6" s="440"/>
      <c r="O6" s="442"/>
      <c r="P6" s="15" t="s">
        <v>62</v>
      </c>
      <c r="Q6" s="22" t="s">
        <v>89</v>
      </c>
      <c r="R6" s="22" t="s">
        <v>42</v>
      </c>
      <c r="S6" s="23" t="s">
        <v>90</v>
      </c>
      <c r="T6" s="446"/>
      <c r="U6" s="448"/>
      <c r="V6" s="448"/>
      <c r="W6" s="446"/>
      <c r="X6" s="477"/>
      <c r="Y6" s="436"/>
      <c r="Z6" s="438"/>
    </row>
    <row r="7" spans="1:26" s="24" customFormat="1" ht="51.75" customHeight="1" x14ac:dyDescent="0.25">
      <c r="A7" s="368">
        <v>1</v>
      </c>
      <c r="B7" s="484" t="s">
        <v>332</v>
      </c>
      <c r="C7" s="368" t="s">
        <v>84</v>
      </c>
      <c r="D7" s="494">
        <v>848301</v>
      </c>
      <c r="E7" s="377">
        <v>102232989</v>
      </c>
      <c r="F7" s="384">
        <v>600138411</v>
      </c>
      <c r="G7" s="25" t="s">
        <v>179</v>
      </c>
      <c r="H7" s="368" t="s">
        <v>86</v>
      </c>
      <c r="I7" s="368" t="s">
        <v>87</v>
      </c>
      <c r="J7" s="368" t="s">
        <v>87</v>
      </c>
      <c r="K7" s="117" t="s">
        <v>180</v>
      </c>
      <c r="L7" s="70">
        <v>5000000</v>
      </c>
      <c r="M7" s="202">
        <f>L7/100*85</f>
        <v>4250000</v>
      </c>
      <c r="N7" s="93" t="s">
        <v>172</v>
      </c>
      <c r="O7" s="157" t="s">
        <v>120</v>
      </c>
      <c r="P7" s="122" t="s">
        <v>88</v>
      </c>
      <c r="Q7" s="158" t="s">
        <v>88</v>
      </c>
      <c r="R7" s="158" t="s">
        <v>88</v>
      </c>
      <c r="S7" s="123" t="s">
        <v>88</v>
      </c>
      <c r="T7" s="63"/>
      <c r="U7" s="64"/>
      <c r="V7" s="63" t="s">
        <v>88</v>
      </c>
      <c r="W7" s="64"/>
      <c r="X7" s="63" t="s">
        <v>88</v>
      </c>
      <c r="Y7" s="25" t="s">
        <v>168</v>
      </c>
      <c r="Z7" s="96" t="s">
        <v>169</v>
      </c>
    </row>
    <row r="8" spans="1:26" s="24" customFormat="1" ht="57.75" customHeight="1" x14ac:dyDescent="0.25">
      <c r="A8" s="369"/>
      <c r="B8" s="485"/>
      <c r="C8" s="369"/>
      <c r="D8" s="482"/>
      <c r="E8" s="378"/>
      <c r="F8" s="385"/>
      <c r="G8" s="26" t="s">
        <v>91</v>
      </c>
      <c r="H8" s="369"/>
      <c r="I8" s="369"/>
      <c r="J8" s="369"/>
      <c r="K8" s="215" t="s">
        <v>91</v>
      </c>
      <c r="L8" s="101">
        <v>15000000</v>
      </c>
      <c r="M8" s="203">
        <f t="shared" ref="M8:M62" si="0">L8/100*85</f>
        <v>12750000</v>
      </c>
      <c r="N8" s="60" t="s">
        <v>175</v>
      </c>
      <c r="O8" s="61" t="s">
        <v>172</v>
      </c>
      <c r="P8" s="124" t="s">
        <v>88</v>
      </c>
      <c r="Q8" s="69" t="s">
        <v>88</v>
      </c>
      <c r="R8" s="69" t="s">
        <v>88</v>
      </c>
      <c r="S8" s="125" t="s">
        <v>88</v>
      </c>
      <c r="T8" s="148"/>
      <c r="U8" s="149"/>
      <c r="V8" s="148"/>
      <c r="W8" s="149"/>
      <c r="X8" s="148"/>
      <c r="Y8" s="26" t="s">
        <v>174</v>
      </c>
      <c r="Z8" s="103" t="s">
        <v>169</v>
      </c>
    </row>
    <row r="9" spans="1:26" s="24" customFormat="1" ht="51" x14ac:dyDescent="0.25">
      <c r="A9" s="369"/>
      <c r="B9" s="485"/>
      <c r="C9" s="369"/>
      <c r="D9" s="482"/>
      <c r="E9" s="378"/>
      <c r="F9" s="385"/>
      <c r="G9" s="132" t="s">
        <v>92</v>
      </c>
      <c r="H9" s="369"/>
      <c r="I9" s="369"/>
      <c r="J9" s="369"/>
      <c r="K9" s="215" t="s">
        <v>92</v>
      </c>
      <c r="L9" s="101">
        <v>4261000</v>
      </c>
      <c r="M9" s="203">
        <f t="shared" si="0"/>
        <v>3621850</v>
      </c>
      <c r="N9" s="60" t="s">
        <v>208</v>
      </c>
      <c r="O9" s="61" t="s">
        <v>280</v>
      </c>
      <c r="P9" s="124"/>
      <c r="Q9" s="69"/>
      <c r="R9" s="69"/>
      <c r="S9" s="125"/>
      <c r="T9" s="148"/>
      <c r="U9" s="149"/>
      <c r="V9" s="148" t="s">
        <v>88</v>
      </c>
      <c r="W9" s="149" t="s">
        <v>88</v>
      </c>
      <c r="X9" s="148"/>
      <c r="Y9" s="26" t="s">
        <v>374</v>
      </c>
      <c r="Z9" s="103" t="s">
        <v>170</v>
      </c>
    </row>
    <row r="10" spans="1:26" s="24" customFormat="1" ht="112.9" customHeight="1" x14ac:dyDescent="0.25">
      <c r="A10" s="369"/>
      <c r="B10" s="485"/>
      <c r="C10" s="369"/>
      <c r="D10" s="482"/>
      <c r="E10" s="378"/>
      <c r="F10" s="385"/>
      <c r="G10" s="137" t="s">
        <v>304</v>
      </c>
      <c r="H10" s="369"/>
      <c r="I10" s="369"/>
      <c r="J10" s="369"/>
      <c r="K10" s="222" t="s">
        <v>305</v>
      </c>
      <c r="L10" s="223">
        <v>6000000</v>
      </c>
      <c r="M10" s="203">
        <f t="shared" si="0"/>
        <v>5100000</v>
      </c>
      <c r="N10" s="62" t="s">
        <v>209</v>
      </c>
      <c r="O10" s="224" t="s">
        <v>219</v>
      </c>
      <c r="P10" s="150" t="s">
        <v>88</v>
      </c>
      <c r="Q10" s="151" t="s">
        <v>88</v>
      </c>
      <c r="R10" s="151" t="s">
        <v>88</v>
      </c>
      <c r="S10" s="211" t="s">
        <v>88</v>
      </c>
      <c r="T10" s="225"/>
      <c r="U10" s="66"/>
      <c r="V10" s="225" t="s">
        <v>88</v>
      </c>
      <c r="W10" s="66"/>
      <c r="X10" s="225" t="s">
        <v>88</v>
      </c>
      <c r="Y10" s="67" t="s">
        <v>303</v>
      </c>
      <c r="Z10" s="109" t="s">
        <v>170</v>
      </c>
    </row>
    <row r="11" spans="1:26" s="24" customFormat="1" ht="54" customHeight="1" thickBot="1" x14ac:dyDescent="0.3">
      <c r="A11" s="370"/>
      <c r="B11" s="486"/>
      <c r="C11" s="370"/>
      <c r="D11" s="495"/>
      <c r="E11" s="379"/>
      <c r="F11" s="386"/>
      <c r="G11" s="116" t="s">
        <v>95</v>
      </c>
      <c r="H11" s="370"/>
      <c r="I11" s="370"/>
      <c r="J11" s="370"/>
      <c r="K11" s="120" t="s">
        <v>182</v>
      </c>
      <c r="L11" s="75">
        <v>10000000</v>
      </c>
      <c r="M11" s="216">
        <f t="shared" si="0"/>
        <v>8500000</v>
      </c>
      <c r="N11" s="121" t="s">
        <v>209</v>
      </c>
      <c r="O11" s="159" t="s">
        <v>326</v>
      </c>
      <c r="P11" s="126" t="s">
        <v>88</v>
      </c>
      <c r="Q11" s="160" t="s">
        <v>88</v>
      </c>
      <c r="R11" s="160" t="s">
        <v>88</v>
      </c>
      <c r="S11" s="127" t="s">
        <v>88</v>
      </c>
      <c r="T11" s="161"/>
      <c r="U11" s="162"/>
      <c r="V11" s="161" t="s">
        <v>88</v>
      </c>
      <c r="W11" s="162"/>
      <c r="X11" s="161" t="s">
        <v>88</v>
      </c>
      <c r="Y11" s="74" t="s">
        <v>367</v>
      </c>
      <c r="Z11" s="130" t="s">
        <v>170</v>
      </c>
    </row>
    <row r="12" spans="1:26" s="24" customFormat="1" ht="82.15" customHeight="1" x14ac:dyDescent="0.25">
      <c r="A12" s="368">
        <v>2</v>
      </c>
      <c r="B12" s="488" t="s">
        <v>333</v>
      </c>
      <c r="C12" s="368" t="s">
        <v>84</v>
      </c>
      <c r="D12" s="491">
        <v>848298</v>
      </c>
      <c r="E12" s="377">
        <v>102244014</v>
      </c>
      <c r="F12" s="388">
        <v>600138429</v>
      </c>
      <c r="G12" s="134" t="s">
        <v>176</v>
      </c>
      <c r="H12" s="368" t="s">
        <v>86</v>
      </c>
      <c r="I12" s="368" t="s">
        <v>87</v>
      </c>
      <c r="J12" s="368" t="s">
        <v>87</v>
      </c>
      <c r="K12" s="117" t="s">
        <v>176</v>
      </c>
      <c r="L12" s="202">
        <v>12800000</v>
      </c>
      <c r="M12" s="202">
        <f t="shared" si="0"/>
        <v>10880000</v>
      </c>
      <c r="N12" s="244" t="s">
        <v>172</v>
      </c>
      <c r="O12" s="242" t="s">
        <v>120</v>
      </c>
      <c r="P12" s="122" t="s">
        <v>88</v>
      </c>
      <c r="Q12" s="158" t="s">
        <v>88</v>
      </c>
      <c r="R12" s="158" t="s">
        <v>88</v>
      </c>
      <c r="S12" s="123" t="s">
        <v>88</v>
      </c>
      <c r="T12" s="64"/>
      <c r="U12" s="64"/>
      <c r="V12" s="64"/>
      <c r="W12" s="64"/>
      <c r="X12" s="64"/>
      <c r="Y12" s="25" t="s">
        <v>375</v>
      </c>
      <c r="Z12" s="64" t="s">
        <v>169</v>
      </c>
    </row>
    <row r="13" spans="1:26" s="24" customFormat="1" ht="88.15" customHeight="1" x14ac:dyDescent="0.25">
      <c r="A13" s="369"/>
      <c r="B13" s="489"/>
      <c r="C13" s="369"/>
      <c r="D13" s="492"/>
      <c r="E13" s="378"/>
      <c r="F13" s="383"/>
      <c r="G13" s="226" t="s">
        <v>171</v>
      </c>
      <c r="H13" s="369"/>
      <c r="I13" s="369"/>
      <c r="J13" s="369"/>
      <c r="K13" s="222" t="s">
        <v>306</v>
      </c>
      <c r="L13" s="204">
        <v>10000000</v>
      </c>
      <c r="M13" s="204">
        <f t="shared" si="0"/>
        <v>8500000</v>
      </c>
      <c r="N13" s="152" t="s">
        <v>330</v>
      </c>
      <c r="O13" s="243" t="s">
        <v>293</v>
      </c>
      <c r="P13" s="150" t="s">
        <v>88</v>
      </c>
      <c r="Q13" s="151" t="s">
        <v>88</v>
      </c>
      <c r="R13" s="151" t="s">
        <v>88</v>
      </c>
      <c r="S13" s="211" t="s">
        <v>88</v>
      </c>
      <c r="T13" s="66"/>
      <c r="U13" s="66"/>
      <c r="V13" s="66" t="s">
        <v>88</v>
      </c>
      <c r="W13" s="66"/>
      <c r="X13" s="66"/>
      <c r="Y13" s="26" t="s">
        <v>168</v>
      </c>
      <c r="Z13" s="66" t="s">
        <v>169</v>
      </c>
    </row>
    <row r="14" spans="1:26" s="24" customFormat="1" ht="120.6" customHeight="1" x14ac:dyDescent="0.25">
      <c r="A14" s="369"/>
      <c r="B14" s="489"/>
      <c r="C14" s="369"/>
      <c r="D14" s="492"/>
      <c r="E14" s="378"/>
      <c r="F14" s="383"/>
      <c r="G14" s="226" t="s">
        <v>304</v>
      </c>
      <c r="H14" s="369"/>
      <c r="I14" s="369"/>
      <c r="J14" s="369"/>
      <c r="K14" s="222" t="s">
        <v>305</v>
      </c>
      <c r="L14" s="204">
        <v>8000000</v>
      </c>
      <c r="M14" s="204">
        <f t="shared" si="0"/>
        <v>6800000</v>
      </c>
      <c r="N14" s="152" t="s">
        <v>209</v>
      </c>
      <c r="O14" s="243" t="s">
        <v>293</v>
      </c>
      <c r="P14" s="150" t="s">
        <v>88</v>
      </c>
      <c r="Q14" s="151" t="s">
        <v>88</v>
      </c>
      <c r="R14" s="151" t="s">
        <v>88</v>
      </c>
      <c r="S14" s="211" t="s">
        <v>88</v>
      </c>
      <c r="T14" s="66"/>
      <c r="U14" s="66"/>
      <c r="V14" s="66" t="s">
        <v>88</v>
      </c>
      <c r="W14" s="66"/>
      <c r="X14" s="66" t="s">
        <v>88</v>
      </c>
      <c r="Y14" s="67" t="s">
        <v>360</v>
      </c>
      <c r="Z14" s="66" t="s">
        <v>170</v>
      </c>
    </row>
    <row r="15" spans="1:26" s="24" customFormat="1" ht="57.6" customHeight="1" x14ac:dyDescent="0.25">
      <c r="A15" s="369"/>
      <c r="B15" s="489"/>
      <c r="C15" s="369"/>
      <c r="D15" s="492"/>
      <c r="E15" s="378"/>
      <c r="F15" s="383"/>
      <c r="G15" s="67" t="s">
        <v>173</v>
      </c>
      <c r="H15" s="369"/>
      <c r="I15" s="369"/>
      <c r="J15" s="369"/>
      <c r="K15" s="222" t="s">
        <v>173</v>
      </c>
      <c r="L15" s="204">
        <v>15000000</v>
      </c>
      <c r="M15" s="204">
        <f t="shared" si="0"/>
        <v>12750000</v>
      </c>
      <c r="N15" s="152" t="s">
        <v>175</v>
      </c>
      <c r="O15" s="243" t="s">
        <v>172</v>
      </c>
      <c r="P15" s="150" t="s">
        <v>88</v>
      </c>
      <c r="Q15" s="151" t="s">
        <v>88</v>
      </c>
      <c r="R15" s="151" t="s">
        <v>88</v>
      </c>
      <c r="S15" s="211" t="s">
        <v>88</v>
      </c>
      <c r="T15" s="66"/>
      <c r="U15" s="66"/>
      <c r="V15" s="66" t="s">
        <v>88</v>
      </c>
      <c r="W15" s="66"/>
      <c r="X15" s="66" t="s">
        <v>88</v>
      </c>
      <c r="Y15" s="67" t="s">
        <v>174</v>
      </c>
      <c r="Z15" s="66" t="s">
        <v>169</v>
      </c>
    </row>
    <row r="16" spans="1:26" s="24" customFormat="1" ht="43.5" customHeight="1" x14ac:dyDescent="0.25">
      <c r="A16" s="369"/>
      <c r="B16" s="489"/>
      <c r="C16" s="369"/>
      <c r="D16" s="492"/>
      <c r="E16" s="378"/>
      <c r="F16" s="383"/>
      <c r="G16" s="67" t="s">
        <v>361</v>
      </c>
      <c r="H16" s="369"/>
      <c r="I16" s="369"/>
      <c r="J16" s="369"/>
      <c r="K16" s="222" t="s">
        <v>362</v>
      </c>
      <c r="L16" s="204">
        <v>25000000</v>
      </c>
      <c r="M16" s="204">
        <f t="shared" si="0"/>
        <v>21250000</v>
      </c>
      <c r="N16" s="152" t="s">
        <v>363</v>
      </c>
      <c r="O16" s="243" t="s">
        <v>293</v>
      </c>
      <c r="P16" s="106"/>
      <c r="Q16" s="151"/>
      <c r="R16" s="151"/>
      <c r="S16" s="107"/>
      <c r="T16" s="66"/>
      <c r="U16" s="66"/>
      <c r="V16" s="66" t="s">
        <v>88</v>
      </c>
      <c r="W16" s="66"/>
      <c r="X16" s="66"/>
      <c r="Y16" s="67" t="s">
        <v>364</v>
      </c>
      <c r="Z16" s="66"/>
    </row>
    <row r="17" spans="1:26" s="24" customFormat="1" ht="43.5" customHeight="1" thickBot="1" x14ac:dyDescent="0.3">
      <c r="A17" s="370"/>
      <c r="B17" s="490"/>
      <c r="C17" s="370"/>
      <c r="D17" s="493"/>
      <c r="E17" s="379"/>
      <c r="F17" s="389"/>
      <c r="G17" s="74" t="s">
        <v>365</v>
      </c>
      <c r="H17" s="370"/>
      <c r="I17" s="370"/>
      <c r="J17" s="370"/>
      <c r="K17" s="120" t="s">
        <v>365</v>
      </c>
      <c r="L17" s="216">
        <v>30000000</v>
      </c>
      <c r="M17" s="216">
        <f t="shared" si="0"/>
        <v>25500000</v>
      </c>
      <c r="N17" s="236" t="s">
        <v>363</v>
      </c>
      <c r="O17" s="239" t="s">
        <v>293</v>
      </c>
      <c r="P17" s="110"/>
      <c r="Q17" s="160"/>
      <c r="R17" s="160"/>
      <c r="S17" s="111"/>
      <c r="T17" s="162"/>
      <c r="U17" s="162"/>
      <c r="V17" s="162" t="s">
        <v>88</v>
      </c>
      <c r="W17" s="162"/>
      <c r="X17" s="162"/>
      <c r="Y17" s="74" t="s">
        <v>366</v>
      </c>
      <c r="Z17" s="162"/>
    </row>
    <row r="18" spans="1:26" s="24" customFormat="1" ht="43.5" customHeight="1" x14ac:dyDescent="0.25">
      <c r="A18" s="368">
        <v>3</v>
      </c>
      <c r="B18" s="488" t="s">
        <v>98</v>
      </c>
      <c r="C18" s="368" t="s">
        <v>97</v>
      </c>
      <c r="D18" s="491">
        <v>60609214</v>
      </c>
      <c r="E18" s="377">
        <v>102244529</v>
      </c>
      <c r="F18" s="516">
        <v>600138534</v>
      </c>
      <c r="G18" s="270" t="s">
        <v>311</v>
      </c>
      <c r="H18" s="368" t="s">
        <v>86</v>
      </c>
      <c r="I18" s="368" t="s">
        <v>87</v>
      </c>
      <c r="J18" s="368" t="s">
        <v>99</v>
      </c>
      <c r="K18" s="117" t="s">
        <v>312</v>
      </c>
      <c r="L18" s="202">
        <v>6000000</v>
      </c>
      <c r="M18" s="202">
        <f t="shared" ref="M18:M21" si="1">L18/100*85</f>
        <v>5100000</v>
      </c>
      <c r="N18" s="201" t="s">
        <v>218</v>
      </c>
      <c r="O18" s="245" t="s">
        <v>293</v>
      </c>
      <c r="P18" s="210" t="s">
        <v>88</v>
      </c>
      <c r="Q18" s="175" t="s">
        <v>88</v>
      </c>
      <c r="R18" s="175" t="s">
        <v>88</v>
      </c>
      <c r="S18" s="99" t="s">
        <v>88</v>
      </c>
      <c r="T18" s="64"/>
      <c r="U18" s="64"/>
      <c r="V18" s="64" t="s">
        <v>88</v>
      </c>
      <c r="W18" s="64" t="s">
        <v>88</v>
      </c>
      <c r="X18" s="64" t="s">
        <v>88</v>
      </c>
      <c r="Y18" s="25" t="s">
        <v>313</v>
      </c>
      <c r="Z18" s="64" t="s">
        <v>170</v>
      </c>
    </row>
    <row r="19" spans="1:26" s="24" customFormat="1" ht="110.25" customHeight="1" x14ac:dyDescent="0.25">
      <c r="A19" s="369"/>
      <c r="B19" s="489"/>
      <c r="C19" s="369"/>
      <c r="D19" s="492"/>
      <c r="E19" s="378"/>
      <c r="F19" s="517"/>
      <c r="G19" s="65" t="s">
        <v>294</v>
      </c>
      <c r="H19" s="369"/>
      <c r="I19" s="369"/>
      <c r="J19" s="369"/>
      <c r="K19" s="143" t="s">
        <v>314</v>
      </c>
      <c r="L19" s="227">
        <v>4000000</v>
      </c>
      <c r="M19" s="227">
        <f t="shared" si="1"/>
        <v>3400000</v>
      </c>
      <c r="N19" s="247" t="s">
        <v>197</v>
      </c>
      <c r="O19" s="246" t="s">
        <v>293</v>
      </c>
      <c r="P19" s="210" t="s">
        <v>88</v>
      </c>
      <c r="Q19" s="175" t="s">
        <v>88</v>
      </c>
      <c r="R19" s="175" t="s">
        <v>88</v>
      </c>
      <c r="S19" s="99" t="s">
        <v>88</v>
      </c>
      <c r="T19" s="234"/>
      <c r="U19" s="234"/>
      <c r="V19" s="234" t="s">
        <v>88</v>
      </c>
      <c r="W19" s="234" t="s">
        <v>88</v>
      </c>
      <c r="X19" s="234" t="s">
        <v>88</v>
      </c>
      <c r="Y19" s="132" t="s">
        <v>276</v>
      </c>
      <c r="Z19" s="234" t="s">
        <v>169</v>
      </c>
    </row>
    <row r="20" spans="1:26" s="24" customFormat="1" ht="113.45" customHeight="1" x14ac:dyDescent="0.25">
      <c r="A20" s="369"/>
      <c r="B20" s="489"/>
      <c r="C20" s="369"/>
      <c r="D20" s="492"/>
      <c r="E20" s="378"/>
      <c r="F20" s="517"/>
      <c r="G20" s="226" t="s">
        <v>295</v>
      </c>
      <c r="H20" s="369"/>
      <c r="I20" s="369"/>
      <c r="J20" s="369"/>
      <c r="K20" s="222" t="s">
        <v>296</v>
      </c>
      <c r="L20" s="204">
        <v>1000000</v>
      </c>
      <c r="M20" s="204">
        <f t="shared" si="1"/>
        <v>850000</v>
      </c>
      <c r="N20" s="152" t="s">
        <v>197</v>
      </c>
      <c r="O20" s="243" t="s">
        <v>293</v>
      </c>
      <c r="P20" s="106" t="s">
        <v>88</v>
      </c>
      <c r="Q20" s="151" t="s">
        <v>88</v>
      </c>
      <c r="R20" s="151" t="s">
        <v>88</v>
      </c>
      <c r="S20" s="107" t="s">
        <v>88</v>
      </c>
      <c r="T20" s="66"/>
      <c r="U20" s="66"/>
      <c r="V20" s="66" t="s">
        <v>88</v>
      </c>
      <c r="W20" s="66" t="s">
        <v>88</v>
      </c>
      <c r="X20" s="66" t="s">
        <v>88</v>
      </c>
      <c r="Y20" s="132" t="s">
        <v>276</v>
      </c>
      <c r="Z20" s="153" t="s">
        <v>383</v>
      </c>
    </row>
    <row r="21" spans="1:26" s="24" customFormat="1" ht="101.25" customHeight="1" thickBot="1" x14ac:dyDescent="0.3">
      <c r="A21" s="370"/>
      <c r="B21" s="490"/>
      <c r="C21" s="370"/>
      <c r="D21" s="493"/>
      <c r="E21" s="379"/>
      <c r="F21" s="518"/>
      <c r="G21" s="271" t="s">
        <v>104</v>
      </c>
      <c r="H21" s="370"/>
      <c r="I21" s="370"/>
      <c r="J21" s="370"/>
      <c r="K21" s="120" t="s">
        <v>217</v>
      </c>
      <c r="L21" s="221">
        <v>500000</v>
      </c>
      <c r="M21" s="216">
        <f t="shared" si="1"/>
        <v>425000</v>
      </c>
      <c r="N21" s="236" t="s">
        <v>218</v>
      </c>
      <c r="O21" s="239" t="s">
        <v>293</v>
      </c>
      <c r="P21" s="110" t="s">
        <v>88</v>
      </c>
      <c r="Q21" s="160" t="s">
        <v>88</v>
      </c>
      <c r="R21" s="160" t="s">
        <v>88</v>
      </c>
      <c r="S21" s="111" t="s">
        <v>88</v>
      </c>
      <c r="T21" s="272"/>
      <c r="U21" s="272"/>
      <c r="V21" s="162" t="s">
        <v>88</v>
      </c>
      <c r="W21" s="130" t="s">
        <v>88</v>
      </c>
      <c r="X21" s="162" t="s">
        <v>88</v>
      </c>
      <c r="Y21" s="74" t="s">
        <v>276</v>
      </c>
      <c r="Z21" s="162" t="s">
        <v>383</v>
      </c>
    </row>
    <row r="22" spans="1:26" s="24" customFormat="1" ht="47.25" customHeight="1" x14ac:dyDescent="0.25">
      <c r="A22" s="368">
        <v>4</v>
      </c>
      <c r="B22" s="496" t="s">
        <v>308</v>
      </c>
      <c r="C22" s="368" t="s">
        <v>97</v>
      </c>
      <c r="D22" s="491">
        <v>60799081</v>
      </c>
      <c r="E22" s="380" t="s">
        <v>297</v>
      </c>
      <c r="F22" s="516">
        <v>600138275</v>
      </c>
      <c r="G22" s="134" t="s">
        <v>315</v>
      </c>
      <c r="H22" s="368" t="s">
        <v>86</v>
      </c>
      <c r="I22" s="368" t="s">
        <v>87</v>
      </c>
      <c r="J22" s="368" t="s">
        <v>99</v>
      </c>
      <c r="K22" s="117" t="s">
        <v>316</v>
      </c>
      <c r="L22" s="70">
        <v>2500000</v>
      </c>
      <c r="M22" s="202">
        <f>L22/100*85</f>
        <v>2125000</v>
      </c>
      <c r="N22" s="201" t="s">
        <v>197</v>
      </c>
      <c r="O22" s="73" t="s">
        <v>293</v>
      </c>
      <c r="P22" s="122" t="s">
        <v>88</v>
      </c>
      <c r="Q22" s="158" t="s">
        <v>88</v>
      </c>
      <c r="R22" s="158" t="s">
        <v>88</v>
      </c>
      <c r="S22" s="95" t="s">
        <v>88</v>
      </c>
      <c r="T22" s="218"/>
      <c r="U22" s="218"/>
      <c r="V22" s="64" t="s">
        <v>88</v>
      </c>
      <c r="W22" s="96" t="s">
        <v>88</v>
      </c>
      <c r="X22" s="64" t="s">
        <v>88</v>
      </c>
      <c r="Y22" s="132" t="s">
        <v>276</v>
      </c>
      <c r="Z22" s="149" t="s">
        <v>383</v>
      </c>
    </row>
    <row r="23" spans="1:26" s="24" customFormat="1" ht="77.45" customHeight="1" x14ac:dyDescent="0.25">
      <c r="A23" s="369"/>
      <c r="B23" s="497"/>
      <c r="C23" s="369"/>
      <c r="D23" s="492"/>
      <c r="E23" s="381"/>
      <c r="F23" s="517"/>
      <c r="G23" s="238" t="s">
        <v>298</v>
      </c>
      <c r="H23" s="369"/>
      <c r="I23" s="369"/>
      <c r="J23" s="369"/>
      <c r="K23" s="141" t="s">
        <v>317</v>
      </c>
      <c r="L23" s="142">
        <v>5000000</v>
      </c>
      <c r="M23" s="273">
        <f>L23/100*85</f>
        <v>4250000</v>
      </c>
      <c r="N23" s="240" t="s">
        <v>197</v>
      </c>
      <c r="O23" s="241" t="s">
        <v>293</v>
      </c>
      <c r="P23" s="172" t="s">
        <v>88</v>
      </c>
      <c r="Q23" s="173" t="s">
        <v>88</v>
      </c>
      <c r="R23" s="173" t="s">
        <v>88</v>
      </c>
      <c r="S23" s="213" t="s">
        <v>88</v>
      </c>
      <c r="T23" s="214"/>
      <c r="U23" s="214"/>
      <c r="V23" s="153" t="s">
        <v>88</v>
      </c>
      <c r="W23" s="138" t="s">
        <v>88</v>
      </c>
      <c r="X23" s="153" t="s">
        <v>88</v>
      </c>
      <c r="Y23" s="132" t="s">
        <v>276</v>
      </c>
      <c r="Z23" s="149" t="s">
        <v>383</v>
      </c>
    </row>
    <row r="24" spans="1:26" s="24" customFormat="1" ht="56.25" customHeight="1" thickBot="1" x14ac:dyDescent="0.3">
      <c r="A24" s="370"/>
      <c r="B24" s="498"/>
      <c r="C24" s="370"/>
      <c r="D24" s="493"/>
      <c r="E24" s="382"/>
      <c r="F24" s="518"/>
      <c r="G24" s="271" t="s">
        <v>104</v>
      </c>
      <c r="H24" s="370"/>
      <c r="I24" s="370"/>
      <c r="J24" s="370"/>
      <c r="K24" s="120" t="s">
        <v>217</v>
      </c>
      <c r="L24" s="221">
        <v>500000</v>
      </c>
      <c r="M24" s="216">
        <f>L24/100*85</f>
        <v>425000</v>
      </c>
      <c r="N24" s="236" t="s">
        <v>218</v>
      </c>
      <c r="O24" s="239" t="s">
        <v>293</v>
      </c>
      <c r="P24" s="126" t="s">
        <v>88</v>
      </c>
      <c r="Q24" s="160" t="s">
        <v>88</v>
      </c>
      <c r="R24" s="160" t="s">
        <v>88</v>
      </c>
      <c r="S24" s="111" t="s">
        <v>88</v>
      </c>
      <c r="T24" s="272"/>
      <c r="U24" s="272"/>
      <c r="V24" s="162" t="s">
        <v>88</v>
      </c>
      <c r="W24" s="130" t="s">
        <v>88</v>
      </c>
      <c r="X24" s="162" t="s">
        <v>88</v>
      </c>
      <c r="Y24" s="132" t="s">
        <v>276</v>
      </c>
      <c r="Z24" s="153" t="s">
        <v>383</v>
      </c>
    </row>
    <row r="25" spans="1:26" s="24" customFormat="1" ht="48" customHeight="1" x14ac:dyDescent="0.25">
      <c r="A25" s="368">
        <v>5</v>
      </c>
      <c r="B25" s="484" t="s">
        <v>165</v>
      </c>
      <c r="C25" s="368" t="s">
        <v>97</v>
      </c>
      <c r="D25" s="494">
        <v>60609371</v>
      </c>
      <c r="E25" s="377">
        <v>102244545</v>
      </c>
      <c r="F25" s="384">
        <v>600138542</v>
      </c>
      <c r="G25" s="134" t="s">
        <v>100</v>
      </c>
      <c r="H25" s="423" t="s">
        <v>86</v>
      </c>
      <c r="I25" s="499" t="s">
        <v>87</v>
      </c>
      <c r="J25" s="520" t="s">
        <v>99</v>
      </c>
      <c r="K25" s="205" t="s">
        <v>214</v>
      </c>
      <c r="L25" s="202">
        <v>500000</v>
      </c>
      <c r="M25" s="208">
        <f t="shared" si="0"/>
        <v>425000</v>
      </c>
      <c r="N25" s="201" t="s">
        <v>220</v>
      </c>
      <c r="O25" s="73" t="s">
        <v>293</v>
      </c>
      <c r="P25" s="122" t="s">
        <v>88</v>
      </c>
      <c r="Q25" s="158" t="s">
        <v>88</v>
      </c>
      <c r="R25" s="158" t="s">
        <v>88</v>
      </c>
      <c r="S25" s="123" t="s">
        <v>88</v>
      </c>
      <c r="T25" s="64"/>
      <c r="U25" s="64"/>
      <c r="V25" s="64" t="s">
        <v>88</v>
      </c>
      <c r="W25" s="64" t="s">
        <v>88</v>
      </c>
      <c r="X25" s="64" t="s">
        <v>88</v>
      </c>
      <c r="Y25" s="139" t="s">
        <v>222</v>
      </c>
      <c r="Z25" s="64" t="s">
        <v>170</v>
      </c>
    </row>
    <row r="26" spans="1:26" s="24" customFormat="1" ht="72.75" customHeight="1" x14ac:dyDescent="0.25">
      <c r="A26" s="369"/>
      <c r="B26" s="485"/>
      <c r="C26" s="369"/>
      <c r="D26" s="482"/>
      <c r="E26" s="378"/>
      <c r="F26" s="385"/>
      <c r="G26" s="65" t="s">
        <v>318</v>
      </c>
      <c r="H26" s="424"/>
      <c r="I26" s="500"/>
      <c r="J26" s="521"/>
      <c r="K26" s="206" t="s">
        <v>319</v>
      </c>
      <c r="L26" s="203">
        <v>5000000</v>
      </c>
      <c r="M26" s="228">
        <f t="shared" si="0"/>
        <v>4250000</v>
      </c>
      <c r="N26" s="209" t="s">
        <v>220</v>
      </c>
      <c r="O26" s="98" t="s">
        <v>293</v>
      </c>
      <c r="P26" s="124" t="s">
        <v>88</v>
      </c>
      <c r="Q26" s="69" t="s">
        <v>88</v>
      </c>
      <c r="R26" s="69" t="s">
        <v>88</v>
      </c>
      <c r="S26" s="125" t="s">
        <v>88</v>
      </c>
      <c r="T26" s="149"/>
      <c r="U26" s="149"/>
      <c r="V26" s="149" t="s">
        <v>88</v>
      </c>
      <c r="W26" s="149" t="s">
        <v>88</v>
      </c>
      <c r="X26" s="149" t="s">
        <v>88</v>
      </c>
      <c r="Y26" s="132" t="s">
        <v>276</v>
      </c>
      <c r="Z26" s="153" t="s">
        <v>383</v>
      </c>
    </row>
    <row r="27" spans="1:26" s="24" customFormat="1" ht="34.5" customHeight="1" x14ac:dyDescent="0.25">
      <c r="A27" s="369"/>
      <c r="B27" s="485"/>
      <c r="C27" s="369"/>
      <c r="D27" s="482"/>
      <c r="E27" s="378"/>
      <c r="F27" s="385"/>
      <c r="G27" s="65" t="s">
        <v>101</v>
      </c>
      <c r="H27" s="424"/>
      <c r="I27" s="500"/>
      <c r="J27" s="521"/>
      <c r="K27" s="206" t="s">
        <v>215</v>
      </c>
      <c r="L27" s="203">
        <v>2000000</v>
      </c>
      <c r="M27" s="228">
        <f t="shared" si="0"/>
        <v>1700000</v>
      </c>
      <c r="N27" s="152" t="s">
        <v>220</v>
      </c>
      <c r="O27" s="105" t="s">
        <v>293</v>
      </c>
      <c r="P27" s="150" t="s">
        <v>88</v>
      </c>
      <c r="Q27" s="151" t="s">
        <v>88</v>
      </c>
      <c r="R27" s="151" t="s">
        <v>88</v>
      </c>
      <c r="S27" s="211" t="s">
        <v>88</v>
      </c>
      <c r="T27" s="66"/>
      <c r="U27" s="66"/>
      <c r="V27" s="66" t="s">
        <v>88</v>
      </c>
      <c r="W27" s="66" t="s">
        <v>88</v>
      </c>
      <c r="X27" s="66" t="s">
        <v>88</v>
      </c>
      <c r="Y27" s="67" t="s">
        <v>221</v>
      </c>
      <c r="Z27" s="66" t="s">
        <v>170</v>
      </c>
    </row>
    <row r="28" spans="1:26" s="24" customFormat="1" ht="40.5" customHeight="1" x14ac:dyDescent="0.25">
      <c r="A28" s="369"/>
      <c r="B28" s="485"/>
      <c r="C28" s="369"/>
      <c r="D28" s="482"/>
      <c r="E28" s="378"/>
      <c r="F28" s="385"/>
      <c r="G28" s="65" t="s">
        <v>102</v>
      </c>
      <c r="H28" s="424"/>
      <c r="I28" s="500"/>
      <c r="J28" s="521"/>
      <c r="K28" s="206" t="s">
        <v>216</v>
      </c>
      <c r="L28" s="203">
        <v>200000</v>
      </c>
      <c r="M28" s="228">
        <f t="shared" si="0"/>
        <v>170000</v>
      </c>
      <c r="N28" s="209" t="s">
        <v>220</v>
      </c>
      <c r="O28" s="98" t="s">
        <v>293</v>
      </c>
      <c r="P28" s="124" t="s">
        <v>88</v>
      </c>
      <c r="Q28" s="69" t="s">
        <v>88</v>
      </c>
      <c r="R28" s="69" t="s">
        <v>88</v>
      </c>
      <c r="S28" s="125" t="s">
        <v>88</v>
      </c>
      <c r="T28" s="149"/>
      <c r="U28" s="149"/>
      <c r="V28" s="149" t="s">
        <v>88</v>
      </c>
      <c r="W28" s="149" t="s">
        <v>88</v>
      </c>
      <c r="X28" s="149" t="s">
        <v>88</v>
      </c>
      <c r="Y28" s="104" t="s">
        <v>222</v>
      </c>
      <c r="Z28" s="149" t="s">
        <v>170</v>
      </c>
    </row>
    <row r="29" spans="1:26" s="24" customFormat="1" ht="49.9" customHeight="1" x14ac:dyDescent="0.25">
      <c r="A29" s="369"/>
      <c r="B29" s="485"/>
      <c r="C29" s="369"/>
      <c r="D29" s="482"/>
      <c r="E29" s="378"/>
      <c r="F29" s="385"/>
      <c r="G29" s="26" t="s">
        <v>104</v>
      </c>
      <c r="H29" s="424"/>
      <c r="I29" s="500"/>
      <c r="J29" s="521"/>
      <c r="K29" s="207" t="s">
        <v>217</v>
      </c>
      <c r="L29" s="204">
        <v>500000</v>
      </c>
      <c r="M29" s="228">
        <f t="shared" si="0"/>
        <v>425000</v>
      </c>
      <c r="N29" s="209" t="s">
        <v>220</v>
      </c>
      <c r="O29" s="98" t="s">
        <v>293</v>
      </c>
      <c r="P29" s="124" t="s">
        <v>88</v>
      </c>
      <c r="Q29" s="69" t="s">
        <v>88</v>
      </c>
      <c r="R29" s="69" t="s">
        <v>88</v>
      </c>
      <c r="S29" s="125" t="s">
        <v>88</v>
      </c>
      <c r="T29" s="149"/>
      <c r="U29" s="149"/>
      <c r="V29" s="149" t="s">
        <v>88</v>
      </c>
      <c r="W29" s="149" t="s">
        <v>88</v>
      </c>
      <c r="X29" s="149" t="s">
        <v>88</v>
      </c>
      <c r="Y29" s="132" t="s">
        <v>276</v>
      </c>
      <c r="Z29" s="149" t="s">
        <v>383</v>
      </c>
    </row>
    <row r="30" spans="1:26" s="24" customFormat="1" ht="69" customHeight="1" x14ac:dyDescent="0.25">
      <c r="A30" s="369"/>
      <c r="B30" s="485"/>
      <c r="C30" s="369"/>
      <c r="D30" s="482"/>
      <c r="E30" s="378"/>
      <c r="F30" s="385"/>
      <c r="G30" s="104" t="s">
        <v>105</v>
      </c>
      <c r="H30" s="424"/>
      <c r="I30" s="519"/>
      <c r="J30" s="521"/>
      <c r="K30" s="206" t="s">
        <v>299</v>
      </c>
      <c r="L30" s="203">
        <v>1500000</v>
      </c>
      <c r="M30" s="228">
        <f t="shared" ref="M30:M36" si="2">L30/100*85</f>
        <v>1275000</v>
      </c>
      <c r="N30" s="209" t="s">
        <v>220</v>
      </c>
      <c r="O30" s="98" t="s">
        <v>293</v>
      </c>
      <c r="P30" s="124" t="s">
        <v>88</v>
      </c>
      <c r="Q30" s="69" t="s">
        <v>88</v>
      </c>
      <c r="R30" s="69" t="s">
        <v>88</v>
      </c>
      <c r="S30" s="125" t="s">
        <v>88</v>
      </c>
      <c r="T30" s="149"/>
      <c r="U30" s="149" t="s">
        <v>88</v>
      </c>
      <c r="V30" s="149" t="s">
        <v>88</v>
      </c>
      <c r="W30" s="149" t="s">
        <v>88</v>
      </c>
      <c r="X30" s="149" t="s">
        <v>88</v>
      </c>
      <c r="Y30" s="132" t="s">
        <v>276</v>
      </c>
      <c r="Z30" s="149" t="s">
        <v>383</v>
      </c>
    </row>
    <row r="31" spans="1:26" s="24" customFormat="1" ht="61.5" customHeight="1" x14ac:dyDescent="0.25">
      <c r="A31" s="369"/>
      <c r="B31" s="485"/>
      <c r="C31" s="369"/>
      <c r="D31" s="482"/>
      <c r="E31" s="378"/>
      <c r="F31" s="385"/>
      <c r="G31" s="104" t="s">
        <v>300</v>
      </c>
      <c r="H31" s="424"/>
      <c r="I31" s="519"/>
      <c r="J31" s="521"/>
      <c r="K31" s="215" t="s">
        <v>302</v>
      </c>
      <c r="L31" s="203">
        <v>1500000</v>
      </c>
      <c r="M31" s="203">
        <f t="shared" si="2"/>
        <v>1275000</v>
      </c>
      <c r="N31" s="209" t="s">
        <v>220</v>
      </c>
      <c r="O31" s="98" t="s">
        <v>293</v>
      </c>
      <c r="P31" s="150" t="s">
        <v>88</v>
      </c>
      <c r="Q31" s="151" t="s">
        <v>88</v>
      </c>
      <c r="R31" s="151" t="s">
        <v>88</v>
      </c>
      <c r="S31" s="211" t="s">
        <v>88</v>
      </c>
      <c r="T31" s="149"/>
      <c r="U31" s="149" t="s">
        <v>88</v>
      </c>
      <c r="V31" s="66" t="s">
        <v>88</v>
      </c>
      <c r="W31" s="66" t="s">
        <v>88</v>
      </c>
      <c r="X31" s="66" t="s">
        <v>88</v>
      </c>
      <c r="Y31" s="132" t="s">
        <v>276</v>
      </c>
      <c r="Z31" s="149" t="s">
        <v>383</v>
      </c>
    </row>
    <row r="32" spans="1:26" s="24" customFormat="1" ht="61.5" customHeight="1" thickBot="1" x14ac:dyDescent="0.3">
      <c r="A32" s="369"/>
      <c r="B32" s="485"/>
      <c r="C32" s="369"/>
      <c r="D32" s="482"/>
      <c r="E32" s="378"/>
      <c r="F32" s="385"/>
      <c r="G32" s="233" t="s">
        <v>301</v>
      </c>
      <c r="H32" s="424"/>
      <c r="I32" s="519"/>
      <c r="J32" s="521"/>
      <c r="K32" s="141" t="s">
        <v>317</v>
      </c>
      <c r="L32" s="274">
        <v>5000000</v>
      </c>
      <c r="M32" s="274">
        <f t="shared" ref="M32" si="3">L32/100*85</f>
        <v>4250000</v>
      </c>
      <c r="N32" s="229" t="s">
        <v>220</v>
      </c>
      <c r="O32" s="230" t="s">
        <v>293</v>
      </c>
      <c r="P32" s="126" t="s">
        <v>88</v>
      </c>
      <c r="Q32" s="160" t="s">
        <v>88</v>
      </c>
      <c r="R32" s="160" t="s">
        <v>88</v>
      </c>
      <c r="S32" s="127" t="s">
        <v>88</v>
      </c>
      <c r="T32" s="212"/>
      <c r="U32" s="212"/>
      <c r="V32" s="162" t="s">
        <v>88</v>
      </c>
      <c r="W32" s="162" t="s">
        <v>88</v>
      </c>
      <c r="X32" s="162" t="s">
        <v>88</v>
      </c>
      <c r="Y32" s="132" t="s">
        <v>276</v>
      </c>
      <c r="Z32" s="149" t="s">
        <v>383</v>
      </c>
    </row>
    <row r="33" spans="1:26" s="24" customFormat="1" ht="59.25" customHeight="1" thickBot="1" x14ac:dyDescent="0.3">
      <c r="A33" s="370"/>
      <c r="B33" s="486"/>
      <c r="C33" s="370"/>
      <c r="D33" s="495"/>
      <c r="E33" s="379"/>
      <c r="F33" s="386"/>
      <c r="G33" s="304" t="s">
        <v>398</v>
      </c>
      <c r="H33" s="425"/>
      <c r="I33" s="501"/>
      <c r="J33" s="522"/>
      <c r="K33" s="297" t="s">
        <v>399</v>
      </c>
      <c r="L33" s="298">
        <v>4000000</v>
      </c>
      <c r="M33" s="298">
        <v>3400000</v>
      </c>
      <c r="N33" s="299" t="s">
        <v>390</v>
      </c>
      <c r="O33" s="300" t="s">
        <v>293</v>
      </c>
      <c r="P33" s="301" t="s">
        <v>88</v>
      </c>
      <c r="Q33" s="302" t="s">
        <v>88</v>
      </c>
      <c r="R33" s="302" t="s">
        <v>88</v>
      </c>
      <c r="S33" s="303" t="s">
        <v>88</v>
      </c>
      <c r="T33" s="304"/>
      <c r="U33" s="304"/>
      <c r="V33" s="305" t="s">
        <v>88</v>
      </c>
      <c r="W33" s="305" t="s">
        <v>88</v>
      </c>
      <c r="X33" s="305" t="s">
        <v>88</v>
      </c>
      <c r="Y33" s="306" t="s">
        <v>400</v>
      </c>
      <c r="Z33" s="307" t="s">
        <v>383</v>
      </c>
    </row>
    <row r="34" spans="1:26" s="24" customFormat="1" ht="57" customHeight="1" x14ac:dyDescent="0.25">
      <c r="A34" s="368">
        <v>6</v>
      </c>
      <c r="B34" s="496" t="s">
        <v>368</v>
      </c>
      <c r="C34" s="368" t="s">
        <v>106</v>
      </c>
      <c r="D34" s="491">
        <v>73184195</v>
      </c>
      <c r="E34" s="377">
        <v>102232661</v>
      </c>
      <c r="F34" s="384">
        <v>600138071</v>
      </c>
      <c r="G34" s="308" t="s">
        <v>194</v>
      </c>
      <c r="H34" s="516" t="s">
        <v>86</v>
      </c>
      <c r="I34" s="368" t="s">
        <v>87</v>
      </c>
      <c r="J34" s="520" t="s">
        <v>107</v>
      </c>
      <c r="K34" s="309" t="s">
        <v>401</v>
      </c>
      <c r="L34" s="310">
        <v>1500000</v>
      </c>
      <c r="M34" s="310">
        <f t="shared" si="2"/>
        <v>1275000</v>
      </c>
      <c r="N34" s="311" t="s">
        <v>342</v>
      </c>
      <c r="O34" s="312" t="s">
        <v>331</v>
      </c>
      <c r="P34" s="313" t="s">
        <v>88</v>
      </c>
      <c r="Q34" s="314" t="s">
        <v>88</v>
      </c>
      <c r="R34" s="314" t="s">
        <v>88</v>
      </c>
      <c r="S34" s="315" t="s">
        <v>88</v>
      </c>
      <c r="T34" s="316"/>
      <c r="U34" s="308"/>
      <c r="V34" s="308" t="s">
        <v>88</v>
      </c>
      <c r="W34" s="308" t="s">
        <v>88</v>
      </c>
      <c r="X34" s="308" t="s">
        <v>88</v>
      </c>
      <c r="Y34" s="316" t="s">
        <v>276</v>
      </c>
      <c r="Z34" s="308" t="s">
        <v>170</v>
      </c>
    </row>
    <row r="35" spans="1:26" s="24" customFormat="1" ht="57" customHeight="1" x14ac:dyDescent="0.25">
      <c r="A35" s="369"/>
      <c r="B35" s="497"/>
      <c r="C35" s="369"/>
      <c r="D35" s="492"/>
      <c r="E35" s="378"/>
      <c r="F35" s="385"/>
      <c r="G35" s="215" t="s">
        <v>352</v>
      </c>
      <c r="H35" s="517"/>
      <c r="I35" s="369"/>
      <c r="J35" s="521"/>
      <c r="K35" s="215" t="s">
        <v>353</v>
      </c>
      <c r="L35" s="203">
        <v>1000000</v>
      </c>
      <c r="M35" s="203">
        <f t="shared" si="2"/>
        <v>850000</v>
      </c>
      <c r="N35" s="209" t="s">
        <v>350</v>
      </c>
      <c r="O35" s="98" t="s">
        <v>347</v>
      </c>
      <c r="P35" s="124" t="s">
        <v>88</v>
      </c>
      <c r="Q35" s="69"/>
      <c r="R35" s="69"/>
      <c r="S35" s="125" t="s">
        <v>88</v>
      </c>
      <c r="T35" s="132"/>
      <c r="U35" s="149"/>
      <c r="V35" s="149"/>
      <c r="W35" s="149"/>
      <c r="X35" s="149" t="s">
        <v>88</v>
      </c>
      <c r="Y35" s="26" t="s">
        <v>354</v>
      </c>
      <c r="Z35" s="149" t="s">
        <v>170</v>
      </c>
    </row>
    <row r="36" spans="1:26" s="24" customFormat="1" ht="57" customHeight="1" x14ac:dyDescent="0.25">
      <c r="A36" s="369"/>
      <c r="B36" s="497"/>
      <c r="C36" s="369"/>
      <c r="D36" s="492"/>
      <c r="E36" s="378"/>
      <c r="F36" s="385"/>
      <c r="G36" s="215" t="s">
        <v>355</v>
      </c>
      <c r="H36" s="517"/>
      <c r="I36" s="369"/>
      <c r="J36" s="521"/>
      <c r="K36" s="215" t="s">
        <v>356</v>
      </c>
      <c r="L36" s="203">
        <v>30000000</v>
      </c>
      <c r="M36" s="203">
        <f t="shared" si="2"/>
        <v>25500000</v>
      </c>
      <c r="N36" s="209" t="s">
        <v>326</v>
      </c>
      <c r="O36" s="98" t="s">
        <v>219</v>
      </c>
      <c r="P36" s="124"/>
      <c r="Q36" s="69"/>
      <c r="R36" s="69"/>
      <c r="S36" s="125"/>
      <c r="T36" s="215"/>
      <c r="U36" s="149"/>
      <c r="V36" s="149" t="s">
        <v>88</v>
      </c>
      <c r="W36" s="149"/>
      <c r="X36" s="149" t="s">
        <v>88</v>
      </c>
      <c r="Y36" s="26" t="s">
        <v>222</v>
      </c>
      <c r="Z36" s="149" t="s">
        <v>170</v>
      </c>
    </row>
    <row r="37" spans="1:26" s="24" customFormat="1" ht="57" customHeight="1" x14ac:dyDescent="0.25">
      <c r="A37" s="369"/>
      <c r="B37" s="497"/>
      <c r="C37" s="369"/>
      <c r="D37" s="492"/>
      <c r="E37" s="378"/>
      <c r="F37" s="385"/>
      <c r="G37" s="215" t="s">
        <v>357</v>
      </c>
      <c r="H37" s="517"/>
      <c r="I37" s="369"/>
      <c r="J37" s="521"/>
      <c r="K37" s="215" t="s">
        <v>397</v>
      </c>
      <c r="L37" s="203">
        <v>10000000</v>
      </c>
      <c r="M37" s="203">
        <f t="shared" ref="M37:M39" si="4">L37/100*85</f>
        <v>8500000</v>
      </c>
      <c r="N37" s="209" t="s">
        <v>273</v>
      </c>
      <c r="O37" s="98" t="s">
        <v>326</v>
      </c>
      <c r="P37" s="124" t="s">
        <v>88</v>
      </c>
      <c r="Q37" s="69" t="s">
        <v>88</v>
      </c>
      <c r="R37" s="69" t="s">
        <v>88</v>
      </c>
      <c r="S37" s="125" t="s">
        <v>88</v>
      </c>
      <c r="T37" s="26"/>
      <c r="U37" s="149"/>
      <c r="V37" s="149"/>
      <c r="W37" s="149" t="s">
        <v>88</v>
      </c>
      <c r="X37" s="149"/>
      <c r="Y37" s="26" t="s">
        <v>222</v>
      </c>
      <c r="Z37" s="149" t="s">
        <v>170</v>
      </c>
    </row>
    <row r="38" spans="1:26" s="24" customFormat="1" ht="57" customHeight="1" x14ac:dyDescent="0.25">
      <c r="A38" s="369"/>
      <c r="B38" s="497"/>
      <c r="C38" s="369"/>
      <c r="D38" s="492"/>
      <c r="E38" s="378"/>
      <c r="F38" s="385"/>
      <c r="G38" s="215" t="s">
        <v>384</v>
      </c>
      <c r="H38" s="517"/>
      <c r="I38" s="369"/>
      <c r="J38" s="521"/>
      <c r="K38" s="215" t="s">
        <v>385</v>
      </c>
      <c r="L38" s="203">
        <v>4000000</v>
      </c>
      <c r="M38" s="203">
        <f t="shared" si="4"/>
        <v>3400000</v>
      </c>
      <c r="N38" s="209" t="s">
        <v>386</v>
      </c>
      <c r="O38" s="98" t="s">
        <v>331</v>
      </c>
      <c r="P38" s="124" t="s">
        <v>88</v>
      </c>
      <c r="Q38" s="69" t="s">
        <v>88</v>
      </c>
      <c r="R38" s="69" t="s">
        <v>88</v>
      </c>
      <c r="S38" s="125" t="s">
        <v>88</v>
      </c>
      <c r="T38" s="26"/>
      <c r="U38" s="149"/>
      <c r="V38" s="149" t="s">
        <v>88</v>
      </c>
      <c r="W38" s="149" t="s">
        <v>88</v>
      </c>
      <c r="X38" s="149" t="s">
        <v>88</v>
      </c>
      <c r="Y38" s="317" t="s">
        <v>402</v>
      </c>
      <c r="Z38" s="307" t="s">
        <v>169</v>
      </c>
    </row>
    <row r="39" spans="1:26" s="24" customFormat="1" ht="57" customHeight="1" thickBot="1" x14ac:dyDescent="0.3">
      <c r="A39" s="370"/>
      <c r="B39" s="498"/>
      <c r="C39" s="370"/>
      <c r="D39" s="493"/>
      <c r="E39" s="379"/>
      <c r="F39" s="386"/>
      <c r="G39" s="286" t="s">
        <v>387</v>
      </c>
      <c r="H39" s="518"/>
      <c r="I39" s="370"/>
      <c r="J39" s="522"/>
      <c r="K39" s="286" t="s">
        <v>388</v>
      </c>
      <c r="L39" s="274">
        <v>4000000</v>
      </c>
      <c r="M39" s="203">
        <f t="shared" si="4"/>
        <v>3400000</v>
      </c>
      <c r="N39" s="209" t="s">
        <v>386</v>
      </c>
      <c r="O39" s="98" t="s">
        <v>390</v>
      </c>
      <c r="P39" s="124" t="s">
        <v>88</v>
      </c>
      <c r="Q39" s="69" t="s">
        <v>88</v>
      </c>
      <c r="R39" s="69" t="s">
        <v>88</v>
      </c>
      <c r="S39" s="125" t="s">
        <v>88</v>
      </c>
      <c r="T39" s="26"/>
      <c r="U39" s="149"/>
      <c r="V39" s="149" t="s">
        <v>88</v>
      </c>
      <c r="W39" s="149" t="s">
        <v>88</v>
      </c>
      <c r="X39" s="149" t="s">
        <v>88</v>
      </c>
      <c r="Y39" s="26" t="s">
        <v>222</v>
      </c>
      <c r="Z39" s="149" t="s">
        <v>170</v>
      </c>
    </row>
    <row r="40" spans="1:26" s="24" customFormat="1" ht="57" customHeight="1" x14ac:dyDescent="0.25">
      <c r="A40" s="368">
        <v>7</v>
      </c>
      <c r="B40" s="496" t="s">
        <v>108</v>
      </c>
      <c r="C40" s="368" t="s">
        <v>109</v>
      </c>
      <c r="D40" s="491">
        <v>73184667</v>
      </c>
      <c r="E40" s="377">
        <v>102232440</v>
      </c>
      <c r="F40" s="388">
        <v>600138330</v>
      </c>
      <c r="G40" s="25" t="s">
        <v>233</v>
      </c>
      <c r="H40" s="368" t="s">
        <v>86</v>
      </c>
      <c r="I40" s="368" t="s">
        <v>87</v>
      </c>
      <c r="J40" s="368" t="s">
        <v>110</v>
      </c>
      <c r="K40" s="117" t="s">
        <v>234</v>
      </c>
      <c r="L40" s="70">
        <v>1557718</v>
      </c>
      <c r="M40" s="202">
        <f t="shared" si="0"/>
        <v>1324060.3</v>
      </c>
      <c r="N40" s="93" t="s">
        <v>235</v>
      </c>
      <c r="O40" s="157" t="s">
        <v>189</v>
      </c>
      <c r="P40" s="70"/>
      <c r="Q40" s="158"/>
      <c r="R40" s="248"/>
      <c r="S40" s="73"/>
      <c r="T40" s="63"/>
      <c r="U40" s="64"/>
      <c r="V40" s="63"/>
      <c r="W40" s="218"/>
      <c r="X40" s="64"/>
      <c r="Y40" s="25" t="s">
        <v>274</v>
      </c>
      <c r="Z40" s="64" t="s">
        <v>170</v>
      </c>
    </row>
    <row r="41" spans="1:26" s="24" customFormat="1" ht="57" customHeight="1" x14ac:dyDescent="0.25">
      <c r="A41" s="369"/>
      <c r="B41" s="497"/>
      <c r="C41" s="369"/>
      <c r="D41" s="492"/>
      <c r="E41" s="378"/>
      <c r="F41" s="383"/>
      <c r="G41" s="26" t="s">
        <v>321</v>
      </c>
      <c r="H41" s="369"/>
      <c r="I41" s="369"/>
      <c r="J41" s="369"/>
      <c r="K41" s="215" t="s">
        <v>320</v>
      </c>
      <c r="L41" s="219">
        <v>2500000</v>
      </c>
      <c r="M41" s="203">
        <f t="shared" si="0"/>
        <v>2125000</v>
      </c>
      <c r="N41" s="60" t="s">
        <v>287</v>
      </c>
      <c r="O41" s="61" t="s">
        <v>326</v>
      </c>
      <c r="P41" s="101"/>
      <c r="Q41" s="69"/>
      <c r="R41" s="251"/>
      <c r="S41" s="98"/>
      <c r="T41" s="148"/>
      <c r="U41" s="149"/>
      <c r="V41" s="148" t="s">
        <v>88</v>
      </c>
      <c r="W41" s="220"/>
      <c r="X41" s="149"/>
      <c r="Y41" s="26" t="s">
        <v>96</v>
      </c>
      <c r="Z41" s="103" t="s">
        <v>170</v>
      </c>
    </row>
    <row r="42" spans="1:26" s="24" customFormat="1" ht="57" customHeight="1" x14ac:dyDescent="0.25">
      <c r="A42" s="369"/>
      <c r="B42" s="497"/>
      <c r="C42" s="369"/>
      <c r="D42" s="492"/>
      <c r="E42" s="378"/>
      <c r="F42" s="383"/>
      <c r="G42" s="26" t="s">
        <v>322</v>
      </c>
      <c r="H42" s="369"/>
      <c r="I42" s="369"/>
      <c r="J42" s="369"/>
      <c r="K42" s="215" t="s">
        <v>324</v>
      </c>
      <c r="L42" s="219">
        <v>2500000</v>
      </c>
      <c r="M42" s="227">
        <f t="shared" si="0"/>
        <v>2125000</v>
      </c>
      <c r="N42" s="60" t="s">
        <v>287</v>
      </c>
      <c r="O42" s="61" t="s">
        <v>120</v>
      </c>
      <c r="P42" s="101"/>
      <c r="Q42" s="69"/>
      <c r="R42" s="251"/>
      <c r="S42" s="98"/>
      <c r="T42" s="148"/>
      <c r="U42" s="149"/>
      <c r="V42" s="148" t="s">
        <v>88</v>
      </c>
      <c r="W42" s="220" t="s">
        <v>88</v>
      </c>
      <c r="X42" s="149"/>
      <c r="Y42" s="26" t="s">
        <v>96</v>
      </c>
      <c r="Z42" s="103" t="s">
        <v>170</v>
      </c>
    </row>
    <row r="43" spans="1:26" s="24" customFormat="1" ht="57" customHeight="1" thickBot="1" x14ac:dyDescent="0.3">
      <c r="A43" s="370"/>
      <c r="B43" s="498"/>
      <c r="C43" s="370"/>
      <c r="D43" s="493"/>
      <c r="E43" s="379"/>
      <c r="F43" s="389"/>
      <c r="G43" s="137" t="s">
        <v>323</v>
      </c>
      <c r="H43" s="370"/>
      <c r="I43" s="370"/>
      <c r="J43" s="370"/>
      <c r="K43" s="141" t="s">
        <v>325</v>
      </c>
      <c r="L43" s="252">
        <v>1000000</v>
      </c>
      <c r="M43" s="227">
        <f t="shared" si="0"/>
        <v>850000</v>
      </c>
      <c r="N43" s="136" t="s">
        <v>287</v>
      </c>
      <c r="O43" s="154" t="s">
        <v>326</v>
      </c>
      <c r="P43" s="142"/>
      <c r="Q43" s="173"/>
      <c r="R43" s="253"/>
      <c r="S43" s="241"/>
      <c r="T43" s="155"/>
      <c r="U43" s="153"/>
      <c r="V43" s="155"/>
      <c r="W43" s="214"/>
      <c r="X43" s="153"/>
      <c r="Y43" s="137" t="s">
        <v>96</v>
      </c>
      <c r="Z43" s="138" t="s">
        <v>170</v>
      </c>
    </row>
    <row r="44" spans="1:26" s="24" customFormat="1" ht="15.75" customHeight="1" x14ac:dyDescent="0.25">
      <c r="A44" s="368">
        <v>8</v>
      </c>
      <c r="B44" s="502" t="s">
        <v>153</v>
      </c>
      <c r="C44" s="368" t="s">
        <v>111</v>
      </c>
      <c r="D44" s="494">
        <v>70997888</v>
      </c>
      <c r="E44" s="377">
        <v>102232679</v>
      </c>
      <c r="F44" s="384">
        <v>600138364</v>
      </c>
      <c r="G44" s="139" t="s">
        <v>112</v>
      </c>
      <c r="H44" s="423" t="s">
        <v>86</v>
      </c>
      <c r="I44" s="499" t="s">
        <v>87</v>
      </c>
      <c r="J44" s="368" t="s">
        <v>113</v>
      </c>
      <c r="K44" s="139" t="s">
        <v>112</v>
      </c>
      <c r="L44" s="217">
        <v>2000000</v>
      </c>
      <c r="M44" s="202">
        <f t="shared" si="0"/>
        <v>1700000</v>
      </c>
      <c r="N44" s="93" t="s">
        <v>94</v>
      </c>
      <c r="O44" s="157" t="s">
        <v>103</v>
      </c>
      <c r="P44" s="122"/>
      <c r="Q44" s="158"/>
      <c r="R44" s="158"/>
      <c r="S44" s="123"/>
      <c r="T44" s="63"/>
      <c r="U44" s="64"/>
      <c r="V44" s="63"/>
      <c r="W44" s="218"/>
      <c r="X44" s="64"/>
      <c r="Y44" s="25" t="s">
        <v>291</v>
      </c>
      <c r="Z44" s="96"/>
    </row>
    <row r="45" spans="1:26" s="24" customFormat="1" ht="27" customHeight="1" x14ac:dyDescent="0.25">
      <c r="A45" s="369"/>
      <c r="B45" s="503"/>
      <c r="C45" s="369"/>
      <c r="D45" s="482"/>
      <c r="E45" s="378"/>
      <c r="F45" s="385"/>
      <c r="G45" s="26" t="s">
        <v>114</v>
      </c>
      <c r="H45" s="424"/>
      <c r="I45" s="500"/>
      <c r="J45" s="369"/>
      <c r="K45" s="26" t="s">
        <v>114</v>
      </c>
      <c r="L45" s="219">
        <v>2500000</v>
      </c>
      <c r="M45" s="203">
        <f t="shared" si="0"/>
        <v>2125000</v>
      </c>
      <c r="N45" s="60" t="s">
        <v>94</v>
      </c>
      <c r="O45" s="61" t="s">
        <v>103</v>
      </c>
      <c r="P45" s="124"/>
      <c r="Q45" s="69"/>
      <c r="R45" s="69"/>
      <c r="S45" s="125"/>
      <c r="T45" s="148"/>
      <c r="U45" s="149"/>
      <c r="V45" s="148"/>
      <c r="W45" s="220"/>
      <c r="X45" s="149"/>
      <c r="Y45" s="132" t="s">
        <v>291</v>
      </c>
      <c r="Z45" s="103"/>
    </row>
    <row r="46" spans="1:26" s="24" customFormat="1" ht="15.75" customHeight="1" x14ac:dyDescent="0.25">
      <c r="A46" s="369"/>
      <c r="B46" s="503"/>
      <c r="C46" s="369"/>
      <c r="D46" s="482"/>
      <c r="E46" s="378"/>
      <c r="F46" s="385"/>
      <c r="G46" s="104" t="s">
        <v>115</v>
      </c>
      <c r="H46" s="424"/>
      <c r="I46" s="500"/>
      <c r="J46" s="369"/>
      <c r="K46" s="104" t="s">
        <v>115</v>
      </c>
      <c r="L46" s="219">
        <v>1200000</v>
      </c>
      <c r="M46" s="203">
        <f t="shared" si="0"/>
        <v>1020000</v>
      </c>
      <c r="N46" s="60" t="s">
        <v>94</v>
      </c>
      <c r="O46" s="61" t="s">
        <v>103</v>
      </c>
      <c r="P46" s="124"/>
      <c r="Q46" s="69"/>
      <c r="R46" s="69"/>
      <c r="S46" s="125"/>
      <c r="T46" s="148"/>
      <c r="U46" s="149"/>
      <c r="V46" s="148" t="s">
        <v>88</v>
      </c>
      <c r="W46" s="149"/>
      <c r="X46" s="148"/>
      <c r="Y46" s="26" t="s">
        <v>116</v>
      </c>
      <c r="Z46" s="103"/>
    </row>
    <row r="47" spans="1:26" s="24" customFormat="1" ht="15.75" customHeight="1" x14ac:dyDescent="0.25">
      <c r="A47" s="369"/>
      <c r="B47" s="503"/>
      <c r="C47" s="369"/>
      <c r="D47" s="482"/>
      <c r="E47" s="378"/>
      <c r="F47" s="385"/>
      <c r="G47" s="104" t="s">
        <v>117</v>
      </c>
      <c r="H47" s="424"/>
      <c r="I47" s="500"/>
      <c r="J47" s="369"/>
      <c r="K47" s="104" t="s">
        <v>117</v>
      </c>
      <c r="L47" s="219">
        <v>400000</v>
      </c>
      <c r="M47" s="203">
        <f t="shared" si="0"/>
        <v>340000</v>
      </c>
      <c r="N47" s="60" t="s">
        <v>93</v>
      </c>
      <c r="O47" s="61" t="s">
        <v>103</v>
      </c>
      <c r="P47" s="124"/>
      <c r="Q47" s="69"/>
      <c r="R47" s="69" t="s">
        <v>88</v>
      </c>
      <c r="S47" s="125"/>
      <c r="T47" s="148"/>
      <c r="U47" s="149"/>
      <c r="V47" s="148"/>
      <c r="W47" s="149"/>
      <c r="X47" s="148"/>
      <c r="Y47" s="26" t="s">
        <v>116</v>
      </c>
      <c r="Z47" s="103"/>
    </row>
    <row r="48" spans="1:26" s="24" customFormat="1" ht="15.75" customHeight="1" x14ac:dyDescent="0.25">
      <c r="A48" s="369"/>
      <c r="B48" s="503"/>
      <c r="C48" s="369"/>
      <c r="D48" s="482"/>
      <c r="E48" s="378"/>
      <c r="F48" s="385"/>
      <c r="G48" s="104" t="s">
        <v>118</v>
      </c>
      <c r="H48" s="424"/>
      <c r="I48" s="500"/>
      <c r="J48" s="369"/>
      <c r="K48" s="104" t="s">
        <v>118</v>
      </c>
      <c r="L48" s="219">
        <v>250000</v>
      </c>
      <c r="M48" s="203">
        <f t="shared" si="0"/>
        <v>212500</v>
      </c>
      <c r="N48" s="60" t="s">
        <v>119</v>
      </c>
      <c r="O48" s="61" t="s">
        <v>120</v>
      </c>
      <c r="P48" s="124" t="s">
        <v>88</v>
      </c>
      <c r="Q48" s="69"/>
      <c r="R48" s="69"/>
      <c r="S48" s="125"/>
      <c r="T48" s="148"/>
      <c r="U48" s="149"/>
      <c r="V48" s="148" t="s">
        <v>88</v>
      </c>
      <c r="W48" s="149"/>
      <c r="X48" s="148"/>
      <c r="Y48" s="26" t="s">
        <v>116</v>
      </c>
      <c r="Z48" s="103"/>
    </row>
    <row r="49" spans="1:26" s="24" customFormat="1" ht="15.75" customHeight="1" x14ac:dyDescent="0.25">
      <c r="A49" s="369"/>
      <c r="B49" s="503"/>
      <c r="C49" s="369"/>
      <c r="D49" s="482"/>
      <c r="E49" s="378"/>
      <c r="F49" s="385"/>
      <c r="G49" s="104" t="s">
        <v>121</v>
      </c>
      <c r="H49" s="424"/>
      <c r="I49" s="500"/>
      <c r="J49" s="369"/>
      <c r="K49" s="104" t="s">
        <v>121</v>
      </c>
      <c r="L49" s="219">
        <v>300000</v>
      </c>
      <c r="M49" s="203">
        <f t="shared" si="0"/>
        <v>255000</v>
      </c>
      <c r="N49" s="60" t="s">
        <v>119</v>
      </c>
      <c r="O49" s="61" t="s">
        <v>120</v>
      </c>
      <c r="P49" s="124"/>
      <c r="Q49" s="69"/>
      <c r="R49" s="69"/>
      <c r="S49" s="125"/>
      <c r="T49" s="148"/>
      <c r="U49" s="149"/>
      <c r="V49" s="148" t="s">
        <v>88</v>
      </c>
      <c r="W49" s="149"/>
      <c r="X49" s="148"/>
      <c r="Y49" s="26" t="s">
        <v>116</v>
      </c>
      <c r="Z49" s="103"/>
    </row>
    <row r="50" spans="1:26" s="24" customFormat="1" ht="15.75" customHeight="1" x14ac:dyDescent="0.25">
      <c r="A50" s="369"/>
      <c r="B50" s="503"/>
      <c r="C50" s="369"/>
      <c r="D50" s="482"/>
      <c r="E50" s="378"/>
      <c r="F50" s="385"/>
      <c r="G50" s="104" t="s">
        <v>122</v>
      </c>
      <c r="H50" s="424"/>
      <c r="I50" s="500"/>
      <c r="J50" s="369"/>
      <c r="K50" s="104" t="s">
        <v>122</v>
      </c>
      <c r="L50" s="219">
        <v>400000</v>
      </c>
      <c r="M50" s="203">
        <f t="shared" si="0"/>
        <v>340000</v>
      </c>
      <c r="N50" s="60" t="s">
        <v>119</v>
      </c>
      <c r="O50" s="61" t="s">
        <v>120</v>
      </c>
      <c r="P50" s="124"/>
      <c r="Q50" s="69"/>
      <c r="R50" s="69" t="s">
        <v>88</v>
      </c>
      <c r="S50" s="125"/>
      <c r="T50" s="148"/>
      <c r="U50" s="149"/>
      <c r="V50" s="148"/>
      <c r="W50" s="149"/>
      <c r="X50" s="148"/>
      <c r="Y50" s="26" t="s">
        <v>116</v>
      </c>
      <c r="Z50" s="103"/>
    </row>
    <row r="51" spans="1:26" s="24" customFormat="1" ht="15.75" customHeight="1" x14ac:dyDescent="0.25">
      <c r="A51" s="369"/>
      <c r="B51" s="503"/>
      <c r="C51" s="369"/>
      <c r="D51" s="482"/>
      <c r="E51" s="510"/>
      <c r="F51" s="385"/>
      <c r="G51" s="104" t="s">
        <v>123</v>
      </c>
      <c r="H51" s="424"/>
      <c r="I51" s="500"/>
      <c r="J51" s="369"/>
      <c r="K51" s="104" t="s">
        <v>123</v>
      </c>
      <c r="L51" s="219">
        <v>200000</v>
      </c>
      <c r="M51" s="203">
        <f t="shared" si="0"/>
        <v>170000</v>
      </c>
      <c r="N51" s="60" t="s">
        <v>119</v>
      </c>
      <c r="O51" s="61" t="s">
        <v>120</v>
      </c>
      <c r="P51" s="124"/>
      <c r="Q51" s="69"/>
      <c r="R51" s="69"/>
      <c r="S51" s="125"/>
      <c r="T51" s="148"/>
      <c r="U51" s="149"/>
      <c r="V51" s="148" t="s">
        <v>88</v>
      </c>
      <c r="W51" s="149"/>
      <c r="X51" s="148"/>
      <c r="Y51" s="26" t="s">
        <v>116</v>
      </c>
      <c r="Z51" s="103"/>
    </row>
    <row r="52" spans="1:26" s="24" customFormat="1" ht="15.75" customHeight="1" thickBot="1" x14ac:dyDescent="0.3">
      <c r="A52" s="370"/>
      <c r="B52" s="504"/>
      <c r="C52" s="370"/>
      <c r="D52" s="495"/>
      <c r="E52" s="250">
        <v>119800951</v>
      </c>
      <c r="F52" s="386"/>
      <c r="G52" s="116" t="s">
        <v>124</v>
      </c>
      <c r="H52" s="425"/>
      <c r="I52" s="501"/>
      <c r="J52" s="370"/>
      <c r="K52" s="116" t="s">
        <v>124</v>
      </c>
      <c r="L52" s="221">
        <v>1000000</v>
      </c>
      <c r="M52" s="216">
        <f t="shared" si="0"/>
        <v>850000</v>
      </c>
      <c r="N52" s="121" t="s">
        <v>119</v>
      </c>
      <c r="O52" s="159" t="s">
        <v>120</v>
      </c>
      <c r="P52" s="126"/>
      <c r="Q52" s="160"/>
      <c r="R52" s="160"/>
      <c r="S52" s="127"/>
      <c r="T52" s="161"/>
      <c r="U52" s="162"/>
      <c r="V52" s="161" t="s">
        <v>88</v>
      </c>
      <c r="W52" s="162"/>
      <c r="X52" s="161"/>
      <c r="Y52" s="74" t="s">
        <v>116</v>
      </c>
      <c r="Z52" s="130"/>
    </row>
    <row r="53" spans="1:26" s="24" customFormat="1" ht="54" customHeight="1" x14ac:dyDescent="0.25">
      <c r="A53" s="499">
        <v>9</v>
      </c>
      <c r="B53" s="505" t="s">
        <v>125</v>
      </c>
      <c r="C53" s="499" t="s">
        <v>126</v>
      </c>
      <c r="D53" s="481">
        <v>75026775</v>
      </c>
      <c r="E53" s="249">
        <v>102232717</v>
      </c>
      <c r="F53" s="423">
        <v>600138372</v>
      </c>
      <c r="G53" s="139" t="s">
        <v>127</v>
      </c>
      <c r="H53" s="423" t="s">
        <v>86</v>
      </c>
      <c r="I53" s="499" t="s">
        <v>87</v>
      </c>
      <c r="J53" s="368" t="s">
        <v>128</v>
      </c>
      <c r="K53" s="25" t="s">
        <v>127</v>
      </c>
      <c r="L53" s="70">
        <v>3670000</v>
      </c>
      <c r="M53" s="202">
        <f t="shared" si="0"/>
        <v>3119500</v>
      </c>
      <c r="N53" s="93" t="s">
        <v>224</v>
      </c>
      <c r="O53" s="157" t="s">
        <v>192</v>
      </c>
      <c r="P53" s="122"/>
      <c r="Q53" s="158"/>
      <c r="R53" s="158"/>
      <c r="S53" s="123"/>
      <c r="T53" s="63"/>
      <c r="U53" s="64"/>
      <c r="V53" s="63" t="s">
        <v>88</v>
      </c>
      <c r="W53" s="64" t="s">
        <v>88</v>
      </c>
      <c r="X53" s="63" t="s">
        <v>88</v>
      </c>
      <c r="Y53" s="25" t="s">
        <v>292</v>
      </c>
      <c r="Z53" s="96" t="s">
        <v>170</v>
      </c>
    </row>
    <row r="54" spans="1:26" s="24" customFormat="1" ht="68.25" customHeight="1" thickBot="1" x14ac:dyDescent="0.3">
      <c r="A54" s="501"/>
      <c r="B54" s="506"/>
      <c r="C54" s="501"/>
      <c r="D54" s="483"/>
      <c r="E54" s="250" t="s">
        <v>129</v>
      </c>
      <c r="F54" s="425"/>
      <c r="G54" s="74" t="s">
        <v>223</v>
      </c>
      <c r="H54" s="425"/>
      <c r="I54" s="501"/>
      <c r="J54" s="370"/>
      <c r="K54" s="120" t="s">
        <v>223</v>
      </c>
      <c r="L54" s="75">
        <v>30000000</v>
      </c>
      <c r="M54" s="227">
        <f t="shared" si="0"/>
        <v>25500000</v>
      </c>
      <c r="N54" s="121" t="s">
        <v>237</v>
      </c>
      <c r="O54" s="159" t="s">
        <v>369</v>
      </c>
      <c r="P54" s="126" t="s">
        <v>88</v>
      </c>
      <c r="Q54" s="160" t="s">
        <v>88</v>
      </c>
      <c r="R54" s="160" t="s">
        <v>88</v>
      </c>
      <c r="S54" s="127" t="s">
        <v>88</v>
      </c>
      <c r="T54" s="161" t="s">
        <v>88</v>
      </c>
      <c r="U54" s="162" t="s">
        <v>88</v>
      </c>
      <c r="V54" s="161" t="s">
        <v>88</v>
      </c>
      <c r="W54" s="162" t="s">
        <v>88</v>
      </c>
      <c r="X54" s="161" t="s">
        <v>88</v>
      </c>
      <c r="Y54" s="74" t="s">
        <v>370</v>
      </c>
      <c r="Z54" s="130" t="s">
        <v>169</v>
      </c>
    </row>
    <row r="55" spans="1:26" s="24" customFormat="1" ht="42" customHeight="1" thickBot="1" x14ac:dyDescent="0.3">
      <c r="A55" s="153">
        <v>10</v>
      </c>
      <c r="B55" s="156" t="s">
        <v>130</v>
      </c>
      <c r="C55" s="141" t="s">
        <v>131</v>
      </c>
      <c r="D55" s="254">
        <v>75026902</v>
      </c>
      <c r="E55" s="255">
        <v>102232474</v>
      </c>
      <c r="F55" s="256">
        <v>600138615</v>
      </c>
      <c r="G55" s="176" t="s">
        <v>166</v>
      </c>
      <c r="H55" s="155" t="s">
        <v>86</v>
      </c>
      <c r="I55" s="153" t="s">
        <v>87</v>
      </c>
      <c r="J55" s="141" t="s">
        <v>132</v>
      </c>
      <c r="K55" s="141" t="s">
        <v>213</v>
      </c>
      <c r="L55" s="142">
        <v>100000</v>
      </c>
      <c r="M55" s="232">
        <f t="shared" si="0"/>
        <v>85000</v>
      </c>
      <c r="N55" s="136" t="s">
        <v>211</v>
      </c>
      <c r="O55" s="154" t="s">
        <v>120</v>
      </c>
      <c r="P55" s="172"/>
      <c r="Q55" s="173"/>
      <c r="R55" s="173"/>
      <c r="S55" s="174"/>
      <c r="T55" s="155"/>
      <c r="U55" s="153"/>
      <c r="V55" s="155" t="s">
        <v>88</v>
      </c>
      <c r="W55" s="153"/>
      <c r="X55" s="155" t="s">
        <v>88</v>
      </c>
      <c r="Y55" s="137" t="s">
        <v>96</v>
      </c>
      <c r="Z55" s="138"/>
    </row>
    <row r="56" spans="1:26" s="24" customFormat="1" ht="82.15" customHeight="1" thickBot="1" x14ac:dyDescent="0.3">
      <c r="A56" s="499">
        <v>11</v>
      </c>
      <c r="B56" s="505" t="s">
        <v>134</v>
      </c>
      <c r="C56" s="499" t="s">
        <v>135</v>
      </c>
      <c r="D56" s="481">
        <v>75027682</v>
      </c>
      <c r="E56" s="415">
        <v>102232512</v>
      </c>
      <c r="F56" s="511">
        <v>600138623</v>
      </c>
      <c r="G56" s="139" t="s">
        <v>391</v>
      </c>
      <c r="H56" s="513" t="s">
        <v>86</v>
      </c>
      <c r="I56" s="499" t="s">
        <v>87</v>
      </c>
      <c r="J56" s="499" t="s">
        <v>136</v>
      </c>
      <c r="K56" s="117" t="s">
        <v>201</v>
      </c>
      <c r="L56" s="70">
        <v>1000000</v>
      </c>
      <c r="M56" s="202">
        <f t="shared" si="0"/>
        <v>850000</v>
      </c>
      <c r="N56" s="93" t="s">
        <v>195</v>
      </c>
      <c r="O56" s="157" t="s">
        <v>290</v>
      </c>
      <c r="P56" s="122" t="s">
        <v>88</v>
      </c>
      <c r="Q56" s="158" t="s">
        <v>88</v>
      </c>
      <c r="R56" s="158" t="s">
        <v>88</v>
      </c>
      <c r="S56" s="123" t="s">
        <v>88</v>
      </c>
      <c r="T56" s="63" t="s">
        <v>88</v>
      </c>
      <c r="U56" s="64"/>
      <c r="V56" s="63" t="s">
        <v>88</v>
      </c>
      <c r="W56" s="64" t="s">
        <v>88</v>
      </c>
      <c r="X56" s="63" t="s">
        <v>88</v>
      </c>
      <c r="Y56" s="25" t="s">
        <v>392</v>
      </c>
      <c r="Z56" s="96" t="s">
        <v>170</v>
      </c>
    </row>
    <row r="57" spans="1:26" s="24" customFormat="1" ht="82.15" customHeight="1" thickBot="1" x14ac:dyDescent="0.3">
      <c r="A57" s="369"/>
      <c r="B57" s="503"/>
      <c r="C57" s="369"/>
      <c r="D57" s="482"/>
      <c r="E57" s="378"/>
      <c r="F57" s="385"/>
      <c r="G57" s="176" t="s">
        <v>393</v>
      </c>
      <c r="H57" s="424"/>
      <c r="I57" s="369"/>
      <c r="J57" s="369"/>
      <c r="K57" s="141" t="s">
        <v>394</v>
      </c>
      <c r="L57" s="142">
        <v>150000</v>
      </c>
      <c r="M57" s="273">
        <f t="shared" si="0"/>
        <v>127500</v>
      </c>
      <c r="N57" s="136" t="s">
        <v>347</v>
      </c>
      <c r="O57" s="154" t="s">
        <v>331</v>
      </c>
      <c r="P57" s="172" t="s">
        <v>88</v>
      </c>
      <c r="Q57" s="173" t="s">
        <v>88</v>
      </c>
      <c r="R57" s="173"/>
      <c r="S57" s="174" t="s">
        <v>88</v>
      </c>
      <c r="T57" s="155" t="s">
        <v>88</v>
      </c>
      <c r="U57" s="153" t="s">
        <v>88</v>
      </c>
      <c r="V57" s="155" t="s">
        <v>88</v>
      </c>
      <c r="W57" s="153" t="s">
        <v>88</v>
      </c>
      <c r="X57" s="155" t="s">
        <v>88</v>
      </c>
      <c r="Y57" s="25" t="s">
        <v>392</v>
      </c>
      <c r="Z57" s="138"/>
    </row>
    <row r="58" spans="1:26" s="24" customFormat="1" ht="82.15" customHeight="1" thickBot="1" x14ac:dyDescent="0.3">
      <c r="A58" s="501"/>
      <c r="B58" s="506"/>
      <c r="C58" s="501"/>
      <c r="D58" s="483"/>
      <c r="E58" s="418"/>
      <c r="F58" s="512"/>
      <c r="G58" s="116" t="s">
        <v>101</v>
      </c>
      <c r="H58" s="514"/>
      <c r="I58" s="501"/>
      <c r="J58" s="501"/>
      <c r="K58" s="120" t="s">
        <v>202</v>
      </c>
      <c r="L58" s="75">
        <v>5000000</v>
      </c>
      <c r="M58" s="216">
        <f t="shared" si="0"/>
        <v>4250000</v>
      </c>
      <c r="N58" s="121" t="s">
        <v>289</v>
      </c>
      <c r="O58" s="159" t="s">
        <v>290</v>
      </c>
      <c r="P58" s="126" t="s">
        <v>88</v>
      </c>
      <c r="Q58" s="160" t="s">
        <v>88</v>
      </c>
      <c r="R58" s="160" t="s">
        <v>88</v>
      </c>
      <c r="S58" s="127" t="s">
        <v>88</v>
      </c>
      <c r="T58" s="161" t="s">
        <v>88</v>
      </c>
      <c r="U58" s="162"/>
      <c r="V58" s="161" t="s">
        <v>88</v>
      </c>
      <c r="W58" s="162" t="s">
        <v>88</v>
      </c>
      <c r="X58" s="161" t="s">
        <v>88</v>
      </c>
      <c r="Y58" s="25" t="s">
        <v>392</v>
      </c>
      <c r="Z58" s="130" t="s">
        <v>170</v>
      </c>
    </row>
    <row r="59" spans="1:26" s="24" customFormat="1" ht="39.75" customHeight="1" thickBot="1" x14ac:dyDescent="0.3">
      <c r="A59" s="82">
        <v>12</v>
      </c>
      <c r="B59" s="147" t="s">
        <v>185</v>
      </c>
      <c r="C59" s="82" t="s">
        <v>186</v>
      </c>
      <c r="D59" s="113">
        <v>73184454</v>
      </c>
      <c r="E59" s="257">
        <v>102232423</v>
      </c>
      <c r="F59" s="114">
        <v>600138607</v>
      </c>
      <c r="G59" s="163" t="s">
        <v>196</v>
      </c>
      <c r="H59" s="83" t="s">
        <v>86</v>
      </c>
      <c r="I59" s="82" t="s">
        <v>87</v>
      </c>
      <c r="J59" s="82" t="s">
        <v>184</v>
      </c>
      <c r="K59" s="163" t="s">
        <v>196</v>
      </c>
      <c r="L59" s="164">
        <v>905000</v>
      </c>
      <c r="M59" s="232">
        <f t="shared" si="0"/>
        <v>769250</v>
      </c>
      <c r="N59" s="351" t="s">
        <v>411</v>
      </c>
      <c r="O59" s="352" t="s">
        <v>412</v>
      </c>
      <c r="P59" s="88"/>
      <c r="Q59" s="79"/>
      <c r="R59" s="79"/>
      <c r="S59" s="80"/>
      <c r="T59" s="83"/>
      <c r="U59" s="82"/>
      <c r="V59" s="83" t="s">
        <v>88</v>
      </c>
      <c r="W59" s="82"/>
      <c r="X59" s="83"/>
      <c r="Y59" s="89" t="s">
        <v>96</v>
      </c>
      <c r="Z59" s="115" t="s">
        <v>170</v>
      </c>
    </row>
    <row r="60" spans="1:26" s="24" customFormat="1" ht="39.75" customHeight="1" x14ac:dyDescent="0.25">
      <c r="A60" s="368">
        <v>13</v>
      </c>
      <c r="B60" s="507" t="s">
        <v>307</v>
      </c>
      <c r="C60" s="368" t="s">
        <v>138</v>
      </c>
      <c r="D60" s="494">
        <v>75027372</v>
      </c>
      <c r="E60" s="415">
        <v>102244138</v>
      </c>
      <c r="F60" s="511">
        <v>600138461</v>
      </c>
      <c r="G60" s="139" t="s">
        <v>277</v>
      </c>
      <c r="H60" s="368" t="s">
        <v>86</v>
      </c>
      <c r="I60" s="368" t="s">
        <v>87</v>
      </c>
      <c r="J60" s="368" t="s">
        <v>162</v>
      </c>
      <c r="K60" s="231" t="s">
        <v>278</v>
      </c>
      <c r="L60" s="217">
        <v>6200000</v>
      </c>
      <c r="M60" s="202">
        <f t="shared" si="0"/>
        <v>5270000</v>
      </c>
      <c r="N60" s="93" t="s">
        <v>279</v>
      </c>
      <c r="O60" s="73" t="s">
        <v>280</v>
      </c>
      <c r="P60" s="122"/>
      <c r="Q60" s="158"/>
      <c r="R60" s="158"/>
      <c r="S60" s="123"/>
      <c r="T60" s="64"/>
      <c r="U60" s="64"/>
      <c r="V60" s="64" t="s">
        <v>88</v>
      </c>
      <c r="W60" s="64"/>
      <c r="X60" s="64"/>
      <c r="Y60" s="231" t="s">
        <v>292</v>
      </c>
      <c r="Z60" s="64"/>
    </row>
    <row r="61" spans="1:26" s="24" customFormat="1" ht="46.9" customHeight="1" x14ac:dyDescent="0.25">
      <c r="A61" s="369"/>
      <c r="B61" s="508"/>
      <c r="C61" s="369"/>
      <c r="D61" s="482"/>
      <c r="E61" s="416"/>
      <c r="F61" s="515"/>
      <c r="G61" s="104" t="s">
        <v>281</v>
      </c>
      <c r="H61" s="369"/>
      <c r="I61" s="369"/>
      <c r="J61" s="369"/>
      <c r="K61" s="91" t="s">
        <v>282</v>
      </c>
      <c r="L61" s="219">
        <v>4500000</v>
      </c>
      <c r="M61" s="227">
        <f t="shared" si="0"/>
        <v>3825000</v>
      </c>
      <c r="N61" s="60" t="s">
        <v>283</v>
      </c>
      <c r="O61" s="98" t="s">
        <v>219</v>
      </c>
      <c r="P61" s="124" t="s">
        <v>88</v>
      </c>
      <c r="Q61" s="69" t="s">
        <v>88</v>
      </c>
      <c r="R61" s="69"/>
      <c r="S61" s="125" t="s">
        <v>88</v>
      </c>
      <c r="T61" s="149"/>
      <c r="U61" s="149"/>
      <c r="V61" s="149"/>
      <c r="W61" s="149"/>
      <c r="X61" s="149" t="s">
        <v>88</v>
      </c>
      <c r="Y61" s="91" t="s">
        <v>378</v>
      </c>
      <c r="Z61" s="215" t="s">
        <v>284</v>
      </c>
    </row>
    <row r="62" spans="1:26" s="24" customFormat="1" ht="46.9" customHeight="1" thickBot="1" x14ac:dyDescent="0.3">
      <c r="A62" s="370"/>
      <c r="B62" s="509"/>
      <c r="C62" s="370"/>
      <c r="D62" s="495"/>
      <c r="E62" s="418"/>
      <c r="F62" s="512"/>
      <c r="G62" s="116" t="s">
        <v>285</v>
      </c>
      <c r="H62" s="370"/>
      <c r="I62" s="370"/>
      <c r="J62" s="370"/>
      <c r="K62" s="135" t="s">
        <v>286</v>
      </c>
      <c r="L62" s="221">
        <v>9000000</v>
      </c>
      <c r="M62" s="162">
        <f t="shared" si="0"/>
        <v>7650000</v>
      </c>
      <c r="N62" s="121" t="s">
        <v>287</v>
      </c>
      <c r="O62" s="76" t="s">
        <v>288</v>
      </c>
      <c r="P62" s="126"/>
      <c r="Q62" s="160"/>
      <c r="R62" s="160"/>
      <c r="S62" s="127"/>
      <c r="T62" s="162"/>
      <c r="U62" s="162"/>
      <c r="V62" s="162"/>
      <c r="W62" s="162" t="s">
        <v>88</v>
      </c>
      <c r="X62" s="162" t="s">
        <v>88</v>
      </c>
      <c r="Y62" s="135" t="s">
        <v>292</v>
      </c>
      <c r="Z62" s="162" t="s">
        <v>169</v>
      </c>
    </row>
    <row r="63" spans="1:26" s="24" customFormat="1" ht="15.75" customHeight="1" x14ac:dyDescent="0.25">
      <c r="B63" s="40"/>
      <c r="E63" s="32"/>
      <c r="G63" s="33"/>
      <c r="K63" s="32"/>
      <c r="L63" s="34"/>
      <c r="N63" s="35"/>
      <c r="O63" s="35"/>
      <c r="Y63" s="32"/>
    </row>
    <row r="64" spans="1:26" s="21" customFormat="1" ht="15.75" customHeight="1" x14ac:dyDescent="0.2">
      <c r="A64" s="24"/>
      <c r="B64" s="36"/>
      <c r="D64" s="37"/>
      <c r="E64" s="37"/>
      <c r="F64" s="37"/>
      <c r="H64" s="24"/>
      <c r="I64" s="24"/>
      <c r="J64" s="24"/>
      <c r="K64" s="52"/>
      <c r="L64" s="38"/>
      <c r="N64" s="39"/>
      <c r="O64" s="39"/>
    </row>
    <row r="65" spans="1:15" x14ac:dyDescent="0.25">
      <c r="A65" s="367" t="s">
        <v>421</v>
      </c>
      <c r="D65"/>
      <c r="E65"/>
      <c r="F65"/>
      <c r="H65"/>
      <c r="L65" s="28"/>
      <c r="N65" s="29"/>
      <c r="O65" s="29"/>
    </row>
    <row r="66" spans="1:15" x14ac:dyDescent="0.25">
      <c r="A66"/>
      <c r="D66"/>
      <c r="L66" s="28"/>
      <c r="N66" s="29"/>
      <c r="O66" s="29"/>
    </row>
    <row r="67" spans="1:15" x14ac:dyDescent="0.25">
      <c r="A67" t="s">
        <v>334</v>
      </c>
      <c r="B67" t="s">
        <v>376</v>
      </c>
      <c r="D67"/>
      <c r="L67" s="28"/>
      <c r="N67" s="29"/>
      <c r="O67" s="29"/>
    </row>
    <row r="68" spans="1:15" x14ac:dyDescent="0.25">
      <c r="A68"/>
      <c r="B68" t="s">
        <v>377</v>
      </c>
      <c r="D68"/>
      <c r="L68" s="28"/>
      <c r="N68" s="29"/>
      <c r="O68" s="29"/>
    </row>
    <row r="69" spans="1:15" x14ac:dyDescent="0.25">
      <c r="L69" s="28"/>
      <c r="N69" s="29"/>
      <c r="O69" s="29"/>
    </row>
    <row r="70" spans="1:15" x14ac:dyDescent="0.25">
      <c r="A70" s="18" t="s">
        <v>29</v>
      </c>
      <c r="L70" s="28"/>
      <c r="N70" s="29"/>
      <c r="O70" s="29"/>
    </row>
    <row r="71" spans="1:15" ht="30" x14ac:dyDescent="0.25">
      <c r="B71" s="288" t="s">
        <v>43</v>
      </c>
      <c r="E71" s="18"/>
      <c r="F71"/>
      <c r="G71" s="18"/>
      <c r="I71"/>
      <c r="J71"/>
      <c r="K71" s="6"/>
      <c r="L71" s="6"/>
      <c r="M71" s="6"/>
      <c r="O71" s="29"/>
    </row>
    <row r="72" spans="1:15" x14ac:dyDescent="0.25">
      <c r="B72" s="31"/>
      <c r="E72" s="18"/>
      <c r="F72"/>
      <c r="G72" s="18"/>
      <c r="I72"/>
      <c r="J72"/>
      <c r="K72" s="6"/>
      <c r="L72" s="6"/>
      <c r="M72" s="6"/>
      <c r="O72" s="29"/>
    </row>
    <row r="73" spans="1:15" x14ac:dyDescent="0.25">
      <c r="B73" s="277" t="s">
        <v>340</v>
      </c>
      <c r="D73"/>
      <c r="E73"/>
      <c r="F73"/>
      <c r="H73"/>
      <c r="I73"/>
      <c r="J73"/>
      <c r="K73"/>
      <c r="L73" s="6"/>
      <c r="M73" s="6"/>
      <c r="O73" s="29"/>
    </row>
    <row r="74" spans="1:15" x14ac:dyDescent="0.25">
      <c r="B74" s="277" t="s">
        <v>337</v>
      </c>
      <c r="D74"/>
      <c r="E74"/>
      <c r="F74"/>
      <c r="H74"/>
      <c r="I74"/>
      <c r="J74"/>
      <c r="K74"/>
      <c r="L74" s="6"/>
      <c r="M74" s="6"/>
    </row>
    <row r="75" spans="1:15" x14ac:dyDescent="0.25">
      <c r="B75" s="277" t="s">
        <v>338</v>
      </c>
      <c r="D75"/>
      <c r="E75"/>
      <c r="F75"/>
      <c r="H75"/>
      <c r="I75"/>
      <c r="J75"/>
      <c r="K75"/>
      <c r="L75" s="6"/>
      <c r="M75" s="6"/>
    </row>
    <row r="76" spans="1:15" x14ac:dyDescent="0.25">
      <c r="A76" s="277"/>
      <c r="D76"/>
      <c r="E76"/>
      <c r="F76"/>
      <c r="H76"/>
      <c r="I76"/>
      <c r="J76"/>
      <c r="K76" s="6"/>
      <c r="L76" s="6"/>
      <c r="M76" s="6"/>
    </row>
    <row r="77" spans="1:15" x14ac:dyDescent="0.25">
      <c r="B77" s="31" t="s">
        <v>44</v>
      </c>
      <c r="E77" s="18"/>
      <c r="F77"/>
      <c r="G77" s="18"/>
      <c r="I77"/>
      <c r="J77"/>
      <c r="K77" s="6"/>
      <c r="L77" s="6"/>
      <c r="M77" s="6"/>
    </row>
    <row r="78" spans="1:15" x14ac:dyDescent="0.25">
      <c r="E78" s="18"/>
      <c r="F78"/>
      <c r="G78" s="18"/>
      <c r="I78"/>
      <c r="J78"/>
      <c r="K78" s="6"/>
      <c r="L78" s="6"/>
      <c r="M78" s="6"/>
    </row>
    <row r="79" spans="1:15" x14ac:dyDescent="0.25">
      <c r="B79" s="71" t="s">
        <v>79</v>
      </c>
      <c r="E79" s="18"/>
      <c r="F79"/>
      <c r="G79" s="18"/>
      <c r="I79" s="7"/>
      <c r="J79" s="7"/>
      <c r="K79" s="16"/>
      <c r="L79" s="16"/>
      <c r="M79" s="16"/>
      <c r="N79" s="7"/>
    </row>
    <row r="80" spans="1:15" x14ac:dyDescent="0.25">
      <c r="B80" s="71" t="s">
        <v>75</v>
      </c>
      <c r="E80" s="18"/>
      <c r="F80"/>
      <c r="G80" s="18"/>
      <c r="I80" s="7"/>
      <c r="J80" s="7"/>
      <c r="K80" s="16"/>
      <c r="L80" s="16"/>
      <c r="M80" s="16"/>
      <c r="N80" s="7"/>
    </row>
    <row r="81" spans="2:19" x14ac:dyDescent="0.25">
      <c r="B81" s="71" t="s">
        <v>71</v>
      </c>
      <c r="E81" s="18"/>
      <c r="F81"/>
      <c r="G81" s="18"/>
      <c r="I81" s="7"/>
      <c r="J81" s="7"/>
      <c r="K81" s="16"/>
      <c r="L81" s="16"/>
      <c r="M81" s="16"/>
      <c r="N81" s="7"/>
    </row>
    <row r="82" spans="2:19" x14ac:dyDescent="0.25">
      <c r="B82" s="71" t="s">
        <v>72</v>
      </c>
      <c r="E82" s="18"/>
      <c r="F82"/>
      <c r="G82" s="18"/>
      <c r="I82" s="7"/>
      <c r="J82" s="7"/>
      <c r="K82" s="16"/>
      <c r="L82" s="16"/>
      <c r="M82" s="16"/>
      <c r="N82" s="7"/>
    </row>
    <row r="83" spans="2:19" x14ac:dyDescent="0.25">
      <c r="B83" s="71" t="s">
        <v>73</v>
      </c>
      <c r="E83" s="18"/>
      <c r="F83"/>
      <c r="G83" s="18"/>
      <c r="I83" s="7"/>
      <c r="J83" s="7"/>
      <c r="K83" s="16"/>
      <c r="L83" s="16"/>
      <c r="M83" s="16"/>
      <c r="N83" s="7"/>
    </row>
    <row r="84" spans="2:19" x14ac:dyDescent="0.25">
      <c r="B84" s="71" t="s">
        <v>74</v>
      </c>
      <c r="E84" s="18"/>
      <c r="F84"/>
      <c r="G84" s="18"/>
      <c r="I84" s="7"/>
      <c r="J84" s="7"/>
      <c r="K84" s="16"/>
      <c r="L84" s="16"/>
      <c r="M84" s="16"/>
      <c r="N84" s="7"/>
    </row>
    <row r="85" spans="2:19" x14ac:dyDescent="0.25">
      <c r="B85" s="278" t="s">
        <v>339</v>
      </c>
      <c r="C85" s="278"/>
      <c r="D85" s="278"/>
      <c r="E85" s="278"/>
      <c r="F85" s="278"/>
      <c r="G85" s="278"/>
      <c r="I85" s="7"/>
      <c r="J85" s="7"/>
      <c r="K85" s="16"/>
      <c r="L85" s="16"/>
      <c r="M85" s="16"/>
      <c r="N85" s="7"/>
    </row>
    <row r="86" spans="2:19" x14ac:dyDescent="0.25">
      <c r="B86" s="71" t="s">
        <v>77</v>
      </c>
      <c r="E86" s="18"/>
      <c r="F86"/>
      <c r="G86" s="18"/>
      <c r="I86" s="7"/>
      <c r="J86" s="7"/>
      <c r="K86" s="16"/>
      <c r="L86" s="16"/>
      <c r="M86" s="16"/>
      <c r="N86" s="7"/>
    </row>
    <row r="87" spans="2:19" x14ac:dyDescent="0.25">
      <c r="B87" s="72" t="s">
        <v>76</v>
      </c>
      <c r="E87" s="18"/>
      <c r="F87"/>
      <c r="G87" s="18"/>
      <c r="I87" s="3"/>
      <c r="J87" s="3"/>
      <c r="K87" s="17"/>
      <c r="L87" s="17"/>
      <c r="M87" s="6"/>
    </row>
    <row r="88" spans="2:19" x14ac:dyDescent="0.25">
      <c r="B88" s="71" t="s">
        <v>78</v>
      </c>
      <c r="E88" s="18"/>
      <c r="F88"/>
      <c r="G88" s="18"/>
      <c r="I88" s="7"/>
      <c r="J88" s="7"/>
      <c r="K88" s="16"/>
      <c r="L88" s="16"/>
      <c r="M88" s="16"/>
    </row>
    <row r="89" spans="2:19" x14ac:dyDescent="0.25">
      <c r="B89" s="71" t="s">
        <v>46</v>
      </c>
      <c r="E89" s="18"/>
      <c r="F89"/>
      <c r="G89" s="18"/>
      <c r="I89" s="7"/>
      <c r="J89" s="7"/>
      <c r="K89" s="16"/>
      <c r="L89" s="16"/>
      <c r="M89" s="16"/>
    </row>
    <row r="90" spans="2:19" x14ac:dyDescent="0.25">
      <c r="B90" s="71"/>
      <c r="E90" s="18"/>
      <c r="F90"/>
      <c r="G90" s="18"/>
      <c r="I90" s="7"/>
      <c r="J90" s="7"/>
      <c r="K90" s="16"/>
      <c r="L90" s="16"/>
      <c r="M90" s="16"/>
    </row>
    <row r="91" spans="2:19" x14ac:dyDescent="0.25">
      <c r="B91" s="71" t="s">
        <v>80</v>
      </c>
      <c r="E91" s="18"/>
      <c r="F91"/>
      <c r="G91" s="18"/>
      <c r="I91" s="7"/>
      <c r="J91" s="7"/>
      <c r="K91" s="16"/>
      <c r="L91" s="16"/>
      <c r="M91" s="16"/>
    </row>
    <row r="92" spans="2:19" x14ac:dyDescent="0.25">
      <c r="B92" s="71" t="s">
        <v>67</v>
      </c>
      <c r="E92" s="18"/>
      <c r="F92"/>
      <c r="G92" s="18"/>
      <c r="I92" s="7"/>
      <c r="J92" s="7"/>
      <c r="K92" s="16"/>
      <c r="L92" s="16"/>
      <c r="M92" s="16"/>
    </row>
    <row r="93" spans="2:19" x14ac:dyDescent="0.25">
      <c r="B93" s="31"/>
      <c r="E93" s="18"/>
      <c r="F93"/>
      <c r="G93" s="18"/>
      <c r="I93"/>
      <c r="J93"/>
      <c r="K93" s="6"/>
      <c r="L93" s="6"/>
      <c r="M93" s="6"/>
    </row>
    <row r="94" spans="2:19" x14ac:dyDescent="0.25">
      <c r="B94" s="31" t="s">
        <v>47</v>
      </c>
      <c r="E94" s="18"/>
      <c r="F94"/>
      <c r="G94" s="18"/>
      <c r="I94"/>
      <c r="J94"/>
      <c r="K94" s="6"/>
      <c r="L94" s="6"/>
      <c r="M94" s="6"/>
      <c r="O94" s="7"/>
      <c r="P94" s="7"/>
      <c r="Q94" s="7"/>
      <c r="R94" s="19"/>
      <c r="S94" s="7"/>
    </row>
    <row r="95" spans="2:19" x14ac:dyDescent="0.25">
      <c r="B95" s="71" t="s">
        <v>48</v>
      </c>
      <c r="E95" s="18"/>
      <c r="F95"/>
      <c r="G95" s="18"/>
      <c r="I95"/>
      <c r="J95"/>
      <c r="K95" s="6"/>
      <c r="L95" s="6"/>
      <c r="M95" s="6"/>
      <c r="Q95" s="18"/>
      <c r="S95" s="7"/>
    </row>
    <row r="96" spans="2:19" x14ac:dyDescent="0.25">
      <c r="B96" s="31" t="s">
        <v>49</v>
      </c>
      <c r="E96" s="18"/>
      <c r="F96"/>
      <c r="G96" s="18"/>
      <c r="I96"/>
      <c r="J96"/>
      <c r="K96" s="6"/>
      <c r="L96" s="6"/>
      <c r="M96" s="6"/>
      <c r="Q96" s="18"/>
      <c r="S96" s="6"/>
    </row>
    <row r="97" spans="1:13" x14ac:dyDescent="0.25">
      <c r="E97" s="18"/>
      <c r="F97"/>
      <c r="G97" s="18"/>
      <c r="I97"/>
      <c r="J97"/>
      <c r="K97" s="6"/>
      <c r="L97" s="6"/>
      <c r="M97" s="6"/>
    </row>
    <row r="98" spans="1:13" s="7" customFormat="1" x14ac:dyDescent="0.25">
      <c r="C98" s="7" t="s">
        <v>416</v>
      </c>
      <c r="K98" s="16"/>
      <c r="L98" s="16"/>
      <c r="M98" s="16"/>
    </row>
    <row r="99" spans="1:13" s="7" customFormat="1" x14ac:dyDescent="0.25">
      <c r="C99" s="7" t="s">
        <v>239</v>
      </c>
      <c r="K99" s="16"/>
      <c r="L99" s="16"/>
      <c r="M99" s="16"/>
    </row>
    <row r="100" spans="1:13" x14ac:dyDescent="0.25">
      <c r="C100" s="18"/>
      <c r="D100" s="30"/>
      <c r="E100"/>
      <c r="F100"/>
      <c r="H100"/>
      <c r="I100"/>
      <c r="J100"/>
    </row>
    <row r="101" spans="1:13" x14ac:dyDescent="0.25">
      <c r="A101"/>
      <c r="B101" s="18"/>
      <c r="D101"/>
      <c r="G101" s="6"/>
      <c r="H101"/>
    </row>
    <row r="102" spans="1:13" s="12" customFormat="1" x14ac:dyDescent="0.25">
      <c r="A102" s="19"/>
      <c r="B102" s="7"/>
      <c r="C102" s="7"/>
      <c r="D102" s="16"/>
      <c r="E102" s="16"/>
      <c r="F102" s="16"/>
      <c r="G102" s="7"/>
      <c r="H102" s="19"/>
      <c r="I102" s="18"/>
      <c r="J102" s="20"/>
      <c r="K102" s="55"/>
    </row>
  </sheetData>
  <mergeCells count="128">
    <mergeCell ref="B2:Y2"/>
    <mergeCell ref="J12:J17"/>
    <mergeCell ref="I25:I33"/>
    <mergeCell ref="J25:J33"/>
    <mergeCell ref="A34:A39"/>
    <mergeCell ref="B34:B39"/>
    <mergeCell ref="C34:C39"/>
    <mergeCell ref="D34:D39"/>
    <mergeCell ref="E34:E39"/>
    <mergeCell ref="F34:F39"/>
    <mergeCell ref="H34:H39"/>
    <mergeCell ref="I34:I39"/>
    <mergeCell ref="J34:J39"/>
    <mergeCell ref="F60:F62"/>
    <mergeCell ref="H60:H62"/>
    <mergeCell ref="I60:I62"/>
    <mergeCell ref="J60:J62"/>
    <mergeCell ref="E18:E21"/>
    <mergeCell ref="F18:F21"/>
    <mergeCell ref="H18:H21"/>
    <mergeCell ref="I18:I21"/>
    <mergeCell ref="J18:J21"/>
    <mergeCell ref="E22:E24"/>
    <mergeCell ref="F22:F24"/>
    <mergeCell ref="H22:H24"/>
    <mergeCell ref="I22:I24"/>
    <mergeCell ref="J22:J24"/>
    <mergeCell ref="I56:I58"/>
    <mergeCell ref="J56:J58"/>
    <mergeCell ref="I53:I54"/>
    <mergeCell ref="J53:J54"/>
    <mergeCell ref="I44:I52"/>
    <mergeCell ref="J44:J52"/>
    <mergeCell ref="B44:B52"/>
    <mergeCell ref="C44:C52"/>
    <mergeCell ref="D44:D52"/>
    <mergeCell ref="B56:B58"/>
    <mergeCell ref="A60:A62"/>
    <mergeCell ref="B60:B62"/>
    <mergeCell ref="C60:C62"/>
    <mergeCell ref="D60:D62"/>
    <mergeCell ref="E60:E62"/>
    <mergeCell ref="C56:C58"/>
    <mergeCell ref="A53:A54"/>
    <mergeCell ref="B53:B54"/>
    <mergeCell ref="C53:C54"/>
    <mergeCell ref="A56:A58"/>
    <mergeCell ref="D53:D54"/>
    <mergeCell ref="F44:F52"/>
    <mergeCell ref="H44:H52"/>
    <mergeCell ref="E44:E51"/>
    <mergeCell ref="E56:E58"/>
    <mergeCell ref="F56:F58"/>
    <mergeCell ref="H56:H58"/>
    <mergeCell ref="F53:F54"/>
    <mergeCell ref="D18:D21"/>
    <mergeCell ref="A22:A24"/>
    <mergeCell ref="B22:B24"/>
    <mergeCell ref="D22:D24"/>
    <mergeCell ref="I7:I11"/>
    <mergeCell ref="H25:H33"/>
    <mergeCell ref="H12:H17"/>
    <mergeCell ref="F7:F11"/>
    <mergeCell ref="F12:F17"/>
    <mergeCell ref="H7:H11"/>
    <mergeCell ref="E12:E17"/>
    <mergeCell ref="E25:E33"/>
    <mergeCell ref="F25:F33"/>
    <mergeCell ref="D25:D33"/>
    <mergeCell ref="B7:B11"/>
    <mergeCell ref="I12:I17"/>
    <mergeCell ref="H53:H54"/>
    <mergeCell ref="D56:D58"/>
    <mergeCell ref="A44:A52"/>
    <mergeCell ref="A25:A33"/>
    <mergeCell ref="B25:B33"/>
    <mergeCell ref="B5:B6"/>
    <mergeCell ref="A7:A11"/>
    <mergeCell ref="B12:B17"/>
    <mergeCell ref="C12:C17"/>
    <mergeCell ref="C25:C33"/>
    <mergeCell ref="A18:A21"/>
    <mergeCell ref="B18:B21"/>
    <mergeCell ref="C18:C21"/>
    <mergeCell ref="C22:C24"/>
    <mergeCell ref="E7:E11"/>
    <mergeCell ref="A12:A17"/>
    <mergeCell ref="D12:D17"/>
    <mergeCell ref="C7:C11"/>
    <mergeCell ref="D7:D11"/>
    <mergeCell ref="A40:A43"/>
    <mergeCell ref="B40:B43"/>
    <mergeCell ref="C40:C43"/>
    <mergeCell ref="D40:D43"/>
    <mergeCell ref="E40:E43"/>
    <mergeCell ref="C5:C6"/>
    <mergeCell ref="D5:D6"/>
    <mergeCell ref="E5:E6"/>
    <mergeCell ref="F5:F6"/>
    <mergeCell ref="G4:G6"/>
    <mergeCell ref="J4:J6"/>
    <mergeCell ref="T5:T6"/>
    <mergeCell ref="V5:V6"/>
    <mergeCell ref="X5:X6"/>
    <mergeCell ref="P4:X4"/>
    <mergeCell ref="F40:F43"/>
    <mergeCell ref="H40:H43"/>
    <mergeCell ref="I40:I43"/>
    <mergeCell ref="J40:J43"/>
    <mergeCell ref="J7:J11"/>
    <mergeCell ref="Y4:Z4"/>
    <mergeCell ref="Y5:Y6"/>
    <mergeCell ref="Z5:Z6"/>
    <mergeCell ref="L5:L6"/>
    <mergeCell ref="M5:M6"/>
    <mergeCell ref="N5:N6"/>
    <mergeCell ref="O5:O6"/>
    <mergeCell ref="W5:W6"/>
    <mergeCell ref="U5:U6"/>
    <mergeCell ref="P5:S5"/>
    <mergeCell ref="K4:K6"/>
    <mergeCell ref="B4:F4"/>
    <mergeCell ref="L4:M4"/>
    <mergeCell ref="N4:O4"/>
    <mergeCell ref="H4:H6"/>
    <mergeCell ref="I4:I6"/>
    <mergeCell ref="A3:Z3"/>
    <mergeCell ref="A4:A6"/>
  </mergeCells>
  <phoneticPr fontId="26" type="noConversion"/>
  <pageMargins left="0.7" right="0.7" top="0.78740157499999996" bottom="0.78740157499999996" header="0.3" footer="0.3"/>
  <pageSetup paperSize="8" scale="46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6"/>
  <sheetViews>
    <sheetView topLeftCell="B1" zoomScale="90" zoomScaleNormal="90" workbookViewId="0">
      <selection activeCell="B11" sqref="B11:I11"/>
    </sheetView>
  </sheetViews>
  <sheetFormatPr defaultColWidth="8.7109375" defaultRowHeight="15" x14ac:dyDescent="0.25"/>
  <cols>
    <col min="1" max="1" width="14.28515625" hidden="1" customWidth="1"/>
    <col min="2" max="2" width="7.28515625" customWidth="1"/>
    <col min="3" max="3" width="33.28515625" customWidth="1"/>
    <col min="4" max="4" width="17.5703125" customWidth="1"/>
    <col min="5" max="5" width="9.7109375" customWidth="1"/>
    <col min="6" max="6" width="31.28515625" customWidth="1"/>
    <col min="7" max="7" width="15.7109375" customWidth="1"/>
    <col min="8" max="8" width="13.7109375" customWidth="1"/>
    <col min="9" max="9" width="16.7109375" customWidth="1"/>
    <col min="10" max="10" width="39.42578125" style="53" customWidth="1"/>
    <col min="11" max="12" width="10.42578125" customWidth="1"/>
    <col min="13" max="13" width="9" customWidth="1"/>
    <col min="15" max="18" width="11.140625" customWidth="1"/>
    <col min="19" max="19" width="22.140625" customWidth="1"/>
    <col min="20" max="20" width="10.5703125" customWidth="1"/>
  </cols>
  <sheetData>
    <row r="1" spans="1:20" ht="69" customHeight="1" thickBot="1" x14ac:dyDescent="0.3"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387"/>
      <c r="P1" s="387"/>
      <c r="Q1" s="387"/>
      <c r="R1" s="387"/>
      <c r="S1" s="387"/>
      <c r="T1" s="387"/>
    </row>
    <row r="2" spans="1:20" ht="40.5" customHeight="1" thickBot="1" x14ac:dyDescent="0.35">
      <c r="A2" s="523" t="s">
        <v>50</v>
      </c>
      <c r="B2" s="524"/>
      <c r="C2" s="524"/>
      <c r="D2" s="524"/>
      <c r="E2" s="524"/>
      <c r="F2" s="524"/>
      <c r="G2" s="524"/>
      <c r="H2" s="524"/>
      <c r="I2" s="524"/>
      <c r="J2" s="524"/>
      <c r="K2" s="524"/>
      <c r="L2" s="524"/>
      <c r="M2" s="524"/>
      <c r="N2" s="524"/>
      <c r="O2" s="524"/>
      <c r="P2" s="524"/>
      <c r="Q2" s="524"/>
      <c r="R2" s="524"/>
      <c r="S2" s="524"/>
      <c r="T2" s="525"/>
    </row>
    <row r="3" spans="1:20" ht="44.25" customHeight="1" thickBot="1" x14ac:dyDescent="0.3">
      <c r="A3" s="399" t="s">
        <v>51</v>
      </c>
      <c r="B3" s="397" t="s">
        <v>6</v>
      </c>
      <c r="C3" s="528" t="s">
        <v>52</v>
      </c>
      <c r="D3" s="529"/>
      <c r="E3" s="529"/>
      <c r="F3" s="530" t="s">
        <v>8</v>
      </c>
      <c r="G3" s="546" t="s">
        <v>34</v>
      </c>
      <c r="H3" s="409" t="s">
        <v>68</v>
      </c>
      <c r="I3" s="407" t="s">
        <v>10</v>
      </c>
      <c r="J3" s="530" t="s">
        <v>53</v>
      </c>
      <c r="K3" s="405" t="s">
        <v>54</v>
      </c>
      <c r="L3" s="406"/>
      <c r="M3" s="534" t="s">
        <v>13</v>
      </c>
      <c r="N3" s="535"/>
      <c r="O3" s="541" t="s">
        <v>55</v>
      </c>
      <c r="P3" s="542"/>
      <c r="Q3" s="542"/>
      <c r="R3" s="542"/>
      <c r="S3" s="534" t="s">
        <v>15</v>
      </c>
      <c r="T3" s="535"/>
    </row>
    <row r="4" spans="1:20" ht="22.35" customHeight="1" thickBot="1" x14ac:dyDescent="0.3">
      <c r="A4" s="526"/>
      <c r="B4" s="398"/>
      <c r="C4" s="537" t="s">
        <v>56</v>
      </c>
      <c r="D4" s="539" t="s">
        <v>57</v>
      </c>
      <c r="E4" s="539" t="s">
        <v>58</v>
      </c>
      <c r="F4" s="531"/>
      <c r="G4" s="547"/>
      <c r="H4" s="410"/>
      <c r="I4" s="408"/>
      <c r="J4" s="531"/>
      <c r="K4" s="435" t="s">
        <v>59</v>
      </c>
      <c r="L4" s="435" t="s">
        <v>60</v>
      </c>
      <c r="M4" s="435" t="s">
        <v>23</v>
      </c>
      <c r="N4" s="437" t="s">
        <v>24</v>
      </c>
      <c r="O4" s="543" t="s">
        <v>38</v>
      </c>
      <c r="P4" s="544"/>
      <c r="Q4" s="544"/>
      <c r="R4" s="544"/>
      <c r="S4" s="439" t="s">
        <v>61</v>
      </c>
      <c r="T4" s="441" t="s">
        <v>28</v>
      </c>
    </row>
    <row r="5" spans="1:20" ht="68.25" customHeight="1" thickBot="1" x14ac:dyDescent="0.3">
      <c r="A5" s="527"/>
      <c r="B5" s="536"/>
      <c r="C5" s="538"/>
      <c r="D5" s="540"/>
      <c r="E5" s="540"/>
      <c r="F5" s="532"/>
      <c r="G5" s="548"/>
      <c r="H5" s="549"/>
      <c r="I5" s="533"/>
      <c r="J5" s="532"/>
      <c r="K5" s="545"/>
      <c r="L5" s="545"/>
      <c r="M5" s="436"/>
      <c r="N5" s="438"/>
      <c r="O5" s="1" t="s">
        <v>62</v>
      </c>
      <c r="P5" s="2" t="s">
        <v>41</v>
      </c>
      <c r="Q5" s="4" t="s">
        <v>42</v>
      </c>
      <c r="R5" s="5" t="s">
        <v>63</v>
      </c>
      <c r="S5" s="440"/>
      <c r="T5" s="442"/>
    </row>
    <row r="6" spans="1:20" s="21" customFormat="1" ht="51" customHeight="1" x14ac:dyDescent="0.2">
      <c r="A6" s="21">
        <v>1</v>
      </c>
      <c r="B6" s="368">
        <v>1</v>
      </c>
      <c r="C6" s="550" t="s">
        <v>139</v>
      </c>
      <c r="D6" s="380" t="s">
        <v>84</v>
      </c>
      <c r="E6" s="388">
        <v>75091739</v>
      </c>
      <c r="F6" s="134" t="s">
        <v>327</v>
      </c>
      <c r="G6" s="368" t="s">
        <v>86</v>
      </c>
      <c r="H6" s="368" t="s">
        <v>87</v>
      </c>
      <c r="I6" s="368" t="s">
        <v>87</v>
      </c>
      <c r="J6" s="275" t="s">
        <v>328</v>
      </c>
      <c r="K6" s="70">
        <v>1300000</v>
      </c>
      <c r="L6" s="70">
        <f>K6/100*85</f>
        <v>1105000</v>
      </c>
      <c r="M6" s="93" t="s">
        <v>358</v>
      </c>
      <c r="N6" s="73" t="s">
        <v>326</v>
      </c>
      <c r="O6" s="122"/>
      <c r="P6" s="158" t="s">
        <v>88</v>
      </c>
      <c r="Q6" s="158"/>
      <c r="R6" s="123"/>
      <c r="S6" s="284" t="s">
        <v>359</v>
      </c>
      <c r="T6" s="123" t="s">
        <v>169</v>
      </c>
    </row>
    <row r="7" spans="1:20" s="21" customFormat="1" ht="26.25" thickBot="1" x14ac:dyDescent="0.25">
      <c r="A7" s="21">
        <v>3</v>
      </c>
      <c r="B7" s="370"/>
      <c r="C7" s="551"/>
      <c r="D7" s="382"/>
      <c r="E7" s="389"/>
      <c r="F7" s="295" t="s">
        <v>140</v>
      </c>
      <c r="G7" s="370"/>
      <c r="H7" s="370"/>
      <c r="I7" s="370"/>
      <c r="J7" s="276" t="s">
        <v>183</v>
      </c>
      <c r="K7" s="75">
        <v>500000</v>
      </c>
      <c r="L7" s="75">
        <f>K7/100*85</f>
        <v>425000</v>
      </c>
      <c r="M7" s="121" t="s">
        <v>329</v>
      </c>
      <c r="N7" s="76" t="s">
        <v>326</v>
      </c>
      <c r="O7" s="126"/>
      <c r="P7" s="160" t="s">
        <v>88</v>
      </c>
      <c r="Q7" s="160" t="s">
        <v>88</v>
      </c>
      <c r="R7" s="127"/>
      <c r="S7" s="296" t="s">
        <v>167</v>
      </c>
      <c r="T7" s="127" t="s">
        <v>170</v>
      </c>
    </row>
    <row r="8" spans="1:20" s="331" customFormat="1" ht="115.5" thickBot="1" x14ac:dyDescent="0.3">
      <c r="B8" s="332">
        <v>2</v>
      </c>
      <c r="C8" s="333" t="s">
        <v>410</v>
      </c>
      <c r="D8" s="334" t="s">
        <v>126</v>
      </c>
      <c r="E8" s="335">
        <v>75026775</v>
      </c>
      <c r="F8" s="332" t="s">
        <v>407</v>
      </c>
      <c r="G8" s="336" t="s">
        <v>86</v>
      </c>
      <c r="H8" s="336" t="s">
        <v>87</v>
      </c>
      <c r="I8" s="336" t="s">
        <v>128</v>
      </c>
      <c r="J8" s="337" t="s">
        <v>408</v>
      </c>
      <c r="K8" s="338">
        <v>30000000</v>
      </c>
      <c r="L8" s="339">
        <v>15000000</v>
      </c>
      <c r="M8" s="340">
        <v>45717</v>
      </c>
      <c r="N8" s="341">
        <v>45870</v>
      </c>
      <c r="O8" s="342" t="s">
        <v>88</v>
      </c>
      <c r="P8" s="343" t="s">
        <v>88</v>
      </c>
      <c r="Q8" s="343" t="s">
        <v>88</v>
      </c>
      <c r="R8" s="344" t="s">
        <v>88</v>
      </c>
      <c r="S8" s="339" t="s">
        <v>409</v>
      </c>
      <c r="T8" s="345" t="s">
        <v>170</v>
      </c>
    </row>
    <row r="9" spans="1:20" x14ac:dyDescent="0.25">
      <c r="B9" s="322"/>
      <c r="C9" s="323"/>
      <c r="D9" s="323"/>
      <c r="E9" s="323"/>
      <c r="F9" s="323"/>
      <c r="G9" s="324"/>
      <c r="H9" s="325"/>
      <c r="I9" s="326"/>
      <c r="J9" s="323"/>
      <c r="K9" s="327"/>
      <c r="L9" s="32"/>
      <c r="M9" s="328"/>
      <c r="N9" s="328"/>
      <c r="O9" s="329"/>
      <c r="P9" s="329"/>
      <c r="Q9" s="330"/>
      <c r="R9" s="329"/>
      <c r="S9" s="32"/>
      <c r="T9" s="32"/>
    </row>
    <row r="10" spans="1:20" x14ac:dyDescent="0.25">
      <c r="B10" s="322"/>
      <c r="C10" s="323"/>
      <c r="D10" s="323"/>
      <c r="E10" s="323"/>
      <c r="F10" s="323"/>
      <c r="G10" s="324"/>
      <c r="H10" s="325"/>
      <c r="I10" s="326"/>
      <c r="J10" s="323"/>
      <c r="K10" s="327"/>
      <c r="L10" s="32"/>
      <c r="M10" s="328"/>
      <c r="N10" s="328"/>
      <c r="O10" s="329"/>
      <c r="P10" s="329"/>
      <c r="Q10" s="330"/>
      <c r="R10" s="329"/>
      <c r="S10" s="32"/>
      <c r="T10" s="32"/>
    </row>
    <row r="11" spans="1:20" x14ac:dyDescent="0.25">
      <c r="B11" s="367" t="s">
        <v>421</v>
      </c>
    </row>
    <row r="13" spans="1:20" x14ac:dyDescent="0.25">
      <c r="B13" t="s">
        <v>335</v>
      </c>
      <c r="C13" t="s">
        <v>376</v>
      </c>
    </row>
    <row r="14" spans="1:20" x14ac:dyDescent="0.25">
      <c r="C14" t="s">
        <v>377</v>
      </c>
    </row>
    <row r="17" spans="1:12" x14ac:dyDescent="0.25">
      <c r="A17" t="s">
        <v>64</v>
      </c>
    </row>
    <row r="18" spans="1:12" x14ac:dyDescent="0.25">
      <c r="B18" t="s">
        <v>65</v>
      </c>
    </row>
    <row r="19" spans="1:12" ht="15.95" customHeight="1" x14ac:dyDescent="0.25">
      <c r="B19" t="s">
        <v>66</v>
      </c>
    </row>
    <row r="20" spans="1:12" x14ac:dyDescent="0.25">
      <c r="B20" s="277" t="s">
        <v>340</v>
      </c>
      <c r="J20"/>
    </row>
    <row r="21" spans="1:12" x14ac:dyDescent="0.25">
      <c r="B21" s="277" t="s">
        <v>337</v>
      </c>
      <c r="J21"/>
    </row>
    <row r="22" spans="1:12" x14ac:dyDescent="0.25">
      <c r="B22" s="277" t="s">
        <v>338</v>
      </c>
      <c r="J22"/>
    </row>
    <row r="24" spans="1:12" x14ac:dyDescent="0.25">
      <c r="B24" t="s">
        <v>44</v>
      </c>
    </row>
    <row r="26" spans="1:12" x14ac:dyDescent="0.25">
      <c r="A26" s="3" t="s">
        <v>45</v>
      </c>
      <c r="B26" s="7" t="s">
        <v>82</v>
      </c>
      <c r="C26" s="7"/>
      <c r="D26" s="7"/>
      <c r="E26" s="7"/>
      <c r="F26" s="7"/>
      <c r="G26" s="7"/>
      <c r="H26" s="7"/>
      <c r="I26" s="7"/>
      <c r="J26" s="54"/>
      <c r="K26" s="7"/>
      <c r="L26" s="7"/>
    </row>
    <row r="27" spans="1:12" x14ac:dyDescent="0.25">
      <c r="A27" s="3" t="s">
        <v>46</v>
      </c>
      <c r="B27" s="7" t="s">
        <v>75</v>
      </c>
      <c r="C27" s="7"/>
      <c r="D27" s="7"/>
      <c r="E27" s="7"/>
      <c r="F27" s="7"/>
      <c r="G27" s="7"/>
      <c r="H27" s="7"/>
      <c r="I27" s="7"/>
      <c r="J27" s="54"/>
      <c r="K27" s="7"/>
      <c r="L27" s="7"/>
    </row>
    <row r="28" spans="1:12" x14ac:dyDescent="0.25">
      <c r="A28" s="3"/>
      <c r="B28" s="7" t="s">
        <v>71</v>
      </c>
      <c r="C28" s="7"/>
      <c r="D28" s="7"/>
      <c r="E28" s="7"/>
      <c r="F28" s="7"/>
      <c r="G28" s="7"/>
      <c r="H28" s="7"/>
      <c r="I28" s="7"/>
      <c r="J28" s="54"/>
      <c r="K28" s="7"/>
      <c r="L28" s="7"/>
    </row>
    <row r="29" spans="1:12" x14ac:dyDescent="0.25">
      <c r="A29" s="3"/>
      <c r="B29" s="7" t="s">
        <v>72</v>
      </c>
      <c r="C29" s="7"/>
      <c r="D29" s="7"/>
      <c r="E29" s="7"/>
      <c r="F29" s="7"/>
      <c r="G29" s="7"/>
      <c r="H29" s="7"/>
      <c r="I29" s="7"/>
      <c r="J29" s="54"/>
      <c r="K29" s="7"/>
      <c r="L29" s="7"/>
    </row>
    <row r="30" spans="1:12" x14ac:dyDescent="0.25">
      <c r="A30" s="3"/>
      <c r="B30" s="7" t="s">
        <v>73</v>
      </c>
      <c r="C30" s="7"/>
      <c r="D30" s="7"/>
      <c r="E30" s="7"/>
      <c r="F30" s="7"/>
      <c r="G30" s="7"/>
      <c r="H30" s="7"/>
      <c r="I30" s="7"/>
      <c r="J30" s="54"/>
      <c r="K30" s="7"/>
      <c r="L30" s="7"/>
    </row>
    <row r="31" spans="1:12" x14ac:dyDescent="0.25">
      <c r="A31" s="3"/>
      <c r="B31" s="7" t="s">
        <v>74</v>
      </c>
      <c r="C31" s="7"/>
      <c r="D31" s="7"/>
      <c r="E31" s="7"/>
      <c r="F31" s="7"/>
      <c r="G31" s="7"/>
      <c r="H31" s="7"/>
      <c r="I31" s="7"/>
      <c r="J31" s="54"/>
      <c r="K31" s="7"/>
      <c r="L31" s="7"/>
    </row>
    <row r="32" spans="1:12" x14ac:dyDescent="0.25">
      <c r="A32" s="3"/>
      <c r="B32" s="278" t="s">
        <v>339</v>
      </c>
      <c r="C32" s="278"/>
      <c r="D32" s="278"/>
      <c r="E32" s="278"/>
      <c r="F32" s="7"/>
      <c r="G32" s="7"/>
      <c r="H32" s="7"/>
      <c r="I32" s="7"/>
      <c r="J32" s="54"/>
      <c r="K32" s="7"/>
      <c r="L32" s="7"/>
    </row>
    <row r="33" spans="1:12" x14ac:dyDescent="0.25">
      <c r="A33" s="3"/>
      <c r="B33" s="7" t="s">
        <v>77</v>
      </c>
      <c r="C33" s="7"/>
      <c r="D33" s="7"/>
      <c r="E33" s="7"/>
      <c r="F33" s="7"/>
      <c r="G33" s="7"/>
      <c r="H33" s="7"/>
      <c r="I33" s="7"/>
      <c r="J33" s="54"/>
      <c r="K33" s="7"/>
      <c r="L33" s="7"/>
    </row>
    <row r="34" spans="1:12" x14ac:dyDescent="0.25">
      <c r="A34" s="3"/>
      <c r="B34" s="7"/>
      <c r="C34" s="7"/>
      <c r="D34" s="7"/>
      <c r="E34" s="7"/>
      <c r="F34" s="7"/>
      <c r="G34" s="7"/>
      <c r="H34" s="7"/>
      <c r="I34" s="7"/>
      <c r="J34" s="54"/>
      <c r="K34" s="7"/>
      <c r="L34" s="7"/>
    </row>
    <row r="35" spans="1:12" x14ac:dyDescent="0.25">
      <c r="A35" s="3"/>
      <c r="B35" s="7" t="s">
        <v>81</v>
      </c>
      <c r="C35" s="7"/>
      <c r="D35" s="7"/>
      <c r="E35" s="7"/>
      <c r="F35" s="7"/>
      <c r="G35" s="7"/>
      <c r="H35" s="7"/>
      <c r="I35" s="7"/>
      <c r="J35" s="54"/>
      <c r="K35" s="7"/>
      <c r="L35" s="7"/>
    </row>
    <row r="36" spans="1:12" x14ac:dyDescent="0.25">
      <c r="A36" s="3"/>
      <c r="B36" s="7" t="s">
        <v>46</v>
      </c>
      <c r="C36" s="7"/>
      <c r="D36" s="7"/>
      <c r="E36" s="7"/>
      <c r="F36" s="7"/>
      <c r="G36" s="7"/>
      <c r="H36" s="7"/>
      <c r="I36" s="7"/>
      <c r="J36" s="54"/>
      <c r="K36" s="7"/>
      <c r="L36" s="7"/>
    </row>
    <row r="37" spans="1:12" x14ac:dyDescent="0.25">
      <c r="B37" s="7"/>
      <c r="C37" s="7"/>
      <c r="D37" s="7"/>
      <c r="E37" s="7"/>
      <c r="F37" s="7"/>
      <c r="G37" s="7"/>
      <c r="H37" s="7"/>
      <c r="I37" s="7"/>
      <c r="J37" s="54"/>
      <c r="K37" s="7"/>
      <c r="L37" s="7"/>
    </row>
    <row r="38" spans="1:12" x14ac:dyDescent="0.25">
      <c r="B38" s="7" t="s">
        <v>80</v>
      </c>
      <c r="C38" s="7"/>
      <c r="D38" s="7"/>
      <c r="E38" s="7"/>
      <c r="F38" s="7"/>
      <c r="G38" s="7"/>
      <c r="H38" s="7"/>
      <c r="I38" s="7"/>
      <c r="J38" s="54"/>
      <c r="K38" s="7"/>
      <c r="L38" s="7"/>
    </row>
    <row r="39" spans="1:12" x14ac:dyDescent="0.25">
      <c r="B39" s="7" t="s">
        <v>67</v>
      </c>
      <c r="C39" s="7"/>
      <c r="D39" s="7"/>
      <c r="E39" s="7"/>
      <c r="F39" s="7"/>
      <c r="G39" s="7"/>
      <c r="H39" s="7"/>
      <c r="I39" s="7"/>
      <c r="J39" s="54"/>
      <c r="K39" s="7"/>
      <c r="L39" s="7"/>
    </row>
    <row r="40" spans="1:12" ht="15.95" customHeight="1" x14ac:dyDescent="0.25"/>
    <row r="41" spans="1:12" x14ac:dyDescent="0.25">
      <c r="B41" t="s">
        <v>47</v>
      </c>
    </row>
    <row r="42" spans="1:12" x14ac:dyDescent="0.25">
      <c r="B42" t="s">
        <v>48</v>
      </c>
    </row>
    <row r="43" spans="1:12" x14ac:dyDescent="0.25">
      <c r="B43" t="s">
        <v>49</v>
      </c>
    </row>
    <row r="45" spans="1:12" x14ac:dyDescent="0.25">
      <c r="C45" s="7" t="s">
        <v>416</v>
      </c>
      <c r="D45" s="7"/>
      <c r="E45" s="7"/>
      <c r="F45" s="7"/>
      <c r="G45" s="7"/>
    </row>
    <row r="46" spans="1:12" x14ac:dyDescent="0.25">
      <c r="C46" s="7" t="s">
        <v>239</v>
      </c>
      <c r="D46" s="7"/>
      <c r="E46" s="7"/>
      <c r="F46" s="7"/>
      <c r="G46" s="7"/>
    </row>
  </sheetData>
  <mergeCells count="31">
    <mergeCell ref="G6:G7"/>
    <mergeCell ref="H6:H7"/>
    <mergeCell ref="I6:I7"/>
    <mergeCell ref="C6:C7"/>
    <mergeCell ref="B6:B7"/>
    <mergeCell ref="D6:D7"/>
    <mergeCell ref="E6:E7"/>
    <mergeCell ref="O4:R4"/>
    <mergeCell ref="E4:E5"/>
    <mergeCell ref="K4:K5"/>
    <mergeCell ref="L4:L5"/>
    <mergeCell ref="M4:M5"/>
    <mergeCell ref="N4:N5"/>
    <mergeCell ref="G3:G5"/>
    <mergeCell ref="H3:H5"/>
    <mergeCell ref="B1:T1"/>
    <mergeCell ref="A2:T2"/>
    <mergeCell ref="A3:A5"/>
    <mergeCell ref="C3:E3"/>
    <mergeCell ref="F3:F5"/>
    <mergeCell ref="I3:I5"/>
    <mergeCell ref="J3:J5"/>
    <mergeCell ref="K3:L3"/>
    <mergeCell ref="M3:N3"/>
    <mergeCell ref="S4:S5"/>
    <mergeCell ref="T4:T5"/>
    <mergeCell ref="B3:B5"/>
    <mergeCell ref="S3:T3"/>
    <mergeCell ref="C4:C5"/>
    <mergeCell ref="D4:D5"/>
    <mergeCell ref="O3:R3"/>
  </mergeCells>
  <pageMargins left="0.7" right="0.7" top="0.78740157499999996" bottom="0.78740157499999996" header="0.3" footer="0.3"/>
  <pageSetup paperSize="8" scale="6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Ing. Iva Krzáková</cp:lastModifiedBy>
  <cp:revision/>
  <cp:lastPrinted>2024-11-14T10:24:28Z</cp:lastPrinted>
  <dcterms:created xsi:type="dcterms:W3CDTF">2020-07-22T07:46:04Z</dcterms:created>
  <dcterms:modified xsi:type="dcterms:W3CDTF">2024-11-14T10:24:53Z</dcterms:modified>
  <cp:category/>
  <cp:contentStatus/>
</cp:coreProperties>
</file>