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https://masstrakonicko-my.sharepoint.com/personal/verakubesova_masstrakonicko_onmicrosoft_com/Documents/MAP/Příloha č. 1 Investiční a další priority MAP - aktualizace/10. aktualizace k 9.12.2022/"/>
    </mc:Choice>
  </mc:AlternateContent>
  <xr:revisionPtr revIDLastSave="500" documentId="8_{D6B04973-F544-4CD7-993D-07A02E842DE2}" xr6:coauthVersionLast="47" xr6:coauthVersionMax="47" xr10:uidLastSave="{84C40A8E-217E-4245-BF5C-A39B5FAAD5D3}"/>
  <bookViews>
    <workbookView xWindow="-108" yWindow="-108" windowWidth="20376" windowHeight="12096" tabRatio="710" xr2:uid="{00000000-000D-0000-FFFF-FFFF00000000}"/>
  </bookViews>
  <sheets>
    <sheet name="Úvod" sheetId="10" r:id="rId1"/>
    <sheet name="ZŠ" sheetId="7" r:id="rId2"/>
    <sheet name="MŠ" sheetId="6" r:id="rId3"/>
    <sheet name="zajmové, neformalní, cel" sheetId="8" r:id="rId4"/>
    <sheet name="Pokyny, info" sheetId="9" r:id="rId5"/>
    <sheet name="Pokyny, info doplněné" sheetId="11" r:id="rId6"/>
  </sheets>
  <definedNames>
    <definedName name="_xlnm._FilterDatabase" localSheetId="2" hidden="1">MŠ!$B$3:$S$163</definedName>
    <definedName name="_xlnm._FilterDatabase" localSheetId="3" hidden="1">'zajmové, neformalní, cel'!$A$4:$T$4</definedName>
    <definedName name="_xlnm._FilterDatabase" localSheetId="1" hidden="1">ZŠ!$B$4:$Z$286</definedName>
    <definedName name="_ftn1" localSheetId="0">Úvod!#REF!</definedName>
    <definedName name="_ftnref1" localSheetId="0">Úvod!#REF!</definedName>
    <definedName name="_Toc55769477" localSheetId="1">ZŠ!#REF!</definedName>
    <definedName name="_Toc55769478" localSheetId="1">ZŠ!$B$14</definedName>
    <definedName name="_Toc55769479" localSheetId="1">ZŠ!$B$47</definedName>
    <definedName name="_Toc55769480" localSheetId="2">MŠ!#REF!</definedName>
    <definedName name="_Toc55769481" localSheetId="1">ZŠ!#REF!</definedName>
    <definedName name="_Toc55769482" localSheetId="1">ZŠ!$G$90</definedName>
    <definedName name="_Toc55769484" localSheetId="1">ZŠ!$B$124</definedName>
    <definedName name="_Toc55769485" localSheetId="1">ZŠ!$B$138</definedName>
    <definedName name="_Toc55769486" localSheetId="1">ZŠ!$B$160</definedName>
    <definedName name="_Toc55769489" localSheetId="2">MŠ!$B$51</definedName>
    <definedName name="_Toc55769490" localSheetId="2">MŠ!$B$56</definedName>
    <definedName name="_Toc55769491" localSheetId="2">MŠ!$B$57</definedName>
    <definedName name="_Toc55769492" localSheetId="2">MŠ!$B$67</definedName>
    <definedName name="_Toc55769494" localSheetId="1">ZŠ!$B$178</definedName>
    <definedName name="_Toc55769496" localSheetId="1">ZŠ!$B$209</definedName>
    <definedName name="_Toc55769497" localSheetId="1">ZŠ!$B$243</definedName>
    <definedName name="_Toc55769498" localSheetId="2">MŠ!$B$78</definedName>
    <definedName name="_Toc55769499" localSheetId="2">MŠ!#REF!</definedName>
    <definedName name="_Toc55769500" localSheetId="2">MŠ!$B$94</definedName>
    <definedName name="_Toc55769501" localSheetId="2">MŠ!$B$111</definedName>
    <definedName name="_Toc55769502" localSheetId="2">MŠ!$B$121</definedName>
    <definedName name="_Toc55769507" localSheetId="2">MŠ!$G$161</definedName>
    <definedName name="_Toc55769510" localSheetId="3">'zajmové, neformalní, cel'!$C$5</definedName>
    <definedName name="_Toc55769511" localSheetId="1">ZŠ!#REF!</definedName>
    <definedName name="_Toc55769512" localSheetId="3">'zajmové, neformalní, cel'!$C$5</definedName>
    <definedName name="_Toc55769513" localSheetId="3">'zajmové, neformalní, cel'!#REF!</definedName>
    <definedName name="_Toc55769515" localSheetId="3">'zajmové, neformalní, cel'!#REF!</definedName>
    <definedName name="_Toc55769516" localSheetId="3">'zajmové, neformalní, cel'!$C$12</definedName>
    <definedName name="_xlnm.Print_Area" localSheetId="1">ZŠ!$A$1:$Z$286</definedName>
    <definedName name="OLE_LINK1" localSheetId="2">MŠ!#REF!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2" i="8" l="1"/>
  <c r="M5" i="6"/>
  <c r="M6" i="6"/>
  <c r="M7" i="6"/>
  <c r="M8" i="6"/>
  <c r="M9" i="6"/>
  <c r="M10" i="6"/>
  <c r="M11" i="6"/>
  <c r="M12" i="6"/>
  <c r="M13" i="6"/>
  <c r="M14" i="6"/>
  <c r="M15" i="6"/>
  <c r="M16" i="6"/>
  <c r="M17" i="6"/>
  <c r="M18" i="6"/>
  <c r="M19" i="6"/>
  <c r="M20" i="6"/>
  <c r="M21" i="6"/>
  <c r="M22" i="6"/>
  <c r="M23" i="6"/>
  <c r="M24" i="6"/>
  <c r="M25" i="6"/>
  <c r="M26" i="6"/>
  <c r="M27" i="6"/>
  <c r="M28" i="6"/>
  <c r="M29" i="6"/>
  <c r="M30" i="6"/>
  <c r="M31" i="6"/>
  <c r="M32" i="6"/>
  <c r="M33" i="6"/>
  <c r="M34" i="6"/>
  <c r="M35" i="6"/>
  <c r="M36" i="6"/>
  <c r="M37" i="6"/>
  <c r="M38" i="6"/>
  <c r="M39" i="6"/>
  <c r="M40" i="6"/>
  <c r="M41" i="6"/>
  <c r="M42" i="6"/>
  <c r="M43" i="6"/>
  <c r="M44" i="6"/>
  <c r="M45" i="6"/>
  <c r="M46" i="6"/>
  <c r="M47" i="6"/>
  <c r="M48" i="6"/>
  <c r="M49" i="6"/>
  <c r="M50" i="6"/>
  <c r="M51" i="6"/>
  <c r="M52" i="6"/>
  <c r="M53" i="6"/>
  <c r="M54" i="6"/>
  <c r="M55" i="6"/>
  <c r="M56" i="6"/>
  <c r="M57" i="6"/>
  <c r="M58" i="6"/>
  <c r="M59" i="6"/>
  <c r="M60" i="6"/>
  <c r="M61" i="6"/>
  <c r="M62" i="6"/>
  <c r="M63" i="6"/>
  <c r="M64" i="6"/>
  <c r="M65" i="6"/>
  <c r="M66" i="6"/>
  <c r="M67" i="6"/>
  <c r="M68" i="6"/>
  <c r="M69" i="6"/>
  <c r="M70" i="6"/>
  <c r="M71" i="6"/>
  <c r="M72" i="6"/>
  <c r="M73" i="6"/>
  <c r="M74" i="6"/>
  <c r="M75" i="6"/>
  <c r="M76" i="6"/>
  <c r="M77" i="6"/>
  <c r="M78" i="6"/>
  <c r="M79" i="6"/>
  <c r="M80" i="6"/>
  <c r="M81" i="6"/>
  <c r="M82" i="6"/>
  <c r="M83" i="6"/>
  <c r="M84" i="6"/>
  <c r="M85" i="6"/>
  <c r="M86" i="6"/>
  <c r="M87" i="6"/>
  <c r="M88" i="6"/>
  <c r="M89" i="6"/>
  <c r="M90" i="6"/>
  <c r="M91" i="6"/>
  <c r="M92" i="6"/>
  <c r="M93" i="6"/>
  <c r="M94" i="6"/>
  <c r="M95" i="6"/>
  <c r="M96" i="6"/>
  <c r="M97" i="6"/>
  <c r="M98" i="6"/>
  <c r="M99" i="6"/>
  <c r="M100" i="6"/>
  <c r="M101" i="6"/>
  <c r="M102" i="6"/>
  <c r="M103" i="6"/>
  <c r="M104" i="6"/>
  <c r="M105" i="6"/>
  <c r="M106" i="6"/>
  <c r="M107" i="6"/>
  <c r="M108" i="6"/>
  <c r="M109" i="6"/>
  <c r="M110" i="6"/>
  <c r="M111" i="6"/>
  <c r="M112" i="6"/>
  <c r="M113" i="6"/>
  <c r="M114" i="6"/>
  <c r="M115" i="6"/>
  <c r="M116" i="6"/>
  <c r="M117" i="6"/>
  <c r="M118" i="6"/>
  <c r="M119" i="6"/>
  <c r="M120" i="6"/>
  <c r="M121" i="6"/>
  <c r="M122" i="6"/>
  <c r="M123" i="6"/>
  <c r="M124" i="6"/>
  <c r="M125" i="6"/>
  <c r="M126" i="6"/>
  <c r="M127" i="6"/>
  <c r="M128" i="6"/>
  <c r="M129" i="6"/>
  <c r="M130" i="6"/>
  <c r="M131" i="6"/>
  <c r="M132" i="6"/>
  <c r="M133" i="6"/>
  <c r="M134" i="6"/>
  <c r="M135" i="6"/>
  <c r="M136" i="6"/>
  <c r="M137" i="6"/>
  <c r="M138" i="6"/>
  <c r="M139" i="6"/>
  <c r="M140" i="6"/>
  <c r="M141" i="6"/>
  <c r="M142" i="6"/>
  <c r="M143" i="6"/>
  <c r="M144" i="6"/>
  <c r="M145" i="6"/>
  <c r="M146" i="6"/>
  <c r="M147" i="6"/>
  <c r="M148" i="6"/>
  <c r="M149" i="6"/>
  <c r="M150" i="6"/>
  <c r="M151" i="6"/>
  <c r="M152" i="6"/>
  <c r="M153" i="6"/>
  <c r="M154" i="6"/>
  <c r="M155" i="6"/>
  <c r="M156" i="6"/>
  <c r="M157" i="6"/>
  <c r="M158" i="6"/>
  <c r="M159" i="6"/>
  <c r="M160" i="6"/>
  <c r="M161" i="6"/>
  <c r="M162" i="6"/>
  <c r="M163" i="6"/>
  <c r="M6" i="7"/>
  <c r="M7" i="7"/>
  <c r="M8" i="7"/>
  <c r="M9" i="7"/>
  <c r="M10" i="7"/>
  <c r="M11" i="7"/>
  <c r="M12" i="7"/>
  <c r="M13" i="7"/>
  <c r="M14" i="7"/>
  <c r="M15" i="7"/>
  <c r="M16" i="7"/>
  <c r="M17" i="7"/>
  <c r="M18" i="7"/>
  <c r="M19" i="7"/>
  <c r="M20" i="7"/>
  <c r="M21" i="7"/>
  <c r="M22" i="7"/>
  <c r="M23" i="7"/>
  <c r="M24" i="7"/>
  <c r="M25" i="7"/>
  <c r="M26" i="7"/>
  <c r="M27" i="7"/>
  <c r="M28" i="7"/>
  <c r="M29" i="7"/>
  <c r="M30" i="7"/>
  <c r="M31" i="7"/>
  <c r="M32" i="7"/>
  <c r="M33" i="7"/>
  <c r="M34" i="7"/>
  <c r="M35" i="7"/>
  <c r="M36" i="7"/>
  <c r="M37" i="7"/>
  <c r="M38" i="7"/>
  <c r="M39" i="7"/>
  <c r="M40" i="7"/>
  <c r="M41" i="7"/>
  <c r="M42" i="7"/>
  <c r="M43" i="7"/>
  <c r="M44" i="7"/>
  <c r="M45" i="7"/>
  <c r="M46" i="7"/>
  <c r="M47" i="7"/>
  <c r="M48" i="7"/>
  <c r="M49" i="7"/>
  <c r="M50" i="7"/>
  <c r="M51" i="7"/>
  <c r="M52" i="7"/>
  <c r="M53" i="7"/>
  <c r="M54" i="7"/>
  <c r="M55" i="7"/>
  <c r="M56" i="7"/>
  <c r="M57" i="7"/>
  <c r="M58" i="7"/>
  <c r="M59" i="7"/>
  <c r="M60" i="7"/>
  <c r="M61" i="7"/>
  <c r="M62" i="7"/>
  <c r="M63" i="7"/>
  <c r="M64" i="7"/>
  <c r="M65" i="7"/>
  <c r="M66" i="7"/>
  <c r="M67" i="7"/>
  <c r="M68" i="7"/>
  <c r="M69" i="7"/>
  <c r="M70" i="7"/>
  <c r="M71" i="7"/>
  <c r="M72" i="7"/>
  <c r="M73" i="7"/>
  <c r="M74" i="7"/>
  <c r="M75" i="7"/>
  <c r="M76" i="7"/>
  <c r="M77" i="7"/>
  <c r="M78" i="7"/>
  <c r="M79" i="7"/>
  <c r="M80" i="7"/>
  <c r="M81" i="7"/>
  <c r="M82" i="7"/>
  <c r="M83" i="7"/>
  <c r="M84" i="7"/>
  <c r="M85" i="7"/>
  <c r="M86" i="7"/>
  <c r="M87" i="7"/>
  <c r="M88" i="7"/>
  <c r="M89" i="7"/>
  <c r="M90" i="7"/>
  <c r="M91" i="7"/>
  <c r="M92" i="7"/>
  <c r="M93" i="7"/>
  <c r="M94" i="7"/>
  <c r="M95" i="7"/>
  <c r="M96" i="7"/>
  <c r="M97" i="7"/>
  <c r="M98" i="7"/>
  <c r="M99" i="7"/>
  <c r="M100" i="7"/>
  <c r="M101" i="7"/>
  <c r="M102" i="7"/>
  <c r="M103" i="7"/>
  <c r="M104" i="7"/>
  <c r="M105" i="7"/>
  <c r="M106" i="7"/>
  <c r="M107" i="7"/>
  <c r="M108" i="7"/>
  <c r="M109" i="7"/>
  <c r="M110" i="7"/>
  <c r="M111" i="7"/>
  <c r="M112" i="7"/>
  <c r="M113" i="7"/>
  <c r="M114" i="7"/>
  <c r="M115" i="7"/>
  <c r="M116" i="7"/>
  <c r="M117" i="7"/>
  <c r="M118" i="7"/>
  <c r="M119" i="7"/>
  <c r="M120" i="7"/>
  <c r="M121" i="7"/>
  <c r="M122" i="7"/>
  <c r="M123" i="7"/>
  <c r="M124" i="7"/>
  <c r="M125" i="7"/>
  <c r="M126" i="7"/>
  <c r="M127" i="7"/>
  <c r="M128" i="7"/>
  <c r="M129" i="7"/>
  <c r="M130" i="7"/>
  <c r="M131" i="7"/>
  <c r="M132" i="7"/>
  <c r="M133" i="7"/>
  <c r="M134" i="7"/>
  <c r="M135" i="7"/>
  <c r="M136" i="7"/>
  <c r="M137" i="7"/>
  <c r="M138" i="7"/>
  <c r="M139" i="7"/>
  <c r="M140" i="7"/>
  <c r="M141" i="7"/>
  <c r="M142" i="7"/>
  <c r="M143" i="7"/>
  <c r="M144" i="7"/>
  <c r="M145" i="7"/>
  <c r="M146" i="7"/>
  <c r="M147" i="7"/>
  <c r="M148" i="7"/>
  <c r="M149" i="7"/>
  <c r="M150" i="7"/>
  <c r="M151" i="7"/>
  <c r="M152" i="7"/>
  <c r="M153" i="7"/>
  <c r="M154" i="7"/>
  <c r="M155" i="7"/>
  <c r="M156" i="7"/>
  <c r="M157" i="7"/>
  <c r="M158" i="7"/>
  <c r="M159" i="7"/>
  <c r="M160" i="7"/>
  <c r="M161" i="7"/>
  <c r="M162" i="7"/>
  <c r="M163" i="7"/>
  <c r="M164" i="7"/>
  <c r="M165" i="7"/>
  <c r="M166" i="7"/>
  <c r="M167" i="7"/>
  <c r="M168" i="7"/>
  <c r="M169" i="7"/>
  <c r="M170" i="7"/>
  <c r="M171" i="7"/>
  <c r="M172" i="7"/>
  <c r="M173" i="7"/>
  <c r="M174" i="7"/>
  <c r="M175" i="7"/>
  <c r="M176" i="7"/>
  <c r="M177" i="7"/>
  <c r="M178" i="7"/>
  <c r="M179" i="7"/>
  <c r="M180" i="7"/>
  <c r="M181" i="7"/>
  <c r="M182" i="7"/>
  <c r="M183" i="7"/>
  <c r="M184" i="7"/>
  <c r="M185" i="7"/>
  <c r="M186" i="7"/>
  <c r="M187" i="7"/>
  <c r="M188" i="7"/>
  <c r="M189" i="7"/>
  <c r="M190" i="7"/>
  <c r="M191" i="7"/>
  <c r="M192" i="7"/>
  <c r="M193" i="7"/>
  <c r="M194" i="7"/>
  <c r="M195" i="7"/>
  <c r="M196" i="7"/>
  <c r="M197" i="7"/>
  <c r="M198" i="7"/>
  <c r="M199" i="7"/>
  <c r="M200" i="7"/>
  <c r="M201" i="7"/>
  <c r="M202" i="7"/>
  <c r="M203" i="7"/>
  <c r="M204" i="7"/>
  <c r="M205" i="7"/>
  <c r="M206" i="7"/>
  <c r="M207" i="7"/>
  <c r="M208" i="7"/>
  <c r="M209" i="7"/>
  <c r="M210" i="7"/>
  <c r="M211" i="7"/>
  <c r="M212" i="7"/>
  <c r="M213" i="7"/>
  <c r="M214" i="7"/>
  <c r="M215" i="7"/>
  <c r="M216" i="7"/>
  <c r="M217" i="7"/>
  <c r="M218" i="7"/>
  <c r="M219" i="7"/>
  <c r="M220" i="7"/>
  <c r="M221" i="7"/>
  <c r="M222" i="7"/>
  <c r="M223" i="7"/>
  <c r="M224" i="7"/>
  <c r="M225" i="7"/>
  <c r="M226" i="7"/>
  <c r="M227" i="7"/>
  <c r="M228" i="7"/>
  <c r="M229" i="7"/>
  <c r="M230" i="7"/>
  <c r="M231" i="7"/>
  <c r="M232" i="7"/>
  <c r="M233" i="7"/>
  <c r="M234" i="7"/>
  <c r="M235" i="7"/>
  <c r="M236" i="7"/>
  <c r="M237" i="7"/>
  <c r="M238" i="7"/>
  <c r="M239" i="7"/>
  <c r="M240" i="7"/>
  <c r="M241" i="7"/>
  <c r="M242" i="7"/>
  <c r="M243" i="7"/>
  <c r="M244" i="7"/>
  <c r="M245" i="7"/>
  <c r="M246" i="7"/>
  <c r="M247" i="7"/>
  <c r="M248" i="7"/>
  <c r="M249" i="7"/>
  <c r="M250" i="7"/>
  <c r="M251" i="7"/>
  <c r="M252" i="7"/>
  <c r="M253" i="7"/>
  <c r="M254" i="7"/>
  <c r="M255" i="7"/>
  <c r="M256" i="7"/>
  <c r="M257" i="7"/>
  <c r="M258" i="7"/>
  <c r="M259" i="7"/>
  <c r="M260" i="7"/>
  <c r="M261" i="7"/>
  <c r="M262" i="7"/>
  <c r="M263" i="7"/>
  <c r="M264" i="7"/>
  <c r="M265" i="7"/>
  <c r="M266" i="7"/>
  <c r="M267" i="7"/>
  <c r="M268" i="7"/>
  <c r="M269" i="7"/>
  <c r="M270" i="7"/>
  <c r="M271" i="7"/>
  <c r="M272" i="7"/>
  <c r="M273" i="7"/>
  <c r="M274" i="7"/>
  <c r="M275" i="7"/>
  <c r="M276" i="7"/>
  <c r="M277" i="7"/>
  <c r="M278" i="7"/>
  <c r="M279" i="7"/>
  <c r="M280" i="7"/>
  <c r="M281" i="7"/>
  <c r="M282" i="7"/>
  <c r="M283" i="7"/>
  <c r="M284" i="7"/>
  <c r="M285" i="7"/>
  <c r="M286" i="7"/>
  <c r="L6" i="8" l="1"/>
  <c r="L11" i="8"/>
  <c r="L10" i="8"/>
  <c r="L9" i="8"/>
  <c r="L8" i="8"/>
  <c r="L7" i="8"/>
  <c r="G110" i="6" l="1"/>
  <c r="L12" i="8" l="1"/>
  <c r="L13" i="8"/>
  <c r="L14" i="8"/>
  <c r="L15" i="8"/>
  <c r="L16" i="8"/>
  <c r="L17" i="8"/>
  <c r="L18" i="8"/>
  <c r="L19" i="8"/>
  <c r="L20" i="8"/>
  <c r="L21" i="8"/>
  <c r="M4" i="6"/>
  <c r="M5" i="7"/>
</calcChain>
</file>

<file path=xl/sharedStrings.xml><?xml version="1.0" encoding="utf-8"?>
<sst xmlns="http://schemas.openxmlformats.org/spreadsheetml/2006/main" count="4780" uniqueCount="758">
  <si>
    <t>Pokyny, informace k tabulkám</t>
  </si>
  <si>
    <t>Označení relevantních políček "Typ projektu"</t>
  </si>
  <si>
    <t xml:space="preserve">Ve sloupcích tabulky, které se týkají typu projektu (resp. jeho zaměření/podporovaných oblastí) je třeba vždy označit křížkem (zaškrtnout) relevantní políčko. V případě, že nebude zaškrtnuto relevantní pole, nebude možné  </t>
  </si>
  <si>
    <t>v dané oblasti v IROP projekt realizovat (žádost o podporu neprojde hodnocením přijatelnosti). Je třeba věnovat pozornost poznámkám pod tabulkami a upřesnění ve vazbě na některé typy/zaměření projektů.</t>
  </si>
  <si>
    <t>Přesah MAP do více krajů</t>
  </si>
  <si>
    <t xml:space="preserve">Vyhlašování výzev v rámci IROP 21+ bude dle typů regionů (přechodové, méně rozvinuté) se zohledněním odlišné míry jejich spolufinancování z EFRR. V případě MAP, který bude zasahovat do více krajů s odlišnou mírou spolufinancování z EFRR </t>
  </si>
  <si>
    <t>je třeba zpracovat tabulky investičních priorit pro každý kraj samostatně (tzn. tabulky pro kraj spadající mezi přechodové regiony a tabulky pro kraj spadající mezi méně rozvinuté regiony).</t>
  </si>
  <si>
    <t>Formát odevzdávání tabulek</t>
  </si>
  <si>
    <t>Tabulky je třeba odevzdávat ve formátu pdf opatřené elektronickým podpisem oprávněné osoby a současně ve formátu xls (tento formát bez el.podpisu). Obsah obou formátů musí být totožný.</t>
  </si>
  <si>
    <t>Předávání tabulek</t>
  </si>
  <si>
    <t xml:space="preserve">Vyplněné tabulky investičních priorit se stávají součástí Strategického rámce MAP do roku 2025 v daném území. Schválený/aktualizovaný Strategický rámec MAP (SR MAP) je zaslán sekretariátu Regionální stálé konference a jejím prostřednictvím </t>
  </si>
  <si>
    <t xml:space="preserve">Identifikace školy </t>
  </si>
  <si>
    <t>Název projektu</t>
  </si>
  <si>
    <t xml:space="preserve">Kraj realizace </t>
  </si>
  <si>
    <t>Obec realizace</t>
  </si>
  <si>
    <t>Obsah projektu</t>
  </si>
  <si>
    <r>
      <t>Typ projektu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</si>
  <si>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</si>
  <si>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</si>
  <si>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</si>
  <si>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</si>
  <si>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</si>
  <si>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</si>
  <si>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</si>
  <si>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zahájení realizace</t>
  </si>
  <si>
    <t>ukončení realizace</t>
  </si>
  <si>
    <r>
      <t>zajištění hygienických požadavků u MŠ, kde jsou nedostatky identifikovány KHS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</si>
  <si>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t>stručný popis např. zpracovaná PD, zajištěné výkupy, výběr dodavatele</t>
  </si>
  <si>
    <t>vydané stavební povolení ano/ne</t>
  </si>
  <si>
    <t>Kraj realizace</t>
  </si>
  <si>
    <t>s vazbou na podporovanou oblast</t>
  </si>
  <si>
    <t>rekonstrukce učeben neúplných škol v CLLD</t>
  </si>
  <si>
    <t>budování zázemí družin a školních klubů</t>
  </si>
  <si>
    <t xml:space="preserve">3) 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</si>
  <si>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 xml:space="preserve">Cílem v přírodovědném vzdělávání je rozvíjet schopnosti potřebné při využívání přírodovědných vědomosti a dovednosti pro řešení konkrétních problémů. </t>
  </si>
  <si>
    <t>Souhrnný rámec pro investice do infrastruktury pro zájmové, neformální vzdělávání a celoživotní učení (2021-2027)</t>
  </si>
  <si>
    <t>Prioritizace -pořadí projektu</t>
  </si>
  <si>
    <t>Identifikace organizace (školského/vzdělávacího zařízení)</t>
  </si>
  <si>
    <t>Stručný popis investic projektu</t>
  </si>
  <si>
    <t>Název organizace</t>
  </si>
  <si>
    <t>Zřizovatel (název)</t>
  </si>
  <si>
    <t>IČ organizace</t>
  </si>
  <si>
    <t>celkové výdaje projektu</t>
  </si>
  <si>
    <t xml:space="preserve">cizí jazyky
</t>
  </si>
  <si>
    <t>do výše stanovené alokace</t>
  </si>
  <si>
    <t>Obec s rozšířenou působností - realizace</t>
  </si>
  <si>
    <r>
      <rPr>
        <sz val="11"/>
        <rFont val="Calibri"/>
        <family val="2"/>
        <charset val="238"/>
        <scheme val="minor"/>
      </rPr>
      <t>je zveřejněn na stránkách</t>
    </r>
    <r>
      <rPr>
        <u/>
        <sz val="11"/>
        <rFont val="Calibri"/>
        <family val="2"/>
        <charset val="238"/>
        <scheme val="minor"/>
      </rPr>
      <t xml:space="preserve"> </t>
    </r>
    <r>
      <rPr>
        <u/>
        <sz val="11"/>
        <color theme="4" tint="-0.499984740745262"/>
        <rFont val="Calibri"/>
        <family val="2"/>
        <charset val="238"/>
        <scheme val="minor"/>
      </rPr>
      <t xml:space="preserve"> https://www.mmr.cz/cs/microsites/uzemni-dimenze/map-kap/stratigicke_ramce_map </t>
    </r>
    <r>
      <rPr>
        <u/>
        <sz val="11"/>
        <rFont val="Calibri"/>
        <family val="2"/>
        <charset val="238"/>
        <scheme val="minor"/>
      </rPr>
      <t xml:space="preserve">. </t>
    </r>
    <r>
      <rPr>
        <sz val="11"/>
        <rFont val="Calibri"/>
        <family val="2"/>
        <charset val="238"/>
        <scheme val="minor"/>
      </rPr>
      <t xml:space="preserve">Na území hlavního města Prahy je SR MAP uveřejněn na webových stránkách městské části, resp. správního obvodu ORP. </t>
    </r>
  </si>
  <si>
    <t>konektivita</t>
  </si>
  <si>
    <t>vnitřní/venkovní zázemí pro komunitní aktivity vedoucí k sociální inkluzi</t>
  </si>
  <si>
    <t>Jihočeský kraj</t>
  </si>
  <si>
    <t>Základní škola a Mateřská škola Střelské Hoštice</t>
  </si>
  <si>
    <r>
      <t xml:space="preserve">Výdaje projektu  </t>
    </r>
    <r>
      <rPr>
        <sz val="9"/>
        <color theme="1"/>
        <rFont val="Calibri"/>
        <family val="2"/>
        <charset val="238"/>
        <scheme val="minor"/>
      </rPr>
      <t xml:space="preserve">v Kč </t>
    </r>
    <r>
      <rPr>
        <i/>
        <vertAlign val="superscript"/>
        <sz val="9"/>
        <color theme="1"/>
        <rFont val="Calibri"/>
        <family val="2"/>
        <charset val="238"/>
        <scheme val="minor"/>
      </rPr>
      <t>1)</t>
    </r>
  </si>
  <si>
    <r>
      <t xml:space="preserve">Předpokládaný termín realizace </t>
    </r>
    <r>
      <rPr>
        <i/>
        <sz val="9"/>
        <color theme="1"/>
        <rFont val="Calibri"/>
        <family val="2"/>
        <charset val="238"/>
        <scheme val="minor"/>
      </rPr>
      <t>měsíc, rok</t>
    </r>
  </si>
  <si>
    <t xml:space="preserve">zázemí pro školní poradenské pracoviště </t>
  </si>
  <si>
    <t>Střelské Hoštice</t>
  </si>
  <si>
    <t>Strakonice</t>
  </si>
  <si>
    <t xml:space="preserve">Střelské Hoštice </t>
  </si>
  <si>
    <t>x</t>
  </si>
  <si>
    <t>Rekonstrukce střechy, zateplení stropů a zabudování rekuperace ve školní jídelně pro ZŠ a MŠ</t>
  </si>
  <si>
    <t>ZŠ - dovybavení ICT učebny - 10 PC sestavami pro žáky, dataprojektorem včetně stropního držáku, novým serverem a modernizací školní sítě- částečně realizováno</t>
  </si>
  <si>
    <t xml:space="preserve">Revitalizace zeleně na školní zahradě,
vybavení školní zahrady nábytkem pro MŠ - lavičky, herními prvky včetně dopadových ploch pro menší i větší děti, malý koš na basket pro MŠ a ZŠ, vybudování tartanové běžecké dráhy (nejlépe ovál cca 200 m) a doskočiště včetně rozběhové dráhy výukovými pomůckami, včetně terénních úprav a oprav (např. vybudování broukoviště, domeček pro ježky, schody ze svahu, herní plochy s dopravními prvky, autíčky a traktory pro MŠ + ZŠ
</t>
  </si>
  <si>
    <t>Vybudování venkovní učebny EVVO -  využití pro činnost školní družiny (nábytek, tabule) Příležitost
Příležitost</t>
  </si>
  <si>
    <t>Vybudování a vybavení keramické dílny - pořízení keramické pece</t>
  </si>
  <si>
    <t>Rekonstrukce domku na nářadí, výměna střešní krytiny, oprava omítek, nová okna a vchodové dveře</t>
  </si>
  <si>
    <t>Školní jídelna ZŠ a MŠ – výměna střešní krytiny, zateplení stropu a obvodového pláště budovy školní jídelny, nahrazení systému vytápění přímotopy za plynové topení</t>
  </si>
  <si>
    <t>Vybavení učeben výukovými pomůckami (přírodopis, zeměpis)</t>
  </si>
  <si>
    <t>Základní škola Volyně</t>
  </si>
  <si>
    <t>Volyně</t>
  </si>
  <si>
    <t>Vybudování společné odborné učebny chemie a fyziky, včetně vybavení</t>
  </si>
  <si>
    <t>Vybudování odborné učebny hudební výchovy, včetně vybavení</t>
  </si>
  <si>
    <t>Vybavení učeben interaktivními tabulemi (8 ks) a tablety, interaktivní panely</t>
  </si>
  <si>
    <t>Zateplení budov, oprava fasády a střechy včetně okapů, výměna oken, výměna venkovních dveří (mimo hlavního vchodu) u budovy č. p. 300, výměna zadních vchodových dveří (budova 278)</t>
  </si>
  <si>
    <t xml:space="preserve">Výstavba víceúčelové sportovní haly, výstavba tělocvičny, vybudování doskočiště včetně rozběhové dráhy v areálu školy </t>
  </si>
  <si>
    <t>Rekonstrukce sociálního zařízení a rozvodů vody</t>
  </si>
  <si>
    <t xml:space="preserve">Odvlhčení budovy </t>
  </si>
  <si>
    <t>Výměna všech interiérových dveří v obou budovách školy (protipožární)</t>
  </si>
  <si>
    <t>Konektivita – připojení k internetu, zpřístupnění wifi</t>
  </si>
  <si>
    <t>Rekonstrukce šaten a nové šatní skříňky</t>
  </si>
  <si>
    <t xml:space="preserve">Nové rozvody elektroinstalace, vody a kanalizace, topení </t>
  </si>
  <si>
    <t xml:space="preserve">Výměna podloží a krytiny podlah ve všech učebnách a dalších místnostech v obou budovách </t>
  </si>
  <si>
    <t xml:space="preserve">Vybudování hřiště </t>
  </si>
  <si>
    <t>Oprava ústředního topení - výměna trubek</t>
  </si>
  <si>
    <t xml:space="preserve">Výměna zadních vchodových dveří </t>
  </si>
  <si>
    <t>Nové osvětlení v učebnách (využití LED žárovek a trubic)</t>
  </si>
  <si>
    <t>Oprava věžních hodin (historické zařízení) v ZŠ</t>
  </si>
  <si>
    <t>Obměna vybavení stávající počítačové učebny</t>
  </si>
  <si>
    <t>Vybudování další počítačové učebny</t>
  </si>
  <si>
    <t>Výměna rozvodů topení v suterénu budovy čp 278</t>
  </si>
  <si>
    <t>Výměna zadních vchodových dveří budovy čp. 278</t>
  </si>
  <si>
    <t xml:space="preserve">Rekuperace tepla, čistička CO2 v obou budovách školy </t>
  </si>
  <si>
    <t>Nákup 3D tiskárny</t>
  </si>
  <si>
    <t>Základní škola a Mateřská škola Katovice</t>
  </si>
  <si>
    <t>Katovice</t>
  </si>
  <si>
    <t xml:space="preserve">Katovice </t>
  </si>
  <si>
    <t>Základní škola a mateřská škola Cehnice</t>
  </si>
  <si>
    <t xml:space="preserve">Cehnice </t>
  </si>
  <si>
    <t>Úprava sklepních prostor</t>
  </si>
  <si>
    <t>Výstavba dopravního hřiště pro žáky</t>
  </si>
  <si>
    <t xml:space="preserve">Centrální zabezpečovací systém </t>
  </si>
  <si>
    <t>Rozšíření víceúčelového hřiště (běžecký ovál, doskočiště)</t>
  </si>
  <si>
    <t>Výměna radiátorů v celé budově ZŠ a MŠ</t>
  </si>
  <si>
    <t>Renovace původních dveří a zárubní</t>
  </si>
  <si>
    <t xml:space="preserve">Rekonstrukce osvětlení v budově ZŠ a MŠ </t>
  </si>
  <si>
    <t>Zahradní domek pro uskladnění hraček pro MŠ a ŠD</t>
  </si>
  <si>
    <t xml:space="preserve">Obměna nevyhovujících herních prvků na školní zahradě </t>
  </si>
  <si>
    <t xml:space="preserve">Doplnění kuchyňského vybavení do vývařovny </t>
  </si>
  <si>
    <t>Výstavba víceúčelové sportovní haly</t>
  </si>
  <si>
    <t xml:space="preserve">Instalace klimatizace do počítačové učebny </t>
  </si>
  <si>
    <t xml:space="preserve">Komplexní přestavba budovy školy </t>
  </si>
  <si>
    <t>Základní škola a mateřská škola Čestice</t>
  </si>
  <si>
    <t xml:space="preserve">Čestice </t>
  </si>
  <si>
    <t xml:space="preserve">Revitalizace přírodní zahrady – revitalizace zeleně, pořízení herních prvků, herní plocha s dopravními prvky, zahradní domek </t>
  </si>
  <si>
    <t>Vybavení učeben interaktivními tabulemi a magnetickými tabulemi, 10 ks</t>
  </si>
  <si>
    <t xml:space="preserve">Přestavba kotelny ZŠ na skladovací prostory </t>
  </si>
  <si>
    <t>Rekonstrukce rozvodů vody a odpadů, rekonstrukce sociálního zařízení</t>
  </si>
  <si>
    <t>Vybavení sborovny ZŠ (nábytek)</t>
  </si>
  <si>
    <t>Modernizace kuchyňského vybavení (konvektomat, el. sporák, termoporty, velké sklápěcí pánve)</t>
  </si>
  <si>
    <t>Modernizace ICT vybavení ZŠ a MŠ (tablety)</t>
  </si>
  <si>
    <t xml:space="preserve">Moderní tiskárna pro potřeby pedagogů ZŠ a MŠ </t>
  </si>
  <si>
    <t>Nákup hrnčířského kruhu do keramické dílny 2x</t>
  </si>
  <si>
    <t>Revitalizace školní zahrady s herními prvky pro činnost  školní družiny (východní část)</t>
  </si>
  <si>
    <t>Venkovní žaluzie do 7 tříd ZŠ</t>
  </si>
  <si>
    <t>Výměna podlahové krytiny v učebnách ZŠ</t>
  </si>
  <si>
    <t>Základní škola a mateřská škola Malenice</t>
  </si>
  <si>
    <t xml:space="preserve">Malenice </t>
  </si>
  <si>
    <t>Pořízení nového IT vybavení do mobilní PC učebny a do MŠ (IA tabule, notebooky, didaktická technika)</t>
  </si>
  <si>
    <t xml:space="preserve">ZŠ - rekonstrukce střechy, zateplení stropů a střešního pláště </t>
  </si>
  <si>
    <t>Revitalizace školní zahrady, vybudování venkovní EVVO učebny, herní prvky</t>
  </si>
  <si>
    <t>Výstavba samostatné jídelny pro žáky ZŠ v areálu MŠ</t>
  </si>
  <si>
    <t>Zkvalitnění zázemí pro pedagogy (sborovna)</t>
  </si>
  <si>
    <t>Rekonstrukce WC v ZŠ</t>
  </si>
  <si>
    <t>Základní škola a mateřská škola Štěkeň</t>
  </si>
  <si>
    <t>Štěkeň</t>
  </si>
  <si>
    <t>Renovace školní kuchyňky pro výuku pracovních činností dle ŠVP (nové spotřebiče, nádobí, nábytek)</t>
  </si>
  <si>
    <t>Rekonstrukce stávajícího hřiště a vybudování víceúčelového hřiště s umělým povrchem, nové oplocení areálu</t>
  </si>
  <si>
    <t>Školní jídelna ZŠ – rekonstrukce stávajícího prostoru, nové vybavení kuchyně, včetně nábytku</t>
  </si>
  <si>
    <t>Úprava venkovního prostoru před hlavním vchodem do ZŠ (renovace betonové plochy, obložení schodiště)</t>
  </si>
  <si>
    <t xml:space="preserve">Učebna cizích jazyků – modernizace a vybavení </t>
  </si>
  <si>
    <t>Renovace zázemí u tělocvičny – nové šatny, sprchy</t>
  </si>
  <si>
    <t>Výměna střešní krytiny nad částí budovy ZŠ (nad učebnou ICT)</t>
  </si>
  <si>
    <t>Výměna podlahové krytiny v původní učebně VV</t>
  </si>
  <si>
    <t>Renovace stávajících rozvodů topení – nové radiátory, termoregulační ventily</t>
  </si>
  <si>
    <t>Renovace tříd ZŠ – diaprojektory, interaktivní tabule, včetně výukových prvků a programů</t>
  </si>
  <si>
    <t>Základní škola a Mateřská škola Volenice</t>
  </si>
  <si>
    <t>Volenice</t>
  </si>
  <si>
    <t>Rekonstrukce kotelny                  ZŠ Volenice – výměna zdroje tepla</t>
  </si>
  <si>
    <t>Oprava střechy na budově ZŠ Volenice a tělocvičně</t>
  </si>
  <si>
    <t>Oprava pavilonu ZŠ Volenice       s dílnami</t>
  </si>
  <si>
    <t>Renovace WC v ZŠ Volenice</t>
  </si>
  <si>
    <t>Opravy (výměna) podlahy v tělocvičně ZŠ Volenice</t>
  </si>
  <si>
    <t>Úprava školního areálu, prolézačky, lavičky v ZŠ Volenice</t>
  </si>
  <si>
    <t>Zateplení budovy MŠ Volenice včetně výměny zdroje tepla a rozvodu radiátorů</t>
  </si>
  <si>
    <t>Revitalizace dětského hřiště, pořízení vybavení</t>
  </si>
  <si>
    <t>Pořízení technologie, zařízení a vybavení do školní kuchyně a jídelny</t>
  </si>
  <si>
    <t xml:space="preserve">Změna zdroje vytápění  ve ŠJ     + ZŠ  Volenice + rozvod radiátorů </t>
  </si>
  <si>
    <t>Změna zdroje vytápění  ve ŠJ   +ZŠ  Volenice + rozvod radiátorů</t>
  </si>
  <si>
    <t>Mateřská škola, Základní škola a Praktická škola, Strakonice, Plánkova 430</t>
  </si>
  <si>
    <t>Rekonstrukce elektroinstalace (havarijní stav) v hl. budově</t>
  </si>
  <si>
    <t xml:space="preserve">Rekonstrukce zahradního domku (střecha, podlahy, omítky) je využíván jako ŠD při venkovních činnostech </t>
  </si>
  <si>
    <t>Rekonstrukce domku na nářadí (střecha, podlahy, omítky)</t>
  </si>
  <si>
    <t>Dětský domov, Základní škola, Školní jídelna a Školní družina, Volyně, Školní 319</t>
  </si>
  <si>
    <t>Rekonstrukce suterénu (bývalá kotelna) na skladovací prostory pro skladování provozních prostředků, sportovního vybavení, čistících a hygienických prostředků</t>
  </si>
  <si>
    <t>Modernizace kuchyňského vybavení (mycí stroj, velký kuchařský robot, atd.)</t>
  </si>
  <si>
    <t>Základní škola Strakonice, Dukelská 166</t>
  </si>
  <si>
    <t>Zateplení budovy a výměna oken v pavilonu dílen</t>
  </si>
  <si>
    <t>Modernizace školního sportovního areálu včetně oplocení</t>
  </si>
  <si>
    <t>Modernizace školní kuchyně</t>
  </si>
  <si>
    <t>Základní škola Strakonice, Krále Jiřího z Poděbrad 882</t>
  </si>
  <si>
    <t>Rekonstrukce oplocení školního areálu - oplocení je děravé či narušené, na několika místech je narušené betonové ukotvení sloupků</t>
  </si>
  <si>
    <t>Rekonstrukce ICT infrastruktury – školní sítě (doplnění školního serveru, obměna aktivních prvků a vedení školní sítě)</t>
  </si>
  <si>
    <t>Rekonstrukce školního hřiště - výměna asfaltového povrchu, terénní úpravy, pořízení cvičebního nářadí</t>
  </si>
  <si>
    <t>Modernizace vybavení kabinetů - pořízení nábytku do kabinetů a sboroven</t>
  </si>
  <si>
    <t xml:space="preserve">Zastřešení družinového vchodu – pro čekající rodiče </t>
  </si>
  <si>
    <t>Rekonstrukce vybavení školní jídelny (myčka, konvektomat, multifunkční pánev, atd.)</t>
  </si>
  <si>
    <t>Základní škola, F.L.Čelakovského, Strakonice, Jezerní 1280</t>
  </si>
  <si>
    <t>Vybudování herních prvků, atletických sektorů  a hřiště pro školní TV,  družinu a sportovní kroužky JEZ i CHEL.</t>
  </si>
  <si>
    <t>Zabezpečení, případné vyplnění schodišťového prostoru v budově Chelčického</t>
  </si>
  <si>
    <t>Centrální elektronický zabezpečovací a vchodový systém</t>
  </si>
  <si>
    <t>Rekonstrukce nářaďovny, doplnění a rozšíření o nové sportovní nářadí a pomůcky, bezpečnostní prvky.</t>
  </si>
  <si>
    <t>Zřízení, nebo rekonstrukce šatny a jejího vybavení (včetně vybavení a nábytku)</t>
  </si>
  <si>
    <t>Zavedení vzduchotechniky a klimatizace do učeben, chodeb a prostor školy (desinfekce a odvlhčení)</t>
  </si>
  <si>
    <t>Zastřešení vnitřního atria školy – Jezerní.</t>
  </si>
  <si>
    <t>Rekonstrukce elektroinstalace a osvětlení v obou budovách</t>
  </si>
  <si>
    <t>Zřízení zázemí pro pedagogy</t>
  </si>
  <si>
    <t>Zasíťování školy v obou budovách pro zavádění dalších IT technologií, síťové prvky, počítače (konektivita)</t>
  </si>
  <si>
    <t>Rekonstrukce podlah v budově ul. Chelčického</t>
  </si>
  <si>
    <t>Hřiště u obou škol</t>
  </si>
  <si>
    <t>Rekonstrukce školní jídelny v budově Chelčického - nové podlahy, nové rozvody vody a odpadů</t>
  </si>
  <si>
    <t>Rekonstrukce sociálního zařízení a rozvodů vody v budově Jezerní</t>
  </si>
  <si>
    <t>Výměna protipožárních dveří v budově Jezerní</t>
  </si>
  <si>
    <t>Výměna topení v budově ZŠ, ul. Chelčického</t>
  </si>
  <si>
    <t>Obnova školních dílen v budově Chelčického ul. (nové dílenské stoly, oprava podlahy a omítek, atd.)</t>
  </si>
  <si>
    <t>Revitalizace školní zahrady, vybudování naučné stezky, vybudování multifunkční venkovní učebny (EVVA) Včetně vybavení nábytkem a výukovými pomůckami. Příležitost</t>
  </si>
  <si>
    <t>Základní škola Povážská Strakonice</t>
  </si>
  <si>
    <t>Multimediální učebna jazyk ů</t>
  </si>
  <si>
    <t>Interaktivní tabule - obnova stávajících, pořízení počítačových sestav „Město Strakonice – společný projekt pro školy: ZŠ Krále Jiřího z Poděbrad, ZŠ F. L. Čelakovského a ZŠ Povážská“</t>
  </si>
  <si>
    <t xml:space="preserve">ZŠ Volyňka, z.s., Černětice 12, 387 01 Volyně </t>
  </si>
  <si>
    <t xml:space="preserve">ZŠ Volyňka, z.s. </t>
  </si>
  <si>
    <t>Konektivita - pořízení ICT vybavení, vybudování školní sítě, připojení k wifi, nákup PC</t>
  </si>
  <si>
    <t>Pořízení učebních pomůcek</t>
  </si>
  <si>
    <t>Svobodná lesní základní škola Ráj, z.s.</t>
  </si>
  <si>
    <t>Volyně, Strakonice</t>
  </si>
  <si>
    <t>Pořízení školního mikrobusu pro 21 a více dětí</t>
  </si>
  <si>
    <t>Pořízení mobilních učeben pro IT, e-learning, dílnu, laboratoř pro přírodní vědy</t>
  </si>
  <si>
    <t>Vybudování zázemí pro učebny IT, e-learnig, dílnu, laboratoř pro přírodní vědy</t>
  </si>
  <si>
    <t>Vybudování jídelny a výdejny, včetně vybavení a technologie</t>
  </si>
  <si>
    <t>Vybudování venkovní tělocvičny/hřiště</t>
  </si>
  <si>
    <t>Pracejovice</t>
  </si>
  <si>
    <t>Edubbaa -
základní škola,
s. r. o.</t>
  </si>
  <si>
    <t>Řepice</t>
  </si>
  <si>
    <t>Nákup pozemku a výstavba nové ZŠ s I. i II. Stupněm</t>
  </si>
  <si>
    <t>Vnitřní konektivita školy a připojení k internetu</t>
  </si>
  <si>
    <r>
      <t>Vybavení školní zahrady venkovní učebnou pro všechny předměty, herními sportovními a posilovacími prvky, výukovými pomůckami, včetně terénních úprav a oprav (např. vybudování broukoviště, domeček pro ježky, schody ze svahu, nová okna a dveře v zahradním domku – celková rekonstrukce), venkovní tabule, nábytek, …</t>
    </r>
    <r>
      <rPr>
        <i/>
        <sz val="9"/>
        <color theme="1"/>
        <rFont val="Calibri"/>
        <family val="2"/>
        <scheme val="minor"/>
      </rPr>
      <t>Příležitost</t>
    </r>
  </si>
  <si>
    <r>
      <t xml:space="preserve">Bezbariérový přístup </t>
    </r>
    <r>
      <rPr>
        <i/>
        <sz val="9"/>
        <color theme="1"/>
        <rFont val="Calibri"/>
        <family val="2"/>
        <scheme val="minor"/>
      </rPr>
      <t>Příležitost</t>
    </r>
  </si>
  <si>
    <r>
      <t xml:space="preserve">Pořízení pomůcek/nábytku do všech učeben/kabinetů </t>
    </r>
    <r>
      <rPr>
        <i/>
        <sz val="9"/>
        <color theme="1"/>
        <rFont val="Calibri"/>
        <family val="2"/>
        <scheme val="minor"/>
      </rPr>
      <t>Příležitost</t>
    </r>
  </si>
  <si>
    <r>
      <t>Vybavení učeben interaktivními panely a akustickými panely</t>
    </r>
    <r>
      <rPr>
        <i/>
        <sz val="9"/>
        <color theme="1"/>
        <rFont val="Calibri"/>
        <family val="2"/>
        <scheme val="minor"/>
      </rPr>
      <t xml:space="preserve"> Příležitost</t>
    </r>
  </si>
  <si>
    <r>
      <t xml:space="preserve">Venkovní učebna </t>
    </r>
    <r>
      <rPr>
        <i/>
        <sz val="9"/>
        <color theme="1"/>
        <rFont val="Calibri"/>
        <family val="2"/>
        <scheme val="minor"/>
      </rPr>
      <t>Příležitost</t>
    </r>
  </si>
  <si>
    <r>
      <t xml:space="preserve">Rekonstrukce jazykových učeben včetně vybavení </t>
    </r>
    <r>
      <rPr>
        <i/>
        <sz val="9"/>
        <color theme="1"/>
        <rFont val="Calibri"/>
        <family val="2"/>
        <scheme val="minor"/>
      </rPr>
      <t>Příležitost</t>
    </r>
  </si>
  <si>
    <r>
      <t>Úprava povrchu vedle školní budovy</t>
    </r>
    <r>
      <rPr>
        <sz val="9"/>
        <color rgb="FFFF0000"/>
        <rFont val="Calibri"/>
        <family val="2"/>
        <scheme val="minor"/>
      </rPr>
      <t xml:space="preserve"> </t>
    </r>
  </si>
  <si>
    <r>
      <t xml:space="preserve">Vybudování dopravního hřiště (při nedostatku prostoru mobilního) </t>
    </r>
    <r>
      <rPr>
        <i/>
        <sz val="9"/>
        <color theme="1"/>
        <rFont val="Calibri"/>
        <family val="2"/>
        <scheme val="minor"/>
      </rPr>
      <t>Příležitost</t>
    </r>
  </si>
  <si>
    <r>
      <t xml:space="preserve">Modernizace a vybavení tříd ZŠ a MŠ (nákup lavic, židlí, úložných prostor, regály, atd.) </t>
    </r>
    <r>
      <rPr>
        <i/>
        <sz val="9"/>
        <color theme="1"/>
        <rFont val="Calibri"/>
        <family val="2"/>
        <scheme val="minor"/>
      </rPr>
      <t>Příležitos</t>
    </r>
    <r>
      <rPr>
        <sz val="9"/>
        <color theme="1"/>
        <rFont val="Calibri"/>
        <family val="2"/>
        <scheme val="minor"/>
      </rPr>
      <t>t</t>
    </r>
  </si>
  <si>
    <r>
      <t xml:space="preserve">Vybavení 2 učeben MŠ novým nábytkem, vybavení učeben ZŠ novým skříňovým nábytkem </t>
    </r>
    <r>
      <rPr>
        <i/>
        <sz val="9"/>
        <color theme="1"/>
        <rFont val="Calibri"/>
        <family val="2"/>
        <scheme val="minor"/>
      </rPr>
      <t>Příležitos</t>
    </r>
    <r>
      <rPr>
        <sz val="9"/>
        <color theme="1"/>
        <rFont val="Calibri"/>
        <family val="2"/>
        <scheme val="minor"/>
      </rPr>
      <t>t</t>
    </r>
  </si>
  <si>
    <r>
      <t xml:space="preserve">Rekonstrukce části školního objektu na školní klub a pro mimoškolní kroužky </t>
    </r>
    <r>
      <rPr>
        <i/>
        <sz val="9"/>
        <color theme="1"/>
        <rFont val="Calibri"/>
        <family val="2"/>
        <scheme val="minor"/>
      </rPr>
      <t>Příležitos</t>
    </r>
    <r>
      <rPr>
        <sz val="9"/>
        <color theme="1"/>
        <rFont val="Calibri"/>
        <family val="2"/>
        <scheme val="minor"/>
      </rPr>
      <t>t</t>
    </r>
  </si>
  <si>
    <r>
      <t xml:space="preserve">V prostorách ZŠ a MŠ vyměnit podlahy, obnovit školní nábytek ve třídách, v kabinetech a v hernách </t>
    </r>
    <r>
      <rPr>
        <i/>
        <sz val="9"/>
        <color theme="1"/>
        <rFont val="Calibri"/>
        <family val="2"/>
        <scheme val="minor"/>
      </rPr>
      <t>Příležitos</t>
    </r>
    <r>
      <rPr>
        <sz val="9"/>
        <color theme="1"/>
        <rFont val="Calibri"/>
        <family val="2"/>
        <scheme val="minor"/>
      </rPr>
      <t>t</t>
    </r>
  </si>
  <si>
    <r>
      <t xml:space="preserve">Rekonstrukce šaten ZŠ, vybavení nábytkem </t>
    </r>
    <r>
      <rPr>
        <i/>
        <sz val="9"/>
        <color theme="1"/>
        <rFont val="Calibri"/>
        <family val="2"/>
        <scheme val="minor"/>
      </rPr>
      <t>Příležitos</t>
    </r>
    <r>
      <rPr>
        <sz val="9"/>
        <color theme="1"/>
        <rFont val="Calibri"/>
        <family val="2"/>
        <scheme val="minor"/>
      </rPr>
      <t>t</t>
    </r>
  </si>
  <si>
    <r>
      <t xml:space="preserve">Rekonstrukce stávající učebny chemie – fyziky – přírodopisu, modernizace vybavení – nábytek, přívod vody k pracovním stolům, interaktivní tabule, diaprojektor (bude sloužit jako laboratoř) </t>
    </r>
    <r>
      <rPr>
        <i/>
        <sz val="9"/>
        <color theme="1"/>
        <rFont val="Calibri"/>
        <family val="2"/>
        <scheme val="minor"/>
      </rPr>
      <t>Příležitos</t>
    </r>
    <r>
      <rPr>
        <sz val="9"/>
        <color theme="1"/>
        <rFont val="Calibri"/>
        <family val="2"/>
        <scheme val="minor"/>
      </rPr>
      <t>t</t>
    </r>
  </si>
  <si>
    <r>
      <t xml:space="preserve">Revitalizace školní zahrady – herní prvky pro MŠ, vybudování venkovní učebny EVVO, využití pro činnost školní družiny (nábytek, tabule) </t>
    </r>
    <r>
      <rPr>
        <i/>
        <sz val="9"/>
        <color theme="1"/>
        <rFont val="Calibri"/>
        <family val="2"/>
        <scheme val="minor"/>
      </rPr>
      <t>Příležitos</t>
    </r>
    <r>
      <rPr>
        <sz val="9"/>
        <color theme="1"/>
        <rFont val="Calibri"/>
        <family val="2"/>
        <scheme val="minor"/>
      </rPr>
      <t>t</t>
    </r>
  </si>
  <si>
    <r>
      <t xml:space="preserve">Modernizace stávajících prostor šaten ZŠ – nový skříňkový systém </t>
    </r>
    <r>
      <rPr>
        <i/>
        <sz val="9"/>
        <color theme="1"/>
        <rFont val="Calibri"/>
        <family val="2"/>
        <scheme val="minor"/>
      </rPr>
      <t>Příležitos</t>
    </r>
    <r>
      <rPr>
        <sz val="9"/>
        <color theme="1"/>
        <rFont val="Calibri"/>
        <family val="2"/>
        <scheme val="minor"/>
      </rPr>
      <t xml:space="preserve">t </t>
    </r>
  </si>
  <si>
    <r>
      <t xml:space="preserve">Modernizace učeben ZŠ – nový skříňový nábytek </t>
    </r>
    <r>
      <rPr>
        <i/>
        <sz val="9"/>
        <color theme="1"/>
        <rFont val="Calibri"/>
        <family val="2"/>
        <scheme val="minor"/>
      </rPr>
      <t>Příležitos</t>
    </r>
    <r>
      <rPr>
        <sz val="9"/>
        <color theme="1"/>
        <rFont val="Calibri"/>
        <family val="2"/>
        <scheme val="minor"/>
      </rPr>
      <t>t</t>
    </r>
  </si>
  <si>
    <r>
      <t xml:space="preserve">Nové vybavení učeben, kabinetů, sborovny,  kuchyňky a šaten  ZŠ Volenice </t>
    </r>
    <r>
      <rPr>
        <i/>
        <sz val="9"/>
        <color theme="1"/>
        <rFont val="Calibri"/>
        <family val="2"/>
        <scheme val="minor"/>
      </rPr>
      <t>Příležitost</t>
    </r>
  </si>
  <si>
    <r>
      <t xml:space="preserve">Pergola – venkovní třída se  sedačkami a tabulemi na školním dvoře pro ZŠ i ŠD ZŠ Volenice </t>
    </r>
    <r>
      <rPr>
        <i/>
        <sz val="9"/>
        <color theme="1"/>
        <rFont val="Calibri"/>
        <family val="2"/>
        <scheme val="minor"/>
      </rPr>
      <t>Příležitost</t>
    </r>
  </si>
  <si>
    <r>
      <t xml:space="preserve">Pomůcky pro výuku odborných předmětů - fyzika, matematika, chemie včetně PC programů k výuce ZŠ Volenice </t>
    </r>
    <r>
      <rPr>
        <i/>
        <sz val="9"/>
        <color theme="1"/>
        <rFont val="Calibri"/>
        <family val="2"/>
        <scheme val="minor"/>
      </rPr>
      <t>Příležitost</t>
    </r>
  </si>
  <si>
    <r>
      <t xml:space="preserve">Vybavení ZŠ Volenice – elektro – rádia, televize, aparatura na ozvučení </t>
    </r>
    <r>
      <rPr>
        <i/>
        <sz val="9"/>
        <color theme="1"/>
        <rFont val="Calibri"/>
        <family val="2"/>
        <scheme val="minor"/>
      </rPr>
      <t>Příležitost</t>
    </r>
  </si>
  <si>
    <r>
      <t xml:space="preserve">ZŠ – nová učebna chemie, fyziky a jazyků, včetně vybavení </t>
    </r>
    <r>
      <rPr>
        <i/>
        <sz val="9"/>
        <color theme="1"/>
        <rFont val="Calibri"/>
        <family val="2"/>
        <scheme val="minor"/>
      </rPr>
      <t>Příležitos</t>
    </r>
    <r>
      <rPr>
        <sz val="9"/>
        <color theme="1"/>
        <rFont val="Calibri"/>
        <family val="2"/>
        <scheme val="minor"/>
      </rPr>
      <t>t</t>
    </r>
  </si>
  <si>
    <r>
      <t xml:space="preserve">Pořízení vybavení pro moderní výuku - speciální přístroje pro děti s postižením (IA tabule, ipad apple se speciálním pouzdrem pro žáky s NKS, SMART tabule + interaktivní stolek, výukové programy pro děti s postižením, rehabilitační pomůcky, speciální PC ovládaný zrakem) </t>
    </r>
    <r>
      <rPr>
        <i/>
        <sz val="9"/>
        <color theme="1"/>
        <rFont val="Calibri"/>
        <family val="2"/>
        <scheme val="minor"/>
      </rPr>
      <t>Příležitos</t>
    </r>
    <r>
      <rPr>
        <sz val="9"/>
        <color theme="1"/>
        <rFont val="Calibri"/>
        <family val="2"/>
        <scheme val="minor"/>
      </rPr>
      <t>t</t>
    </r>
  </si>
  <si>
    <r>
      <t xml:space="preserve">Vybavení rehabilitační místnosti speciálními kompenzačními pomůckami + vybavení přilehlé kuchyňky </t>
    </r>
    <r>
      <rPr>
        <i/>
        <sz val="9"/>
        <color theme="1"/>
        <rFont val="Calibri"/>
        <family val="2"/>
        <scheme val="minor"/>
      </rPr>
      <t>Příležitos</t>
    </r>
    <r>
      <rPr>
        <sz val="9"/>
        <color theme="1"/>
        <rFont val="Calibri"/>
        <family val="2"/>
        <scheme val="minor"/>
      </rPr>
      <t>t</t>
    </r>
  </si>
  <si>
    <r>
      <t xml:space="preserve">Modernizace vybavení oddělení školní družiny (nábytek, PC vybavení) </t>
    </r>
    <r>
      <rPr>
        <i/>
        <sz val="9"/>
        <color theme="1"/>
        <rFont val="Calibri"/>
        <family val="2"/>
        <scheme val="minor"/>
      </rPr>
      <t>Příležitos</t>
    </r>
    <r>
      <rPr>
        <sz val="9"/>
        <color theme="1"/>
        <rFont val="Calibri"/>
        <family val="2"/>
        <scheme val="minor"/>
      </rPr>
      <t>t</t>
    </r>
  </si>
  <si>
    <r>
      <t>Rekonstrukce sociálního zařízení + rekonstrukce vody (havarijní stav) v hl. budově</t>
    </r>
    <r>
      <rPr>
        <i/>
        <sz val="9"/>
        <color theme="1"/>
        <rFont val="Calibri"/>
        <family val="2"/>
        <scheme val="minor"/>
      </rPr>
      <t xml:space="preserve"> Příležitos</t>
    </r>
    <r>
      <rPr>
        <sz val="9"/>
        <color theme="1"/>
        <rFont val="Calibri"/>
        <family val="2"/>
        <scheme val="minor"/>
      </rPr>
      <t>t</t>
    </r>
  </si>
  <si>
    <r>
      <t xml:space="preserve">Rekonstrukce stávající ICT infrastruktury a rozšíření o AP body (obnova aktivních prvků a vedení - firewall, switche a rozšíření o nové access pointy), modernizace učeben informatiky - (modernizace stanic, tiskárny), včetně zabezpečení bezbariérového přístup do pavilonu informatiky </t>
    </r>
    <r>
      <rPr>
        <i/>
        <sz val="9"/>
        <color theme="1"/>
        <rFont val="Calibri"/>
        <family val="2"/>
        <scheme val="minor"/>
      </rPr>
      <t>Příležitos</t>
    </r>
    <r>
      <rPr>
        <sz val="9"/>
        <color theme="1"/>
        <rFont val="Calibri"/>
        <family val="2"/>
        <scheme val="minor"/>
      </rPr>
      <t>t</t>
    </r>
  </si>
  <si>
    <r>
      <t xml:space="preserve">Modernizace učeben informatiky (stanice, tiskárny, notebooky atd. </t>
    </r>
    <r>
      <rPr>
        <i/>
        <sz val="9"/>
        <color theme="1"/>
        <rFont val="Calibri"/>
        <family val="2"/>
        <scheme val="minor"/>
      </rPr>
      <t>Příležitos</t>
    </r>
    <r>
      <rPr>
        <sz val="9"/>
        <color theme="1"/>
        <rFont val="Calibri"/>
        <family val="2"/>
        <scheme val="minor"/>
      </rPr>
      <t>t</t>
    </r>
  </si>
  <si>
    <r>
      <t xml:space="preserve">Modernizace vybavení učeben - lavice, židle, tabule, nábytek, IT technika  </t>
    </r>
    <r>
      <rPr>
        <i/>
        <sz val="9"/>
        <color theme="1"/>
        <rFont val="Calibri"/>
        <family val="2"/>
        <scheme val="minor"/>
      </rPr>
      <t>Příležitos</t>
    </r>
    <r>
      <rPr>
        <sz val="9"/>
        <color theme="1"/>
        <rFont val="Calibri"/>
        <family val="2"/>
        <scheme val="minor"/>
      </rPr>
      <t>t</t>
    </r>
  </si>
  <si>
    <r>
      <t xml:space="preserve">Rekonstrukce místnosti skladu u učebny pracovních činností - dílen - multifunkční učebna pro výuku </t>
    </r>
    <r>
      <rPr>
        <i/>
        <sz val="9"/>
        <color theme="1"/>
        <rFont val="Calibri"/>
        <family val="2"/>
        <scheme val="minor"/>
      </rPr>
      <t>Příležitos</t>
    </r>
    <r>
      <rPr>
        <sz val="9"/>
        <color theme="1"/>
        <rFont val="Calibri"/>
        <family val="2"/>
        <scheme val="minor"/>
      </rPr>
      <t>t</t>
    </r>
  </si>
  <si>
    <r>
      <t xml:space="preserve">Informační a komunikační systém v obou školách </t>
    </r>
    <r>
      <rPr>
        <i/>
        <sz val="9"/>
        <color theme="1"/>
        <rFont val="Calibri"/>
        <family val="2"/>
        <scheme val="minor"/>
      </rPr>
      <t>Příležitost</t>
    </r>
  </si>
  <si>
    <r>
      <t xml:space="preserve">Rekonstrukce prostor školy na nové učebny (včetně vybavení). </t>
    </r>
    <r>
      <rPr>
        <i/>
        <sz val="9"/>
        <color theme="1"/>
        <rFont val="Calibri"/>
        <family val="2"/>
        <scheme val="minor"/>
      </rPr>
      <t>Příležitost</t>
    </r>
  </si>
  <si>
    <r>
      <t xml:space="preserve">Zřízení venkovních učeben </t>
    </r>
    <r>
      <rPr>
        <i/>
        <sz val="9"/>
        <color theme="1"/>
        <rFont val="Calibri"/>
        <family val="2"/>
        <scheme val="minor"/>
      </rPr>
      <t>Příležitost</t>
    </r>
  </si>
  <si>
    <r>
      <t xml:space="preserve">Rekonstrukce a zřízení zázemí pro žáky se SVP </t>
    </r>
    <r>
      <rPr>
        <i/>
        <sz val="9"/>
        <color theme="1"/>
        <rFont val="Calibri"/>
        <family val="2"/>
        <scheme val="minor"/>
      </rPr>
      <t>Příležitost</t>
    </r>
  </si>
  <si>
    <r>
      <t xml:space="preserve">Obnova vybavení učeben - postupně modernizovat a obnovovat vybavení učeben a prostor školní družiny </t>
    </r>
    <r>
      <rPr>
        <i/>
        <sz val="9"/>
        <color theme="1"/>
        <rFont val="Calibri"/>
        <family val="2"/>
        <scheme val="minor"/>
      </rPr>
      <t>Příležitos</t>
    </r>
    <r>
      <rPr>
        <sz val="9"/>
        <color theme="1"/>
        <rFont val="Calibri"/>
        <family val="2"/>
        <scheme val="minor"/>
      </rPr>
      <t>t</t>
    </r>
  </si>
  <si>
    <r>
      <t xml:space="preserve">Rekonstrukce školní kuchyňky v budově Jezerní ul. (nový nábytek, nové spotřebiče, nové obklady a dlažba) </t>
    </r>
    <r>
      <rPr>
        <i/>
        <sz val="9"/>
        <color theme="1"/>
        <rFont val="Calibri"/>
        <family val="2"/>
        <scheme val="minor"/>
      </rPr>
      <t>Příležitos</t>
    </r>
    <r>
      <rPr>
        <sz val="9"/>
        <color theme="1"/>
        <rFont val="Calibri"/>
        <family val="2"/>
        <scheme val="minor"/>
      </rPr>
      <t>t</t>
    </r>
  </si>
  <si>
    <r>
      <t xml:space="preserve">Venkovní žaluzie učebny informatiky, cvičné kuchyňky, fyziky a chemie, kabinety </t>
    </r>
    <r>
      <rPr>
        <i/>
        <sz val="9"/>
        <color theme="1"/>
        <rFont val="Calibri"/>
        <family val="2"/>
        <scheme val="minor"/>
      </rPr>
      <t>Příležitos</t>
    </r>
    <r>
      <rPr>
        <sz val="9"/>
        <color theme="1"/>
        <rFont val="Calibri"/>
        <family val="2"/>
        <scheme val="minor"/>
      </rPr>
      <t>t</t>
    </r>
  </si>
  <si>
    <r>
      <t xml:space="preserve">Vybudování učebny pro výuku cizích jazyků a dalších odborných předmětů, které jsou vyučovány v cizím jazyce + sociální vybavené (místo realizace  Volyně) </t>
    </r>
    <r>
      <rPr>
        <i/>
        <sz val="9"/>
        <color theme="1"/>
        <rFont val="Calibri"/>
        <family val="2"/>
        <scheme val="minor"/>
      </rPr>
      <t>Příležitost</t>
    </r>
  </si>
  <si>
    <r>
      <t xml:space="preserve">Vybudování víceúčelové učebny pro polytechnické vzdělávání (dílny, keramická dílna, kuchyňka, včetně vybavení ) místo realizace Volyně </t>
    </r>
    <r>
      <rPr>
        <i/>
        <sz val="9"/>
        <color theme="1"/>
        <rFont val="Calibri"/>
        <family val="2"/>
        <scheme val="minor"/>
      </rPr>
      <t>Příležitost</t>
    </r>
  </si>
  <si>
    <r>
      <t xml:space="preserve">Nákup budovy vhodné pro provoz ZŠ (I. a II. stupeň) </t>
    </r>
    <r>
      <rPr>
        <i/>
        <sz val="9"/>
        <color theme="1"/>
        <rFont val="Calibri"/>
        <family val="2"/>
        <scheme val="minor"/>
      </rPr>
      <t>Příležitos</t>
    </r>
    <r>
      <rPr>
        <sz val="9"/>
        <color theme="1"/>
        <rFont val="Calibri"/>
        <family val="2"/>
        <scheme val="minor"/>
      </rPr>
      <t>t</t>
    </r>
  </si>
  <si>
    <r>
      <t xml:space="preserve">Adaptace prostor na školní učebny, kabinety, atd. </t>
    </r>
    <r>
      <rPr>
        <i/>
        <sz val="9"/>
        <color theme="1"/>
        <rFont val="Calibri"/>
        <family val="2"/>
        <scheme val="minor"/>
      </rPr>
      <t>Příležitos</t>
    </r>
    <r>
      <rPr>
        <sz val="9"/>
        <color theme="1"/>
        <rFont val="Calibri"/>
        <family val="2"/>
        <scheme val="minor"/>
      </rPr>
      <t>t</t>
    </r>
  </si>
  <si>
    <r>
      <t xml:space="preserve">Bezbariérový přístup </t>
    </r>
    <r>
      <rPr>
        <i/>
        <sz val="9"/>
        <color theme="1"/>
        <rFont val="Calibri"/>
        <family val="2"/>
        <scheme val="minor"/>
      </rPr>
      <t>Příležitos</t>
    </r>
    <r>
      <rPr>
        <sz val="9"/>
        <color theme="1"/>
        <rFont val="Calibri"/>
        <family val="2"/>
        <scheme val="minor"/>
      </rPr>
      <t>t</t>
    </r>
  </si>
  <si>
    <r>
      <t xml:space="preserve">Pořízení školního nábytku </t>
    </r>
    <r>
      <rPr>
        <i/>
        <sz val="9"/>
        <color theme="1"/>
        <rFont val="Calibri"/>
        <family val="2"/>
        <scheme val="minor"/>
      </rPr>
      <t>Příležitos</t>
    </r>
    <r>
      <rPr>
        <sz val="9"/>
        <color theme="1"/>
        <rFont val="Calibri"/>
        <family val="2"/>
        <scheme val="minor"/>
      </rPr>
      <t>t</t>
    </r>
  </si>
  <si>
    <r>
      <t xml:space="preserve">Budova školy, včetně vybavení, s možností ubytování </t>
    </r>
    <r>
      <rPr>
        <i/>
        <sz val="9"/>
        <color theme="1"/>
        <rFont val="Calibri"/>
        <family val="2"/>
        <scheme val="minor"/>
      </rPr>
      <t>Příležitost</t>
    </r>
  </si>
  <si>
    <r>
      <t xml:space="preserve">Vybavení budovy a učeben – školní nábytek, kancelářský nábytek, výukové pomůcky a vybavení pro učebny cizích jazyků, přírodních věd, technických a řemeslných oborů a učebnu ICT </t>
    </r>
    <r>
      <rPr>
        <i/>
        <sz val="9"/>
        <color theme="1"/>
        <rFont val="Calibri"/>
        <family val="2"/>
        <scheme val="minor"/>
      </rPr>
      <t>Příležitost</t>
    </r>
  </si>
  <si>
    <r>
      <t>Typ projektu</t>
    </r>
    <r>
      <rPr>
        <b/>
        <sz val="9"/>
        <color rgb="FFFF0000"/>
        <rFont val="Calibri"/>
        <family val="2"/>
        <scheme val="minor"/>
      </rPr>
      <t xml:space="preserve"> </t>
    </r>
    <r>
      <rPr>
        <b/>
        <vertAlign val="superscript"/>
        <sz val="9"/>
        <color theme="1"/>
        <rFont val="Calibri"/>
        <family val="2"/>
        <scheme val="minor"/>
      </rPr>
      <t>2)</t>
    </r>
  </si>
  <si>
    <r>
      <t>přírodní vědy</t>
    </r>
    <r>
      <rPr>
        <b/>
        <vertAlign val="superscript"/>
        <sz val="9"/>
        <color theme="1"/>
        <rFont val="Calibri"/>
        <family val="2"/>
        <scheme val="minor"/>
      </rPr>
      <t>3)</t>
    </r>
    <r>
      <rPr>
        <b/>
        <sz val="9"/>
        <color theme="1"/>
        <rFont val="Calibri"/>
        <family val="2"/>
        <scheme val="minor"/>
      </rPr>
      <t xml:space="preserve"> 
</t>
    </r>
  </si>
  <si>
    <r>
      <t>polytech. vzdělávání</t>
    </r>
    <r>
      <rPr>
        <b/>
        <vertAlign val="superscript"/>
        <sz val="9"/>
        <color theme="1"/>
        <rFont val="Calibri"/>
        <family val="2"/>
        <scheme val="minor"/>
      </rPr>
      <t>4)</t>
    </r>
  </si>
  <si>
    <r>
      <t>práce s digi. tech.</t>
    </r>
    <r>
      <rPr>
        <b/>
        <vertAlign val="superscript"/>
        <sz val="9"/>
        <color theme="1"/>
        <rFont val="Calibri"/>
        <family val="2"/>
        <scheme val="minor"/>
      </rPr>
      <t>5)</t>
    </r>
    <r>
      <rPr>
        <b/>
        <sz val="9"/>
        <color theme="1"/>
        <rFont val="Calibri"/>
        <family val="2"/>
        <scheme val="minor"/>
      </rPr>
      <t xml:space="preserve">
</t>
    </r>
  </si>
  <si>
    <t>Revitalizace zeleně na školní zahradě,
vybavení školní zahrady nábytkem pro MŠ - lavičky, herními prvky včetně dopadových ploch pro menší i větší děti, malý koš na basket pro MŠ a ZŠ, vybudování tartanové běžecké dráhy (nejlépe ovál cca 200 m) a doskočiště včetně rozběhové dráhy výukovými pomůckami, včetně terénních úprav a oprav (např. vybudování broukoviště, domeček pro ježky, schody ze svahu, herní plochy s dopravními prvky, autíčky a traktory pro MŠ + ZŠ</t>
  </si>
  <si>
    <t xml:space="preserve">Základní škola a mateřská škola Cehnice </t>
  </si>
  <si>
    <t>Cehnice</t>
  </si>
  <si>
    <t>Výměna herních prvků na zahradě MŠ</t>
  </si>
  <si>
    <t>Malenice</t>
  </si>
  <si>
    <t xml:space="preserve">MŠ – rekonstrukce sociálního zařízení </t>
  </si>
  <si>
    <t>MŠ – rekonstrukce kuchyně – zvýšení kapacity, nová vzduchotechnika, pořízení vybavení</t>
  </si>
  <si>
    <t>Oprava venkovního schodiště před budovou MŠ</t>
  </si>
  <si>
    <t>Zastřešení pískoviště MŠ</t>
  </si>
  <si>
    <t>Rekonstrukce tělocvičny MŠ (modernizace + úprava prostor)</t>
  </si>
  <si>
    <t>Rekonstrukce sociálního zařízení v MŠ</t>
  </si>
  <si>
    <t>Mateřská škola Volyně, okr. Strakonice</t>
  </si>
  <si>
    <t>Pořízení interaktivních tabulí pro předškoláky</t>
  </si>
  <si>
    <t>Vestavba tělocvičny v MŠ Pod Malsičkou 598, Volyně</t>
  </si>
  <si>
    <t xml:space="preserve">Vybavení tříd – nákup nového nábytku, pomůcek pro zvýšení kvality vzdělávání </t>
  </si>
  <si>
    <t>Mateřská škola Řepice</t>
  </si>
  <si>
    <t xml:space="preserve">Vybudování tubusu do Ratejny (průchod do přilehlého sálu a tělocvičny) </t>
  </si>
  <si>
    <t>Revitalizace zahrady, pořízení herních prvků</t>
  </si>
  <si>
    <t>Novosedly</t>
  </si>
  <si>
    <t>Mateřská škola Novosedly, okr. Strakonice</t>
  </si>
  <si>
    <t xml:space="preserve">Pořízení keramické pece </t>
  </si>
  <si>
    <t xml:space="preserve">Mateřská škola Čejetice, okr. Strakonice </t>
  </si>
  <si>
    <t xml:space="preserve">Čejetice </t>
  </si>
  <si>
    <t> 107534894</t>
  </si>
  <si>
    <t>Zateplení budovy školy -  snížení energetické náročnosti budovy, výměna topného systému</t>
  </si>
  <si>
    <t>Pořízení IT vybavení – IA tabule, tablety pro děti, televize, výukové programy, notebook, připojení k internetu</t>
  </si>
  <si>
    <t>Rekonstrukce elektroinstalace v MŠ – výměna stávajících rozvodů</t>
  </si>
  <si>
    <t xml:space="preserve">Rekonstrukce rozvodu vody a kanalizace, instalace solárních panelů na ohřev vody, vybudování čističky odpadních vod </t>
  </si>
  <si>
    <t xml:space="preserve">Úprava stávajícího krovu a výměna střešní krytiny </t>
  </si>
  <si>
    <t>Rekonstrukce školní jídelny, vybudování vzduchotechniky, modernizace kuchyňského vybavení (nábytek, konvektomat, myčka, další spotřebiče)</t>
  </si>
  <si>
    <t>Zvýšení bezpečnosti školy + výměna oplocení školního pozemku</t>
  </si>
  <si>
    <t> 107534895</t>
  </si>
  <si>
    <t> 107534896</t>
  </si>
  <si>
    <t> 107534897</t>
  </si>
  <si>
    <t> 107534898</t>
  </si>
  <si>
    <t> 107534899</t>
  </si>
  <si>
    <t> 107534900</t>
  </si>
  <si>
    <t> 107534901</t>
  </si>
  <si>
    <t> 107534902</t>
  </si>
  <si>
    <t> 107534903</t>
  </si>
  <si>
    <t>Mateřská škola Čepřovice, okr. Strakonice</t>
  </si>
  <si>
    <t xml:space="preserve">Čepřovice </t>
  </si>
  <si>
    <t xml:space="preserve">Rekonstrukce vnitřních prostor - výměna podlahové krytiny, nový nábytek do tříd </t>
  </si>
  <si>
    <t>Vybavení ITC – nový PC, výukové programy, připojení k internetu</t>
  </si>
  <si>
    <t>Výměna topného systému – energetická úspora (ústřední topení + tepelné čerpadlo)</t>
  </si>
  <si>
    <t>Rekonstrukce rozvodu vody a kanalizace</t>
  </si>
  <si>
    <t>Rekonstrukce kuchyně, modernizace kuchyňského vybavení, včetně nábytku</t>
  </si>
  <si>
    <t xml:space="preserve">Revitalizace školní zahrady – pořízení herních prvků, oprava plotu, venkovní učebna EVVO </t>
  </si>
  <si>
    <t>Výměna střešní krytiny + nové okapy</t>
  </si>
  <si>
    <t>Mateřská škola Doubravice</t>
  </si>
  <si>
    <t>Doubravice</t>
  </si>
  <si>
    <t xml:space="preserve">Nákup interaktivní tabule pro zvyšování kvality vzdělávání dětí </t>
  </si>
  <si>
    <t>Modernizace školní kuchyně – nákup nových elektrických spotřebičů a nádobí</t>
  </si>
  <si>
    <t>Mateřská škola Čtyřlístek, Strakonice, Holečkova 410</t>
  </si>
  <si>
    <t>Oprava venkovních skladů</t>
  </si>
  <si>
    <t>Revitalizace zahrady - poškozené altány, pískoviště ve špatném stavu, rekonstrukce zahradních prvků</t>
  </si>
  <si>
    <t>Mateřská škola Strakonice, A.B. Svojsíka 892</t>
  </si>
  <si>
    <t>Zabezpečení budovy MŠ + strukt. kabeláž 5e</t>
  </si>
  <si>
    <t>Vybavení třídy pomůckami pro výuku dle Montessori</t>
  </si>
  <si>
    <t>Výměna oplocení pozemku MŠ</t>
  </si>
  <si>
    <t>Mateřská škola Strakonice, Šumavská 264</t>
  </si>
  <si>
    <t>Obměna a doplnění zabezpečovacího systému budovy MŠ + strukt. kabeláž 5e</t>
  </si>
  <si>
    <t>Úprava sklepních prostor pro komplexní využití keramické pece + pořízení hrnčířského kruhu</t>
  </si>
  <si>
    <t>Interaktivní tabule vč. výukových programů do tříd (3ks)</t>
  </si>
  <si>
    <t>Výukové tablety pro předškoláky (28 ks)</t>
  </si>
  <si>
    <t>Počítače do tříd včetně multifunkčního zařízení (5 ks)</t>
  </si>
  <si>
    <t>Nákup PC, včetně multif. zařízení (3 ks)</t>
  </si>
  <si>
    <t>Centrální zámkový systém</t>
  </si>
  <si>
    <t>Revitalizace zahrady, herní a výukové prvky, tělovýchovné prvky, spojovací plochy, altánky, atd.</t>
  </si>
  <si>
    <t xml:space="preserve">Zlepšení hygienického prostřední – pořízení centrálního vysávání v budově + pořízení 5 ks čističek vzduchu </t>
  </si>
  <si>
    <t>Modernizace kuchyňského vybavení – (konvektomat, velká sklápěcí pánev, robot, el. škrabka na brambory, sporák, el. kotel, atd.) + výtah pro rozvoz jídla a osob</t>
  </si>
  <si>
    <t xml:space="preserve">Rekonstrukce interiéru – výměna podlahových krytin, dlažby, nákup nového nábytku do 5 tříd </t>
  </si>
  <si>
    <t xml:space="preserve">Rekonstrukce interiéru – výměna obložení stěn ve vnitřních prostorách, drobné zednické práce </t>
  </si>
  <si>
    <t xml:space="preserve">Oprava a sanace betonových opěrných zdí kolem celého areálu + rekonstrukce oplocení </t>
  </si>
  <si>
    <t>Rekonstrukce stávajícího osvětlení v budově, pořízení žaluzii (rolet) do celého objektu MŠ</t>
  </si>
  <si>
    <t>Mateřská škola U Parku, (Plánkova 353)</t>
  </si>
  <si>
    <t xml:space="preserve">Strakonice </t>
  </si>
  <si>
    <t>Zateplení budovy a nová fasáda budovy</t>
  </si>
  <si>
    <t>Pobočka Lidická 194 - revitalizace zahrady - nové herní prvky</t>
  </si>
  <si>
    <t>Mateřská škola Strakonice, Lidická 625</t>
  </si>
  <si>
    <t>Zabezpečení budovy MŠ+ strukt. kabeláž 5e</t>
  </si>
  <si>
    <t>Rekonstrukce rozvodů vody a sociálního zařízení</t>
  </si>
  <si>
    <t>Vzduchotechnika do školní jídelny a zavedení klimatizace do tříd</t>
  </si>
  <si>
    <t>Modernizace školní kuchyně – (konvektomat, myčky, varný kotel, robot, sporák, lednice, mrazák, atd.)</t>
  </si>
  <si>
    <t>Oprava chodníků a výměna oplocení pozemku MŠ</t>
  </si>
  <si>
    <t>Zastřešení dvou átrií v MŠ a vybudování tělocvičny, keramické dílny</t>
  </si>
  <si>
    <t>IT – notebook, kopírka, scaner</t>
  </si>
  <si>
    <t>Úprava sklepních prostor na skladovací prostory</t>
  </si>
  <si>
    <t>Bezbariérový přístup a úprava schodiště</t>
  </si>
  <si>
    <t>Modernizace školní kuchyně – (konvektomat, myčka, lednice, atd.) + vzduchotechnika</t>
  </si>
  <si>
    <t>Výměna podlahových krytin ve třídách a výměna dlažby, dveří</t>
  </si>
  <si>
    <t>Klimatizace do vnitřních prostor (třídy, školní jídelna)</t>
  </si>
  <si>
    <t>Oprava venkovních chodníků</t>
  </si>
  <si>
    <t>Vybudování a vybavení keramické dílny</t>
  </si>
  <si>
    <t xml:space="preserve">Zastřešení terasy do zahrady (prostor lze využít pro školní činnosti) </t>
  </si>
  <si>
    <t xml:space="preserve">Vybudování a vybavení keramické dílny - částečně realizováno </t>
  </si>
  <si>
    <t>Rekonstrukce sociálního zařízení a rozvodu vody, nová podlahová dlažba</t>
  </si>
  <si>
    <t>Rekonstrukce osvětlení v prostorách MŠ</t>
  </si>
  <si>
    <t>Rekonstrukce budovy -  výměna oken, zateplení budovy a střechy</t>
  </si>
  <si>
    <t>Rekonstrukce elektroinstalace v budově</t>
  </si>
  <si>
    <t>Zavedení klimatizace do budovy MŠ</t>
  </si>
  <si>
    <t>Rekonstrukce sociálního zařízení</t>
  </si>
  <si>
    <t xml:space="preserve"> Zateplení hospodářské budovy a prosklené spojovací chodby mezi pavilony</t>
  </si>
  <si>
    <t>Výměna dveří a zárubní, výměna shrnovacích dveří mezi třídou a hernou</t>
  </si>
  <si>
    <t>Rekonstrukce školní kuchyně (elektroinstalace, odpady, nové rozvody vody) + vzduchotechnika</t>
  </si>
  <si>
    <t>Revitalizace zahrady MŠ, herní prvky pro děti, oprava podezdívky u plotu, nový plot, nová vrata</t>
  </si>
  <si>
    <t>Přístavba zahradního altánu (rozšíření skladových prostor pro zahradní techniku a nářadí)</t>
  </si>
  <si>
    <t>MŠ „Jezárky“</t>
  </si>
  <si>
    <t>Lesní  mateřská škola Remízek, z.s</t>
  </si>
  <si>
    <t> 181085895</t>
  </si>
  <si>
    <t>Kraselov</t>
  </si>
  <si>
    <t>Pořízení ekologického mikrobusu pro svoz dětí z okolí</t>
  </si>
  <si>
    <t>Vybudování přírodního jezírka</t>
  </si>
  <si>
    <t> 181085896</t>
  </si>
  <si>
    <r>
      <t xml:space="preserve">MŠ - vybavení učeben </t>
    </r>
    <r>
      <rPr>
        <sz val="9"/>
        <rFont val="Calibri"/>
        <family val="2"/>
        <scheme val="minor"/>
      </rPr>
      <t>BOXED 3 panelem s příslušenstvím včetně stojanu, PC a softwaru  (2 ks) a tablety se systémem WINDOWS (10 ks)</t>
    </r>
  </si>
  <si>
    <r>
      <t xml:space="preserve">Zvýšení kapacity MŠ, (vestavba v budově MŠ Pod Malsičkou 598, Volyně) </t>
    </r>
    <r>
      <rPr>
        <i/>
        <sz val="9"/>
        <color theme="1"/>
        <rFont val="Calibri"/>
        <family val="2"/>
        <scheme val="minor"/>
      </rPr>
      <t>Příležitos</t>
    </r>
    <r>
      <rPr>
        <sz val="9"/>
        <color theme="1"/>
        <rFont val="Calibri"/>
        <family val="2"/>
        <scheme val="minor"/>
      </rPr>
      <t>t</t>
    </r>
  </si>
  <si>
    <r>
      <t xml:space="preserve">Revitalizace školní zahrady, pořízení herních prvků </t>
    </r>
    <r>
      <rPr>
        <i/>
        <sz val="9"/>
        <color theme="1"/>
        <rFont val="Calibri"/>
        <family val="2"/>
        <scheme val="minor"/>
      </rPr>
      <t>Příležitos</t>
    </r>
    <r>
      <rPr>
        <sz val="9"/>
        <color theme="1"/>
        <rFont val="Calibri"/>
        <family val="2"/>
        <scheme val="minor"/>
      </rPr>
      <t>t</t>
    </r>
  </si>
  <si>
    <r>
      <t xml:space="preserve">Rekonstrukce vnitřních prostor – rekonstrukce heren, výměna podlah, výměna nábytku a šaten </t>
    </r>
    <r>
      <rPr>
        <i/>
        <sz val="9"/>
        <color theme="1"/>
        <rFont val="Calibri"/>
        <family val="2"/>
        <scheme val="minor"/>
      </rPr>
      <t>Příležitos</t>
    </r>
    <r>
      <rPr>
        <sz val="9"/>
        <color theme="1"/>
        <rFont val="Calibri"/>
        <family val="2"/>
        <scheme val="minor"/>
      </rPr>
      <t>t</t>
    </r>
  </si>
  <si>
    <r>
      <t xml:space="preserve">Rekonstrukce prostor na vybudování a vybavení keramické dílny  </t>
    </r>
    <r>
      <rPr>
        <i/>
        <sz val="9"/>
        <color theme="1"/>
        <rFont val="Calibri"/>
        <family val="2"/>
        <scheme val="minor"/>
      </rPr>
      <t>Příležitos</t>
    </r>
    <r>
      <rPr>
        <sz val="9"/>
        <color theme="1"/>
        <rFont val="Calibri"/>
        <family val="2"/>
        <scheme val="minor"/>
      </rPr>
      <t>t</t>
    </r>
  </si>
  <si>
    <r>
      <t xml:space="preserve">Revitalizace školní zahrady na podporu environmentálního vzdělávání (záhony, smyslové chodníčky, nové dřeviny) vybudování venkovní učebny, herní prvky </t>
    </r>
    <r>
      <rPr>
        <i/>
        <sz val="9"/>
        <color theme="1"/>
        <rFont val="Calibri"/>
        <family val="2"/>
        <scheme val="minor"/>
      </rPr>
      <t>Příležitos</t>
    </r>
    <r>
      <rPr>
        <sz val="9"/>
        <color theme="1"/>
        <rFont val="Calibri"/>
        <family val="2"/>
        <scheme val="minor"/>
      </rPr>
      <t>t</t>
    </r>
  </si>
  <si>
    <r>
      <t xml:space="preserve">Výstavba bezbariérového přístupu hlavního vchodu do MŠ </t>
    </r>
    <r>
      <rPr>
        <i/>
        <sz val="9"/>
        <color theme="1"/>
        <rFont val="Calibri"/>
        <family val="2"/>
        <scheme val="minor"/>
      </rPr>
      <t>Příležitos</t>
    </r>
    <r>
      <rPr>
        <sz val="9"/>
        <color theme="1"/>
        <rFont val="Calibri"/>
        <family val="2"/>
        <scheme val="minor"/>
      </rPr>
      <t>t</t>
    </r>
  </si>
  <si>
    <r>
      <t xml:space="preserve">Rekonstrukce tříd a šatny (včetně vybavení a nábytku) </t>
    </r>
    <r>
      <rPr>
        <i/>
        <sz val="9"/>
        <color theme="1"/>
        <rFont val="Calibri"/>
        <family val="2"/>
        <scheme val="minor"/>
      </rPr>
      <t>Příležitos</t>
    </r>
    <r>
      <rPr>
        <sz val="9"/>
        <color theme="1"/>
        <rFont val="Calibri"/>
        <family val="2"/>
        <scheme val="minor"/>
      </rPr>
      <t>t</t>
    </r>
  </si>
  <si>
    <r>
      <t xml:space="preserve">Kompletní rekonstrukce celé budovy MŠ + obnova poničené fasády budovy, oprava střechy, výměna oken - žaluzie do celého objektu, zateplení budovy, rozšíření 2 tříd - prosklená lodžie </t>
    </r>
    <r>
      <rPr>
        <i/>
        <sz val="9"/>
        <color theme="1"/>
        <rFont val="Calibri"/>
        <family val="2"/>
        <scheme val="minor"/>
      </rPr>
      <t>Příležitos</t>
    </r>
    <r>
      <rPr>
        <sz val="9"/>
        <color theme="1"/>
        <rFont val="Calibri"/>
        <family val="2"/>
        <scheme val="minor"/>
      </rPr>
      <t>t</t>
    </r>
  </si>
  <si>
    <r>
      <t xml:space="preserve">Bezbariérový přístup - oprava chodníků v areálu, zábradlí, dvorku </t>
    </r>
    <r>
      <rPr>
        <i/>
        <sz val="9"/>
        <color theme="1"/>
        <rFont val="Calibri"/>
        <family val="2"/>
        <scheme val="minor"/>
      </rPr>
      <t>Příležitos</t>
    </r>
    <r>
      <rPr>
        <sz val="9"/>
        <color theme="1"/>
        <rFont val="Calibri"/>
        <family val="2"/>
        <scheme val="minor"/>
      </rPr>
      <t>t</t>
    </r>
  </si>
  <si>
    <r>
      <t xml:space="preserve">Výstavba v půdních prostorách - vybudování tělocvičny a keramické dílny </t>
    </r>
    <r>
      <rPr>
        <i/>
        <sz val="9"/>
        <color theme="1"/>
        <rFont val="Calibri"/>
        <family val="2"/>
        <scheme val="minor"/>
      </rPr>
      <t>Příležitos</t>
    </r>
    <r>
      <rPr>
        <sz val="9"/>
        <color theme="1"/>
        <rFont val="Calibri"/>
        <family val="2"/>
        <scheme val="minor"/>
      </rPr>
      <t>t</t>
    </r>
  </si>
  <si>
    <r>
      <t xml:space="preserve">Vybudování dětských koutků ve třídách </t>
    </r>
    <r>
      <rPr>
        <i/>
        <sz val="9"/>
        <color theme="1"/>
        <rFont val="Calibri"/>
        <family val="2"/>
        <scheme val="minor"/>
      </rPr>
      <t>Příležitos</t>
    </r>
    <r>
      <rPr>
        <sz val="9"/>
        <color theme="1"/>
        <rFont val="Calibri"/>
        <family val="2"/>
        <scheme val="minor"/>
      </rPr>
      <t>t</t>
    </r>
  </si>
  <si>
    <r>
      <t xml:space="preserve">Pobočka Lidická 194 - vybudování dětských koutků ve třídách </t>
    </r>
    <r>
      <rPr>
        <i/>
        <sz val="9"/>
        <color theme="1"/>
        <rFont val="Calibri"/>
        <family val="2"/>
        <scheme val="minor"/>
      </rPr>
      <t>Příležitos</t>
    </r>
    <r>
      <rPr>
        <sz val="9"/>
        <color theme="1"/>
        <rFont val="Calibri"/>
        <family val="2"/>
        <scheme val="minor"/>
      </rPr>
      <t>t</t>
    </r>
  </si>
  <si>
    <r>
      <t xml:space="preserve">Výměna podlahových krytin, vybavení tříd nábytkem </t>
    </r>
    <r>
      <rPr>
        <i/>
        <sz val="9"/>
        <color theme="1"/>
        <rFont val="Calibri"/>
        <family val="2"/>
        <scheme val="minor"/>
      </rPr>
      <t>Příležitos</t>
    </r>
    <r>
      <rPr>
        <sz val="9"/>
        <color theme="1"/>
        <rFont val="Calibri"/>
        <family val="2"/>
        <scheme val="minor"/>
      </rPr>
      <t>t</t>
    </r>
  </si>
  <si>
    <r>
      <t xml:space="preserve">Záměr města Strakonice – vybudování nové MŠ + vybavení MŠ, s cílem navýšení kapacit MŠ s ohledem na povinnosti vyplývající z novely školského zákona </t>
    </r>
    <r>
      <rPr>
        <i/>
        <sz val="9"/>
        <color theme="1"/>
        <rFont val="Calibri"/>
        <family val="2"/>
        <scheme val="minor"/>
      </rPr>
      <t>Příležitos</t>
    </r>
    <r>
      <rPr>
        <sz val="9"/>
        <color theme="1"/>
        <rFont val="Calibri"/>
        <family val="2"/>
        <scheme val="minor"/>
      </rPr>
      <t>t</t>
    </r>
  </si>
  <si>
    <r>
      <t xml:space="preserve">Výdaje projektu v Kč </t>
    </r>
    <r>
      <rPr>
        <vertAlign val="superscript"/>
        <sz val="10"/>
        <color theme="1"/>
        <rFont val="Calibri"/>
        <family val="2"/>
        <scheme val="minor"/>
      </rPr>
      <t>1)</t>
    </r>
  </si>
  <si>
    <r>
      <t xml:space="preserve">Předpokládaný termín realizace </t>
    </r>
    <r>
      <rPr>
        <i/>
        <sz val="10"/>
        <color theme="1"/>
        <rFont val="Calibri"/>
        <family val="2"/>
        <scheme val="minor"/>
      </rPr>
      <t>měsíc, rok</t>
    </r>
  </si>
  <si>
    <r>
      <t>navýšení kapacity MŠ / novostavba MŠ</t>
    </r>
    <r>
      <rPr>
        <b/>
        <vertAlign val="superscript"/>
        <sz val="10"/>
        <color theme="1"/>
        <rFont val="Calibri"/>
        <family val="2"/>
        <scheme val="minor"/>
      </rPr>
      <t>3)</t>
    </r>
    <r>
      <rPr>
        <b/>
        <sz val="10"/>
        <color theme="1"/>
        <rFont val="Calibri"/>
        <family val="2"/>
        <scheme val="minor"/>
      </rPr>
      <t xml:space="preserve"> </t>
    </r>
  </si>
  <si>
    <t xml:space="preserve">Jihočeský kraj </t>
  </si>
  <si>
    <t>Mistrovské hudební nástroje</t>
  </si>
  <si>
    <t>Základní umělecká škola, Volyně, Palackého 65</t>
  </si>
  <si>
    <t>Základní umělecká škola, Strakonice, Kochana z Prachové 263</t>
  </si>
  <si>
    <t xml:space="preserve">Pořízení IT techniky do tříd </t>
  </si>
  <si>
    <t>Nákup koncertního klavíru do sálu školy – zkvalitnění výuky. Klavír je využíván žáky, hosty a pedagogy při výuce a koncertech.</t>
  </si>
  <si>
    <t>Výměna interiérových dveří v budově Kochana z Prachové 263</t>
  </si>
  <si>
    <r>
      <t xml:space="preserve">Bezbariérový vstup do budovy v ul. Kochana z Prachové 263 </t>
    </r>
    <r>
      <rPr>
        <i/>
        <sz val="9"/>
        <color theme="1"/>
        <rFont val="Calibri"/>
        <family val="2"/>
        <scheme val="minor"/>
      </rPr>
      <t>Příležitos</t>
    </r>
    <r>
      <rPr>
        <sz val="9"/>
        <color theme="1"/>
        <rFont val="Calibri"/>
        <family val="2"/>
        <scheme val="minor"/>
      </rPr>
      <t>t</t>
    </r>
  </si>
  <si>
    <r>
      <t xml:space="preserve">Vybudování nových tříd, popř. výtvarného ateliéru, v půdních prostorách budovy Kochana z Prachové 263  </t>
    </r>
    <r>
      <rPr>
        <i/>
        <sz val="9"/>
        <color theme="1"/>
        <rFont val="Calibri"/>
        <family val="2"/>
        <scheme val="minor"/>
      </rPr>
      <t>Příležitos</t>
    </r>
    <r>
      <rPr>
        <sz val="9"/>
        <color theme="1"/>
        <rFont val="Calibri"/>
        <family val="2"/>
        <scheme val="minor"/>
      </rPr>
      <t>t</t>
    </r>
  </si>
  <si>
    <r>
      <t xml:space="preserve">Obnova nefunkčního a starého nábytku v učebnách ke zlepšení pracovního prostředí </t>
    </r>
    <r>
      <rPr>
        <i/>
        <sz val="9"/>
        <color theme="1"/>
        <rFont val="Calibri"/>
        <family val="2"/>
        <scheme val="minor"/>
      </rPr>
      <t>Příležitos</t>
    </r>
    <r>
      <rPr>
        <sz val="9"/>
        <color theme="1"/>
        <rFont val="Calibri"/>
        <family val="2"/>
        <scheme val="minor"/>
      </rPr>
      <t>t</t>
    </r>
  </si>
  <si>
    <t>Muzeum středního Pootaví Strakonice,  Zámek 1, 386 01 Strakonice</t>
  </si>
  <si>
    <t>Obnova vybraných objektů v areálu národní kulturní památky hrad Strakonice – vznik 2 sálů s bezbariérovým vstupem, které budou sloužit pro přednáškovou a edukační činnost muzea (včetně programu pro děti předškolního a školního věku, rodiny, atd.)</t>
  </si>
  <si>
    <t>Volyňka, z.s., Černětice 12, 387 01 Volyně</t>
  </si>
  <si>
    <t>Rodinné centrum Beruška, Strakonice, z.s.</t>
  </si>
  <si>
    <t>Revitalizace zahrady - herní prvky, vybudování přírodovědné naučné stezky</t>
  </si>
  <si>
    <t>Vybudování kuchyňky pro výuku zdravého vaření dětí (kuchyňský kout, spotřebiče, nábytek, nádobí)</t>
  </si>
  <si>
    <r>
      <t xml:space="preserve">Obnova vybavení RC (kancelářský nábytek, nábytek do heren, nábytek do jídelny) </t>
    </r>
    <r>
      <rPr>
        <i/>
        <sz val="9"/>
        <color theme="1"/>
        <rFont val="Calibri"/>
        <family val="2"/>
        <scheme val="minor"/>
      </rPr>
      <t>Příležitos</t>
    </r>
    <r>
      <rPr>
        <sz val="9"/>
        <color theme="1"/>
        <rFont val="Calibri"/>
        <family val="2"/>
        <scheme val="minor"/>
      </rPr>
      <t>t</t>
    </r>
  </si>
  <si>
    <t xml:space="preserve">Materiální a technické vybavení kmenových a odborných učeben, sboroven, školní družiny a kabinetů v základní škole Příležitost </t>
  </si>
  <si>
    <r>
      <t xml:space="preserve">Modernizace ZŠ - hudební sál, knihovna, čítárna, školní družina, včetně kabinetů pro výchovného poradce, školního psychologa, třída pro děti MŠ  </t>
    </r>
    <r>
      <rPr>
        <i/>
        <sz val="9"/>
        <color theme="1"/>
        <rFont val="Calibri"/>
        <family val="2"/>
        <scheme val="minor"/>
      </rPr>
      <t>Příležitos</t>
    </r>
    <r>
      <rPr>
        <sz val="9"/>
        <color theme="1"/>
        <rFont val="Calibri"/>
        <family val="2"/>
        <scheme val="minor"/>
      </rPr>
      <t>t</t>
    </r>
  </si>
  <si>
    <t>Modernizace ZŠ - hudební sál, knihovna, čítárna, školní družina, včetně kabinetů pro výchovného poradce, školního psychologa, třída pro děti MŠ  Příležitost</t>
  </si>
  <si>
    <t>Strategický rámec MAP - seznam investičních priorit MŠ (2021 - 2027)</t>
  </si>
  <si>
    <t>Strategický rámec MAP - seznam investičních priorit ZŠ (2021-2027)</t>
  </si>
  <si>
    <t>Vybudování nového oplocení okolo celého areálu ZŠ</t>
  </si>
  <si>
    <t>Renovace a vybavení prostor školní družiny</t>
  </si>
  <si>
    <t>NE</t>
  </si>
  <si>
    <t>Zateplení, renovace budovy MŠ</t>
  </si>
  <si>
    <t> Vybudování nového oplocení okolo celého areálu  MŠ</t>
  </si>
  <si>
    <t>Rekonstrukce plynové kotelny</t>
  </si>
  <si>
    <t xml:space="preserve">Výměna stávajícího plyn. Kotle za kondenzační </t>
  </si>
  <si>
    <t>3 cenové nabídky</t>
  </si>
  <si>
    <t>Výstavba školního hřiště (písek - plážový volejbal)</t>
  </si>
  <si>
    <t>Nové podlahové plochy ve třídách a ŠD v ZŠ Volenice</t>
  </si>
  <si>
    <t>Multimediální učebna jazyků</t>
  </si>
  <si>
    <r>
      <t xml:space="preserve">Výměna oplocení pozemku MŠ - havarijní stav </t>
    </r>
    <r>
      <rPr>
        <i/>
        <sz val="9"/>
        <color theme="1"/>
        <rFont val="Calibri"/>
        <family val="2"/>
        <scheme val="minor"/>
      </rPr>
      <t>částečná realizace</t>
    </r>
  </si>
  <si>
    <t xml:space="preserve">číslo řádku </t>
  </si>
  <si>
    <t>Číslo řádku</t>
  </si>
  <si>
    <t>Sloupec Výdaje projektu - celkové výdaje projektu</t>
  </si>
  <si>
    <t xml:space="preserve">Investiční záměr předložený do výzvy IROP nebude moci být předložen na částku vyšší, než bude částka zde uvedená.  </t>
  </si>
  <si>
    <t>Sloupec Výdaje projektu - z toho předpokládané výdaje EFRR</t>
  </si>
  <si>
    <t>Vyplňujte bez ohledu na očekávaný zdroj financování.</t>
  </si>
  <si>
    <t>Předpokládané výdaje EFRR jsou závislé na míře spolufinancování v jednotlivých regionech:</t>
  </si>
  <si>
    <t>Kraj</t>
  </si>
  <si>
    <t>Typ regionu</t>
  </si>
  <si>
    <t>Podíl EFRR</t>
  </si>
  <si>
    <t>Praha</t>
  </si>
  <si>
    <t>více rozvinutý</t>
  </si>
  <si>
    <t>40 %</t>
  </si>
  <si>
    <t>Jihočeský</t>
  </si>
  <si>
    <t>přechodový</t>
  </si>
  <si>
    <t>70 %</t>
  </si>
  <si>
    <t>Jihomoravský</t>
  </si>
  <si>
    <t>Plzeňský</t>
  </si>
  <si>
    <t>Středočeský</t>
  </si>
  <si>
    <t>Vysočina</t>
  </si>
  <si>
    <t>Karlovarský</t>
  </si>
  <si>
    <t>méně rozvinutý</t>
  </si>
  <si>
    <t>85 %</t>
  </si>
  <si>
    <t>Královéhradecký</t>
  </si>
  <si>
    <t>Liberecký</t>
  </si>
  <si>
    <t>Moravskoslezský</t>
  </si>
  <si>
    <t>Pardubický</t>
  </si>
  <si>
    <t>Zlínský</t>
  </si>
  <si>
    <t>Olomoucký</t>
  </si>
  <si>
    <t>Ústecký</t>
  </si>
  <si>
    <r>
      <t xml:space="preserve">v dané oblasti v IROP projekt realizovat (žádost o podporu neprojde hodnocením přijatelnosti). </t>
    </r>
    <r>
      <rPr>
        <sz val="11"/>
        <color rgb="FF92D050"/>
        <rFont val="Calibri"/>
        <family val="2"/>
        <charset val="238"/>
        <scheme val="minor"/>
      </rPr>
      <t>Oblastí může být zakřížkováno více podle zaměření projektu.</t>
    </r>
    <r>
      <rPr>
        <sz val="11"/>
        <rFont val="Calibri"/>
        <family val="2"/>
        <charset val="238"/>
        <scheme val="minor"/>
      </rPr>
      <t xml:space="preserve"> Je třeba věnovat pozornost poznámkám pod tabulkami a upřesnění ve vazbě na některé typy/zaměření projektů.</t>
    </r>
  </si>
  <si>
    <t>Základní umělecké školy (ZUŠ)</t>
  </si>
  <si>
    <r>
      <t>V případě, že je plánováno žádat o podporu investičního záměru do IROP, je třeba uvést záměr ZUŠ na listě "</t>
    </r>
    <r>
      <rPr>
        <i/>
        <sz val="11"/>
        <color theme="1"/>
        <rFont val="Calibri"/>
        <family val="2"/>
        <charset val="238"/>
        <scheme val="minor"/>
      </rPr>
      <t>zájmové, neformální, celoživotní učení</t>
    </r>
    <r>
      <rPr>
        <sz val="11"/>
        <color theme="1"/>
        <rFont val="Calibri"/>
        <family val="2"/>
        <charset val="238"/>
        <scheme val="minor"/>
      </rPr>
      <t>"</t>
    </r>
  </si>
  <si>
    <t>Tabulky je třeba odevzdávat ve formátu pdf opatřené  podpisem oprávněné osoby a současně ve formátu xls (tento formát bez el.podpisu). Obsah obou formátů musí být totožný.</t>
  </si>
  <si>
    <t xml:space="preserve">Vyplněné tabulky investičních priorit se stávají součástí Strategického rámce MAP do roku 2025 v daném území. Schválený/aktualizovaný Strategický rámec MAP (SR MAP) je zaslán sekretariátu Regionální stálé konference a jeho prostřednictvím </t>
  </si>
  <si>
    <t>Mateřská škola Spojařů Spojařů Strakonice</t>
  </si>
  <si>
    <t>Mateřská škola Školní Strakonice (o.p. Stavbařů 213)</t>
  </si>
  <si>
    <t xml:space="preserve">Mateřská škola Školní Strakonice </t>
  </si>
  <si>
    <t>Mateřská škola Holečkova Strakonice</t>
  </si>
  <si>
    <t>Výměna podlahových krytin ve třídách a šatnách</t>
  </si>
  <si>
    <t xml:space="preserve">Vzduchotechnika do školní jídelny a zavedení klimatizace do tříd </t>
  </si>
  <si>
    <t xml:space="preserve">Modernizace školní kuchyně </t>
  </si>
  <si>
    <t>Revitalizace zahrady MŠ</t>
  </si>
  <si>
    <t>střecha zahradního domku, chodníky, herní prvky</t>
  </si>
  <si>
    <t xml:space="preserve">Výměna interiérových, požárních dveří, shrnovacích dveří </t>
  </si>
  <si>
    <t>Rekonstrukce sociálního zařízení - dospělí + ŠJ</t>
  </si>
  <si>
    <t>Modernizace kuchyňského vybavení – (konvektomat, lednice, mrazáky, stolička, atd) + 4x výměna myček</t>
  </si>
  <si>
    <t>Rekonstrukce budovy -  výměna oken, zateplení budovy a střechy, zavedení klimatizace  do budovy</t>
  </si>
  <si>
    <t>Rekonstrukce šaten zaměstnanců, kuchyněk</t>
  </si>
  <si>
    <t xml:space="preserve">Rekonstrukce šaten zaměstnanců, kuchyněk </t>
  </si>
  <si>
    <t>Revitalizace zahrady MŠ – oprava podezdívky u plotu, nová vrata</t>
  </si>
  <si>
    <t>Přístavba WC v I. Patře nad prostory ŠJ</t>
  </si>
  <si>
    <t>Modernizace tříd - podlahy, nábytek</t>
  </si>
  <si>
    <t>Multifunkční barevná kopírka, interaktivní tabule, včetně výukových programů</t>
  </si>
  <si>
    <t>Modernizace školní kuchyně - konvektomat, myčka</t>
  </si>
  <si>
    <t xml:space="preserve">Nové vybavení zahrady - koloběžková dráha, trampolína, herní prvky, včetně dopadové plochy </t>
  </si>
  <si>
    <t>Vybudování přírodní zahrady - venkovní učebna, herní prvky, místo pro komunitní setkávání</t>
  </si>
  <si>
    <t>Modernizace interiéru - výměna podlahových kritin, rekonstrukce obložení stěn, výměna vnitřních dělících stěn ve třídách</t>
  </si>
  <si>
    <t>Interaktivní tabule 3x</t>
  </si>
  <si>
    <t>Zateplení budovy  a nová fasáda MŠ č.p.105</t>
  </si>
  <si>
    <t xml:space="preserve">Zlepšení hygienického prostředí: čistička vzduchu </t>
  </si>
  <si>
    <t>Vybavení učeben MŠ – nábytek a pomůcky na podporu zvyšování kvality vzdělávání</t>
  </si>
  <si>
    <t>Revitalizace zahrady - herní prvky, zahradní domek, traktůrek na sečení trávy</t>
  </si>
  <si>
    <t>Rekonstrukce sociálního zařízení v ZŠ</t>
  </si>
  <si>
    <t xml:space="preserve">Rekonstrukce tříd (omítky) + nové podlahy </t>
  </si>
  <si>
    <t>Revitalizace školní zahrady + pořízení herních prvků</t>
  </si>
  <si>
    <t>Výměna střešní krytiny a okapů, zateplení střechy</t>
  </si>
  <si>
    <t>Úsporné osvětlení: led trubice,led osvětlení</t>
  </si>
  <si>
    <t>Rekonstrukce interiéru: výměna podlahových krytin v celém objektu ZŠ</t>
  </si>
  <si>
    <t xml:space="preserve">Přestavba půdních prostor, zateplení </t>
  </si>
  <si>
    <t>Materiální a technické vybavení kmenových a odborných učeben, ředitelny, školní družiny a kabinetů v základní škole</t>
  </si>
  <si>
    <t>Zbudování prostoru pro archiv</t>
  </si>
  <si>
    <t xml:space="preserve">Zázemí pro jídelnu – výdejnu ve vývařovně školy </t>
  </si>
  <si>
    <t>Modernizace školního zvonění</t>
  </si>
  <si>
    <t>Rekuperace tepla, čistička CO2</t>
  </si>
  <si>
    <t>venkovní žaluzie do kmenových  tříd ZŠ</t>
  </si>
  <si>
    <t>Jídelní sety  do školní výdejny ZŠ</t>
  </si>
  <si>
    <t xml:space="preserve">Zlepšení mikroklimatických podmínek (vnitřního prostředí – teplota vzduchu, relativní vlhkost vzduchu a rychlost proudění vzduchu) v budově ZŠ </t>
  </si>
  <si>
    <t xml:space="preserve">Rozšíření budovy ZŠ o  další odborné učebny (přírodní vědy, jazyky, chemie, fyzika a PC učebna) tělocvičnu, včetně vybavení a sociálního zařízení </t>
  </si>
  <si>
    <t>Rekonstrukce tříd (omítky, stropy)</t>
  </si>
  <si>
    <t>Výměna radiátorů v celé budově ZŠ</t>
  </si>
  <si>
    <t>Rekonstrukce osvětlení v budově ZŠ a ŠD</t>
  </si>
  <si>
    <t>Zahradní domek pro uskladnění hraček pro ŠD</t>
  </si>
  <si>
    <t>Zbudování prostor pro archiv</t>
  </si>
  <si>
    <t>Venkovní žaluzie do kmenových  tříd ZŠ</t>
  </si>
  <si>
    <t>Výstavba MŠ</t>
  </si>
  <si>
    <t>Výstavba nové MŠ</t>
  </si>
  <si>
    <t>Vybavení nové MŠ</t>
  </si>
  <si>
    <t>Nová zahrada</t>
  </si>
  <si>
    <t xml:space="preserve">MŠ ve výstavbě </t>
  </si>
  <si>
    <t>ANO</t>
  </si>
  <si>
    <t xml:space="preserve">rekonstrukce školního hřiště   </t>
  </si>
  <si>
    <t>vybudování zázemí tělocvičny</t>
  </si>
  <si>
    <t xml:space="preserve">nový povrch tělocvičny </t>
  </si>
  <si>
    <t>rekonstrukce hřiště</t>
  </si>
  <si>
    <t xml:space="preserve">nová přístavba zázemí </t>
  </si>
  <si>
    <t xml:space="preserve">vybudování nových prostor </t>
  </si>
  <si>
    <t xml:space="preserve">oprava povrchů </t>
  </si>
  <si>
    <t>modernizace učeben</t>
  </si>
  <si>
    <t xml:space="preserve">pozemek vlastní </t>
  </si>
  <si>
    <t>příprava PD</t>
  </si>
  <si>
    <t>Základní škola, F.L.Čelakovského, Strakonice, Jezerní 1281</t>
  </si>
  <si>
    <t>Základní škola, F.L.Čelakovského, Strakonice, Jezerní 1282</t>
  </si>
  <si>
    <t>Základní škola, F.L.Čelakovského, Strakonice, Jezerní 1283</t>
  </si>
  <si>
    <t>Základní škola, F.L.Čelakovského, Strakonice, Jezerní 1284</t>
  </si>
  <si>
    <t>Základní škola, F.L.Čelakovského, Strakonice, Jezerní 1285</t>
  </si>
  <si>
    <t>Zastřešení venkovních prostor školy</t>
  </si>
  <si>
    <r>
      <t xml:space="preserve">Zřízení venkovních učeben včetně vybavení </t>
    </r>
    <r>
      <rPr>
        <i/>
        <sz val="9"/>
        <color theme="1"/>
        <rFont val="Calibri"/>
        <family val="2"/>
        <scheme val="minor"/>
      </rPr>
      <t>Příležitost</t>
    </r>
  </si>
  <si>
    <t xml:space="preserve">Zřízení zázemí pro pedagogy včetně vybavení </t>
  </si>
  <si>
    <r>
      <t xml:space="preserve">Rekonstrukce a zřízení zázemí pro žáky se SVP a jejich vybavení </t>
    </r>
    <r>
      <rPr>
        <i/>
        <sz val="9"/>
        <color theme="1"/>
        <rFont val="Calibri"/>
        <family val="2"/>
        <scheme val="minor"/>
      </rPr>
      <t>Příležitost</t>
    </r>
  </si>
  <si>
    <t>Dotykové panely (interaktivní tabule) do všech tříd</t>
  </si>
  <si>
    <t>Rekonstrukce školní jídelny v budově Chelčického - nové podlahy, vybavení, nové rozvody vody a odpadů</t>
  </si>
  <si>
    <t xml:space="preserve">Zatemnění tříd v budově Jezerní i Chelčického </t>
  </si>
  <si>
    <t>Modernizace zázemí pro pedagogy - renovace prostor a obnova stávajícího vybavení kabinetů v obou budovách</t>
  </si>
  <si>
    <t>Venkovní žaluzie jižní strana budov ( Jezerní)</t>
  </si>
  <si>
    <t>Rekonstrukce vybavení školní kuchyně (myčka, konvektomat, multifunkční pánev, atd.)</t>
  </si>
  <si>
    <t>Počítačové učebny - výměna stávajících PC a monitorů , nákup vybavení pro výuku informatiky</t>
  </si>
  <si>
    <t>Rekonstrukce tělocvičen - podlahy,…</t>
  </si>
  <si>
    <t>Oplocení a uzavření areálu školy - renovace stávajících, automatizované brány a vjezdy také ve vnitřním areálu - veřejně přístupná hřiště s kontrolou porovozu.</t>
  </si>
  <si>
    <t xml:space="preserve"> </t>
  </si>
  <si>
    <t>Modernizace učeben odborných předmětů (přírodní vědy, technické a řemeslné obory a cizí jazyk), zázemí pro pedagogické a nepedagogické pracovníky včetně bezbariérového přístupu Příležitost</t>
  </si>
  <si>
    <t>X</t>
  </si>
  <si>
    <t>Modernizace učeben a výměna interaktivného vybavení</t>
  </si>
  <si>
    <t xml:space="preserve">Zateplení budovy a výměna oken v pavilonu dílen </t>
  </si>
  <si>
    <t xml:space="preserve">Dovybavení a dobudování hřiště pro školní družinu, herní prvky </t>
  </si>
  <si>
    <t>zpracovaná projektová dokumentace</t>
  </si>
  <si>
    <t>Dovybavení přírodní učebny EVVO včetně zázemí pro pěstitelské práce a školní družinu</t>
  </si>
  <si>
    <t>připravuje se projektová dokumentace</t>
  </si>
  <si>
    <t>Modernizace tělocvičen včetně zázemí a nářaďoven</t>
  </si>
  <si>
    <t xml:space="preserve">I. stupeň ZŠ: nástavba a rozšíření stávajícího objektu (nové kmenové učebny, sociální zázemí); výstavba nových objektů (nové kmenové učebny, školní družiny, multifunkční sálek, sborovna pro pedagogy a asistenty, výtah pro bezbariérový provoz); </t>
  </si>
  <si>
    <t>I. stupeň ZŠ: rekonstrukce a modernizace stávajícího objektu (nové šatny, rekonstrukce a modernizace stávajících učeben; rekonstrukce sociálního zázemí), včetně bezbariérovosti</t>
  </si>
  <si>
    <t>II. stupeň ZŠ: nástavba a rekonstrukce nad stávajícím objektem kuchyně a jídelny (nové speciální učebny, kabinety) včetně bezbariérovosti</t>
  </si>
  <si>
    <t>II. stupeň ZŠ - tělocvična - přístavba nového objektu tělocvičny (nové šatny se sociálním zázemím, kabinet tělesné výchovy, multifunkční sál, pro hromadné akce a výuku tělesné výchovy, nový výtah pro bezbariérový provoz)</t>
  </si>
  <si>
    <t>II. stupeň ZŠ - jazykové učebny, sborovny: přístavba nového objektu (jazykové učebny, sborovna pro pedagogy a asistenty, studovna a knihovna); - rekonstrukce části historické budovy (propojení s novým objektem, rekonstrukce sociálního zázemí)</t>
  </si>
  <si>
    <t>II. stupeň ZŠ - historická budova: rekonstrukce a modernizace historické budovy do novodobého standardu</t>
  </si>
  <si>
    <t>Výměna oken a střechy historické budovy</t>
  </si>
  <si>
    <t>Rekonstrukce a dovybavení šaten pro žáky a pedagogy</t>
  </si>
  <si>
    <t>Revitalizace zahrady - nové altány, pískoviště ve špatném stavu, rekonstrukce zahradních prvků, nová věžová sestava - pirátská loď</t>
  </si>
  <si>
    <t>Modernizace kuchyňského vybavení - nová myčka, konvektomat, mrazák, hnětací robot, dřezy, nábytek</t>
  </si>
  <si>
    <t>stručný popis, např. zpracovaná PD, zajištěné výkupy, výber dodavatele</t>
  </si>
  <si>
    <r>
      <t>Výdaje projektu</t>
    </r>
    <r>
      <rPr>
        <b/>
        <i/>
        <sz val="10"/>
        <rFont val="Calibri"/>
        <family val="2"/>
        <scheme val="minor"/>
      </rPr>
      <t xml:space="preserve"> </t>
    </r>
    <r>
      <rPr>
        <sz val="10"/>
        <rFont val="Calibri"/>
        <family val="2"/>
        <scheme val="minor"/>
      </rPr>
      <t xml:space="preserve">v Kč </t>
    </r>
    <r>
      <rPr>
        <vertAlign val="superscript"/>
        <sz val="10"/>
        <rFont val="Calibri"/>
        <family val="2"/>
        <scheme val="minor"/>
      </rPr>
      <t>1)</t>
    </r>
  </si>
  <si>
    <r>
      <t xml:space="preserve">Předpokládaný termín realizace </t>
    </r>
    <r>
      <rPr>
        <i/>
        <sz val="10"/>
        <rFont val="Calibri"/>
        <family val="2"/>
        <scheme val="minor"/>
      </rPr>
      <t>měsíc, rok</t>
    </r>
  </si>
  <si>
    <r>
      <t xml:space="preserve">Typ projektu </t>
    </r>
    <r>
      <rPr>
        <vertAlign val="superscript"/>
        <sz val="10"/>
        <rFont val="Calibri"/>
        <family val="2"/>
        <scheme val="minor"/>
      </rPr>
      <t>2)</t>
    </r>
  </si>
  <si>
    <r>
      <t>přírodní vědy</t>
    </r>
    <r>
      <rPr>
        <vertAlign val="superscript"/>
        <sz val="10"/>
        <rFont val="Calibri"/>
        <family val="2"/>
        <scheme val="minor"/>
      </rPr>
      <t>3)</t>
    </r>
    <r>
      <rPr>
        <sz val="10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</si>
  <si>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10"/>
        <rFont val="Calibri"/>
        <family val="2"/>
        <scheme val="minor"/>
      </rPr>
      <t>4)</t>
    </r>
  </si>
  <si>
    <r>
      <t>práce s digitálními tech.</t>
    </r>
    <r>
      <rPr>
        <vertAlign val="superscript"/>
        <sz val="10"/>
        <rFont val="Calibri"/>
        <family val="2"/>
        <scheme val="minor"/>
      </rPr>
      <t>5)</t>
    </r>
    <r>
      <rPr>
        <sz val="10"/>
        <rFont val="Calibri"/>
        <family val="2"/>
        <scheme val="minor"/>
      </rPr>
      <t xml:space="preserve">
</t>
    </r>
  </si>
  <si>
    <t>Revitalizace zahrady - ekologické řešení rekonstrukce zahradního domku</t>
  </si>
  <si>
    <t>Pořízení interaktivních dotykových panelů včetně příslušenství</t>
  </si>
  <si>
    <t>Modernizace vybavení školních dílen</t>
  </si>
  <si>
    <t>Modernizace vybavení učeben pro školní družinu</t>
  </si>
  <si>
    <t>Pořízení vybavení pro pedagogický sbor - notebooky vč. SW</t>
  </si>
  <si>
    <t>Rekonstrukce venkovního prostoru  u budovy s využitím pro školní družinu - venkovní sezení, herní prvky, odpočinkové zóny</t>
  </si>
  <si>
    <t>Revitalizace a modernizace vybavení školní zahrady a hřiště</t>
  </si>
  <si>
    <t>Modernizace ICT vybavení v učebnách a kabinetech</t>
  </si>
  <si>
    <t>Magic Box – 1 kus</t>
  </si>
  <si>
    <t>Multifunkční kopírovací zařízení A3 do ředitelny (1ks)</t>
  </si>
  <si>
    <t xml:space="preserve">Vzhledem k legislativním změnám u dětských skupin (především dokládání požární zprávy), bude nucena  dětská skupia (která momentálně sídlí v  1. patře) rekonstruovat či vybudovat nové prostory. </t>
  </si>
  <si>
    <t>Vytvoření vnitřní a venkoní učebny pro zájmové vzdělávání</t>
  </si>
  <si>
    <t xml:space="preserve">Pořízení pomůcek k zájmovému vzdělávání, včetně IT. </t>
  </si>
  <si>
    <t>Vzhledem k přibývajícím žákům a nedostatečným prostorám ve stávající pronajaté budově (kapacita pouze pro 1. stupeň, pouze jeden kabinet pro učitele) si ZŠ klade za cíl ve Volyni vybudovat či rekonstruovat prostor pro 1.-9. třídu, včetně odborných učeben, školní výdejny a jídeln, šatny, školní družiny, školního klubu, venkovní učebny, kabinetů po učitele. školní zahrady a venkovního hřiště.</t>
  </si>
  <si>
    <t>Zateplení budovy ZŠ a výměna oken</t>
  </si>
  <si>
    <t>Vybudování šaten, školní jídelnky a výdejny.</t>
  </si>
  <si>
    <t>Přírodní edukativní venkovní hriště</t>
  </si>
  <si>
    <t>Vybudování školní dužiny a školního klubu</t>
  </si>
  <si>
    <t>Pořízení pomůcek do odborných učeben, včetně IT technologie</t>
  </si>
  <si>
    <t>Revitalize zahrady školy, vybudování venkovní učebny a venkovního hřiště včetně edukatiních pomůcek pro výuku</t>
  </si>
  <si>
    <t xml:space="preserve">Vybudování tří odborných kabinetů pro učitele, včetně nového hygienického zázemí </t>
  </si>
  <si>
    <t>Vybudování školní družiny a školního klubu</t>
  </si>
  <si>
    <t xml:space="preserve">Rekonstrukce topení a ohřevu teplé vody, radiátory, kryty na radiátory </t>
  </si>
  <si>
    <t>Rekonstrukce školního dopravního hřiště - rekonstrukce laviček, dlažeb, cvičného dopravního značení a cvičných semaforů a povrchů</t>
  </si>
  <si>
    <t xml:space="preserve">Rekonstrukce školního dopravního hřiště </t>
  </si>
  <si>
    <t xml:space="preserve">Rekonstrukce oplocení školního areálu </t>
  </si>
  <si>
    <t xml:space="preserve">Rekonstrukce ICT infrastruktury </t>
  </si>
  <si>
    <t>Rekonstrukce a modernizace vybavení 2 jazykových učeben</t>
  </si>
  <si>
    <t>Rekonstrukce a modernizace vybavení 2 jazykových učeben - nábytek, IC technika, rozvody</t>
  </si>
  <si>
    <t>Modernizace 2  učeben informatiky</t>
  </si>
  <si>
    <t>Modernizace 2 učeben informatiky - výměna hardwre i software</t>
  </si>
  <si>
    <t xml:space="preserve">Rekonstrukce školního hřiště </t>
  </si>
  <si>
    <t xml:space="preserve">Modernizace vybavení učeben </t>
  </si>
  <si>
    <t>Modernizace vybavení kabinetů a sboroven</t>
  </si>
  <si>
    <t xml:space="preserve">Zvýšení bezpečnosti budovy </t>
  </si>
  <si>
    <t xml:space="preserve">Rekonstrukce místnosti skladu u učebny pracovních činností </t>
  </si>
  <si>
    <t>Zastřešení družinového vchodu</t>
  </si>
  <si>
    <t xml:space="preserve">Rekonstrukce vybavení školní jídelny </t>
  </si>
  <si>
    <t>Počítačová učebna PC1 - výměna stávajících PC vč. SW, tiskárny a monitorů - cca 22 ks</t>
  </si>
  <si>
    <t>Počítačová učebna PC2 - výměna stávajících PC vč. SW, tiskárny a monitorů - cca 23 ks</t>
  </si>
  <si>
    <t xml:space="preserve">Zvýšení bezpečnosti budovy - modernizace a rozšíření stávajícího kamerového systému  </t>
  </si>
  <si>
    <t>Modernizace stávajícího SW a HW pro zabezpečení budovy školy včetně požírního rozhlasu a čidel</t>
  </si>
  <si>
    <r>
      <t xml:space="preserve">modernizace vybavení tříd - obnova stávajícího nábytku a vybavení  v učebnách </t>
    </r>
    <r>
      <rPr>
        <i/>
        <sz val="9"/>
        <color theme="1"/>
        <rFont val="Calibri"/>
        <family val="2"/>
        <scheme val="minor"/>
      </rPr>
      <t>Příležitos</t>
    </r>
    <r>
      <rPr>
        <sz val="9"/>
        <color theme="1"/>
        <rFont val="Calibri"/>
        <family val="2"/>
        <scheme val="minor"/>
      </rPr>
      <t>t</t>
    </r>
  </si>
  <si>
    <r>
      <t xml:space="preserve">Modernizace učeben odborných předmětů (přírodní vědy, technické a řemeslné obory a cizí jazyk), včetně bezbariérového přístupu </t>
    </r>
    <r>
      <rPr>
        <i/>
        <sz val="9"/>
        <color theme="1"/>
        <rFont val="Calibri"/>
        <family val="2"/>
        <scheme val="minor"/>
      </rPr>
      <t>Příležitos</t>
    </r>
    <r>
      <rPr>
        <sz val="9"/>
        <color theme="1"/>
        <rFont val="Calibri"/>
        <family val="2"/>
        <scheme val="minor"/>
      </rPr>
      <t>t</t>
    </r>
  </si>
  <si>
    <r>
      <t>Modernizace učeben</t>
    </r>
    <r>
      <rPr>
        <i/>
        <sz val="9"/>
        <color theme="1"/>
        <rFont val="Calibri"/>
        <family val="2"/>
        <scheme val="minor"/>
      </rPr>
      <t xml:space="preserve"> Příležitos</t>
    </r>
    <r>
      <rPr>
        <sz val="9"/>
        <color theme="1"/>
        <rFont val="Calibri"/>
        <family val="2"/>
        <scheme val="minor"/>
      </rPr>
      <t>t</t>
    </r>
  </si>
  <si>
    <t xml:space="preserve">Vybudování sportovního hřiště </t>
  </si>
  <si>
    <t>Vybudování odborné učebny přírodopisu, včetně vybavení</t>
  </si>
  <si>
    <t>Vybudování odborné učebny zeměpisu, včetně vybavení</t>
  </si>
  <si>
    <t xml:space="preserve">Modernizace kuchyňského vybavení </t>
  </si>
  <si>
    <t>Rekonstrukce rozvodů topení, výměna radiátorů</t>
  </si>
  <si>
    <t>Rekonstrukce rozvodů  topení, výměna radiátorů</t>
  </si>
  <si>
    <t>Rekonstrukce nášlapných vrstev podlah</t>
  </si>
  <si>
    <t>Výměna vnitřních a venkovních dveří, vjezdová brána</t>
  </si>
  <si>
    <t>Výměna nevyhovujících výplní za nové, nová vjezdová brána</t>
  </si>
  <si>
    <t>Zabezpečovací zařízení</t>
  </si>
  <si>
    <t>Zvýšení bezpečnosti provozu MŠ</t>
  </si>
  <si>
    <t>Vybudování odborné učebny zeměpisu, včetně vybavení Příležitost</t>
  </si>
  <si>
    <t>vybavení učeben   Příležitost</t>
  </si>
  <si>
    <t>Materiální a technické vybavení kmenových a odborných učeben, ředitelny, školní družiny a kabinetů v základní škole Příležitost</t>
  </si>
  <si>
    <t>Pořízení nového IT vybavení do mobilní PC učebny a do MŠ (IA tabule, notebooky, didaktická technika) Příležitost</t>
  </si>
  <si>
    <t>Modernizace učeben a výměna interaktivného vybavení Příležitost</t>
  </si>
  <si>
    <t>I. stupeň ZŠ: nástavba a rozšíření stávajícího objektu (nové kmenové učebny, sociální zázemí); výstavba nových objektů (nové kmenové učebny, školní družiny, multifunkční sálek, sborovna pro pedagogy a asistenty, výtah pro bezbariérový provoz); Příležitost</t>
  </si>
  <si>
    <t>II. stupeň ZŠ - jazykové učebny, sborovny: přístavba nového objektu (jazykové učebny, sborovna pro pedagogy a asistenty, studovna a knihovna); - rekonstrukce části historické budovy (propojení s novým objektem, rekonstrukce sociálního zázemí) Příležitost</t>
  </si>
  <si>
    <t>Dotykové panely (interaktivní tabule) do všech tříd Příležitost</t>
  </si>
  <si>
    <t>Počítačové učebny - výměna stávajících PC a monitorů , nákup vybavení pro výuku informatiky Příležitost</t>
  </si>
  <si>
    <t>Počítačová učebna PC1 - výměna stávajících PC vč. SW, tiskárny a monitorů - cca 22 ks  Příležitost</t>
  </si>
  <si>
    <t>Modernizace ICT vybavení v učebnách a kabinetech Příležitost</t>
  </si>
  <si>
    <t>Rozšíření kapacity a vybudování 2. stupně ZŠ v místě vzdělávání ve Volyni včetně odboných učeben Příležitost</t>
  </si>
  <si>
    <t>Pořízení pomůcek do odborných učeben, včetně IT technologie Příležitost</t>
  </si>
  <si>
    <t>Rekonstukce či vybudování nové dětské skupiny a rozšíření kapacity z 12 na 24 dětí Příležitost</t>
  </si>
  <si>
    <t>Zájmové vzdělávání Příležitost</t>
  </si>
  <si>
    <t>výstavba MŠ Příležitost</t>
  </si>
  <si>
    <t>Úprava zahrady MŠ Příležitost</t>
  </si>
  <si>
    <t>Vybavení učeben MŠ – nábytek a pomůcky na podporu zvyšování kvality vzdělávání Příležitost</t>
  </si>
  <si>
    <t>Interaktivní tabule 3x Příležitost</t>
  </si>
  <si>
    <t>Multifunkční barevná kopírka, interaktivní tabule, včetně výukových programů Příležitost</t>
  </si>
  <si>
    <t>I. stupeň ZŠ: rekonstrukce a modernizace stávajícího objektu (nové šatny, rekonstrukce a modernizace stávajících učeben; rekonstrukce sociálního zázemí), včetně bezbariérovosti. Příležitost</t>
  </si>
  <si>
    <r>
      <t xml:space="preserve">Vybudování nového oplocení okolo celého areálu ZŠ </t>
    </r>
    <r>
      <rPr>
        <i/>
        <sz val="9"/>
        <color rgb="FF000000"/>
        <rFont val="Calibri"/>
        <family val="2"/>
        <scheme val="minor"/>
      </rPr>
      <t>Příležitost</t>
    </r>
  </si>
  <si>
    <r>
      <t xml:space="preserve">Renovace a vybavení prostor školní družiny </t>
    </r>
    <r>
      <rPr>
        <i/>
        <sz val="9"/>
        <color rgb="FF000000"/>
        <rFont val="Calibri"/>
        <family val="2"/>
        <scheme val="minor"/>
      </rPr>
      <t xml:space="preserve">Příležitost </t>
    </r>
  </si>
  <si>
    <r>
      <t xml:space="preserve">Současná tělocvična – vybudování chybějícího sociálního zařízení a šaten, včetně vybudování bezbariérového přístupu </t>
    </r>
    <r>
      <rPr>
        <i/>
        <sz val="9"/>
        <color theme="1"/>
        <rFont val="Calibri"/>
        <family val="2"/>
        <scheme val="minor"/>
      </rPr>
      <t>Příležitos</t>
    </r>
    <r>
      <rPr>
        <sz val="9"/>
        <color theme="1"/>
        <rFont val="Calibri"/>
        <family val="2"/>
        <scheme val="minor"/>
      </rPr>
      <t>t</t>
    </r>
  </si>
  <si>
    <r>
      <t xml:space="preserve">Přestavba a modernizace učeben s vazbou na klíčové kompetence včetně zázemí pro pedagogické a nepedagogické pracovníky a zázemí pro žáky (šatny) </t>
    </r>
    <r>
      <rPr>
        <i/>
        <sz val="9"/>
        <color theme="1"/>
        <rFont val="Calibri"/>
        <family val="2"/>
        <scheme val="minor"/>
      </rPr>
      <t xml:space="preserve">Příležitost </t>
    </r>
  </si>
  <si>
    <t>Dovybavení učeben školní družiny – IT technika, polytechnická výchova atd., včetně nábytku a bezbariérového přístupu Příležitost</t>
  </si>
  <si>
    <r>
      <t xml:space="preserve">Modernizace učeben informatiky (stanice, tiskárny, notebooky) atd. II </t>
    </r>
    <r>
      <rPr>
        <i/>
        <sz val="9"/>
        <color theme="1"/>
        <rFont val="Calibri"/>
        <family val="2"/>
        <scheme val="minor"/>
      </rPr>
      <t>Příležitost</t>
    </r>
  </si>
  <si>
    <r>
      <t xml:space="preserve">Modernizace učeben informatiky (stanice, tiskárny, notebooky atd.) II </t>
    </r>
    <r>
      <rPr>
        <i/>
        <sz val="9"/>
        <color theme="1"/>
        <rFont val="Calibri"/>
        <family val="2"/>
        <scheme val="minor"/>
      </rPr>
      <t>Příležitost</t>
    </r>
  </si>
  <si>
    <r>
      <t xml:space="preserve">Výstavba školního hřiště </t>
    </r>
    <r>
      <rPr>
        <i/>
        <sz val="9"/>
        <color theme="1"/>
        <rFont val="Calibri"/>
        <family val="2"/>
        <scheme val="minor"/>
      </rPr>
      <t xml:space="preserve">Příležitost </t>
    </r>
  </si>
  <si>
    <r>
      <t xml:space="preserve">Vybudování odborné učebny přírodopisu, včetně vybavení </t>
    </r>
    <r>
      <rPr>
        <i/>
        <sz val="9"/>
        <rFont val="Calibri"/>
        <family val="2"/>
        <scheme val="minor"/>
      </rPr>
      <t>Příležitost</t>
    </r>
  </si>
  <si>
    <r>
      <t>Přestavba budovy v objektu ZŠ na tělocvičnu</t>
    </r>
    <r>
      <rPr>
        <i/>
        <sz val="9"/>
        <color rgb="FF000000"/>
        <rFont val="Calibri"/>
        <family val="2"/>
        <scheme val="minor"/>
      </rPr>
      <t xml:space="preserve"> </t>
    </r>
  </si>
  <si>
    <r>
      <t>Přestavba budovy v objektu ZŠ na tělocvičnu</t>
    </r>
    <r>
      <rPr>
        <i/>
        <sz val="9"/>
        <rFont val="Calibri"/>
        <family val="2"/>
        <scheme val="minor"/>
      </rPr>
      <t xml:space="preserve"> </t>
    </r>
  </si>
  <si>
    <r>
      <t xml:space="preserve">Rozšíření budovy ZŠ o  další odborné učebny (přírodní vědy, jazyky, chemie, fyzika a PC učebna) tělocvičnu, včetně vybavení a sociálního zařízení </t>
    </r>
    <r>
      <rPr>
        <i/>
        <sz val="9"/>
        <color rgb="FF000000"/>
        <rFont val="Calibri"/>
        <family val="2"/>
        <scheme val="minor"/>
      </rPr>
      <t>Příležitost</t>
    </r>
  </si>
  <si>
    <r>
      <t xml:space="preserve">Zateplení, renovace budovy MŠ </t>
    </r>
    <r>
      <rPr>
        <i/>
        <sz val="9"/>
        <color rgb="FF000000"/>
        <rFont val="Calibri"/>
        <family val="2"/>
        <scheme val="minor"/>
      </rPr>
      <t>Příležitost</t>
    </r>
  </si>
  <si>
    <r>
      <t xml:space="preserve"> Vybudování nového oplocení okolo celého areálu  MŠ </t>
    </r>
    <r>
      <rPr>
        <i/>
        <sz val="9"/>
        <color rgb="FF000000"/>
        <rFont val="Calibri"/>
        <family val="2"/>
        <scheme val="minor"/>
      </rPr>
      <t>Příležitost</t>
    </r>
  </si>
  <si>
    <t>Změny a nové záměry jsou zvýrazněny barevně</t>
  </si>
  <si>
    <t>WC, umývárny pro děti - 2 třídy</t>
  </si>
  <si>
    <t>myčky, skříňky</t>
  </si>
  <si>
    <t xml:space="preserve">Snížení energetické náročnosti budovy - energeticky úsporný záložní zdroj vytápění MŠ Volenice </t>
  </si>
  <si>
    <t>Oprava WC ,umývaren a šaten  MŠ Volenice</t>
  </si>
  <si>
    <t>Oprava WC vč. kanalizace v budově ŠJ ZŠ Volenice č.p 134</t>
  </si>
  <si>
    <t>Oprava WC vč. kanalizace v budově MŠ a ZŠ Volenice</t>
  </si>
  <si>
    <t>Rekonstrukce WC, umýváren a šaten MŠ Volenice</t>
  </si>
  <si>
    <t>Vybavení vnitřních prostor ZŠ Volenice</t>
  </si>
  <si>
    <t>Snížení energetické náročnosti budovy - energeticky úsporný záložní zdroj vytápění ZŠ Volenice</t>
  </si>
  <si>
    <t>Snížení energetické náročnosti budovy - energeticky úsporný záložní zdroj vytápění  jídelny  č.p 134</t>
  </si>
  <si>
    <t>Snížení energetické náročnosti budovy - energeticky úsporný záložní zdroj vytápění  MŠ Volenice</t>
  </si>
  <si>
    <t>Snížení energetické náročnosti budovy - energeticky úsporný záložní zdroj vytápění  jídelny</t>
  </si>
  <si>
    <r>
      <t xml:space="preserve">Vybudování víceúčelové učebny pro polytechnické vzdělávání (dílny, keramická dílna, kuchyňka, včetně vybavení ) místo realizace Volyně, Strakonice </t>
    </r>
    <r>
      <rPr>
        <i/>
        <sz val="9"/>
        <color theme="1"/>
        <rFont val="Calibri"/>
        <family val="2"/>
        <scheme val="minor"/>
      </rPr>
      <t>Příležitost</t>
    </r>
  </si>
  <si>
    <r>
      <t xml:space="preserve">Přístavba MŠ  </t>
    </r>
    <r>
      <rPr>
        <i/>
        <sz val="9"/>
        <color theme="1"/>
        <rFont val="Calibri"/>
        <family val="2"/>
        <scheme val="minor"/>
      </rPr>
      <t>Příležitos</t>
    </r>
    <r>
      <rPr>
        <sz val="9"/>
        <color theme="1"/>
        <rFont val="Calibri"/>
        <family val="2"/>
        <scheme val="minor"/>
      </rPr>
      <t>t</t>
    </r>
  </si>
  <si>
    <r>
      <t xml:space="preserve">Přístavba MŠ – zvětšení prostoru, přístavba lehárny, vybavení lehárny - lehátka, skříně </t>
    </r>
    <r>
      <rPr>
        <i/>
        <sz val="9"/>
        <color theme="1"/>
        <rFont val="Calibri"/>
        <family val="2"/>
        <scheme val="minor"/>
      </rPr>
      <t>Příležitos</t>
    </r>
    <r>
      <rPr>
        <sz val="9"/>
        <color theme="1"/>
        <rFont val="Calibri"/>
        <family val="2"/>
        <scheme val="minor"/>
      </rPr>
      <t>t</t>
    </r>
  </si>
  <si>
    <t xml:space="preserve">Zvýšení zabezpečení budovy </t>
  </si>
  <si>
    <t>pořízení kamerového systému</t>
  </si>
  <si>
    <t xml:space="preserve">Revitalizace zahrady MŠ </t>
  </si>
  <si>
    <t>Pergola, zahradní domek, herní prvky, dopadové plochy</t>
  </si>
  <si>
    <t>Oprava venkovní dlažby na terase, chodníky kolem MŠ</t>
  </si>
  <si>
    <t>Výměna oplocení pozemku MŠ - havarijní stav - částečná realiazce</t>
  </si>
  <si>
    <r>
      <t xml:space="preserve">Zřízení odborných učeben v prostorách školy  </t>
    </r>
    <r>
      <rPr>
        <i/>
        <sz val="9"/>
        <color theme="1"/>
        <rFont val="Calibri"/>
        <family val="2"/>
        <scheme val="minor"/>
      </rPr>
      <t>Příležitost</t>
    </r>
  </si>
  <si>
    <t>Multimediální učebna - roboticko - jazyková</t>
  </si>
  <si>
    <t>Základní škola Strakonice, Dukelská 167</t>
  </si>
  <si>
    <r>
      <t xml:space="preserve">Úprava sklepních prostor pro keramickou dílnu včetně vybavení např. keramická pece + pořízení hrnčířského kruhu, včetně bezbariérového přístupu </t>
    </r>
    <r>
      <rPr>
        <i/>
        <sz val="9"/>
        <color theme="1"/>
        <rFont val="Calibri"/>
        <family val="2"/>
        <scheme val="minor"/>
      </rPr>
      <t>Příležitos</t>
    </r>
    <r>
      <rPr>
        <sz val="9"/>
        <color theme="1"/>
        <rFont val="Calibri"/>
        <family val="2"/>
        <scheme val="minor"/>
      </rPr>
      <t>t</t>
    </r>
  </si>
  <si>
    <t xml:space="preserve">I. stupeň ZŠ: nástavba a rozšíření stávajícího objektu - vybudování nových kmenových učeben, specifických učeben se zaměřením na klíčové kompetence, sociální zázemí; výstavba nových objektů - nové kmenové učebny, školní družiny, multifunkční sálek se zaměřením na klíčové aktivity, sborovna pro pedagogy a asistenty, výtah pro bezbariérový provoz. </t>
  </si>
  <si>
    <t>dokončeno</t>
  </si>
  <si>
    <t>Výměna stávajícího osvětlení za úsporná LED světla</t>
  </si>
  <si>
    <t>Výměna stávajícího osvětlení za úsporná LED světla ve všech prostorách MŠ</t>
  </si>
  <si>
    <t>Modelace a úpravy terénu školní zahrady MŠ</t>
  </si>
  <si>
    <t>Modelace a úpravy terénu školní zahrady MŠ, ošetření a omlazení vegetace</t>
  </si>
  <si>
    <t>Zahradní altán</t>
  </si>
  <si>
    <t>Renovace zahradního altánu, vytvoření polytechnické dílny pro děti</t>
  </si>
  <si>
    <t>Zahradní sklad</t>
  </si>
  <si>
    <t>Vytvoření skladových prostor na zahradní techniku</t>
  </si>
  <si>
    <t>Výměna oplocení před budovou</t>
  </si>
  <si>
    <t>Výměna konstrukce a dřevěných prvků na oplocení před budovou MŠ</t>
  </si>
  <si>
    <t>Rekonstrukce zázemí pracovníků školní kuchyně</t>
  </si>
  <si>
    <t>Rekonstrukce zázemí pracovníků školní kuchyně-umývárka, WC, šatna</t>
  </si>
  <si>
    <t>PD</t>
  </si>
  <si>
    <t>Výměna stávajícího osvětlení za úsporná LED světla ve všech prostorách ZŠ</t>
  </si>
  <si>
    <t>Oplocení asfaltového hřiště</t>
  </si>
  <si>
    <t>Výměna dlažby školního dvora</t>
  </si>
  <si>
    <t>Odvlhčení zdí v přízemí školní budovy</t>
  </si>
  <si>
    <t>Oprava palubovky tělocvičny</t>
  </si>
  <si>
    <t>Vybudování oplocení stávajícího asfaltového hřiště na školní zahradě a oprava  povrchu</t>
  </si>
  <si>
    <t>Výměna stávající dlažby za rovnou zámkovou dlažbu s vyznačením linií pro různé sporty</t>
  </si>
  <si>
    <t>Oprava a nátěr parketové podlahy a obnovení dřevěného obkladu stěn</t>
  </si>
  <si>
    <t>Nákup budovy vhodné pro provoz ZŠ (I. a II. stupeň) Příležitost</t>
  </si>
  <si>
    <t>Zvýšení bezpečnosti budovy - vybudování kamerového systému</t>
  </si>
  <si>
    <t>Základní škola Strakonice, Krále Jiřího z Poděbrad 883</t>
  </si>
  <si>
    <t>rekonstrukce atria budovy II. Stupně</t>
  </si>
  <si>
    <t>rekonstrukce laviček a betonových stupňů a pódia</t>
  </si>
  <si>
    <t>Odborná multifunkční venkovní učebna pro EVVO a  ŠD</t>
  </si>
  <si>
    <r>
      <t xml:space="preserve">z toho předpokládané výdaje </t>
    </r>
    <r>
      <rPr>
        <sz val="9"/>
        <rFont val="Calibri"/>
        <family val="2"/>
        <charset val="238"/>
        <scheme val="minor"/>
      </rPr>
      <t>EFRR</t>
    </r>
  </si>
  <si>
    <t>z toho předpokládané výdaje EFRR</t>
  </si>
  <si>
    <r>
      <t xml:space="preserve">Vybudování společné odborné učebny chemie a fyziky, včetně vybavení </t>
    </r>
    <r>
      <rPr>
        <i/>
        <sz val="9"/>
        <color theme="1"/>
        <rFont val="Calibri"/>
        <family val="2"/>
        <charset val="238"/>
        <scheme val="minor"/>
      </rPr>
      <t>příležitost</t>
    </r>
  </si>
  <si>
    <r>
      <t>ZŠ - dovybavení ICT učebny - 10 PC sestavami pro žáky, dataprojektorem včetně stropního držáku, novým serverem a modernizací školní sítě- částečně realizováno P</t>
    </r>
    <r>
      <rPr>
        <i/>
        <sz val="9"/>
        <color theme="1"/>
        <rFont val="Calibri"/>
        <family val="2"/>
        <charset val="238"/>
        <scheme val="minor"/>
      </rPr>
      <t>říležitost</t>
    </r>
  </si>
  <si>
    <r>
      <t xml:space="preserve">Vybudování venkovní učebny EVVO -  využití pro činnost školní družiny (nábytek, tabule)
</t>
    </r>
    <r>
      <rPr>
        <i/>
        <sz val="9"/>
        <rFont val="Calibri"/>
        <family val="2"/>
        <charset val="238"/>
        <scheme val="minor"/>
      </rPr>
      <t>Příležitost</t>
    </r>
  </si>
  <si>
    <r>
      <t xml:space="preserve">Vybudování a vybavení keramické dílny - pořízení keramické pece </t>
    </r>
    <r>
      <rPr>
        <i/>
        <sz val="9"/>
        <rFont val="Calibri"/>
        <family val="2"/>
        <charset val="238"/>
        <scheme val="minor"/>
      </rPr>
      <t>Příležitost</t>
    </r>
  </si>
  <si>
    <r>
      <t>Vybavení učeben výukovými pomůckami (přírodopis, zeměpis</t>
    </r>
    <r>
      <rPr>
        <b/>
        <i/>
        <sz val="9"/>
        <color theme="1"/>
        <rFont val="Calibri"/>
        <family val="2"/>
        <charset val="238"/>
        <scheme val="minor"/>
      </rPr>
      <t xml:space="preserve">) </t>
    </r>
    <r>
      <rPr>
        <i/>
        <sz val="9"/>
        <color theme="1"/>
        <rFont val="Calibri"/>
        <family val="2"/>
        <charset val="238"/>
        <scheme val="minor"/>
      </rPr>
      <t>Příležitost</t>
    </r>
  </si>
  <si>
    <r>
      <t xml:space="preserve">Vybavení učeben interaktivními tabulemi (8 ks) a tablety, interaktivní panely </t>
    </r>
    <r>
      <rPr>
        <i/>
        <sz val="9"/>
        <color theme="1"/>
        <rFont val="Calibri"/>
        <family val="2"/>
        <charset val="238"/>
        <scheme val="minor"/>
      </rPr>
      <t>Příležitost</t>
    </r>
  </si>
  <si>
    <r>
      <t>Vybavení školní zahrady venkovní učebnou pro všechny předměty, herními sportovními a posilovacími prvky, výukovými pomůckami, včetně terénních úprav a oprav (např. vybudování broukoviště, domeček pro ježky, schody ze svahu, nová okna a dveře v zahradním domku – celková rekonstrukce), venkovní tabule, nábytek, …</t>
    </r>
    <r>
      <rPr>
        <i/>
        <sz val="9"/>
        <color theme="1"/>
        <rFont val="Calibri"/>
        <family val="2"/>
        <charset val="238"/>
        <scheme val="minor"/>
      </rPr>
      <t>Příležitost</t>
    </r>
  </si>
  <si>
    <r>
      <t xml:space="preserve">Bezbariérový přístup </t>
    </r>
    <r>
      <rPr>
        <i/>
        <sz val="9"/>
        <color theme="1"/>
        <rFont val="Calibri"/>
        <family val="2"/>
        <charset val="238"/>
        <scheme val="minor"/>
      </rPr>
      <t>Příležitost</t>
    </r>
  </si>
  <si>
    <t>Obměna vybavení stávající počítačové učebny Příležitost</t>
  </si>
  <si>
    <r>
      <t>Vybudování další počítačové učebny</t>
    </r>
    <r>
      <rPr>
        <b/>
        <sz val="9"/>
        <color theme="1"/>
        <rFont val="Calibri"/>
        <family val="2"/>
        <charset val="238"/>
        <scheme val="minor"/>
      </rPr>
      <t xml:space="preserve"> P</t>
    </r>
    <r>
      <rPr>
        <sz val="9"/>
        <color theme="1"/>
        <rFont val="Calibri"/>
        <family val="2"/>
        <charset val="238"/>
        <scheme val="minor"/>
      </rPr>
      <t>říležitost</t>
    </r>
  </si>
  <si>
    <t>nové prostory družiny Příležitost</t>
  </si>
  <si>
    <t>Odborná multifunkční venkovní učebna pro EVVO a  ŠD Příležitost</t>
  </si>
  <si>
    <t>I. stupeň ZŠ: nástavba a rozšíření stávajícího objektu - vybudování nových kmenových učeben, specifických učeben se zaměřením na klíčové kompetence, sociální zázemí; výstavba nových objektů - nové kmenové učebny, školní družiny, multifunkční sálek se zaměřením na klíčové aktivity, sborovna pro pedagogy a asistenty, výtah pro bezbariérový provoz. Příležitost</t>
  </si>
  <si>
    <t>Multimediální učebna - roboticko - jazyková Příležitost</t>
  </si>
  <si>
    <t>Rozšíření možností výtvarné výchovy Příležitost</t>
  </si>
  <si>
    <t>Rekonstrukce zázemí nepedagogických zaměstnanců  ZŠ</t>
  </si>
  <si>
    <t>Rekonstrukce zázemí zaměstanců MŠ</t>
  </si>
  <si>
    <t>Změna konstrukce odvodnění střešního pláště</t>
  </si>
  <si>
    <t>PD - ANO, ostatní NE</t>
  </si>
  <si>
    <t xml:space="preserve">PD - ANO  </t>
  </si>
  <si>
    <t xml:space="preserve">Vybudování odborné učebny "kuchyňka" pro předmět vaření, včetně kompletního vybavení </t>
  </si>
  <si>
    <t>Vybavení kuchyně novými spotřebiči -  nová myčka, sporák, konvektomat, škrabka na brambory, hnětací robot, nádobí</t>
  </si>
  <si>
    <t xml:space="preserve">Modernizace vybavení tříd - nábytek ve třídách,  vestavená patra ve všech třídách, výměna podlahových krytin, modernizace koupelnových polic a šatních sklříněk </t>
  </si>
  <si>
    <t>Modernizace elektroinstalace v budově</t>
  </si>
  <si>
    <t>Pořízení klimatizace do 4 tříd</t>
  </si>
  <si>
    <t>Elektronická regulace otopných těles pro snížení energetické náročnosti základní školy a školní jídelny</t>
  </si>
  <si>
    <t>Instalace FVE sysménu v ZŠ</t>
  </si>
  <si>
    <t>Oprava oplocení celkého areálu školy</t>
  </si>
  <si>
    <t>Instalace dálkově ovládaných termoregulačních hlavic otopných těles</t>
  </si>
  <si>
    <t>Instalace fotovoltaických panelů a bateriového úložiště.</t>
  </si>
  <si>
    <t>Částečná výměna  původního oplocení.</t>
  </si>
  <si>
    <t xml:space="preserve">zpracovává se </t>
  </si>
  <si>
    <t>Instalace FVE</t>
  </si>
  <si>
    <t xml:space="preserve">Instalace FVE s bateriovým úložitěm </t>
  </si>
  <si>
    <t>Vybudování učeben pro zpracování hudby s využitím IT ve výuce a nahrávacího studia</t>
  </si>
  <si>
    <t xml:space="preserve">Záměrem je vybudování samostatné učebny pro zpracování a tvorbu hudby a nahrávacího studia. Součástí záměru je nově vybudovaný prostor s akustickou izolací, kompletní zasíťování včetně vybavení nahrávacího studia a vybudováním výtahu. </t>
  </si>
  <si>
    <t>studie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</si>
</sst>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#,##0\ &quot;Kč&quot;;[Red]\-#,##0\ &quot;Kč&quot;"/>
    <numFmt numFmtId="8" formatCode="#,##0.00\ &quot;Kč&quot;;[Red]\-#,##0.00\ &quot;Kč&quot;"/>
    <numFmt numFmtId="44" formatCode="_-* #,##0.00\ &quot;Kč&quot;_-;\-* #,##0.00\ &quot;Kč&quot;_-;_-* &quot;-&quot;??\ &quot;Kč&quot;_-;_-@_-"/>
    <numFmt numFmtId="164" formatCode="_-* #,##0.00\ [$Kč-405]_-;\-* #,##0.00\ [$Kč-405]_-;_-* &quot;-&quot;??\ [$Kč-405]_-;_-@_-"/>
    <numFmt numFmtId="165" formatCode="#,##0.00\ &quot;Kč&quot;"/>
    <numFmt numFmtId="166" formatCode="_-* #,##0.00\ [$Kč-405]_-;\-* #,##0.00\ [$Kč-405]_-;_-* \-??\ [$Kč-405]_-;_-@_-"/>
    <numFmt numFmtId="167" formatCode="#,##0.00&quot; Kč&quot;"/>
  </numFmts>
  <fonts count="61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4" tint="-0.49998474074526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i/>
      <vertAlign val="superscript"/>
      <sz val="9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rgb="FF000000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9"/>
      <color rgb="FF222222"/>
      <name val="Calibri"/>
      <family val="2"/>
      <scheme val="minor"/>
    </font>
    <font>
      <b/>
      <vertAlign val="superscript"/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charset val="238"/>
      <scheme val="minor"/>
    </font>
    <font>
      <sz val="24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</font>
    <font>
      <sz val="10"/>
      <name val="Calibri"/>
      <family val="2"/>
      <scheme val="minor"/>
    </font>
    <font>
      <sz val="8"/>
      <name val="Calibri"/>
      <family val="2"/>
      <charset val="238"/>
      <scheme val="minor"/>
    </font>
    <font>
      <i/>
      <sz val="10"/>
      <color theme="1"/>
      <name val="Calibri"/>
      <family val="2"/>
      <scheme val="minor"/>
    </font>
    <font>
      <b/>
      <sz val="9"/>
      <color rgb="FF000000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b/>
      <vertAlign val="superscript"/>
      <sz val="10"/>
      <color theme="1"/>
      <name val="Calibri"/>
      <family val="2"/>
      <scheme val="minor"/>
    </font>
    <font>
      <b/>
      <sz val="22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sz val="11"/>
      <color rgb="FF92D05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8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i/>
      <sz val="10"/>
      <name val="Calibri"/>
      <family val="2"/>
      <scheme val="minor"/>
    </font>
    <font>
      <vertAlign val="superscript"/>
      <sz val="10"/>
      <name val="Calibri"/>
      <family val="2"/>
      <scheme val="minor"/>
    </font>
    <font>
      <i/>
      <sz val="10"/>
      <name val="Calibri"/>
      <family val="2"/>
      <scheme val="minor"/>
    </font>
    <font>
      <b/>
      <sz val="9"/>
      <name val="Calibri"/>
      <family val="2"/>
    </font>
    <font>
      <i/>
      <sz val="9"/>
      <color rgb="FF000000"/>
      <name val="Calibri"/>
      <family val="2"/>
      <scheme val="minor"/>
    </font>
    <font>
      <i/>
      <sz val="9"/>
      <name val="Calibri"/>
      <family val="2"/>
      <scheme val="minor"/>
    </font>
    <font>
      <sz val="9"/>
      <color rgb="FF000000"/>
      <name val="Calibri"/>
      <family val="2"/>
      <charset val="238"/>
      <scheme val="minor"/>
    </font>
    <font>
      <b/>
      <sz val="8"/>
      <color rgb="FF000000"/>
      <name val="Calibri"/>
      <family val="2"/>
      <scheme val="minor"/>
    </font>
    <font>
      <b/>
      <sz val="9"/>
      <color rgb="FF000000"/>
      <name val="Calibri"/>
      <family val="2"/>
      <charset val="238"/>
      <scheme val="minor"/>
    </font>
    <font>
      <b/>
      <i/>
      <sz val="9"/>
      <color theme="1"/>
      <name val="Calibri"/>
      <family val="2"/>
      <charset val="238"/>
      <scheme val="minor"/>
    </font>
    <font>
      <i/>
      <sz val="9"/>
      <name val="Calibri"/>
      <family val="2"/>
      <charset val="238"/>
      <scheme val="minor"/>
    </font>
    <font>
      <sz val="10"/>
      <color theme="1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</fills>
  <borders count="6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0" fillId="0" borderId="0" applyNumberFormat="0" applyFill="0" applyBorder="0" applyAlignment="0" applyProtection="0"/>
    <xf numFmtId="44" fontId="22" fillId="0" borderId="0" applyFont="0" applyFill="0" applyBorder="0" applyAlignment="0" applyProtection="0"/>
    <xf numFmtId="9" fontId="22" fillId="0" borderId="0" applyFont="0" applyFill="0" applyBorder="0" applyAlignment="0" applyProtection="0"/>
  </cellStyleXfs>
  <cellXfs count="352">
    <xf numFmtId="0" fontId="0" fillId="0" borderId="0" xfId="0"/>
    <xf numFmtId="0" fontId="5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2" fillId="0" borderId="0" xfId="0" applyFont="1"/>
    <xf numFmtId="0" fontId="13" fillId="0" borderId="0" xfId="1" applyFont="1"/>
    <xf numFmtId="0" fontId="0" fillId="0" borderId="0" xfId="0" applyAlignment="1">
      <alignment horizontal="left" vertical="center"/>
    </xf>
    <xf numFmtId="164" fontId="0" fillId="0" borderId="0" xfId="2" applyNumberFormat="1" applyFont="1" applyAlignment="1">
      <alignment horizontal="left" vertical="center"/>
    </xf>
    <xf numFmtId="0" fontId="31" fillId="0" borderId="0" xfId="0" applyFont="1"/>
    <xf numFmtId="0" fontId="31" fillId="0" borderId="0" xfId="0" applyFont="1" applyAlignment="1">
      <alignment vertical="center"/>
    </xf>
    <xf numFmtId="0" fontId="31" fillId="0" borderId="0" xfId="0" applyFont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33" fillId="0" borderId="0" xfId="0" applyFont="1"/>
    <xf numFmtId="0" fontId="34" fillId="0" borderId="0" xfId="0" applyFont="1" applyAlignment="1">
      <alignment horizontal="justify" vertical="center"/>
    </xf>
    <xf numFmtId="0" fontId="15" fillId="4" borderId="0" xfId="0" applyFont="1" applyFill="1"/>
    <xf numFmtId="0" fontId="33" fillId="2" borderId="0" xfId="0" applyFont="1" applyFill="1"/>
    <xf numFmtId="0" fontId="15" fillId="2" borderId="0" xfId="0" applyFont="1" applyFill="1"/>
    <xf numFmtId="0" fontId="0" fillId="2" borderId="0" xfId="0" applyFill="1"/>
    <xf numFmtId="0" fontId="21" fillId="0" borderId="0" xfId="0" applyFont="1"/>
    <xf numFmtId="0" fontId="16" fillId="0" borderId="0" xfId="0" applyFont="1" applyAlignment="1">
      <alignment vertical="center"/>
    </xf>
    <xf numFmtId="0" fontId="3" fillId="3" borderId="14" xfId="0" applyFont="1" applyFill="1" applyBorder="1" applyAlignment="1">
      <alignment horizontal="center" vertical="center" wrapText="1"/>
    </xf>
    <xf numFmtId="0" fontId="3" fillId="3" borderId="28" xfId="0" applyFont="1" applyFill="1" applyBorder="1" applyAlignment="1">
      <alignment horizontal="center" vertical="center" wrapText="1"/>
    </xf>
    <xf numFmtId="0" fontId="3" fillId="3" borderId="27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 wrapText="1"/>
    </xf>
    <xf numFmtId="0" fontId="21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16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165" fontId="4" fillId="3" borderId="12" xfId="0" applyNumberFormat="1" applyFont="1" applyFill="1" applyBorder="1" applyAlignment="1">
      <alignment vertical="center" wrapText="1"/>
    </xf>
    <xf numFmtId="165" fontId="21" fillId="0" borderId="0" xfId="0" applyNumberFormat="1" applyFont="1" applyAlignment="1">
      <alignment vertical="center"/>
    </xf>
    <xf numFmtId="165" fontId="23" fillId="0" borderId="0" xfId="0" applyNumberFormat="1" applyFont="1" applyAlignment="1">
      <alignment vertical="center"/>
    </xf>
    <xf numFmtId="0" fontId="1" fillId="3" borderId="14" xfId="0" applyFont="1" applyFill="1" applyBorder="1" applyAlignment="1">
      <alignment horizontal="left" vertical="center" wrapText="1"/>
    </xf>
    <xf numFmtId="0" fontId="1" fillId="3" borderId="13" xfId="0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12" fillId="5" borderId="0" xfId="0" applyFont="1" applyFill="1"/>
    <xf numFmtId="0" fontId="0" fillId="5" borderId="0" xfId="0" applyFill="1"/>
    <xf numFmtId="0" fontId="7" fillId="5" borderId="0" xfId="0" applyFont="1" applyFill="1"/>
    <xf numFmtId="0" fontId="12" fillId="0" borderId="41" xfId="0" applyFont="1" applyBorder="1"/>
    <xf numFmtId="0" fontId="12" fillId="0" borderId="32" xfId="0" applyFont="1" applyBorder="1"/>
    <xf numFmtId="0" fontId="12" fillId="0" borderId="42" xfId="0" applyFont="1" applyBorder="1" applyAlignment="1">
      <alignment horizontal="center"/>
    </xf>
    <xf numFmtId="0" fontId="7" fillId="0" borderId="43" xfId="0" applyFont="1" applyBorder="1"/>
    <xf numFmtId="9" fontId="7" fillId="0" borderId="39" xfId="3" applyFont="1" applyFill="1" applyBorder="1" applyAlignment="1" applyProtection="1">
      <alignment horizontal="center"/>
    </xf>
    <xf numFmtId="0" fontId="7" fillId="6" borderId="43" xfId="0" applyFont="1" applyFill="1" applyBorder="1"/>
    <xf numFmtId="0" fontId="0" fillId="6" borderId="0" xfId="0" applyFill="1"/>
    <xf numFmtId="9" fontId="7" fillId="6" borderId="39" xfId="3" applyFont="1" applyFill="1" applyBorder="1" applyAlignment="1" applyProtection="1">
      <alignment horizontal="center"/>
    </xf>
    <xf numFmtId="0" fontId="7" fillId="7" borderId="43" xfId="0" applyFont="1" applyFill="1" applyBorder="1"/>
    <xf numFmtId="0" fontId="0" fillId="7" borderId="0" xfId="0" applyFill="1"/>
    <xf numFmtId="9" fontId="7" fillId="7" borderId="39" xfId="3" applyFont="1" applyFill="1" applyBorder="1" applyAlignment="1" applyProtection="1">
      <alignment horizontal="center"/>
    </xf>
    <xf numFmtId="0" fontId="7" fillId="7" borderId="44" xfId="0" applyFont="1" applyFill="1" applyBorder="1"/>
    <xf numFmtId="0" fontId="0" fillId="7" borderId="45" xfId="0" applyFill="1" applyBorder="1"/>
    <xf numFmtId="9" fontId="7" fillId="7" borderId="38" xfId="3" applyFont="1" applyFill="1" applyBorder="1" applyAlignment="1" applyProtection="1">
      <alignment horizontal="center"/>
    </xf>
    <xf numFmtId="49" fontId="7" fillId="0" borderId="0" xfId="0" applyNumberFormat="1" applyFont="1"/>
    <xf numFmtId="0" fontId="8" fillId="5" borderId="0" xfId="0" applyFont="1" applyFill="1"/>
    <xf numFmtId="0" fontId="13" fillId="0" borderId="0" xfId="1" applyFont="1" applyProtection="1"/>
    <xf numFmtId="0" fontId="45" fillId="0" borderId="0" xfId="0" applyFont="1"/>
    <xf numFmtId="165" fontId="21" fillId="3" borderId="16" xfId="0" applyNumberFormat="1" applyFont="1" applyFill="1" applyBorder="1" applyAlignment="1">
      <alignment vertical="center"/>
    </xf>
    <xf numFmtId="0" fontId="16" fillId="8" borderId="34" xfId="0" applyFont="1" applyFill="1" applyBorder="1" applyAlignment="1">
      <alignment horizontal="center" vertical="center" wrapText="1"/>
    </xf>
    <xf numFmtId="0" fontId="16" fillId="8" borderId="13" xfId="0" applyFont="1" applyFill="1" applyBorder="1" applyAlignment="1">
      <alignment horizontal="center" vertical="center" wrapText="1"/>
    </xf>
    <xf numFmtId="0" fontId="16" fillId="8" borderId="28" xfId="0" applyFont="1" applyFill="1" applyBorder="1" applyAlignment="1">
      <alignment horizontal="center" vertical="center" wrapText="1"/>
    </xf>
    <xf numFmtId="0" fontId="0" fillId="3" borderId="41" xfId="0" applyFill="1" applyBorder="1"/>
    <xf numFmtId="0" fontId="15" fillId="8" borderId="36" xfId="0" applyFont="1" applyFill="1" applyBorder="1"/>
    <xf numFmtId="0" fontId="33" fillId="8" borderId="16" xfId="0" applyFont="1" applyFill="1" applyBorder="1"/>
    <xf numFmtId="0" fontId="48" fillId="9" borderId="5" xfId="0" applyFont="1" applyFill="1" applyBorder="1" applyAlignment="1">
      <alignment horizontal="center" vertical="center" wrapText="1"/>
    </xf>
    <xf numFmtId="0" fontId="35" fillId="9" borderId="12" xfId="0" applyFont="1" applyFill="1" applyBorder="1" applyAlignment="1">
      <alignment horizontal="center" vertical="center" wrapText="1"/>
    </xf>
    <xf numFmtId="0" fontId="35" fillId="9" borderId="13" xfId="0" applyFont="1" applyFill="1" applyBorder="1" applyAlignment="1">
      <alignment horizontal="center" vertical="center" wrapText="1"/>
    </xf>
    <xf numFmtId="0" fontId="35" fillId="9" borderId="28" xfId="0" applyFont="1" applyFill="1" applyBorder="1" applyAlignment="1">
      <alignment horizontal="center" vertical="center" wrapText="1"/>
    </xf>
    <xf numFmtId="164" fontId="21" fillId="0" borderId="16" xfId="2" applyNumberFormat="1" applyFont="1" applyFill="1" applyBorder="1" applyAlignment="1">
      <alignment horizontal="center" vertical="center"/>
    </xf>
    <xf numFmtId="0" fontId="15" fillId="0" borderId="0" xfId="0" applyFont="1"/>
    <xf numFmtId="0" fontId="21" fillId="0" borderId="16" xfId="0" applyFont="1" applyBorder="1"/>
    <xf numFmtId="164" fontId="21" fillId="0" borderId="16" xfId="2" applyNumberFormat="1" applyFont="1" applyFill="1" applyBorder="1" applyAlignment="1">
      <alignment horizontal="center" vertical="center" wrapText="1"/>
    </xf>
    <xf numFmtId="166" fontId="24" fillId="0" borderId="16" xfId="2" applyNumberFormat="1" applyFont="1" applyFill="1" applyBorder="1" applyAlignment="1" applyProtection="1">
      <alignment horizontal="center" vertical="center"/>
    </xf>
    <xf numFmtId="166" fontId="24" fillId="0" borderId="50" xfId="2" applyNumberFormat="1" applyFont="1" applyFill="1" applyBorder="1" applyAlignment="1" applyProtection="1">
      <alignment horizontal="center" vertical="center"/>
    </xf>
    <xf numFmtId="164" fontId="21" fillId="0" borderId="37" xfId="2" applyNumberFormat="1" applyFont="1" applyFill="1" applyBorder="1" applyAlignment="1">
      <alignment horizontal="center" vertical="center"/>
    </xf>
    <xf numFmtId="164" fontId="24" fillId="0" borderId="16" xfId="2" applyNumberFormat="1" applyFont="1" applyFill="1" applyBorder="1" applyAlignment="1">
      <alignment horizontal="center" vertical="center" wrapText="1"/>
    </xf>
    <xf numFmtId="164" fontId="21" fillId="0" borderId="16" xfId="2" applyNumberFormat="1" applyFont="1" applyFill="1" applyBorder="1" applyAlignment="1">
      <alignment horizontal="left" vertical="center"/>
    </xf>
    <xf numFmtId="164" fontId="0" fillId="0" borderId="0" xfId="2" applyNumberFormat="1" applyFont="1" applyFill="1" applyAlignment="1">
      <alignment horizontal="left" vertical="center"/>
    </xf>
    <xf numFmtId="165" fontId="21" fillId="0" borderId="16" xfId="2" applyNumberFormat="1" applyFont="1" applyFill="1" applyBorder="1" applyAlignment="1">
      <alignment horizontal="right" vertical="center"/>
    </xf>
    <xf numFmtId="0" fontId="21" fillId="3" borderId="16" xfId="0" applyFont="1" applyFill="1" applyBorder="1" applyAlignment="1">
      <alignment horizontal="left" vertical="center"/>
    </xf>
    <xf numFmtId="0" fontId="16" fillId="3" borderId="16" xfId="0" applyFont="1" applyFill="1" applyBorder="1" applyAlignment="1">
      <alignment horizontal="center"/>
    </xf>
    <xf numFmtId="0" fontId="16" fillId="3" borderId="16" xfId="0" applyFont="1" applyFill="1" applyBorder="1" applyAlignment="1">
      <alignment vertical="center"/>
    </xf>
    <xf numFmtId="0" fontId="16" fillId="3" borderId="16" xfId="0" applyFont="1" applyFill="1" applyBorder="1" applyAlignment="1">
      <alignment horizontal="left" vertical="center"/>
    </xf>
    <xf numFmtId="0" fontId="21" fillId="3" borderId="16" xfId="0" applyFont="1" applyFill="1" applyBorder="1" applyAlignment="1">
      <alignment vertical="center"/>
    </xf>
    <xf numFmtId="0" fontId="16" fillId="3" borderId="16" xfId="0" applyFont="1" applyFill="1" applyBorder="1" applyAlignment="1">
      <alignment horizontal="center" vertical="center"/>
    </xf>
    <xf numFmtId="0" fontId="16" fillId="0" borderId="16" xfId="0" applyFont="1" applyBorder="1" applyAlignment="1">
      <alignment vertical="center"/>
    </xf>
    <xf numFmtId="0" fontId="16" fillId="0" borderId="16" xfId="0" applyFont="1" applyBorder="1" applyAlignment="1">
      <alignment horizontal="left" vertical="center"/>
    </xf>
    <xf numFmtId="0" fontId="21" fillId="0" borderId="16" xfId="0" applyFont="1" applyBorder="1" applyAlignment="1">
      <alignment horizontal="justify" vertical="center"/>
    </xf>
    <xf numFmtId="0" fontId="21" fillId="0" borderId="16" xfId="0" applyFont="1" applyBorder="1" applyAlignment="1">
      <alignment vertical="center"/>
    </xf>
    <xf numFmtId="0" fontId="21" fillId="0" borderId="16" xfId="0" applyFont="1" applyBorder="1" applyAlignment="1">
      <alignment horizontal="justify" vertical="center" wrapText="1"/>
    </xf>
    <xf numFmtId="165" fontId="21" fillId="0" borderId="16" xfId="0" applyNumberFormat="1" applyFont="1" applyBorder="1" applyAlignment="1">
      <alignment vertical="center"/>
    </xf>
    <xf numFmtId="0" fontId="21" fillId="0" borderId="16" xfId="0" applyFont="1" applyBorder="1" applyAlignment="1">
      <alignment horizontal="left" vertical="center"/>
    </xf>
    <xf numFmtId="0" fontId="16" fillId="0" borderId="16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/>
    </xf>
    <xf numFmtId="0" fontId="21" fillId="0" borderId="16" xfId="0" applyFont="1" applyBorder="1" applyAlignment="1">
      <alignment horizontal="center"/>
    </xf>
    <xf numFmtId="0" fontId="25" fillId="0" borderId="16" xfId="0" applyFont="1" applyBorder="1" applyAlignment="1">
      <alignment horizontal="justify" vertical="center"/>
    </xf>
    <xf numFmtId="0" fontId="25" fillId="0" borderId="16" xfId="0" applyFont="1" applyBorder="1" applyAlignment="1">
      <alignment horizontal="justify" vertical="center" wrapText="1"/>
    </xf>
    <xf numFmtId="0" fontId="21" fillId="0" borderId="16" xfId="0" applyFont="1" applyBorder="1" applyAlignment="1">
      <alignment vertical="center" wrapText="1"/>
    </xf>
    <xf numFmtId="0" fontId="17" fillId="0" borderId="16" xfId="0" applyFont="1" applyBorder="1" applyAlignment="1">
      <alignment horizontal="left"/>
    </xf>
    <xf numFmtId="0" fontId="24" fillId="0" borderId="16" xfId="0" applyFont="1" applyBorder="1" applyAlignment="1">
      <alignment horizontal="justify" vertical="center"/>
    </xf>
    <xf numFmtId="0" fontId="24" fillId="0" borderId="16" xfId="0" applyFont="1" applyBorder="1"/>
    <xf numFmtId="0" fontId="24" fillId="0" borderId="16" xfId="0" applyFont="1" applyBorder="1" applyAlignment="1">
      <alignment horizontal="justify" vertical="center" wrapText="1"/>
    </xf>
    <xf numFmtId="165" fontId="21" fillId="0" borderId="16" xfId="0" applyNumberFormat="1" applyFont="1" applyBorder="1" applyAlignment="1">
      <alignment vertical="center" wrapText="1"/>
    </xf>
    <xf numFmtId="0" fontId="21" fillId="0" borderId="16" xfId="0" applyFont="1" applyBorder="1" applyAlignment="1">
      <alignment horizontal="left" vertical="center" wrapText="1"/>
    </xf>
    <xf numFmtId="0" fontId="25" fillId="0" borderId="16" xfId="0" applyFont="1" applyBorder="1" applyAlignment="1">
      <alignment horizontal="left" vertical="center" wrapText="1"/>
    </xf>
    <xf numFmtId="8" fontId="25" fillId="0" borderId="16" xfId="0" applyNumberFormat="1" applyFont="1" applyBorder="1" applyAlignment="1">
      <alignment vertical="center"/>
    </xf>
    <xf numFmtId="0" fontId="25" fillId="0" borderId="16" xfId="0" applyFont="1" applyBorder="1" applyAlignment="1">
      <alignment horizontal="left" vertical="center"/>
    </xf>
    <xf numFmtId="0" fontId="25" fillId="0" borderId="16" xfId="0" applyFont="1" applyBorder="1" applyAlignment="1">
      <alignment vertical="center" wrapText="1"/>
    </xf>
    <xf numFmtId="0" fontId="25" fillId="0" borderId="16" xfId="0" applyFont="1" applyBorder="1" applyAlignment="1">
      <alignment vertical="center"/>
    </xf>
    <xf numFmtId="0" fontId="16" fillId="0" borderId="41" xfId="0" applyFont="1" applyBorder="1" applyAlignment="1">
      <alignment horizontal="left" vertical="center"/>
    </xf>
    <xf numFmtId="0" fontId="25" fillId="0" borderId="16" xfId="0" applyFont="1" applyBorder="1" applyAlignment="1">
      <alignment wrapText="1"/>
    </xf>
    <xf numFmtId="0" fontId="38" fillId="0" borderId="16" xfId="0" applyFont="1" applyBorder="1" applyAlignment="1">
      <alignment vertical="center"/>
    </xf>
    <xf numFmtId="0" fontId="38" fillId="0" borderId="16" xfId="0" applyFont="1" applyBorder="1" applyAlignment="1">
      <alignment horizontal="left" vertical="center"/>
    </xf>
    <xf numFmtId="167" fontId="25" fillId="0" borderId="16" xfId="0" applyNumberFormat="1" applyFont="1" applyBorder="1" applyAlignment="1">
      <alignment vertical="center" wrapText="1"/>
    </xf>
    <xf numFmtId="167" fontId="25" fillId="0" borderId="16" xfId="0" applyNumberFormat="1" applyFont="1" applyBorder="1" applyAlignment="1">
      <alignment vertical="center"/>
    </xf>
    <xf numFmtId="0" fontId="25" fillId="0" borderId="41" xfId="0" applyFont="1" applyBorder="1" applyAlignment="1">
      <alignment horizontal="left" vertical="center"/>
    </xf>
    <xf numFmtId="0" fontId="0" fillId="0" borderId="16" xfId="0" applyBorder="1" applyAlignment="1">
      <alignment horizontal="center"/>
    </xf>
    <xf numFmtId="0" fontId="21" fillId="0" borderId="42" xfId="0" applyFont="1" applyBorder="1" applyAlignment="1">
      <alignment horizontal="center"/>
    </xf>
    <xf numFmtId="0" fontId="17" fillId="0" borderId="16" xfId="0" applyFont="1" applyBorder="1" applyAlignment="1">
      <alignment horizontal="left" vertical="center"/>
    </xf>
    <xf numFmtId="0" fontId="16" fillId="0" borderId="13" xfId="0" applyFont="1" applyBorder="1" applyAlignment="1">
      <alignment vertical="center"/>
    </xf>
    <xf numFmtId="0" fontId="16" fillId="0" borderId="13" xfId="0" applyFont="1" applyBorder="1" applyAlignment="1">
      <alignment horizontal="left" vertical="center"/>
    </xf>
    <xf numFmtId="0" fontId="21" fillId="0" borderId="13" xfId="0" applyFont="1" applyBorder="1" applyAlignment="1">
      <alignment horizontal="justify" vertical="center" wrapText="1"/>
    </xf>
    <xf numFmtId="0" fontId="21" fillId="0" borderId="13" xfId="0" applyFont="1" applyBorder="1" applyAlignment="1">
      <alignment vertical="center"/>
    </xf>
    <xf numFmtId="165" fontId="21" fillId="0" borderId="13" xfId="0" applyNumberFormat="1" applyFont="1" applyBorder="1" applyAlignment="1">
      <alignment vertical="center"/>
    </xf>
    <xf numFmtId="0" fontId="21" fillId="0" borderId="13" xfId="0" applyFont="1" applyBorder="1" applyAlignment="1">
      <alignment horizontal="left" vertical="center"/>
    </xf>
    <xf numFmtId="0" fontId="16" fillId="0" borderId="13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/>
    </xf>
    <xf numFmtId="0" fontId="24" fillId="0" borderId="16" xfId="0" applyFont="1" applyBorder="1" applyAlignment="1">
      <alignment vertical="center" wrapText="1"/>
    </xf>
    <xf numFmtId="0" fontId="24" fillId="0" borderId="16" xfId="0" applyFont="1" applyBorder="1" applyAlignment="1">
      <alignment vertical="center"/>
    </xf>
    <xf numFmtId="6" fontId="24" fillId="0" borderId="16" xfId="0" applyNumberFormat="1" applyFont="1" applyBorder="1" applyAlignment="1">
      <alignment vertical="center"/>
    </xf>
    <xf numFmtId="0" fontId="24" fillId="0" borderId="16" xfId="0" applyFont="1" applyBorder="1" applyAlignment="1">
      <alignment horizontal="left" vertical="center"/>
    </xf>
    <xf numFmtId="0" fontId="17" fillId="0" borderId="16" xfId="0" applyFont="1" applyBorder="1" applyAlignment="1">
      <alignment horizontal="center"/>
    </xf>
    <xf numFmtId="0" fontId="21" fillId="0" borderId="41" xfId="0" applyFont="1" applyBorder="1" applyAlignment="1">
      <alignment wrapText="1"/>
    </xf>
    <xf numFmtId="0" fontId="21" fillId="0" borderId="42" xfId="0" applyFont="1" applyBorder="1" applyAlignment="1">
      <alignment wrapText="1"/>
    </xf>
    <xf numFmtId="6" fontId="24" fillId="0" borderId="37" xfId="0" applyNumberFormat="1" applyFont="1" applyBorder="1" applyAlignment="1">
      <alignment vertical="center"/>
    </xf>
    <xf numFmtId="0" fontId="24" fillId="0" borderId="37" xfId="0" applyFont="1" applyBorder="1" applyAlignment="1">
      <alignment horizontal="left" vertical="center"/>
    </xf>
    <xf numFmtId="0" fontId="24" fillId="0" borderId="37" xfId="0" applyFont="1" applyBorder="1"/>
    <xf numFmtId="0" fontId="17" fillId="0" borderId="37" xfId="0" applyFont="1" applyBorder="1" applyAlignment="1">
      <alignment horizontal="center"/>
    </xf>
    <xf numFmtId="0" fontId="16" fillId="0" borderId="37" xfId="0" applyFont="1" applyBorder="1" applyAlignment="1">
      <alignment vertical="center"/>
    </xf>
    <xf numFmtId="0" fontId="16" fillId="0" borderId="37" xfId="0" applyFont="1" applyBorder="1" applyAlignment="1">
      <alignment horizontal="left" vertical="center"/>
    </xf>
    <xf numFmtId="0" fontId="21" fillId="0" borderId="37" xfId="0" applyFont="1" applyBorder="1" applyAlignment="1">
      <alignment horizontal="justify" vertical="center" wrapText="1"/>
    </xf>
    <xf numFmtId="0" fontId="21" fillId="0" borderId="37" xfId="0" applyFont="1" applyBorder="1" applyAlignment="1">
      <alignment vertical="center"/>
    </xf>
    <xf numFmtId="165" fontId="21" fillId="0" borderId="37" xfId="0" applyNumberFormat="1" applyFont="1" applyBorder="1" applyAlignment="1">
      <alignment vertical="center" wrapText="1"/>
    </xf>
    <xf numFmtId="165" fontId="21" fillId="0" borderId="37" xfId="0" applyNumberFormat="1" applyFont="1" applyBorder="1" applyAlignment="1">
      <alignment vertical="center"/>
    </xf>
    <xf numFmtId="0" fontId="21" fillId="0" borderId="37" xfId="0" applyFont="1" applyBorder="1" applyAlignment="1">
      <alignment horizontal="left" vertical="center" wrapText="1"/>
    </xf>
    <xf numFmtId="0" fontId="21" fillId="0" borderId="37" xfId="0" applyFont="1" applyBorder="1" applyAlignment="1">
      <alignment horizontal="left" vertical="center"/>
    </xf>
    <xf numFmtId="0" fontId="16" fillId="0" borderId="37" xfId="0" applyFont="1" applyBorder="1" applyAlignment="1">
      <alignment horizontal="center" vertical="center"/>
    </xf>
    <xf numFmtId="0" fontId="16" fillId="0" borderId="37" xfId="0" applyFont="1" applyBorder="1" applyAlignment="1">
      <alignment horizontal="center"/>
    </xf>
    <xf numFmtId="0" fontId="38" fillId="0" borderId="16" xfId="0" applyFont="1" applyBorder="1" applyAlignment="1">
      <alignment horizontal="left" vertical="center" wrapText="1"/>
    </xf>
    <xf numFmtId="0" fontId="17" fillId="0" borderId="16" xfId="0" applyFont="1" applyBorder="1" applyAlignment="1">
      <alignment vertical="center"/>
    </xf>
    <xf numFmtId="0" fontId="16" fillId="0" borderId="16" xfId="0" applyFont="1" applyBorder="1" applyAlignment="1">
      <alignment vertical="center" wrapText="1"/>
    </xf>
    <xf numFmtId="0" fontId="21" fillId="0" borderId="37" xfId="0" applyFont="1" applyBorder="1"/>
    <xf numFmtId="164" fontId="21" fillId="0" borderId="16" xfId="0" applyNumberFormat="1" applyFont="1" applyBorder="1" applyAlignment="1">
      <alignment horizontal="left" vertical="center"/>
    </xf>
    <xf numFmtId="0" fontId="17" fillId="0" borderId="46" xfId="0" applyFont="1" applyBorder="1" applyAlignment="1">
      <alignment vertical="center"/>
    </xf>
    <xf numFmtId="0" fontId="17" fillId="0" borderId="46" xfId="0" applyFont="1" applyBorder="1" applyAlignment="1">
      <alignment horizontal="left" vertical="center"/>
    </xf>
    <xf numFmtId="0" fontId="24" fillId="0" borderId="47" xfId="0" applyFont="1" applyBorder="1" applyAlignment="1">
      <alignment horizontal="center" vertical="center" wrapText="1"/>
    </xf>
    <xf numFmtId="0" fontId="52" fillId="0" borderId="16" xfId="0" applyFont="1" applyBorder="1" applyAlignment="1">
      <alignment horizontal="center" vertical="center"/>
    </xf>
    <xf numFmtId="0" fontId="52" fillId="0" borderId="48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17" fillId="0" borderId="49" xfId="0" applyFont="1" applyBorder="1" applyAlignment="1">
      <alignment vertical="center"/>
    </xf>
    <xf numFmtId="0" fontId="17" fillId="0" borderId="50" xfId="0" applyFont="1" applyBorder="1" applyAlignment="1">
      <alignment vertical="center"/>
    </xf>
    <xf numFmtId="0" fontId="17" fillId="0" borderId="50" xfId="0" applyFont="1" applyBorder="1" applyAlignment="1">
      <alignment horizontal="left" vertical="center"/>
    </xf>
    <xf numFmtId="0" fontId="17" fillId="0" borderId="49" xfId="0" applyFont="1" applyBorder="1" applyAlignment="1">
      <alignment horizontal="left" vertical="center"/>
    </xf>
    <xf numFmtId="0" fontId="24" fillId="0" borderId="50" xfId="0" applyFont="1" applyBorder="1" applyAlignment="1">
      <alignment vertical="center" wrapText="1"/>
    </xf>
    <xf numFmtId="0" fontId="24" fillId="0" borderId="50" xfId="0" applyFont="1" applyBorder="1" applyAlignment="1">
      <alignment horizontal="left" vertical="center"/>
    </xf>
    <xf numFmtId="0" fontId="52" fillId="0" borderId="50" xfId="0" applyFont="1" applyBorder="1" applyAlignment="1">
      <alignment horizontal="center" vertical="center"/>
    </xf>
    <xf numFmtId="0" fontId="52" fillId="0" borderId="51" xfId="0" applyFont="1" applyBorder="1" applyAlignment="1">
      <alignment horizontal="center" vertical="center"/>
    </xf>
    <xf numFmtId="0" fontId="16" fillId="0" borderId="16" xfId="0" applyFont="1" applyBorder="1"/>
    <xf numFmtId="0" fontId="16" fillId="0" borderId="42" xfId="0" applyFont="1" applyBorder="1" applyAlignment="1">
      <alignment horizontal="center" vertical="center"/>
    </xf>
    <xf numFmtId="0" fontId="24" fillId="0" borderId="16" xfId="0" applyFont="1" applyBorder="1" applyAlignment="1">
      <alignment wrapText="1"/>
    </xf>
    <xf numFmtId="0" fontId="21" fillId="0" borderId="16" xfId="0" applyFont="1" applyBorder="1" applyAlignment="1">
      <alignment horizontal="left"/>
    </xf>
    <xf numFmtId="0" fontId="0" fillId="0" borderId="16" xfId="0" applyBorder="1"/>
    <xf numFmtId="0" fontId="0" fillId="0" borderId="42" xfId="0" applyBorder="1" applyAlignment="1">
      <alignment horizontal="center"/>
    </xf>
    <xf numFmtId="0" fontId="0" fillId="0" borderId="17" xfId="0" applyBorder="1" applyAlignment="1">
      <alignment horizontal="center"/>
    </xf>
    <xf numFmtId="0" fontId="16" fillId="0" borderId="16" xfId="0" applyFont="1" applyBorder="1" applyAlignment="1">
      <alignment horizontal="center" vertical="center" wrapText="1"/>
    </xf>
    <xf numFmtId="8" fontId="55" fillId="0" borderId="16" xfId="0" applyNumberFormat="1" applyFont="1" applyBorder="1" applyAlignment="1">
      <alignment vertical="center" wrapText="1"/>
    </xf>
    <xf numFmtId="0" fontId="55" fillId="0" borderId="16" xfId="0" applyFont="1" applyBorder="1" applyAlignment="1">
      <alignment horizontal="left" vertical="center" wrapText="1"/>
    </xf>
    <xf numFmtId="0" fontId="55" fillId="0" borderId="16" xfId="0" applyFont="1" applyBorder="1" applyAlignment="1">
      <alignment horizontal="left" vertical="center"/>
    </xf>
    <xf numFmtId="0" fontId="55" fillId="0" borderId="16" xfId="0" applyFont="1" applyBorder="1" applyAlignment="1">
      <alignment horizontal="center"/>
    </xf>
    <xf numFmtId="0" fontId="55" fillId="0" borderId="16" xfId="0" applyFont="1" applyBorder="1" applyAlignment="1">
      <alignment horizontal="center" vertical="center"/>
    </xf>
    <xf numFmtId="0" fontId="56" fillId="0" borderId="16" xfId="0" applyFont="1" applyBorder="1" applyAlignment="1">
      <alignment horizontal="center" vertical="center" wrapText="1"/>
    </xf>
    <xf numFmtId="0" fontId="57" fillId="0" borderId="16" xfId="0" applyFont="1" applyBorder="1" applyAlignment="1">
      <alignment horizontal="center" vertical="center"/>
    </xf>
    <xf numFmtId="8" fontId="25" fillId="0" borderId="16" xfId="0" applyNumberFormat="1" applyFont="1" applyBorder="1" applyAlignment="1">
      <alignment horizontal="right" vertical="center" wrapText="1"/>
    </xf>
    <xf numFmtId="8" fontId="25" fillId="0" borderId="16" xfId="0" applyNumberFormat="1" applyFont="1" applyBorder="1" applyAlignment="1">
      <alignment horizontal="right" vertical="center"/>
    </xf>
    <xf numFmtId="0" fontId="25" fillId="0" borderId="37" xfId="0" applyFont="1" applyBorder="1" applyAlignment="1">
      <alignment vertical="center" wrapText="1"/>
    </xf>
    <xf numFmtId="8" fontId="25" fillId="0" borderId="16" xfId="0" applyNumberFormat="1" applyFont="1" applyBorder="1" applyAlignment="1">
      <alignment horizontal="center" vertical="center" wrapText="1"/>
    </xf>
    <xf numFmtId="0" fontId="16" fillId="0" borderId="16" xfId="0" applyFont="1" applyBorder="1" applyAlignment="1">
      <alignment wrapText="1"/>
    </xf>
    <xf numFmtId="0" fontId="14" fillId="0" borderId="16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/>
    </xf>
    <xf numFmtId="0" fontId="24" fillId="0" borderId="16" xfId="0" applyFont="1" applyBorder="1" applyAlignment="1">
      <alignment horizontal="left" vertical="center" wrapText="1"/>
    </xf>
    <xf numFmtId="0" fontId="46" fillId="0" borderId="16" xfId="0" applyFont="1" applyBorder="1" applyAlignment="1">
      <alignment horizontal="center" vertical="center"/>
    </xf>
    <xf numFmtId="0" fontId="47" fillId="0" borderId="16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left" vertical="center" wrapText="1"/>
    </xf>
    <xf numFmtId="0" fontId="15" fillId="0" borderId="16" xfId="0" applyFont="1" applyBorder="1" applyAlignment="1">
      <alignment horizontal="left" vertical="center"/>
    </xf>
    <xf numFmtId="0" fontId="20" fillId="0" borderId="16" xfId="0" applyFont="1" applyBorder="1" applyAlignment="1">
      <alignment vertical="center" wrapText="1"/>
    </xf>
    <xf numFmtId="0" fontId="0" fillId="0" borderId="16" xfId="0" applyBorder="1" applyAlignment="1">
      <alignment horizontal="center" vertical="center"/>
    </xf>
    <xf numFmtId="0" fontId="21" fillId="0" borderId="16" xfId="0" applyFont="1" applyBorder="1" applyAlignment="1">
      <alignment wrapText="1"/>
    </xf>
    <xf numFmtId="0" fontId="20" fillId="0" borderId="16" xfId="0" applyFont="1" applyBorder="1" applyAlignment="1">
      <alignment horizontal="left" vertical="center"/>
    </xf>
    <xf numFmtId="0" fontId="29" fillId="0" borderId="16" xfId="0" applyFont="1" applyBorder="1" applyAlignment="1">
      <alignment vertical="center"/>
    </xf>
    <xf numFmtId="0" fontId="17" fillId="0" borderId="16" xfId="0" applyFont="1" applyBorder="1" applyAlignment="1">
      <alignment vertical="center" wrapText="1"/>
    </xf>
    <xf numFmtId="165" fontId="21" fillId="0" borderId="16" xfId="0" applyNumberFormat="1" applyFont="1" applyBorder="1"/>
    <xf numFmtId="8" fontId="25" fillId="3" borderId="16" xfId="0" applyNumberFormat="1" applyFont="1" applyFill="1" applyBorder="1" applyAlignment="1">
      <alignment vertical="center"/>
    </xf>
    <xf numFmtId="0" fontId="21" fillId="3" borderId="16" xfId="0" applyFont="1" applyFill="1" applyBorder="1" applyAlignment="1">
      <alignment vertical="center" wrapText="1"/>
    </xf>
    <xf numFmtId="164" fontId="21" fillId="8" borderId="16" xfId="2" applyNumberFormat="1" applyFont="1" applyFill="1" applyBorder="1" applyAlignment="1">
      <alignment horizontal="center" vertical="center"/>
    </xf>
    <xf numFmtId="0" fontId="16" fillId="8" borderId="16" xfId="0" applyFont="1" applyFill="1" applyBorder="1" applyAlignment="1">
      <alignment horizontal="center" vertical="center"/>
    </xf>
    <xf numFmtId="0" fontId="21" fillId="8" borderId="16" xfId="0" applyFont="1" applyFill="1" applyBorder="1" applyAlignment="1">
      <alignment horizontal="left" vertical="center"/>
    </xf>
    <xf numFmtId="164" fontId="21" fillId="8" borderId="16" xfId="2" applyNumberFormat="1" applyFont="1" applyFill="1" applyBorder="1" applyAlignment="1">
      <alignment horizontal="center" vertical="center" wrapText="1"/>
    </xf>
    <xf numFmtId="0" fontId="52" fillId="8" borderId="16" xfId="0" applyFont="1" applyFill="1" applyBorder="1" applyAlignment="1">
      <alignment horizontal="center" vertical="center"/>
    </xf>
    <xf numFmtId="0" fontId="52" fillId="8" borderId="50" xfId="0" applyFont="1" applyFill="1" applyBorder="1" applyAlignment="1">
      <alignment horizontal="center" vertical="center"/>
    </xf>
    <xf numFmtId="0" fontId="16" fillId="8" borderId="16" xfId="0" applyFont="1" applyFill="1" applyBorder="1" applyAlignment="1">
      <alignment vertical="center"/>
    </xf>
    <xf numFmtId="0" fontId="21" fillId="8" borderId="16" xfId="0" applyFont="1" applyFill="1" applyBorder="1" applyAlignment="1">
      <alignment vertical="center" wrapText="1"/>
    </xf>
    <xf numFmtId="0" fontId="21" fillId="3" borderId="16" xfId="0" applyFont="1" applyFill="1" applyBorder="1" applyAlignment="1">
      <alignment horizontal="justify" vertical="center" wrapText="1"/>
    </xf>
    <xf numFmtId="165" fontId="21" fillId="3" borderId="16" xfId="0" applyNumberFormat="1" applyFont="1" applyFill="1" applyBorder="1" applyAlignment="1">
      <alignment vertical="center" wrapText="1"/>
    </xf>
    <xf numFmtId="0" fontId="16" fillId="3" borderId="37" xfId="0" applyFont="1" applyFill="1" applyBorder="1" applyAlignment="1">
      <alignment vertical="center"/>
    </xf>
    <xf numFmtId="0" fontId="16" fillId="3" borderId="37" xfId="0" applyFont="1" applyFill="1" applyBorder="1" applyAlignment="1">
      <alignment horizontal="left" vertical="center"/>
    </xf>
    <xf numFmtId="0" fontId="21" fillId="3" borderId="44" xfId="0" applyFont="1" applyFill="1" applyBorder="1" applyAlignment="1">
      <alignment wrapText="1"/>
    </xf>
    <xf numFmtId="0" fontId="21" fillId="3" borderId="37" xfId="0" applyFont="1" applyFill="1" applyBorder="1" applyAlignment="1">
      <alignment vertical="center"/>
    </xf>
    <xf numFmtId="0" fontId="21" fillId="3" borderId="38" xfId="0" applyFont="1" applyFill="1" applyBorder="1" applyAlignment="1">
      <alignment wrapText="1"/>
    </xf>
    <xf numFmtId="6" fontId="24" fillId="3" borderId="37" xfId="0" applyNumberFormat="1" applyFont="1" applyFill="1" applyBorder="1" applyAlignment="1">
      <alignment vertical="center"/>
    </xf>
    <xf numFmtId="165" fontId="21" fillId="3" borderId="13" xfId="0" applyNumberFormat="1" applyFont="1" applyFill="1" applyBorder="1" applyAlignment="1">
      <alignment vertical="center"/>
    </xf>
    <xf numFmtId="0" fontId="21" fillId="3" borderId="37" xfId="0" applyFont="1" applyFill="1" applyBorder="1" applyAlignment="1">
      <alignment horizontal="left" vertical="center" wrapText="1"/>
    </xf>
    <xf numFmtId="0" fontId="21" fillId="3" borderId="37" xfId="0" applyFont="1" applyFill="1" applyBorder="1" applyAlignment="1">
      <alignment horizontal="left" vertical="center"/>
    </xf>
    <xf numFmtId="0" fontId="24" fillId="3" borderId="37" xfId="0" applyFont="1" applyFill="1" applyBorder="1"/>
    <xf numFmtId="0" fontId="17" fillId="3" borderId="37" xfId="0" applyFont="1" applyFill="1" applyBorder="1" applyAlignment="1">
      <alignment horizontal="center"/>
    </xf>
    <xf numFmtId="0" fontId="21" fillId="3" borderId="16" xfId="0" applyFont="1" applyFill="1" applyBorder="1" applyAlignment="1">
      <alignment horizontal="center"/>
    </xf>
    <xf numFmtId="0" fontId="24" fillId="3" borderId="16" xfId="0" applyFont="1" applyFill="1" applyBorder="1"/>
    <xf numFmtId="0" fontId="15" fillId="3" borderId="9" xfId="0" applyFont="1" applyFill="1" applyBorder="1"/>
    <xf numFmtId="164" fontId="21" fillId="8" borderId="16" xfId="0" applyNumberFormat="1" applyFont="1" applyFill="1" applyBorder="1" applyAlignment="1">
      <alignment horizontal="left" vertical="center"/>
    </xf>
    <xf numFmtId="0" fontId="16" fillId="8" borderId="16" xfId="0" applyFont="1" applyFill="1" applyBorder="1"/>
    <xf numFmtId="0" fontId="16" fillId="8" borderId="37" xfId="0" applyFont="1" applyFill="1" applyBorder="1" applyAlignment="1">
      <alignment vertical="center"/>
    </xf>
    <xf numFmtId="0" fontId="15" fillId="8" borderId="16" xfId="0" applyFont="1" applyFill="1" applyBorder="1" applyAlignment="1">
      <alignment vertical="center" wrapText="1"/>
    </xf>
    <xf numFmtId="0" fontId="21" fillId="8" borderId="37" xfId="0" applyFont="1" applyFill="1" applyBorder="1" applyAlignment="1">
      <alignment horizontal="left" vertical="center"/>
    </xf>
    <xf numFmtId="0" fontId="21" fillId="8" borderId="37" xfId="0" applyFont="1" applyFill="1" applyBorder="1" applyAlignment="1">
      <alignment horizontal="left"/>
    </xf>
    <xf numFmtId="0" fontId="21" fillId="8" borderId="16" xfId="0" applyFont="1" applyFill="1" applyBorder="1" applyAlignment="1">
      <alignment horizontal="left"/>
    </xf>
    <xf numFmtId="0" fontId="0" fillId="8" borderId="37" xfId="0" applyFill="1" applyBorder="1"/>
    <xf numFmtId="0" fontId="0" fillId="8" borderId="42" xfId="0" applyFill="1" applyBorder="1" applyAlignment="1">
      <alignment horizontal="center"/>
    </xf>
    <xf numFmtId="0" fontId="0" fillId="8" borderId="17" xfId="0" applyFill="1" applyBorder="1" applyAlignment="1">
      <alignment horizontal="center"/>
    </xf>
    <xf numFmtId="0" fontId="21" fillId="8" borderId="16" xfId="0" applyFont="1" applyFill="1" applyBorder="1" applyAlignment="1">
      <alignment horizontal="justify" vertical="center" wrapText="1"/>
    </xf>
    <xf numFmtId="0" fontId="0" fillId="8" borderId="41" xfId="0" applyFill="1" applyBorder="1" applyAlignment="1">
      <alignment horizontal="center"/>
    </xf>
    <xf numFmtId="0" fontId="17" fillId="7" borderId="16" xfId="0" applyFont="1" applyFill="1" applyBorder="1" applyAlignment="1">
      <alignment vertical="center"/>
    </xf>
    <xf numFmtId="0" fontId="16" fillId="7" borderId="16" xfId="0" applyFont="1" applyFill="1" applyBorder="1" applyAlignment="1">
      <alignment vertical="center"/>
    </xf>
    <xf numFmtId="0" fontId="60" fillId="7" borderId="32" xfId="0" applyFont="1" applyFill="1" applyBorder="1" applyAlignment="1">
      <alignment vertical="center" wrapText="1"/>
    </xf>
    <xf numFmtId="0" fontId="21" fillId="7" borderId="16" xfId="0" applyFont="1" applyFill="1" applyBorder="1" applyAlignment="1">
      <alignment horizontal="left" vertical="center"/>
    </xf>
    <xf numFmtId="0" fontId="60" fillId="7" borderId="32" xfId="0" applyFont="1" applyFill="1" applyBorder="1" applyAlignment="1">
      <alignment wrapText="1"/>
    </xf>
    <xf numFmtId="165" fontId="21" fillId="7" borderId="16" xfId="0" applyNumberFormat="1" applyFont="1" applyFill="1" applyBorder="1" applyAlignment="1">
      <alignment vertical="center"/>
    </xf>
    <xf numFmtId="0" fontId="21" fillId="7" borderId="16" xfId="0" applyFont="1" applyFill="1" applyBorder="1" applyAlignment="1">
      <alignment horizontal="center"/>
    </xf>
    <xf numFmtId="0" fontId="21" fillId="0" borderId="16" xfId="0" applyFont="1" applyBorder="1" applyAlignment="1">
      <alignment horizontal="center" vertical="center"/>
    </xf>
    <xf numFmtId="0" fontId="23" fillId="0" borderId="16" xfId="0" applyFont="1" applyBorder="1" applyAlignment="1">
      <alignment horizontal="center" vertical="center"/>
    </xf>
    <xf numFmtId="0" fontId="23" fillId="0" borderId="16" xfId="0" applyFont="1" applyBorder="1"/>
    <xf numFmtId="0" fontId="21" fillId="7" borderId="16" xfId="0" applyFont="1" applyFill="1" applyBorder="1" applyAlignment="1">
      <alignment horizontal="center" vertical="center"/>
    </xf>
    <xf numFmtId="164" fontId="21" fillId="0" borderId="16" xfId="0" applyNumberFormat="1" applyFont="1" applyBorder="1" applyAlignment="1">
      <alignment vertical="center"/>
    </xf>
    <xf numFmtId="164" fontId="21" fillId="8" borderId="37" xfId="0" applyNumberFormat="1" applyFont="1" applyFill="1" applyBorder="1" applyAlignment="1">
      <alignment vertical="center"/>
    </xf>
    <xf numFmtId="44" fontId="21" fillId="0" borderId="16" xfId="0" applyNumberFormat="1" applyFont="1" applyBorder="1" applyAlignment="1">
      <alignment vertical="center"/>
    </xf>
    <xf numFmtId="0" fontId="16" fillId="8" borderId="54" xfId="0" applyFont="1" applyFill="1" applyBorder="1" applyAlignment="1">
      <alignment horizontal="center" vertical="center" wrapText="1"/>
    </xf>
    <xf numFmtId="0" fontId="16" fillId="8" borderId="55" xfId="0" applyFont="1" applyFill="1" applyBorder="1" applyAlignment="1">
      <alignment horizontal="center" vertical="center" wrapText="1"/>
    </xf>
    <xf numFmtId="0" fontId="16" fillId="8" borderId="52" xfId="0" applyFont="1" applyFill="1" applyBorder="1" applyAlignment="1">
      <alignment horizontal="center" vertical="center" wrapText="1"/>
    </xf>
    <xf numFmtId="0" fontId="16" fillId="8" borderId="53" xfId="0" applyFont="1" applyFill="1" applyBorder="1" applyAlignment="1">
      <alignment horizontal="center" vertical="center" wrapText="1"/>
    </xf>
    <xf numFmtId="0" fontId="16" fillId="8" borderId="12" xfId="0" applyFont="1" applyFill="1" applyBorder="1" applyAlignment="1">
      <alignment horizontal="center" vertical="center" wrapText="1"/>
    </xf>
    <xf numFmtId="0" fontId="16" fillId="8" borderId="30" xfId="0" applyFont="1" applyFill="1" applyBorder="1" applyAlignment="1">
      <alignment horizontal="center" vertical="center" wrapText="1"/>
    </xf>
    <xf numFmtId="0" fontId="16" fillId="8" borderId="14" xfId="0" applyFont="1" applyFill="1" applyBorder="1" applyAlignment="1">
      <alignment horizontal="center" vertical="center" wrapText="1"/>
    </xf>
    <xf numFmtId="0" fontId="16" fillId="8" borderId="31" xfId="0" applyFont="1" applyFill="1" applyBorder="1" applyAlignment="1">
      <alignment horizontal="center" vertical="center" wrapText="1"/>
    </xf>
    <xf numFmtId="164" fontId="15" fillId="8" borderId="15" xfId="2" applyNumberFormat="1" applyFont="1" applyFill="1" applyBorder="1" applyAlignment="1">
      <alignment horizontal="left" vertical="center" wrapText="1"/>
    </xf>
    <xf numFmtId="164" fontId="15" fillId="8" borderId="12" xfId="2" applyNumberFormat="1" applyFont="1" applyFill="1" applyBorder="1" applyAlignment="1">
      <alignment horizontal="left" vertical="center" wrapText="1"/>
    </xf>
    <xf numFmtId="0" fontId="15" fillId="8" borderId="17" xfId="0" applyFont="1" applyFill="1" applyBorder="1" applyAlignment="1">
      <alignment horizontal="left" vertical="center" wrapText="1"/>
    </xf>
    <xf numFmtId="0" fontId="15" fillId="8" borderId="14" xfId="0" applyFont="1" applyFill="1" applyBorder="1" applyAlignment="1">
      <alignment horizontal="left" vertical="center" wrapText="1"/>
    </xf>
    <xf numFmtId="0" fontId="15" fillId="8" borderId="24" xfId="0" applyFont="1" applyFill="1" applyBorder="1" applyAlignment="1">
      <alignment horizontal="left" vertical="center" wrapText="1"/>
    </xf>
    <xf numFmtId="0" fontId="15" fillId="8" borderId="12" xfId="0" applyFont="1" applyFill="1" applyBorder="1" applyAlignment="1">
      <alignment horizontal="left" vertical="center" wrapText="1"/>
    </xf>
    <xf numFmtId="0" fontId="15" fillId="8" borderId="25" xfId="0" applyFont="1" applyFill="1" applyBorder="1" applyAlignment="1">
      <alignment horizontal="left" vertical="center" wrapText="1"/>
    </xf>
    <xf numFmtId="0" fontId="16" fillId="8" borderId="40" xfId="0" applyFont="1" applyFill="1" applyBorder="1" applyAlignment="1">
      <alignment horizontal="left" vertical="center" wrapText="1"/>
    </xf>
    <xf numFmtId="0" fontId="16" fillId="8" borderId="21" xfId="0" applyFont="1" applyFill="1" applyBorder="1" applyAlignment="1">
      <alignment horizontal="left" vertical="center" wrapText="1"/>
    </xf>
    <xf numFmtId="0" fontId="16" fillId="8" borderId="27" xfId="0" applyFont="1" applyFill="1" applyBorder="1" applyAlignment="1">
      <alignment horizontal="left" vertical="center" wrapText="1"/>
    </xf>
    <xf numFmtId="0" fontId="16" fillId="8" borderId="7" xfId="0" applyFont="1" applyFill="1" applyBorder="1" applyAlignment="1">
      <alignment horizontal="center" vertical="center" wrapText="1"/>
    </xf>
    <xf numFmtId="0" fontId="16" fillId="8" borderId="11" xfId="0" applyFont="1" applyFill="1" applyBorder="1" applyAlignment="1">
      <alignment horizontal="center" vertical="center" wrapText="1"/>
    </xf>
    <xf numFmtId="0" fontId="17" fillId="8" borderId="11" xfId="0" applyFont="1" applyFill="1" applyBorder="1" applyAlignment="1">
      <alignment horizontal="left" vertical="center" wrapText="1"/>
    </xf>
    <xf numFmtId="0" fontId="14" fillId="8" borderId="24" xfId="0" applyFont="1" applyFill="1" applyBorder="1" applyAlignment="1">
      <alignment horizontal="left" vertical="center"/>
    </xf>
    <xf numFmtId="0" fontId="14" fillId="8" borderId="25" xfId="0" applyFont="1" applyFill="1" applyBorder="1" applyAlignment="1">
      <alignment horizontal="left" vertical="center"/>
    </xf>
    <xf numFmtId="0" fontId="14" fillId="8" borderId="56" xfId="0" applyFont="1" applyFill="1" applyBorder="1" applyAlignment="1">
      <alignment horizontal="left" vertical="center" wrapText="1"/>
    </xf>
    <xf numFmtId="0" fontId="14" fillId="8" borderId="57" xfId="0" applyFont="1" applyFill="1" applyBorder="1" applyAlignment="1">
      <alignment horizontal="left" vertical="center" wrapText="1"/>
    </xf>
    <xf numFmtId="0" fontId="16" fillId="8" borderId="36" xfId="0" applyFont="1" applyFill="1" applyBorder="1" applyAlignment="1">
      <alignment horizontal="center" vertical="center" wrapText="1"/>
    </xf>
    <xf numFmtId="0" fontId="16" fillId="8" borderId="37" xfId="0" applyFont="1" applyFill="1" applyBorder="1" applyAlignment="1">
      <alignment horizontal="center" vertical="center" wrapText="1"/>
    </xf>
    <xf numFmtId="0" fontId="32" fillId="8" borderId="16" xfId="0" applyFont="1" applyFill="1" applyBorder="1" applyAlignment="1">
      <alignment horizontal="left"/>
    </xf>
    <xf numFmtId="0" fontId="16" fillId="8" borderId="22" xfId="0" applyFont="1" applyFill="1" applyBorder="1" applyAlignment="1">
      <alignment horizontal="center" vertical="center" wrapText="1"/>
    </xf>
    <xf numFmtId="0" fontId="16" fillId="8" borderId="23" xfId="0" applyFont="1" applyFill="1" applyBorder="1" applyAlignment="1">
      <alignment horizontal="center" vertical="center" wrapText="1"/>
    </xf>
    <xf numFmtId="0" fontId="16" fillId="8" borderId="25" xfId="0" applyFont="1" applyFill="1" applyBorder="1" applyAlignment="1">
      <alignment horizontal="center" vertical="center" wrapText="1"/>
    </xf>
    <xf numFmtId="0" fontId="16" fillId="8" borderId="24" xfId="0" applyFont="1" applyFill="1" applyBorder="1" applyAlignment="1">
      <alignment horizontal="center" vertical="center" wrapText="1"/>
    </xf>
    <xf numFmtId="0" fontId="16" fillId="8" borderId="15" xfId="0" applyFont="1" applyFill="1" applyBorder="1" applyAlignment="1">
      <alignment horizontal="center" vertical="center" wrapText="1"/>
    </xf>
    <xf numFmtId="0" fontId="21" fillId="8" borderId="40" xfId="0" applyFont="1" applyFill="1" applyBorder="1" applyAlignment="1">
      <alignment horizontal="left" vertical="center" wrapText="1"/>
    </xf>
    <xf numFmtId="0" fontId="21" fillId="8" borderId="21" xfId="0" applyFont="1" applyFill="1" applyBorder="1" applyAlignment="1">
      <alignment horizontal="left" vertical="center" wrapText="1"/>
    </xf>
    <xf numFmtId="0" fontId="21" fillId="8" borderId="27" xfId="0" applyFont="1" applyFill="1" applyBorder="1" applyAlignment="1">
      <alignment horizontal="left" vertical="center" wrapText="1"/>
    </xf>
    <xf numFmtId="0" fontId="16" fillId="8" borderId="9" xfId="0" applyFont="1" applyFill="1" applyBorder="1" applyAlignment="1">
      <alignment horizontal="center" vertical="center" wrapText="1"/>
    </xf>
    <xf numFmtId="0" fontId="16" fillId="8" borderId="27" xfId="0" applyFont="1" applyFill="1" applyBorder="1" applyAlignment="1">
      <alignment horizontal="center" vertical="center" wrapText="1"/>
    </xf>
    <xf numFmtId="0" fontId="17" fillId="8" borderId="5" xfId="0" applyFont="1" applyFill="1" applyBorder="1" applyAlignment="1">
      <alignment horizontal="center" vertical="center" wrapText="1"/>
    </xf>
    <xf numFmtId="0" fontId="17" fillId="8" borderId="29" xfId="0" applyFont="1" applyFill="1" applyBorder="1" applyAlignment="1">
      <alignment horizontal="center" vertical="center" wrapText="1"/>
    </xf>
    <xf numFmtId="0" fontId="16" fillId="8" borderId="39" xfId="0" applyFont="1" applyFill="1" applyBorder="1" applyAlignment="1">
      <alignment horizontal="center" vertical="center" wrapText="1"/>
    </xf>
    <xf numFmtId="0" fontId="16" fillId="8" borderId="43" xfId="0" applyFont="1" applyFill="1" applyBorder="1" applyAlignment="1">
      <alignment horizontal="center" vertical="center" wrapText="1"/>
    </xf>
    <xf numFmtId="0" fontId="16" fillId="8" borderId="35" xfId="0" applyFont="1" applyFill="1" applyBorder="1" applyAlignment="1">
      <alignment horizontal="center" vertical="center" wrapText="1"/>
    </xf>
    <xf numFmtId="0" fontId="16" fillId="8" borderId="38" xfId="0" applyFont="1" applyFill="1" applyBorder="1" applyAlignment="1">
      <alignment horizontal="center" vertical="center" wrapText="1"/>
    </xf>
    <xf numFmtId="0" fontId="16" fillId="8" borderId="4" xfId="0" applyFont="1" applyFill="1" applyBorder="1" applyAlignment="1">
      <alignment horizontal="center" vertical="center" wrapText="1"/>
    </xf>
    <xf numFmtId="0" fontId="16" fillId="8" borderId="6" xfId="0" applyFont="1" applyFill="1" applyBorder="1" applyAlignment="1">
      <alignment horizontal="center" vertical="center" wrapText="1"/>
    </xf>
    <xf numFmtId="0" fontId="16" fillId="8" borderId="45" xfId="0" applyFont="1" applyFill="1" applyBorder="1" applyAlignment="1">
      <alignment horizontal="center" vertical="center" wrapText="1"/>
    </xf>
    <xf numFmtId="0" fontId="16" fillId="8" borderId="32" xfId="0" applyFont="1" applyFill="1" applyBorder="1" applyAlignment="1">
      <alignment horizontal="center" vertical="center" wrapText="1"/>
    </xf>
    <xf numFmtId="0" fontId="16" fillId="8" borderId="33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4" fillId="3" borderId="52" xfId="0" applyFont="1" applyFill="1" applyBorder="1" applyAlignment="1">
      <alignment horizontal="center" vertical="center" wrapText="1"/>
    </xf>
    <xf numFmtId="0" fontId="4" fillId="3" borderId="53" xfId="0" applyFont="1" applyFill="1" applyBorder="1" applyAlignment="1">
      <alignment horizontal="center" vertical="center" wrapText="1"/>
    </xf>
    <xf numFmtId="0" fontId="2" fillId="3" borderId="52" xfId="0" applyFont="1" applyFill="1" applyBorder="1" applyAlignment="1">
      <alignment horizontal="center" vertical="center" wrapText="1"/>
    </xf>
    <xf numFmtId="0" fontId="2" fillId="3" borderId="53" xfId="0" applyFont="1" applyFill="1" applyBorder="1" applyAlignment="1">
      <alignment horizontal="center" vertical="center" wrapText="1"/>
    </xf>
    <xf numFmtId="0" fontId="2" fillId="3" borderId="52" xfId="0" applyFont="1" applyFill="1" applyBorder="1" applyAlignment="1">
      <alignment horizontal="center" vertical="top" wrapText="1"/>
    </xf>
    <xf numFmtId="0" fontId="2" fillId="3" borderId="53" xfId="0" applyFont="1" applyFill="1" applyBorder="1" applyAlignment="1">
      <alignment horizontal="center" vertical="top" wrapText="1"/>
    </xf>
    <xf numFmtId="0" fontId="41" fillId="3" borderId="32" xfId="0" applyFont="1" applyFill="1" applyBorder="1" applyAlignment="1">
      <alignment horizontal="left"/>
    </xf>
    <xf numFmtId="0" fontId="41" fillId="3" borderId="42" xfId="0" applyFont="1" applyFill="1" applyBorder="1" applyAlignment="1">
      <alignment horizontal="left"/>
    </xf>
    <xf numFmtId="0" fontId="1" fillId="3" borderId="52" xfId="0" applyFont="1" applyFill="1" applyBorder="1" applyAlignment="1">
      <alignment horizontal="center" vertical="center" wrapText="1"/>
    </xf>
    <xf numFmtId="0" fontId="1" fillId="3" borderId="45" xfId="0" applyFont="1" applyFill="1" applyBorder="1" applyAlignment="1">
      <alignment horizontal="center" vertical="center" wrapText="1"/>
    </xf>
    <xf numFmtId="0" fontId="1" fillId="3" borderId="53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52" xfId="0" applyFont="1" applyFill="1" applyBorder="1" applyAlignment="1">
      <alignment horizontal="center" vertical="center"/>
    </xf>
    <xf numFmtId="0" fontId="4" fillId="3" borderId="53" xfId="0" applyFont="1" applyFill="1" applyBorder="1" applyAlignment="1">
      <alignment horizontal="center" vertical="center"/>
    </xf>
    <xf numFmtId="0" fontId="35" fillId="3" borderId="11" xfId="0" applyFont="1" applyFill="1" applyBorder="1" applyAlignment="1">
      <alignment horizontal="center" vertical="center" wrapText="1"/>
    </xf>
    <xf numFmtId="0" fontId="48" fillId="9" borderId="7" xfId="0" applyFont="1" applyFill="1" applyBorder="1" applyAlignment="1">
      <alignment horizontal="center" vertical="center" wrapText="1"/>
    </xf>
    <xf numFmtId="0" fontId="48" fillId="9" borderId="40" xfId="0" applyFont="1" applyFill="1" applyBorder="1" applyAlignment="1">
      <alignment horizontal="center" vertical="center" wrapText="1"/>
    </xf>
    <xf numFmtId="0" fontId="42" fillId="9" borderId="58" xfId="0" applyFont="1" applyFill="1" applyBorder="1" applyAlignment="1">
      <alignment horizontal="left"/>
    </xf>
    <xf numFmtId="0" fontId="42" fillId="9" borderId="20" xfId="0" applyFont="1" applyFill="1" applyBorder="1" applyAlignment="1">
      <alignment horizontal="left"/>
    </xf>
    <xf numFmtId="0" fontId="42" fillId="9" borderId="59" xfId="0" applyFont="1" applyFill="1" applyBorder="1" applyAlignment="1">
      <alignment horizontal="left"/>
    </xf>
    <xf numFmtId="0" fontId="2" fillId="9" borderId="5" xfId="0" applyFont="1" applyFill="1" applyBorder="1" applyAlignment="1">
      <alignment horizontal="center" vertical="center" wrapText="1"/>
    </xf>
    <xf numFmtId="0" fontId="2" fillId="9" borderId="10" xfId="0" applyFont="1" applyFill="1" applyBorder="1" applyAlignment="1">
      <alignment horizontal="center" vertical="center" wrapText="1"/>
    </xf>
    <xf numFmtId="0" fontId="2" fillId="9" borderId="8" xfId="0" applyFont="1" applyFill="1" applyBorder="1" applyAlignment="1">
      <alignment horizontal="center" vertical="center" wrapText="1"/>
    </xf>
    <xf numFmtId="0" fontId="48" fillId="9" borderId="1" xfId="0" applyFont="1" applyFill="1" applyBorder="1" applyAlignment="1">
      <alignment horizontal="center" vertical="center" wrapText="1"/>
    </xf>
    <xf numFmtId="0" fontId="48" fillId="9" borderId="2" xfId="0" applyFont="1" applyFill="1" applyBorder="1" applyAlignment="1">
      <alignment horizontal="center" vertical="center" wrapText="1"/>
    </xf>
    <xf numFmtId="0" fontId="48" fillId="9" borderId="11" xfId="0" applyFont="1" applyFill="1" applyBorder="1" applyAlignment="1">
      <alignment horizontal="center" vertical="center" wrapText="1"/>
    </xf>
    <xf numFmtId="0" fontId="48" fillId="9" borderId="5" xfId="0" applyFont="1" applyFill="1" applyBorder="1" applyAlignment="1">
      <alignment horizontal="center" vertical="center"/>
    </xf>
    <xf numFmtId="0" fontId="48" fillId="9" borderId="6" xfId="0" applyFont="1" applyFill="1" applyBorder="1" applyAlignment="1">
      <alignment horizontal="center" vertical="center"/>
    </xf>
    <xf numFmtId="0" fontId="48" fillId="9" borderId="1" xfId="0" applyFont="1" applyFill="1" applyBorder="1" applyAlignment="1">
      <alignment horizontal="center" vertical="top" wrapText="1"/>
    </xf>
    <xf numFmtId="0" fontId="48" fillId="9" borderId="3" xfId="0" applyFont="1" applyFill="1" applyBorder="1" applyAlignment="1">
      <alignment horizontal="center" vertical="top" wrapText="1"/>
    </xf>
    <xf numFmtId="0" fontId="35" fillId="9" borderId="15" xfId="0" applyFont="1" applyFill="1" applyBorder="1" applyAlignment="1">
      <alignment horizontal="center" vertical="center" wrapText="1"/>
    </xf>
    <xf numFmtId="0" fontId="35" fillId="9" borderId="12" xfId="0" applyFont="1" applyFill="1" applyBorder="1" applyAlignment="1">
      <alignment horizontal="center" vertical="center" wrapText="1"/>
    </xf>
    <xf numFmtId="0" fontId="35" fillId="9" borderId="17" xfId="0" applyFont="1" applyFill="1" applyBorder="1" applyAlignment="1">
      <alignment horizontal="center" vertical="center" wrapText="1"/>
    </xf>
    <xf numFmtId="0" fontId="35" fillId="9" borderId="14" xfId="0" applyFont="1" applyFill="1" applyBorder="1" applyAlignment="1">
      <alignment horizontal="center" vertical="center" wrapText="1"/>
    </xf>
    <xf numFmtId="0" fontId="48" fillId="9" borderId="12" xfId="0" applyFont="1" applyFill="1" applyBorder="1" applyAlignment="1">
      <alignment horizontal="center" vertical="center" wrapText="1"/>
    </xf>
    <xf numFmtId="0" fontId="48" fillId="9" borderId="30" xfId="0" applyFont="1" applyFill="1" applyBorder="1" applyAlignment="1">
      <alignment horizontal="center" vertical="center" wrapText="1"/>
    </xf>
    <xf numFmtId="0" fontId="48" fillId="9" borderId="13" xfId="0" applyFont="1" applyFill="1" applyBorder="1" applyAlignment="1">
      <alignment horizontal="center" vertical="center" wrapText="1"/>
    </xf>
    <xf numFmtId="0" fontId="48" fillId="9" borderId="36" xfId="0" applyFont="1" applyFill="1" applyBorder="1" applyAlignment="1">
      <alignment horizontal="center" vertical="center" wrapText="1"/>
    </xf>
    <xf numFmtId="0" fontId="48" fillId="9" borderId="18" xfId="0" applyFont="1" applyFill="1" applyBorder="1" applyAlignment="1">
      <alignment horizontal="center" vertical="center"/>
    </xf>
    <xf numFmtId="0" fontId="48" fillId="9" borderId="26" xfId="0" applyFont="1" applyFill="1" applyBorder="1" applyAlignment="1">
      <alignment horizontal="center" vertical="center"/>
    </xf>
    <xf numFmtId="0" fontId="35" fillId="9" borderId="19" xfId="0" applyFont="1" applyFill="1" applyBorder="1" applyAlignment="1">
      <alignment horizontal="center" vertical="center" wrapText="1"/>
    </xf>
    <xf numFmtId="0" fontId="35" fillId="9" borderId="20" xfId="0" applyFont="1" applyFill="1" applyBorder="1" applyAlignment="1">
      <alignment horizontal="center" vertical="center" wrapText="1"/>
    </xf>
    <xf numFmtId="0" fontId="35" fillId="9" borderId="30" xfId="0" applyFont="1" applyFill="1" applyBorder="1" applyAlignment="1">
      <alignment horizontal="center" vertical="center" wrapText="1"/>
    </xf>
    <xf numFmtId="0" fontId="35" fillId="9" borderId="31" xfId="0" applyFont="1" applyFill="1" applyBorder="1" applyAlignment="1">
      <alignment horizontal="center" vertical="center" wrapText="1"/>
    </xf>
  </cellXfs>
  <cellStyles count="4">
    <cellStyle name="Hypertextový odkaz" xfId="1" builtinId="8"/>
    <cellStyle name="Měna" xfId="2" builtinId="4"/>
    <cellStyle name="Normální" xfId="0" builtinId="0"/>
    <cellStyle name="Procenta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449580</xdr:colOff>
      <xdr:row>0</xdr:row>
      <xdr:rowOff>0</xdr:rowOff>
    </xdr:from>
    <xdr:ext cx="184731" cy="264560"/>
    <xdr:sp macro="" textlink="">
      <xdr:nvSpPr>
        <xdr:cNvPr id="4" name="TextovéPole 3">
          <a:extLst>
            <a:ext uri="{FF2B5EF4-FFF2-40B4-BE49-F238E27FC236}">
              <a16:creationId xmlns:a16="http://schemas.microsoft.com/office/drawing/2014/main" id="{00C071E8-0D41-4987-8127-43768A879216}"/>
            </a:ext>
          </a:extLst>
        </xdr:cNvPr>
        <xdr:cNvSpPr txBox="1"/>
      </xdr:nvSpPr>
      <xdr:spPr>
        <a:xfrm>
          <a:off x="9593580" y="3406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8226663</xdr:colOff>
      <xdr:row>30</xdr:row>
      <xdr:rowOff>123825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2CD1E7F4-6C95-E47A-1255-5B6C7356DF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226663" cy="6124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5</xdr:row>
      <xdr:rowOff>180975</xdr:rowOff>
    </xdr:from>
    <xdr:to>
      <xdr:col>16</xdr:col>
      <xdr:colOff>514350</xdr:colOff>
      <xdr:row>8</xdr:row>
      <xdr:rowOff>278295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8575" y="1294158"/>
          <a:ext cx="10663445" cy="2132854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 výzvě IROP na základní školy 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bude muset být projekt zaměřen alespoň na jednu z následujících aktivit (typy projektu, které musí být zaškrtnuty v SR MAP):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a) odborné učebny s vazbou na podporovanou oblast;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b) konektivita;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c) budování zázemí družin a školních klubů;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d) v případě projektů CLLD rekonstrukce učeben neúplných škol.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Ostatní typy projektů (zázemí pro školní poradenské pracoviště, vnitřní/venkovní zázemí pro komunitní aktivity vedoucí k sociální inkluzi) nebude možné podpořit jako samostatné projekty v IROP, ale aktivity mohou být součástí způsobilých výdajů, pokud budou v SR MAP zaškrtnuty.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 IROP budou způsobilé i výdaje na zázemí pro pedagogické a nepedagogické pracovníky, tato aktivita se v SR MAP neuvádí, ale při odhadu kalkulací nákladů na projekt tento případný výdaj zohledněte.   </a:t>
          </a:r>
        </a:p>
        <a:p>
          <a:endParaRPr lang="cs-CZ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180976</xdr:rowOff>
    </xdr:from>
    <xdr:to>
      <xdr:col>16</xdr:col>
      <xdr:colOff>585258</xdr:colOff>
      <xdr:row>31</xdr:row>
      <xdr:rowOff>472660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D7439F02-07DD-4649-93B7-64151BFF35EB}"/>
            </a:ext>
          </a:extLst>
        </xdr:cNvPr>
        <xdr:cNvSpPr txBox="1"/>
      </xdr:nvSpPr>
      <xdr:spPr>
        <a:xfrm>
          <a:off x="0" y="5393056"/>
          <a:ext cx="11740938" cy="2135724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 výzvě IROP na základní školy 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bude muset být projekt zaměřen alespoň na jednu z následujících aktivit (typy projektu, které musí být zaškrtnuty v SR MAP):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a) odborné učebny s vazbou na podporovanou oblast;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b) konektivita;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c) budování zázemí družin a školních klubů;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d) v případě projektů CLLD rekonstrukce učeben neúplných škol.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Ostatní typy projektů (zázemí pro školní poradenské pracoviště, vnitřní/venkovní zázemí pro komunitní aktivity vedoucí k sociální inkluzi) nebude možné podpořit jako samostatné projekty v IROP, ale aktivity mohou být součástí způsobilých výdajů, pokud budou v SR MAP zaškrtnuty.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 IROP budou způsobilé i výdaje na zázemí pro pedagogické a nepedagogické pracovníky, tato aktivita se v SR MAP neuvádí, ale při odhadu kalkulací nákladů na projekt tento případný výdaj zohledněte.   </a:t>
          </a:r>
        </a:p>
        <a:p>
          <a:endParaRPr lang="cs-CZ" sz="1100"/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www.mmr.cz/cs/microsites/uzemni-dimenze/map-kap/stratigicke_ramce_map%20.%20Na%20&#250;zem&#237;%20hlavn&#237;ho%20m&#283;sta%20Prahy%20je%20SR%20MAP%20uve&#345;ejn&#283;n%20na%20webov&#253;ch%20str&#225;nk&#225;ch%20m&#283;stsk&#233;%20&#269;&#225;sti,%20resp.%20spr&#225;vn&#237;ho%20obvodu%20ORP.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www.mmr.cz/cs/microsites/uzemni-dimenze/map-kap/stratigicke_ramce_map%20.%20Na%20&#250;zem&#237;%20hlavn&#237;ho%20m&#283;sta%20Prahy%20je%20SR%20MAP%20uve&#345;ejn&#283;n%20na%20webov&#253;ch%20str&#225;nk&#225;ch%20m&#283;stsk&#233;%20&#269;&#225;sti,%20resp.%20spr&#225;vn&#237;ho%20obvodu%20ORP.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B5BB17-5EEE-4101-B2BA-17DC55C4B803}">
  <dimension ref="A34:G34"/>
  <sheetViews>
    <sheetView tabSelected="1" topLeftCell="A13" zoomScale="80" zoomScaleNormal="80" workbookViewId="0">
      <selection activeCell="A39" sqref="A39"/>
    </sheetView>
  </sheetViews>
  <sheetFormatPr defaultColWidth="8.88671875" defaultRowHeight="15.6" x14ac:dyDescent="0.3"/>
  <cols>
    <col min="1" max="1" width="123.6640625" style="14" customWidth="1"/>
    <col min="2" max="3" width="8.88671875" style="14"/>
    <col min="4" max="7" width="9.109375"/>
    <col min="8" max="16" width="8.88671875" style="14"/>
    <col min="17" max="17" width="9.33203125" style="14" customWidth="1"/>
    <col min="18" max="25" width="11.33203125" style="14" customWidth="1"/>
    <col min="26" max="26" width="12.33203125" style="14" customWidth="1"/>
    <col min="27" max="16384" width="8.88671875" style="14"/>
  </cols>
  <sheetData>
    <row r="34" spans="1:1" x14ac:dyDescent="0.3">
      <c r="A34" s="14" t="s">
        <v>664</v>
      </c>
    </row>
  </sheetData>
  <pageMargins left="0.11811023622047245" right="0.11811023622047245" top="0.58748031496062991" bottom="0.19685039370078741" header="0.19685039370078741" footer="0.11811023622047245"/>
  <pageSetup scale="9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Z287"/>
  <sheetViews>
    <sheetView zoomScale="50" zoomScaleNormal="50" zoomScaleSheetLayoutView="30" workbookViewId="0">
      <selection activeCell="G147" sqref="G147"/>
    </sheetView>
  </sheetViews>
  <sheetFormatPr defaultColWidth="9.33203125" defaultRowHeight="14.4" x14ac:dyDescent="0.3"/>
  <cols>
    <col min="2" max="2" width="43" style="9" customWidth="1"/>
    <col min="3" max="3" width="13.33203125" style="10" customWidth="1"/>
    <col min="4" max="4" width="9.44140625" style="10" bestFit="1" customWidth="1"/>
    <col min="5" max="5" width="10" style="10" bestFit="1" customWidth="1"/>
    <col min="6" max="6" width="9.6640625" style="10" bestFit="1" customWidth="1"/>
    <col min="7" max="7" width="42.44140625" style="39" customWidth="1"/>
    <col min="8" max="9" width="14.33203125" style="7" customWidth="1"/>
    <col min="10" max="10" width="14.6640625" style="12" customWidth="1"/>
    <col min="11" max="11" width="35.33203125" style="39" customWidth="1"/>
    <col min="12" max="12" width="20.33203125" style="8" customWidth="1"/>
    <col min="13" max="13" width="18.6640625" style="7" customWidth="1"/>
    <col min="14" max="15" width="9.44140625" style="7" bestFit="1" customWidth="1"/>
    <col min="16" max="16" width="8.44140625" style="11" customWidth="1"/>
    <col min="17" max="19" width="10.44140625" style="11" customWidth="1"/>
    <col min="20" max="21" width="13.44140625" style="11" customWidth="1"/>
    <col min="22" max="23" width="14" style="11" customWidth="1"/>
    <col min="24" max="24" width="12.33203125" style="11" customWidth="1"/>
    <col min="25" max="25" width="18" style="11" customWidth="1"/>
    <col min="26" max="26" width="10.33203125" style="11" customWidth="1"/>
    <col min="27" max="390" width="9.33203125" style="18"/>
  </cols>
  <sheetData>
    <row r="1" spans="1:390" s="13" customFormat="1" ht="35.4" customHeight="1" x14ac:dyDescent="0.6">
      <c r="A1" s="68"/>
      <c r="B1" s="285" t="s">
        <v>414</v>
      </c>
      <c r="C1" s="285"/>
      <c r="D1" s="285"/>
      <c r="E1" s="285"/>
      <c r="F1" s="285"/>
      <c r="G1" s="285"/>
      <c r="H1" s="285"/>
      <c r="I1" s="285"/>
      <c r="J1" s="285"/>
      <c r="K1" s="285"/>
      <c r="L1" s="285"/>
      <c r="M1" s="285"/>
      <c r="N1" s="285"/>
      <c r="O1" s="285"/>
      <c r="P1" s="285"/>
      <c r="Q1" s="285"/>
      <c r="R1" s="285"/>
      <c r="S1" s="285"/>
      <c r="T1" s="285"/>
      <c r="U1" s="285"/>
      <c r="V1" s="285"/>
      <c r="W1" s="285"/>
      <c r="X1" s="285"/>
      <c r="Y1" s="285"/>
      <c r="Z1" s="285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6"/>
      <c r="BT1" s="16"/>
      <c r="BU1" s="16"/>
      <c r="BV1" s="16"/>
      <c r="BW1" s="16"/>
      <c r="BX1" s="16"/>
      <c r="BY1" s="16"/>
      <c r="BZ1" s="16"/>
      <c r="CA1" s="16"/>
      <c r="CB1" s="16"/>
      <c r="CC1" s="16"/>
      <c r="CD1" s="16"/>
      <c r="CE1" s="16"/>
      <c r="CF1" s="16"/>
      <c r="CG1" s="16"/>
      <c r="CH1" s="16"/>
      <c r="CI1" s="16"/>
      <c r="CJ1" s="16"/>
      <c r="CK1" s="16"/>
      <c r="CL1" s="16"/>
      <c r="CM1" s="16"/>
      <c r="CN1" s="16"/>
      <c r="CO1" s="16"/>
      <c r="CP1" s="16"/>
      <c r="CQ1" s="16"/>
      <c r="CR1" s="16"/>
      <c r="CS1" s="16"/>
      <c r="CT1" s="16"/>
      <c r="CU1" s="16"/>
      <c r="CV1" s="16"/>
      <c r="CW1" s="16"/>
      <c r="CX1" s="16"/>
      <c r="CY1" s="16"/>
      <c r="CZ1" s="16"/>
      <c r="DA1" s="16"/>
      <c r="DB1" s="16"/>
      <c r="DC1" s="16"/>
      <c r="DD1" s="16"/>
      <c r="DE1" s="16"/>
      <c r="DF1" s="16"/>
      <c r="DG1" s="16"/>
      <c r="DH1" s="16"/>
      <c r="DI1" s="16"/>
      <c r="DJ1" s="16"/>
      <c r="DK1" s="16"/>
      <c r="DL1" s="16"/>
      <c r="DM1" s="16"/>
      <c r="DN1" s="16"/>
      <c r="DO1" s="16"/>
      <c r="DP1" s="16"/>
      <c r="DQ1" s="16"/>
      <c r="DR1" s="16"/>
      <c r="DS1" s="16"/>
      <c r="DT1" s="16"/>
      <c r="DU1" s="16"/>
      <c r="DV1" s="16"/>
      <c r="DW1" s="16"/>
      <c r="DX1" s="16"/>
      <c r="DY1" s="16"/>
      <c r="DZ1" s="16"/>
      <c r="EA1" s="16"/>
      <c r="EB1" s="16"/>
      <c r="EC1" s="16"/>
      <c r="ED1" s="16"/>
      <c r="EE1" s="16"/>
      <c r="EF1" s="16"/>
      <c r="EG1" s="16"/>
      <c r="EH1" s="16"/>
      <c r="EI1" s="16"/>
      <c r="EJ1" s="16"/>
      <c r="EK1" s="16"/>
      <c r="EL1" s="16"/>
      <c r="EM1" s="16"/>
      <c r="EN1" s="16"/>
      <c r="EO1" s="16"/>
      <c r="EP1" s="16"/>
      <c r="EQ1" s="16"/>
      <c r="ER1" s="16"/>
      <c r="ES1" s="16"/>
      <c r="ET1" s="16"/>
      <c r="EU1" s="16"/>
      <c r="EV1" s="16"/>
      <c r="EW1" s="16"/>
      <c r="EX1" s="16"/>
      <c r="EY1" s="16"/>
      <c r="EZ1" s="16"/>
      <c r="FA1" s="16"/>
      <c r="FB1" s="16"/>
      <c r="FC1" s="16"/>
      <c r="FD1" s="16"/>
      <c r="FE1" s="16"/>
      <c r="FF1" s="16"/>
      <c r="FG1" s="16"/>
      <c r="FH1" s="16"/>
      <c r="FI1" s="16"/>
      <c r="FJ1" s="16"/>
      <c r="FK1" s="16"/>
      <c r="FL1" s="16"/>
      <c r="FM1" s="16"/>
      <c r="FN1" s="16"/>
      <c r="FO1" s="16"/>
      <c r="FP1" s="16"/>
      <c r="FQ1" s="16"/>
      <c r="FR1" s="16"/>
      <c r="FS1" s="16"/>
      <c r="FT1" s="16"/>
      <c r="FU1" s="16"/>
      <c r="FV1" s="16"/>
      <c r="FW1" s="16"/>
      <c r="FX1" s="16"/>
      <c r="FY1" s="16"/>
      <c r="FZ1" s="16"/>
      <c r="GA1" s="16"/>
      <c r="GB1" s="16"/>
      <c r="GC1" s="16"/>
      <c r="GD1" s="16"/>
      <c r="GE1" s="16"/>
      <c r="GF1" s="16"/>
      <c r="GG1" s="16"/>
      <c r="GH1" s="16"/>
      <c r="GI1" s="16"/>
      <c r="GJ1" s="16"/>
      <c r="GK1" s="16"/>
      <c r="GL1" s="16"/>
      <c r="GM1" s="16"/>
      <c r="GN1" s="16"/>
      <c r="GO1" s="16"/>
      <c r="GP1" s="16"/>
      <c r="GQ1" s="16"/>
      <c r="GR1" s="16"/>
      <c r="GS1" s="16"/>
      <c r="GT1" s="16"/>
      <c r="GU1" s="16"/>
      <c r="GV1" s="16"/>
      <c r="GW1" s="16"/>
      <c r="GX1" s="16"/>
      <c r="GY1" s="16"/>
      <c r="GZ1" s="16"/>
      <c r="HA1" s="16"/>
      <c r="HB1" s="16"/>
      <c r="HC1" s="16"/>
      <c r="HD1" s="16"/>
      <c r="HE1" s="16"/>
      <c r="HF1" s="16"/>
      <c r="HG1" s="16"/>
      <c r="HH1" s="16"/>
      <c r="HI1" s="16"/>
      <c r="HJ1" s="16"/>
      <c r="HK1" s="16"/>
      <c r="HL1" s="16"/>
      <c r="HM1" s="16"/>
      <c r="HN1" s="16"/>
      <c r="HO1" s="16"/>
      <c r="HP1" s="16"/>
      <c r="HQ1" s="16"/>
      <c r="HR1" s="16"/>
      <c r="HS1" s="16"/>
      <c r="HT1" s="16"/>
      <c r="HU1" s="16"/>
      <c r="HV1" s="16"/>
      <c r="HW1" s="16"/>
      <c r="HX1" s="16"/>
      <c r="HY1" s="16"/>
      <c r="HZ1" s="16"/>
      <c r="IA1" s="16"/>
      <c r="IB1" s="16"/>
      <c r="IC1" s="16"/>
      <c r="ID1" s="16"/>
      <c r="IE1" s="16"/>
      <c r="IF1" s="16"/>
      <c r="IG1" s="16"/>
      <c r="IH1" s="16"/>
      <c r="II1" s="16"/>
      <c r="IJ1" s="16"/>
      <c r="IK1" s="16"/>
      <c r="IL1" s="16"/>
      <c r="IM1" s="16"/>
      <c r="IN1" s="16"/>
      <c r="IO1" s="16"/>
      <c r="IP1" s="16"/>
      <c r="IQ1" s="16"/>
      <c r="IR1" s="16"/>
      <c r="IS1" s="16"/>
      <c r="IT1" s="16"/>
      <c r="IU1" s="16"/>
      <c r="IV1" s="16"/>
      <c r="IW1" s="16"/>
      <c r="IX1" s="16"/>
      <c r="IY1" s="16"/>
      <c r="IZ1" s="16"/>
      <c r="JA1" s="16"/>
      <c r="JB1" s="16"/>
      <c r="JC1" s="16"/>
      <c r="JD1" s="16"/>
      <c r="JE1" s="16"/>
      <c r="JF1" s="16"/>
      <c r="JG1" s="16"/>
      <c r="JH1" s="16"/>
      <c r="JI1" s="16"/>
      <c r="JJ1" s="16"/>
      <c r="JK1" s="16"/>
      <c r="JL1" s="16"/>
      <c r="JM1" s="16"/>
      <c r="JN1" s="16"/>
      <c r="JO1" s="16"/>
      <c r="JP1" s="16"/>
      <c r="JQ1" s="16"/>
      <c r="JR1" s="16"/>
      <c r="JS1" s="16"/>
      <c r="JT1" s="16"/>
      <c r="JU1" s="16"/>
      <c r="JV1" s="16"/>
      <c r="JW1" s="16"/>
      <c r="JX1" s="16"/>
      <c r="JY1" s="16"/>
      <c r="JZ1" s="16"/>
      <c r="KA1" s="16"/>
      <c r="KB1" s="16"/>
      <c r="KC1" s="16"/>
      <c r="KD1" s="16"/>
      <c r="KE1" s="16"/>
      <c r="KF1" s="16"/>
      <c r="KG1" s="16"/>
      <c r="KH1" s="16"/>
      <c r="KI1" s="16"/>
      <c r="KJ1" s="16"/>
      <c r="KK1" s="16"/>
      <c r="KL1" s="16"/>
      <c r="KM1" s="16"/>
      <c r="KN1" s="16"/>
      <c r="KO1" s="16"/>
      <c r="KP1" s="16"/>
      <c r="KQ1" s="16"/>
      <c r="KR1" s="16"/>
      <c r="KS1" s="16"/>
      <c r="KT1" s="16"/>
      <c r="KU1" s="16"/>
      <c r="KV1" s="16"/>
      <c r="KW1" s="16"/>
      <c r="KX1" s="16"/>
      <c r="KY1" s="16"/>
      <c r="KZ1" s="16"/>
      <c r="LA1" s="16"/>
      <c r="LB1" s="16"/>
      <c r="LC1" s="16"/>
      <c r="LD1" s="16"/>
      <c r="LE1" s="16"/>
      <c r="LF1" s="16"/>
      <c r="LG1" s="16"/>
      <c r="LH1" s="16"/>
      <c r="LI1" s="16"/>
      <c r="LJ1" s="16"/>
      <c r="LK1" s="16"/>
      <c r="LL1" s="16"/>
      <c r="LM1" s="16"/>
      <c r="LN1" s="16"/>
      <c r="LO1" s="16"/>
      <c r="LP1" s="16"/>
      <c r="LQ1" s="16"/>
      <c r="LR1" s="16"/>
      <c r="LS1" s="16"/>
      <c r="LT1" s="16"/>
      <c r="LU1" s="16"/>
      <c r="LV1" s="16"/>
      <c r="LW1" s="16"/>
      <c r="LX1" s="16"/>
      <c r="LY1" s="16"/>
      <c r="LZ1" s="16"/>
      <c r="MA1" s="16"/>
      <c r="MB1" s="16"/>
      <c r="MC1" s="16"/>
      <c r="MD1" s="16"/>
      <c r="ME1" s="16"/>
      <c r="MF1" s="16"/>
      <c r="MG1" s="16"/>
      <c r="MH1" s="16"/>
      <c r="MI1" s="16"/>
      <c r="MJ1" s="16"/>
      <c r="MK1" s="16"/>
      <c r="ML1" s="16"/>
      <c r="MM1" s="16"/>
      <c r="MN1" s="16"/>
      <c r="MO1" s="16"/>
      <c r="MP1" s="16"/>
      <c r="MQ1" s="16"/>
      <c r="MR1" s="16"/>
      <c r="MS1" s="16"/>
      <c r="MT1" s="16"/>
      <c r="MU1" s="16"/>
      <c r="MV1" s="16"/>
      <c r="MW1" s="16"/>
      <c r="MX1" s="16"/>
      <c r="MY1" s="16"/>
      <c r="MZ1" s="16"/>
      <c r="NA1" s="16"/>
      <c r="NB1" s="16"/>
      <c r="NC1" s="16"/>
      <c r="ND1" s="16"/>
      <c r="NE1" s="16"/>
      <c r="NF1" s="16"/>
      <c r="NG1" s="16"/>
      <c r="NH1" s="16"/>
      <c r="NI1" s="16"/>
      <c r="NJ1" s="16"/>
      <c r="NK1" s="16"/>
      <c r="NL1" s="16"/>
      <c r="NM1" s="16"/>
      <c r="NN1" s="16"/>
      <c r="NO1" s="16"/>
      <c r="NP1" s="16"/>
      <c r="NQ1" s="16"/>
      <c r="NR1" s="16"/>
      <c r="NS1" s="16"/>
      <c r="NT1" s="16"/>
      <c r="NU1" s="16"/>
      <c r="NV1" s="16"/>
      <c r="NW1" s="16"/>
      <c r="NX1" s="16"/>
      <c r="NY1" s="16"/>
      <c r="NZ1" s="16"/>
    </row>
    <row r="2" spans="1:390" s="15" customFormat="1" ht="28.95" customHeight="1" thickBot="1" x14ac:dyDescent="0.3">
      <c r="A2" s="67"/>
      <c r="B2" s="258" t="s">
        <v>11</v>
      </c>
      <c r="C2" s="258"/>
      <c r="D2" s="258"/>
      <c r="E2" s="258"/>
      <c r="F2" s="259"/>
      <c r="G2" s="289" t="s">
        <v>12</v>
      </c>
      <c r="H2" s="273" t="s">
        <v>29</v>
      </c>
      <c r="I2" s="278" t="s">
        <v>45</v>
      </c>
      <c r="J2" s="291" t="s">
        <v>14</v>
      </c>
      <c r="K2" s="304" t="s">
        <v>15</v>
      </c>
      <c r="L2" s="279" t="s">
        <v>51</v>
      </c>
      <c r="M2" s="280"/>
      <c r="N2" s="281" t="s">
        <v>52</v>
      </c>
      <c r="O2" s="282"/>
      <c r="P2" s="298" t="s">
        <v>257</v>
      </c>
      <c r="Q2" s="283"/>
      <c r="R2" s="283"/>
      <c r="S2" s="283"/>
      <c r="T2" s="283"/>
      <c r="U2" s="283"/>
      <c r="V2" s="283"/>
      <c r="W2" s="299"/>
      <c r="X2" s="299"/>
      <c r="Y2" s="260" t="s">
        <v>17</v>
      </c>
      <c r="Z2" s="261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  <c r="BT2" s="17"/>
      <c r="BU2" s="17"/>
      <c r="BV2" s="17"/>
      <c r="BW2" s="17"/>
      <c r="BX2" s="17"/>
      <c r="BY2" s="17"/>
      <c r="BZ2" s="17"/>
      <c r="CA2" s="17"/>
      <c r="CB2" s="17"/>
      <c r="CC2" s="17"/>
      <c r="CD2" s="17"/>
      <c r="CE2" s="17"/>
      <c r="CF2" s="17"/>
      <c r="CG2" s="17"/>
      <c r="CH2" s="17"/>
      <c r="CI2" s="17"/>
      <c r="CJ2" s="17"/>
      <c r="CK2" s="17"/>
      <c r="CL2" s="17"/>
      <c r="CM2" s="17"/>
      <c r="CN2" s="17"/>
      <c r="CO2" s="17"/>
      <c r="CP2" s="17"/>
      <c r="CQ2" s="17"/>
      <c r="CR2" s="17"/>
      <c r="CS2" s="17"/>
      <c r="CT2" s="17"/>
      <c r="CU2" s="17"/>
      <c r="CV2" s="17"/>
      <c r="CW2" s="17"/>
      <c r="CX2" s="17"/>
      <c r="CY2" s="17"/>
      <c r="CZ2" s="17"/>
      <c r="DA2" s="17"/>
      <c r="DB2" s="17"/>
      <c r="DC2" s="17"/>
      <c r="DD2" s="17"/>
      <c r="DE2" s="17"/>
      <c r="DF2" s="17"/>
      <c r="DG2" s="17"/>
      <c r="DH2" s="17"/>
      <c r="DI2" s="17"/>
      <c r="DJ2" s="17"/>
      <c r="DK2" s="17"/>
      <c r="DL2" s="17"/>
      <c r="DM2" s="17"/>
      <c r="DN2" s="17"/>
      <c r="DO2" s="17"/>
      <c r="DP2" s="17"/>
      <c r="DQ2" s="17"/>
      <c r="DR2" s="17"/>
      <c r="DS2" s="17"/>
      <c r="DT2" s="17"/>
      <c r="DU2" s="17"/>
      <c r="DV2" s="17"/>
      <c r="DW2" s="17"/>
      <c r="DX2" s="17"/>
      <c r="DY2" s="17"/>
      <c r="DZ2" s="17"/>
      <c r="EA2" s="17"/>
      <c r="EB2" s="17"/>
      <c r="EC2" s="17"/>
      <c r="ED2" s="17"/>
      <c r="EE2" s="17"/>
      <c r="EF2" s="17"/>
      <c r="EG2" s="17"/>
      <c r="EH2" s="17"/>
      <c r="EI2" s="17"/>
      <c r="EJ2" s="17"/>
      <c r="EK2" s="17"/>
      <c r="EL2" s="17"/>
      <c r="EM2" s="17"/>
      <c r="EN2" s="17"/>
      <c r="EO2" s="17"/>
      <c r="EP2" s="17"/>
      <c r="EQ2" s="17"/>
      <c r="ER2" s="17"/>
      <c r="ES2" s="17"/>
      <c r="ET2" s="17"/>
      <c r="EU2" s="17"/>
      <c r="EV2" s="17"/>
      <c r="EW2" s="17"/>
      <c r="EX2" s="17"/>
      <c r="EY2" s="17"/>
      <c r="EZ2" s="17"/>
      <c r="FA2" s="17"/>
      <c r="FB2" s="17"/>
      <c r="FC2" s="17"/>
      <c r="FD2" s="17"/>
      <c r="FE2" s="17"/>
      <c r="FF2" s="17"/>
      <c r="FG2" s="17"/>
      <c r="FH2" s="17"/>
      <c r="FI2" s="17"/>
      <c r="FJ2" s="17"/>
      <c r="FK2" s="17"/>
      <c r="FL2" s="17"/>
      <c r="FM2" s="17"/>
      <c r="FN2" s="17"/>
      <c r="FO2" s="17"/>
      <c r="FP2" s="17"/>
      <c r="FQ2" s="17"/>
      <c r="FR2" s="17"/>
      <c r="FS2" s="17"/>
      <c r="FT2" s="17"/>
      <c r="FU2" s="17"/>
      <c r="FV2" s="17"/>
      <c r="FW2" s="17"/>
      <c r="FX2" s="17"/>
      <c r="FY2" s="17"/>
      <c r="FZ2" s="17"/>
      <c r="GA2" s="17"/>
      <c r="GB2" s="17"/>
      <c r="GC2" s="17"/>
      <c r="GD2" s="17"/>
      <c r="GE2" s="17"/>
      <c r="GF2" s="17"/>
      <c r="GG2" s="17"/>
      <c r="GH2" s="17"/>
      <c r="GI2" s="17"/>
      <c r="GJ2" s="17"/>
      <c r="GK2" s="17"/>
      <c r="GL2" s="17"/>
      <c r="GM2" s="17"/>
      <c r="GN2" s="17"/>
      <c r="GO2" s="17"/>
      <c r="GP2" s="17"/>
      <c r="GQ2" s="17"/>
      <c r="GR2" s="17"/>
      <c r="GS2" s="17"/>
      <c r="GT2" s="17"/>
      <c r="GU2" s="17"/>
      <c r="GV2" s="17"/>
      <c r="GW2" s="17"/>
      <c r="GX2" s="17"/>
      <c r="GY2" s="17"/>
      <c r="GZ2" s="17"/>
      <c r="HA2" s="17"/>
      <c r="HB2" s="17"/>
      <c r="HC2" s="17"/>
      <c r="HD2" s="17"/>
      <c r="HE2" s="17"/>
      <c r="HF2" s="17"/>
      <c r="HG2" s="17"/>
      <c r="HH2" s="17"/>
      <c r="HI2" s="17"/>
      <c r="HJ2" s="17"/>
      <c r="HK2" s="17"/>
      <c r="HL2" s="17"/>
      <c r="HM2" s="17"/>
      <c r="HN2" s="17"/>
      <c r="HO2" s="17"/>
      <c r="HP2" s="17"/>
      <c r="HQ2" s="17"/>
      <c r="HR2" s="17"/>
      <c r="HS2" s="17"/>
      <c r="HT2" s="17"/>
      <c r="HU2" s="17"/>
      <c r="HV2" s="17"/>
      <c r="HW2" s="17"/>
      <c r="HX2" s="17"/>
      <c r="HY2" s="17"/>
      <c r="HZ2" s="17"/>
      <c r="IA2" s="17"/>
      <c r="IB2" s="17"/>
      <c r="IC2" s="17"/>
      <c r="ID2" s="17"/>
      <c r="IE2" s="17"/>
      <c r="IF2" s="17"/>
      <c r="IG2" s="17"/>
      <c r="IH2" s="17"/>
      <c r="II2" s="17"/>
      <c r="IJ2" s="17"/>
      <c r="IK2" s="17"/>
      <c r="IL2" s="17"/>
      <c r="IM2" s="17"/>
      <c r="IN2" s="17"/>
      <c r="IO2" s="17"/>
      <c r="IP2" s="17"/>
      <c r="IQ2" s="17"/>
      <c r="IR2" s="17"/>
      <c r="IS2" s="17"/>
      <c r="IT2" s="17"/>
      <c r="IU2" s="17"/>
      <c r="IV2" s="17"/>
      <c r="IW2" s="17"/>
      <c r="IX2" s="17"/>
      <c r="IY2" s="17"/>
      <c r="IZ2" s="17"/>
      <c r="JA2" s="17"/>
      <c r="JB2" s="17"/>
      <c r="JC2" s="17"/>
      <c r="JD2" s="17"/>
      <c r="JE2" s="17"/>
      <c r="JF2" s="17"/>
      <c r="JG2" s="17"/>
      <c r="JH2" s="17"/>
      <c r="JI2" s="17"/>
      <c r="JJ2" s="17"/>
      <c r="JK2" s="17"/>
      <c r="JL2" s="17"/>
      <c r="JM2" s="17"/>
      <c r="JN2" s="17"/>
      <c r="JO2" s="17"/>
      <c r="JP2" s="17"/>
      <c r="JQ2" s="17"/>
      <c r="JR2" s="17"/>
      <c r="JS2" s="17"/>
      <c r="JT2" s="17"/>
      <c r="JU2" s="17"/>
      <c r="JV2" s="17"/>
      <c r="JW2" s="17"/>
      <c r="JX2" s="17"/>
      <c r="JY2" s="17"/>
      <c r="JZ2" s="17"/>
      <c r="KA2" s="17"/>
      <c r="KB2" s="17"/>
      <c r="KC2" s="17"/>
      <c r="KD2" s="17"/>
      <c r="KE2" s="17"/>
      <c r="KF2" s="17"/>
      <c r="KG2" s="17"/>
      <c r="KH2" s="17"/>
      <c r="KI2" s="17"/>
      <c r="KJ2" s="17"/>
      <c r="KK2" s="17"/>
      <c r="KL2" s="17"/>
      <c r="KM2" s="17"/>
      <c r="KN2" s="17"/>
      <c r="KO2" s="17"/>
      <c r="KP2" s="17"/>
      <c r="KQ2" s="17"/>
      <c r="KR2" s="17"/>
      <c r="KS2" s="17"/>
      <c r="KT2" s="17"/>
      <c r="KU2" s="17"/>
      <c r="KV2" s="17"/>
      <c r="KW2" s="17"/>
      <c r="KX2" s="17"/>
      <c r="KY2" s="17"/>
      <c r="KZ2" s="17"/>
      <c r="LA2" s="17"/>
      <c r="LB2" s="17"/>
      <c r="LC2" s="17"/>
      <c r="LD2" s="17"/>
      <c r="LE2" s="17"/>
      <c r="LF2" s="17"/>
      <c r="LG2" s="17"/>
      <c r="LH2" s="17"/>
      <c r="LI2" s="17"/>
      <c r="LJ2" s="17"/>
      <c r="LK2" s="17"/>
      <c r="LL2" s="17"/>
      <c r="LM2" s="17"/>
      <c r="LN2" s="17"/>
      <c r="LO2" s="17"/>
      <c r="LP2" s="17"/>
      <c r="LQ2" s="17"/>
      <c r="LR2" s="17"/>
      <c r="LS2" s="17"/>
      <c r="LT2" s="17"/>
      <c r="LU2" s="17"/>
      <c r="LV2" s="17"/>
      <c r="LW2" s="17"/>
      <c r="LX2" s="17"/>
      <c r="LY2" s="17"/>
      <c r="LZ2" s="17"/>
      <c r="MA2" s="17"/>
      <c r="MB2" s="17"/>
      <c r="MC2" s="17"/>
      <c r="MD2" s="17"/>
      <c r="ME2" s="17"/>
      <c r="MF2" s="17"/>
      <c r="MG2" s="17"/>
      <c r="MH2" s="17"/>
      <c r="MI2" s="17"/>
      <c r="MJ2" s="17"/>
      <c r="MK2" s="17"/>
      <c r="ML2" s="17"/>
      <c r="MM2" s="17"/>
      <c r="MN2" s="17"/>
      <c r="MO2" s="17"/>
      <c r="MP2" s="17"/>
      <c r="MQ2" s="17"/>
      <c r="MR2" s="17"/>
      <c r="MS2" s="17"/>
      <c r="MT2" s="17"/>
      <c r="MU2" s="17"/>
      <c r="MV2" s="17"/>
      <c r="MW2" s="17"/>
      <c r="MX2" s="17"/>
      <c r="MY2" s="17"/>
      <c r="MZ2" s="17"/>
      <c r="NA2" s="17"/>
      <c r="NB2" s="17"/>
      <c r="NC2" s="17"/>
      <c r="ND2" s="17"/>
      <c r="NE2" s="17"/>
      <c r="NF2" s="17"/>
      <c r="NG2" s="17"/>
      <c r="NH2" s="17"/>
      <c r="NI2" s="17"/>
      <c r="NJ2" s="17"/>
      <c r="NK2" s="17"/>
      <c r="NL2" s="17"/>
      <c r="NM2" s="17"/>
      <c r="NN2" s="17"/>
      <c r="NO2" s="17"/>
      <c r="NP2" s="17"/>
      <c r="NQ2" s="17"/>
      <c r="NR2" s="17"/>
      <c r="NS2" s="17"/>
      <c r="NT2" s="17"/>
      <c r="NU2" s="17"/>
      <c r="NV2" s="17"/>
      <c r="NW2" s="17"/>
      <c r="NX2" s="17"/>
      <c r="NY2" s="17"/>
      <c r="NZ2" s="17"/>
    </row>
    <row r="3" spans="1:390" s="15" customFormat="1" ht="12" customHeight="1" x14ac:dyDescent="0.25">
      <c r="A3" s="283" t="s">
        <v>427</v>
      </c>
      <c r="B3" s="300" t="s">
        <v>18</v>
      </c>
      <c r="C3" s="286" t="s">
        <v>19</v>
      </c>
      <c r="D3" s="286" t="s">
        <v>20</v>
      </c>
      <c r="E3" s="286" t="s">
        <v>21</v>
      </c>
      <c r="F3" s="287" t="s">
        <v>22</v>
      </c>
      <c r="G3" s="290"/>
      <c r="H3" s="274"/>
      <c r="I3" s="278"/>
      <c r="J3" s="292"/>
      <c r="K3" s="305"/>
      <c r="L3" s="266" t="s">
        <v>23</v>
      </c>
      <c r="M3" s="268" t="s">
        <v>719</v>
      </c>
      <c r="N3" s="270" t="s">
        <v>24</v>
      </c>
      <c r="O3" s="272" t="s">
        <v>25</v>
      </c>
      <c r="P3" s="302" t="s">
        <v>30</v>
      </c>
      <c r="Q3" s="302"/>
      <c r="R3" s="302"/>
      <c r="S3" s="303"/>
      <c r="T3" s="276" t="s">
        <v>31</v>
      </c>
      <c r="U3" s="294" t="s">
        <v>53</v>
      </c>
      <c r="V3" s="294" t="s">
        <v>48</v>
      </c>
      <c r="W3" s="276" t="s">
        <v>32</v>
      </c>
      <c r="X3" s="296" t="s">
        <v>47</v>
      </c>
      <c r="Y3" s="262" t="s">
        <v>27</v>
      </c>
      <c r="Z3" s="264" t="s">
        <v>28</v>
      </c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7"/>
      <c r="CJ3" s="17"/>
      <c r="CK3" s="17"/>
      <c r="CL3" s="17"/>
      <c r="CM3" s="17"/>
      <c r="CN3" s="17"/>
      <c r="CO3" s="17"/>
      <c r="CP3" s="17"/>
      <c r="CQ3" s="17"/>
      <c r="CR3" s="17"/>
      <c r="CS3" s="17"/>
      <c r="CT3" s="17"/>
      <c r="CU3" s="17"/>
      <c r="CV3" s="17"/>
      <c r="CW3" s="17"/>
      <c r="CX3" s="17"/>
      <c r="CY3" s="17"/>
      <c r="CZ3" s="17"/>
      <c r="DA3" s="17"/>
      <c r="DB3" s="17"/>
      <c r="DC3" s="17"/>
      <c r="DD3" s="17"/>
      <c r="DE3" s="17"/>
      <c r="DF3" s="17"/>
      <c r="DG3" s="17"/>
      <c r="DH3" s="17"/>
      <c r="DI3" s="17"/>
      <c r="DJ3" s="17"/>
      <c r="DK3" s="17"/>
      <c r="DL3" s="17"/>
      <c r="DM3" s="17"/>
      <c r="DN3" s="17"/>
      <c r="DO3" s="17"/>
      <c r="DP3" s="17"/>
      <c r="DQ3" s="17"/>
      <c r="DR3" s="17"/>
      <c r="DS3" s="17"/>
      <c r="DT3" s="17"/>
      <c r="DU3" s="17"/>
      <c r="DV3" s="17"/>
      <c r="DW3" s="17"/>
      <c r="DX3" s="17"/>
      <c r="DY3" s="17"/>
      <c r="DZ3" s="17"/>
      <c r="EA3" s="17"/>
      <c r="EB3" s="17"/>
      <c r="EC3" s="17"/>
      <c r="ED3" s="17"/>
      <c r="EE3" s="17"/>
      <c r="EF3" s="17"/>
      <c r="EG3" s="17"/>
      <c r="EH3" s="17"/>
      <c r="EI3" s="17"/>
      <c r="EJ3" s="17"/>
      <c r="EK3" s="17"/>
      <c r="EL3" s="17"/>
      <c r="EM3" s="17"/>
      <c r="EN3" s="17"/>
      <c r="EO3" s="17"/>
      <c r="EP3" s="17"/>
      <c r="EQ3" s="17"/>
      <c r="ER3" s="17"/>
      <c r="ES3" s="17"/>
      <c r="ET3" s="17"/>
      <c r="EU3" s="17"/>
      <c r="EV3" s="17"/>
      <c r="EW3" s="17"/>
      <c r="EX3" s="17"/>
      <c r="EY3" s="17"/>
      <c r="EZ3" s="17"/>
      <c r="FA3" s="17"/>
      <c r="FB3" s="17"/>
      <c r="FC3" s="17"/>
      <c r="FD3" s="17"/>
      <c r="FE3" s="17"/>
      <c r="FF3" s="17"/>
      <c r="FG3" s="17"/>
      <c r="FH3" s="17"/>
      <c r="FI3" s="17"/>
      <c r="FJ3" s="17"/>
      <c r="FK3" s="17"/>
      <c r="FL3" s="17"/>
      <c r="FM3" s="17"/>
      <c r="FN3" s="17"/>
      <c r="FO3" s="17"/>
      <c r="FP3" s="17"/>
      <c r="FQ3" s="17"/>
      <c r="FR3" s="17"/>
      <c r="FS3" s="17"/>
      <c r="FT3" s="17"/>
      <c r="FU3" s="17"/>
      <c r="FV3" s="17"/>
      <c r="FW3" s="17"/>
      <c r="FX3" s="17"/>
      <c r="FY3" s="17"/>
      <c r="FZ3" s="17"/>
      <c r="GA3" s="17"/>
      <c r="GB3" s="17"/>
      <c r="GC3" s="17"/>
      <c r="GD3" s="17"/>
      <c r="GE3" s="17"/>
      <c r="GF3" s="17"/>
      <c r="GG3" s="17"/>
      <c r="GH3" s="17"/>
      <c r="GI3" s="17"/>
      <c r="GJ3" s="17"/>
      <c r="GK3" s="17"/>
      <c r="GL3" s="17"/>
      <c r="GM3" s="17"/>
      <c r="GN3" s="17"/>
      <c r="GO3" s="17"/>
      <c r="GP3" s="17"/>
      <c r="GQ3" s="17"/>
      <c r="GR3" s="17"/>
      <c r="GS3" s="17"/>
      <c r="GT3" s="17"/>
      <c r="GU3" s="17"/>
      <c r="GV3" s="17"/>
      <c r="GW3" s="17"/>
      <c r="GX3" s="17"/>
      <c r="GY3" s="17"/>
      <c r="GZ3" s="17"/>
      <c r="HA3" s="17"/>
      <c r="HB3" s="17"/>
      <c r="HC3" s="17"/>
      <c r="HD3" s="17"/>
      <c r="HE3" s="17"/>
      <c r="HF3" s="17"/>
      <c r="HG3" s="17"/>
      <c r="HH3" s="17"/>
      <c r="HI3" s="17"/>
      <c r="HJ3" s="17"/>
      <c r="HK3" s="17"/>
      <c r="HL3" s="17"/>
      <c r="HM3" s="17"/>
      <c r="HN3" s="17"/>
      <c r="HO3" s="17"/>
      <c r="HP3" s="17"/>
      <c r="HQ3" s="17"/>
      <c r="HR3" s="17"/>
      <c r="HS3" s="17"/>
      <c r="HT3" s="17"/>
      <c r="HU3" s="17"/>
      <c r="HV3" s="17"/>
      <c r="HW3" s="17"/>
      <c r="HX3" s="17"/>
      <c r="HY3" s="17"/>
      <c r="HZ3" s="17"/>
      <c r="IA3" s="17"/>
      <c r="IB3" s="17"/>
      <c r="IC3" s="17"/>
      <c r="ID3" s="17"/>
      <c r="IE3" s="17"/>
      <c r="IF3" s="17"/>
      <c r="IG3" s="17"/>
      <c r="IH3" s="17"/>
      <c r="II3" s="17"/>
      <c r="IJ3" s="17"/>
      <c r="IK3" s="17"/>
      <c r="IL3" s="17"/>
      <c r="IM3" s="17"/>
      <c r="IN3" s="17"/>
      <c r="IO3" s="17"/>
      <c r="IP3" s="17"/>
      <c r="IQ3" s="17"/>
      <c r="IR3" s="17"/>
      <c r="IS3" s="17"/>
      <c r="IT3" s="17"/>
      <c r="IU3" s="17"/>
      <c r="IV3" s="17"/>
      <c r="IW3" s="17"/>
      <c r="IX3" s="17"/>
      <c r="IY3" s="17"/>
      <c r="IZ3" s="17"/>
      <c r="JA3" s="17"/>
      <c r="JB3" s="17"/>
      <c r="JC3" s="17"/>
      <c r="JD3" s="17"/>
      <c r="JE3" s="17"/>
      <c r="JF3" s="17"/>
      <c r="JG3" s="17"/>
      <c r="JH3" s="17"/>
      <c r="JI3" s="17"/>
      <c r="JJ3" s="17"/>
      <c r="JK3" s="17"/>
      <c r="JL3" s="17"/>
      <c r="JM3" s="17"/>
      <c r="JN3" s="17"/>
      <c r="JO3" s="17"/>
      <c r="JP3" s="17"/>
      <c r="JQ3" s="17"/>
      <c r="JR3" s="17"/>
      <c r="JS3" s="17"/>
      <c r="JT3" s="17"/>
      <c r="JU3" s="17"/>
      <c r="JV3" s="17"/>
      <c r="JW3" s="17"/>
      <c r="JX3" s="17"/>
      <c r="JY3" s="17"/>
      <c r="JZ3" s="17"/>
      <c r="KA3" s="17"/>
      <c r="KB3" s="17"/>
      <c r="KC3" s="17"/>
      <c r="KD3" s="17"/>
      <c r="KE3" s="17"/>
      <c r="KF3" s="17"/>
      <c r="KG3" s="17"/>
      <c r="KH3" s="17"/>
      <c r="KI3" s="17"/>
      <c r="KJ3" s="17"/>
      <c r="KK3" s="17"/>
      <c r="KL3" s="17"/>
      <c r="KM3" s="17"/>
      <c r="KN3" s="17"/>
      <c r="KO3" s="17"/>
      <c r="KP3" s="17"/>
      <c r="KQ3" s="17"/>
      <c r="KR3" s="17"/>
      <c r="KS3" s="17"/>
      <c r="KT3" s="17"/>
      <c r="KU3" s="17"/>
      <c r="KV3" s="17"/>
      <c r="KW3" s="17"/>
      <c r="KX3" s="17"/>
      <c r="KY3" s="17"/>
      <c r="KZ3" s="17"/>
      <c r="LA3" s="17"/>
      <c r="LB3" s="17"/>
      <c r="LC3" s="17"/>
      <c r="LD3" s="17"/>
      <c r="LE3" s="17"/>
      <c r="LF3" s="17"/>
      <c r="LG3" s="17"/>
      <c r="LH3" s="17"/>
      <c r="LI3" s="17"/>
      <c r="LJ3" s="17"/>
      <c r="LK3" s="17"/>
      <c r="LL3" s="17"/>
      <c r="LM3" s="17"/>
      <c r="LN3" s="17"/>
      <c r="LO3" s="17"/>
      <c r="LP3" s="17"/>
      <c r="LQ3" s="17"/>
      <c r="LR3" s="17"/>
      <c r="LS3" s="17"/>
      <c r="LT3" s="17"/>
      <c r="LU3" s="17"/>
      <c r="LV3" s="17"/>
      <c r="LW3" s="17"/>
      <c r="LX3" s="17"/>
      <c r="LY3" s="17"/>
      <c r="LZ3" s="17"/>
      <c r="MA3" s="17"/>
      <c r="MB3" s="17"/>
      <c r="MC3" s="17"/>
      <c r="MD3" s="17"/>
      <c r="ME3" s="17"/>
      <c r="MF3" s="17"/>
      <c r="MG3" s="17"/>
      <c r="MH3" s="17"/>
      <c r="MI3" s="17"/>
      <c r="MJ3" s="17"/>
      <c r="MK3" s="17"/>
      <c r="ML3" s="17"/>
      <c r="MM3" s="17"/>
      <c r="MN3" s="17"/>
      <c r="MO3" s="17"/>
      <c r="MP3" s="17"/>
      <c r="MQ3" s="17"/>
      <c r="MR3" s="17"/>
      <c r="MS3" s="17"/>
      <c r="MT3" s="17"/>
      <c r="MU3" s="17"/>
      <c r="MV3" s="17"/>
      <c r="MW3" s="17"/>
      <c r="MX3" s="17"/>
      <c r="MY3" s="17"/>
      <c r="MZ3" s="17"/>
      <c r="NA3" s="17"/>
      <c r="NB3" s="17"/>
      <c r="NC3" s="17"/>
      <c r="ND3" s="17"/>
      <c r="NE3" s="17"/>
      <c r="NF3" s="17"/>
      <c r="NG3" s="17"/>
      <c r="NH3" s="17"/>
      <c r="NI3" s="17"/>
      <c r="NJ3" s="17"/>
      <c r="NK3" s="17"/>
      <c r="NL3" s="17"/>
      <c r="NM3" s="17"/>
      <c r="NN3" s="17"/>
      <c r="NO3" s="17"/>
      <c r="NP3" s="17"/>
      <c r="NQ3" s="17"/>
      <c r="NR3" s="17"/>
      <c r="NS3" s="17"/>
      <c r="NT3" s="17"/>
      <c r="NU3" s="17"/>
      <c r="NV3" s="17"/>
      <c r="NW3" s="17"/>
      <c r="NX3" s="17"/>
      <c r="NY3" s="17"/>
      <c r="NZ3" s="17"/>
    </row>
    <row r="4" spans="1:390" s="15" customFormat="1" ht="80.099999999999994" customHeight="1" x14ac:dyDescent="0.25">
      <c r="A4" s="284"/>
      <c r="B4" s="301"/>
      <c r="C4" s="284"/>
      <c r="D4" s="284"/>
      <c r="E4" s="284"/>
      <c r="F4" s="288"/>
      <c r="G4" s="262"/>
      <c r="H4" s="275"/>
      <c r="I4" s="278"/>
      <c r="J4" s="293"/>
      <c r="K4" s="306"/>
      <c r="L4" s="267"/>
      <c r="M4" s="269"/>
      <c r="N4" s="271"/>
      <c r="O4" s="269"/>
      <c r="P4" s="63" t="s">
        <v>43</v>
      </c>
      <c r="Q4" s="64" t="s">
        <v>258</v>
      </c>
      <c r="R4" s="64" t="s">
        <v>259</v>
      </c>
      <c r="S4" s="65" t="s">
        <v>260</v>
      </c>
      <c r="T4" s="277"/>
      <c r="U4" s="295"/>
      <c r="V4" s="295"/>
      <c r="W4" s="277"/>
      <c r="X4" s="297"/>
      <c r="Y4" s="263"/>
      <c r="Z4" s="265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7"/>
      <c r="EB4" s="17"/>
      <c r="EC4" s="17"/>
      <c r="ED4" s="17"/>
      <c r="EE4" s="17"/>
      <c r="EF4" s="17"/>
      <c r="EG4" s="17"/>
      <c r="EH4" s="17"/>
      <c r="EI4" s="17"/>
      <c r="EJ4" s="17"/>
      <c r="EK4" s="17"/>
      <c r="EL4" s="17"/>
      <c r="EM4" s="17"/>
      <c r="EN4" s="17"/>
      <c r="EO4" s="17"/>
      <c r="EP4" s="17"/>
      <c r="EQ4" s="17"/>
      <c r="ER4" s="17"/>
      <c r="ES4" s="17"/>
      <c r="ET4" s="17"/>
      <c r="EU4" s="17"/>
      <c r="EV4" s="17"/>
      <c r="EW4" s="17"/>
      <c r="EX4" s="17"/>
      <c r="EY4" s="17"/>
      <c r="EZ4" s="17"/>
      <c r="FA4" s="17"/>
      <c r="FB4" s="17"/>
      <c r="FC4" s="17"/>
      <c r="FD4" s="17"/>
      <c r="FE4" s="17"/>
      <c r="FF4" s="17"/>
      <c r="FG4" s="17"/>
      <c r="FH4" s="17"/>
      <c r="FI4" s="17"/>
      <c r="FJ4" s="17"/>
      <c r="FK4" s="17"/>
      <c r="FL4" s="17"/>
      <c r="FM4" s="17"/>
      <c r="FN4" s="17"/>
      <c r="FO4" s="17"/>
      <c r="FP4" s="17"/>
      <c r="FQ4" s="17"/>
      <c r="FR4" s="17"/>
      <c r="FS4" s="17"/>
      <c r="FT4" s="17"/>
      <c r="FU4" s="17"/>
      <c r="FV4" s="17"/>
      <c r="FW4" s="17"/>
      <c r="FX4" s="17"/>
      <c r="FY4" s="17"/>
      <c r="FZ4" s="17"/>
      <c r="GA4" s="17"/>
      <c r="GB4" s="17"/>
      <c r="GC4" s="17"/>
      <c r="GD4" s="17"/>
      <c r="GE4" s="17"/>
      <c r="GF4" s="17"/>
      <c r="GG4" s="17"/>
      <c r="GH4" s="17"/>
      <c r="GI4" s="17"/>
      <c r="GJ4" s="17"/>
      <c r="GK4" s="17"/>
      <c r="GL4" s="17"/>
      <c r="GM4" s="17"/>
      <c r="GN4" s="17"/>
      <c r="GO4" s="17"/>
      <c r="GP4" s="17"/>
      <c r="GQ4" s="17"/>
      <c r="GR4" s="17"/>
      <c r="GS4" s="17"/>
      <c r="GT4" s="17"/>
      <c r="GU4" s="17"/>
      <c r="GV4" s="17"/>
      <c r="GW4" s="17"/>
      <c r="GX4" s="17"/>
      <c r="GY4" s="17"/>
      <c r="GZ4" s="17"/>
      <c r="HA4" s="17"/>
      <c r="HB4" s="17"/>
      <c r="HC4" s="17"/>
      <c r="HD4" s="17"/>
      <c r="HE4" s="17"/>
      <c r="HF4" s="17"/>
      <c r="HG4" s="17"/>
      <c r="HH4" s="17"/>
      <c r="HI4" s="17"/>
      <c r="HJ4" s="17"/>
      <c r="HK4" s="17"/>
      <c r="HL4" s="17"/>
      <c r="HM4" s="17"/>
      <c r="HN4" s="17"/>
      <c r="HO4" s="17"/>
      <c r="HP4" s="17"/>
      <c r="HQ4" s="17"/>
      <c r="HR4" s="17"/>
      <c r="HS4" s="17"/>
      <c r="HT4" s="17"/>
      <c r="HU4" s="17"/>
      <c r="HV4" s="17"/>
      <c r="HW4" s="17"/>
      <c r="HX4" s="17"/>
      <c r="HY4" s="17"/>
      <c r="HZ4" s="17"/>
      <c r="IA4" s="17"/>
      <c r="IB4" s="17"/>
      <c r="IC4" s="17"/>
      <c r="ID4" s="17"/>
      <c r="IE4" s="17"/>
      <c r="IF4" s="17"/>
      <c r="IG4" s="17"/>
      <c r="IH4" s="17"/>
      <c r="II4" s="17"/>
      <c r="IJ4" s="17"/>
      <c r="IK4" s="17"/>
      <c r="IL4" s="17"/>
      <c r="IM4" s="17"/>
      <c r="IN4" s="17"/>
      <c r="IO4" s="17"/>
      <c r="IP4" s="17"/>
      <c r="IQ4" s="17"/>
      <c r="IR4" s="17"/>
      <c r="IS4" s="17"/>
      <c r="IT4" s="17"/>
      <c r="IU4" s="17"/>
      <c r="IV4" s="17"/>
      <c r="IW4" s="17"/>
      <c r="IX4" s="17"/>
      <c r="IY4" s="17"/>
      <c r="IZ4" s="17"/>
      <c r="JA4" s="17"/>
      <c r="JB4" s="17"/>
      <c r="JC4" s="17"/>
      <c r="JD4" s="17"/>
      <c r="JE4" s="17"/>
      <c r="JF4" s="17"/>
      <c r="JG4" s="17"/>
      <c r="JH4" s="17"/>
      <c r="JI4" s="17"/>
      <c r="JJ4" s="17"/>
      <c r="JK4" s="17"/>
      <c r="JL4" s="17"/>
      <c r="JM4" s="17"/>
      <c r="JN4" s="17"/>
      <c r="JO4" s="17"/>
      <c r="JP4" s="17"/>
      <c r="JQ4" s="17"/>
      <c r="JR4" s="17"/>
      <c r="JS4" s="17"/>
      <c r="JT4" s="17"/>
      <c r="JU4" s="17"/>
      <c r="JV4" s="17"/>
      <c r="JW4" s="17"/>
      <c r="JX4" s="17"/>
      <c r="JY4" s="17"/>
      <c r="JZ4" s="17"/>
      <c r="KA4" s="17"/>
      <c r="KB4" s="17"/>
      <c r="KC4" s="17"/>
      <c r="KD4" s="17"/>
      <c r="KE4" s="17"/>
      <c r="KF4" s="17"/>
      <c r="KG4" s="17"/>
      <c r="KH4" s="17"/>
      <c r="KI4" s="17"/>
      <c r="KJ4" s="17"/>
      <c r="KK4" s="17"/>
      <c r="KL4" s="17"/>
      <c r="KM4" s="17"/>
      <c r="KN4" s="17"/>
      <c r="KO4" s="17"/>
      <c r="KP4" s="17"/>
      <c r="KQ4" s="17"/>
      <c r="KR4" s="17"/>
      <c r="KS4" s="17"/>
      <c r="KT4" s="17"/>
      <c r="KU4" s="17"/>
      <c r="KV4" s="17"/>
      <c r="KW4" s="17"/>
      <c r="KX4" s="17"/>
      <c r="KY4" s="17"/>
      <c r="KZ4" s="17"/>
      <c r="LA4" s="17"/>
      <c r="LB4" s="17"/>
      <c r="LC4" s="17"/>
      <c r="LD4" s="17"/>
      <c r="LE4" s="17"/>
      <c r="LF4" s="17"/>
      <c r="LG4" s="17"/>
      <c r="LH4" s="17"/>
      <c r="LI4" s="17"/>
      <c r="LJ4" s="17"/>
      <c r="LK4" s="17"/>
      <c r="LL4" s="17"/>
      <c r="LM4" s="17"/>
      <c r="LN4" s="17"/>
      <c r="LO4" s="17"/>
      <c r="LP4" s="17"/>
      <c r="LQ4" s="17"/>
      <c r="LR4" s="17"/>
      <c r="LS4" s="17"/>
      <c r="LT4" s="17"/>
      <c r="LU4" s="17"/>
      <c r="LV4" s="17"/>
      <c r="LW4" s="17"/>
      <c r="LX4" s="17"/>
      <c r="LY4" s="17"/>
      <c r="LZ4" s="17"/>
      <c r="MA4" s="17"/>
      <c r="MB4" s="17"/>
      <c r="MC4" s="17"/>
      <c r="MD4" s="17"/>
      <c r="ME4" s="17"/>
      <c r="MF4" s="17"/>
      <c r="MG4" s="17"/>
      <c r="MH4" s="17"/>
      <c r="MI4" s="17"/>
      <c r="MJ4" s="17"/>
      <c r="MK4" s="17"/>
      <c r="ML4" s="17"/>
      <c r="MM4" s="17"/>
      <c r="MN4" s="17"/>
      <c r="MO4" s="17"/>
      <c r="MP4" s="17"/>
      <c r="MQ4" s="17"/>
      <c r="MR4" s="17"/>
      <c r="MS4" s="17"/>
      <c r="MT4" s="17"/>
      <c r="MU4" s="17"/>
      <c r="MV4" s="17"/>
      <c r="MW4" s="17"/>
      <c r="MX4" s="17"/>
      <c r="MY4" s="17"/>
      <c r="MZ4" s="17"/>
      <c r="NA4" s="17"/>
      <c r="NB4" s="17"/>
      <c r="NC4" s="17"/>
      <c r="ND4" s="17"/>
      <c r="NE4" s="17"/>
      <c r="NF4" s="17"/>
      <c r="NG4" s="17"/>
      <c r="NH4" s="17"/>
      <c r="NI4" s="17"/>
      <c r="NJ4" s="17"/>
      <c r="NK4" s="17"/>
      <c r="NL4" s="17"/>
      <c r="NM4" s="17"/>
      <c r="NN4" s="17"/>
      <c r="NO4" s="17"/>
      <c r="NP4" s="17"/>
      <c r="NQ4" s="17"/>
      <c r="NR4" s="17"/>
      <c r="NS4" s="17"/>
      <c r="NT4" s="17"/>
      <c r="NU4" s="17"/>
      <c r="NV4" s="17"/>
      <c r="NW4" s="17"/>
      <c r="NX4" s="17"/>
      <c r="NY4" s="17"/>
      <c r="NZ4" s="17"/>
    </row>
    <row r="5" spans="1:390" s="74" customFormat="1" ht="37.950000000000003" customHeight="1" x14ac:dyDescent="0.25">
      <c r="A5" s="156">
        <v>1</v>
      </c>
      <c r="B5" s="90" t="s">
        <v>50</v>
      </c>
      <c r="C5" s="90" t="s">
        <v>54</v>
      </c>
      <c r="D5" s="90">
        <v>75000831</v>
      </c>
      <c r="E5" s="90">
        <v>107722241</v>
      </c>
      <c r="F5" s="90">
        <v>600063763</v>
      </c>
      <c r="G5" s="102" t="s">
        <v>58</v>
      </c>
      <c r="H5" s="96" t="s">
        <v>49</v>
      </c>
      <c r="I5" s="96" t="s">
        <v>55</v>
      </c>
      <c r="J5" s="96" t="s">
        <v>56</v>
      </c>
      <c r="K5" s="102" t="s">
        <v>58</v>
      </c>
      <c r="L5" s="73">
        <v>2000000</v>
      </c>
      <c r="M5" s="157">
        <f>L5*0.7</f>
        <v>1400000</v>
      </c>
      <c r="N5" s="96">
        <v>2023</v>
      </c>
      <c r="O5" s="96">
        <v>2024</v>
      </c>
      <c r="P5" s="97"/>
      <c r="Q5" s="97"/>
      <c r="R5" s="97"/>
      <c r="S5" s="97" t="s">
        <v>57</v>
      </c>
      <c r="T5" s="97"/>
      <c r="U5" s="97"/>
      <c r="V5" s="97"/>
      <c r="W5" s="97"/>
      <c r="X5" s="97"/>
      <c r="Y5" s="97" t="s">
        <v>417</v>
      </c>
      <c r="Z5" s="97" t="s">
        <v>417</v>
      </c>
    </row>
    <row r="6" spans="1:390" s="74" customFormat="1" ht="53.4" customHeight="1" x14ac:dyDescent="0.25">
      <c r="A6" s="75">
        <v>2</v>
      </c>
      <c r="B6" s="90" t="s">
        <v>50</v>
      </c>
      <c r="C6" s="90" t="s">
        <v>54</v>
      </c>
      <c r="D6" s="90">
        <v>75000831</v>
      </c>
      <c r="E6" s="90">
        <v>107722241</v>
      </c>
      <c r="F6" s="90">
        <v>600063763</v>
      </c>
      <c r="G6" s="102" t="s">
        <v>722</v>
      </c>
      <c r="H6" s="96" t="s">
        <v>49</v>
      </c>
      <c r="I6" s="96" t="s">
        <v>55</v>
      </c>
      <c r="J6" s="96" t="s">
        <v>56</v>
      </c>
      <c r="K6" s="102" t="s">
        <v>59</v>
      </c>
      <c r="L6" s="73">
        <v>400000</v>
      </c>
      <c r="M6" s="157">
        <f t="shared" ref="M6:M69" si="0">L6*0.7</f>
        <v>280000</v>
      </c>
      <c r="N6" s="96">
        <v>2019</v>
      </c>
      <c r="O6" s="96">
        <v>2021</v>
      </c>
      <c r="P6" s="97"/>
      <c r="Q6" s="97"/>
      <c r="R6" s="97"/>
      <c r="S6" s="97" t="s">
        <v>57</v>
      </c>
      <c r="T6" s="97"/>
      <c r="U6" s="97"/>
      <c r="V6" s="97"/>
      <c r="W6" s="97"/>
      <c r="X6" s="97"/>
      <c r="Y6" s="97" t="s">
        <v>417</v>
      </c>
      <c r="Z6" s="97" t="s">
        <v>417</v>
      </c>
    </row>
    <row r="7" spans="1:390" s="74" customFormat="1" ht="134.4" customHeight="1" x14ac:dyDescent="0.25">
      <c r="A7" s="156">
        <v>3</v>
      </c>
      <c r="B7" s="90" t="s">
        <v>50</v>
      </c>
      <c r="C7" s="90" t="s">
        <v>54</v>
      </c>
      <c r="D7" s="90">
        <v>75000831</v>
      </c>
      <c r="E7" s="90">
        <v>107722241</v>
      </c>
      <c r="F7" s="90">
        <v>600063763</v>
      </c>
      <c r="G7" s="106" t="s">
        <v>60</v>
      </c>
      <c r="H7" s="96" t="s">
        <v>49</v>
      </c>
      <c r="I7" s="96" t="s">
        <v>55</v>
      </c>
      <c r="J7" s="96" t="s">
        <v>56</v>
      </c>
      <c r="K7" s="102" t="s">
        <v>60</v>
      </c>
      <c r="L7" s="73">
        <v>4000000</v>
      </c>
      <c r="M7" s="157">
        <f t="shared" si="0"/>
        <v>2800000</v>
      </c>
      <c r="N7" s="96">
        <v>2023</v>
      </c>
      <c r="O7" s="96">
        <v>2024</v>
      </c>
      <c r="P7" s="97"/>
      <c r="Q7" s="97" t="s">
        <v>57</v>
      </c>
      <c r="R7" s="97"/>
      <c r="S7" s="97"/>
      <c r="T7" s="97"/>
      <c r="U7" s="97"/>
      <c r="V7" s="97"/>
      <c r="W7" s="97" t="s">
        <v>57</v>
      </c>
      <c r="X7" s="97"/>
      <c r="Y7" s="97" t="s">
        <v>417</v>
      </c>
      <c r="Z7" s="97" t="s">
        <v>417</v>
      </c>
    </row>
    <row r="8" spans="1:390" s="74" customFormat="1" ht="48" x14ac:dyDescent="0.25">
      <c r="A8" s="156">
        <v>4</v>
      </c>
      <c r="B8" s="90" t="s">
        <v>50</v>
      </c>
      <c r="C8" s="90" t="s">
        <v>54</v>
      </c>
      <c r="D8" s="90">
        <v>75000831</v>
      </c>
      <c r="E8" s="90">
        <v>107722241</v>
      </c>
      <c r="F8" s="90">
        <v>600063763</v>
      </c>
      <c r="G8" s="106" t="s">
        <v>723</v>
      </c>
      <c r="H8" s="96" t="s">
        <v>49</v>
      </c>
      <c r="I8" s="96" t="s">
        <v>55</v>
      </c>
      <c r="J8" s="96" t="s">
        <v>56</v>
      </c>
      <c r="K8" s="102" t="s">
        <v>61</v>
      </c>
      <c r="L8" s="73">
        <v>800000</v>
      </c>
      <c r="M8" s="157">
        <f t="shared" si="0"/>
        <v>560000</v>
      </c>
      <c r="N8" s="96">
        <v>2023</v>
      </c>
      <c r="O8" s="96">
        <v>2023</v>
      </c>
      <c r="P8" s="97" t="s">
        <v>57</v>
      </c>
      <c r="Q8" s="97" t="s">
        <v>57</v>
      </c>
      <c r="R8" s="97" t="s">
        <v>57</v>
      </c>
      <c r="S8" s="97"/>
      <c r="T8" s="97"/>
      <c r="U8" s="97"/>
      <c r="V8" s="97"/>
      <c r="W8" s="97" t="s">
        <v>57</v>
      </c>
      <c r="X8" s="97"/>
      <c r="Y8" s="97" t="s">
        <v>417</v>
      </c>
      <c r="Z8" s="97" t="s">
        <v>417</v>
      </c>
    </row>
    <row r="9" spans="1:390" s="74" customFormat="1" ht="36.6" customHeight="1" x14ac:dyDescent="0.25">
      <c r="A9" s="75">
        <v>5</v>
      </c>
      <c r="B9" s="90" t="s">
        <v>50</v>
      </c>
      <c r="C9" s="90" t="s">
        <v>54</v>
      </c>
      <c r="D9" s="90">
        <v>75000831</v>
      </c>
      <c r="E9" s="90">
        <v>107722241</v>
      </c>
      <c r="F9" s="90">
        <v>600063763</v>
      </c>
      <c r="G9" s="106" t="s">
        <v>724</v>
      </c>
      <c r="H9" s="96" t="s">
        <v>49</v>
      </c>
      <c r="I9" s="96" t="s">
        <v>55</v>
      </c>
      <c r="J9" s="96" t="s">
        <v>56</v>
      </c>
      <c r="K9" s="102" t="s">
        <v>62</v>
      </c>
      <c r="L9" s="73">
        <v>150000</v>
      </c>
      <c r="M9" s="157">
        <f t="shared" si="0"/>
        <v>105000</v>
      </c>
      <c r="N9" s="96">
        <v>2025</v>
      </c>
      <c r="O9" s="96">
        <v>2025</v>
      </c>
      <c r="P9" s="97"/>
      <c r="Q9" s="97"/>
      <c r="R9" s="97" t="s">
        <v>57</v>
      </c>
      <c r="S9" s="97"/>
      <c r="T9" s="97"/>
      <c r="U9" s="97"/>
      <c r="V9" s="97"/>
      <c r="W9" s="97"/>
      <c r="X9" s="97"/>
      <c r="Y9" s="97" t="s">
        <v>417</v>
      </c>
      <c r="Z9" s="97" t="s">
        <v>417</v>
      </c>
    </row>
    <row r="10" spans="1:390" s="74" customFormat="1" ht="40.200000000000003" customHeight="1" x14ac:dyDescent="0.25">
      <c r="A10" s="156">
        <v>6</v>
      </c>
      <c r="B10" s="90" t="s">
        <v>50</v>
      </c>
      <c r="C10" s="90" t="s">
        <v>54</v>
      </c>
      <c r="D10" s="90">
        <v>75000831</v>
      </c>
      <c r="E10" s="90">
        <v>107722241</v>
      </c>
      <c r="F10" s="90">
        <v>600063763</v>
      </c>
      <c r="G10" s="101" t="s">
        <v>63</v>
      </c>
      <c r="H10" s="96" t="s">
        <v>49</v>
      </c>
      <c r="I10" s="96" t="s">
        <v>55</v>
      </c>
      <c r="J10" s="96" t="s">
        <v>56</v>
      </c>
      <c r="K10" s="100" t="s">
        <v>63</v>
      </c>
      <c r="L10" s="73">
        <v>500000</v>
      </c>
      <c r="M10" s="157">
        <f t="shared" si="0"/>
        <v>350000</v>
      </c>
      <c r="N10" s="96">
        <v>2023</v>
      </c>
      <c r="O10" s="96">
        <v>2023</v>
      </c>
      <c r="P10" s="97"/>
      <c r="Q10" s="97"/>
      <c r="R10" s="97" t="s">
        <v>57</v>
      </c>
      <c r="S10" s="97"/>
      <c r="T10" s="97"/>
      <c r="U10" s="97"/>
      <c r="V10" s="97" t="s">
        <v>57</v>
      </c>
      <c r="W10" s="97" t="s">
        <v>57</v>
      </c>
      <c r="X10" s="97"/>
      <c r="Y10" s="97" t="s">
        <v>417</v>
      </c>
      <c r="Z10" s="97" t="s">
        <v>417</v>
      </c>
    </row>
    <row r="11" spans="1:390" s="74" customFormat="1" ht="51.6" customHeight="1" x14ac:dyDescent="0.25">
      <c r="A11" s="156">
        <v>7</v>
      </c>
      <c r="B11" s="90" t="s">
        <v>50</v>
      </c>
      <c r="C11" s="90" t="s">
        <v>54</v>
      </c>
      <c r="D11" s="90">
        <v>75000831</v>
      </c>
      <c r="E11" s="90">
        <v>107722241</v>
      </c>
      <c r="F11" s="90">
        <v>600063763</v>
      </c>
      <c r="G11" s="102" t="s">
        <v>64</v>
      </c>
      <c r="H11" s="96" t="s">
        <v>49</v>
      </c>
      <c r="I11" s="96" t="s">
        <v>55</v>
      </c>
      <c r="J11" s="96" t="s">
        <v>56</v>
      </c>
      <c r="K11" s="102" t="s">
        <v>64</v>
      </c>
      <c r="L11" s="73">
        <v>4000000</v>
      </c>
      <c r="M11" s="157">
        <f t="shared" si="0"/>
        <v>2800000</v>
      </c>
      <c r="N11" s="96">
        <v>2023</v>
      </c>
      <c r="O11" s="96">
        <v>2024</v>
      </c>
      <c r="P11" s="97"/>
      <c r="Q11" s="97"/>
      <c r="R11" s="97"/>
      <c r="S11" s="97"/>
      <c r="T11" s="97"/>
      <c r="U11" s="97"/>
      <c r="V11" s="97"/>
      <c r="W11" s="97"/>
      <c r="X11" s="97"/>
      <c r="Y11" s="97" t="s">
        <v>417</v>
      </c>
      <c r="Z11" s="97" t="s">
        <v>417</v>
      </c>
    </row>
    <row r="12" spans="1:390" s="74" customFormat="1" ht="34.200000000000003" customHeight="1" x14ac:dyDescent="0.25">
      <c r="A12" s="156">
        <v>8</v>
      </c>
      <c r="B12" s="90" t="s">
        <v>50</v>
      </c>
      <c r="C12" s="90" t="s">
        <v>54</v>
      </c>
      <c r="D12" s="90">
        <v>75000831</v>
      </c>
      <c r="E12" s="90">
        <v>107722241</v>
      </c>
      <c r="F12" s="90">
        <v>600063763</v>
      </c>
      <c r="G12" s="102" t="s">
        <v>725</v>
      </c>
      <c r="H12" s="96" t="s">
        <v>49</v>
      </c>
      <c r="I12" s="96" t="s">
        <v>55</v>
      </c>
      <c r="J12" s="96" t="s">
        <v>56</v>
      </c>
      <c r="K12" s="102" t="s">
        <v>65</v>
      </c>
      <c r="L12" s="73">
        <v>250000</v>
      </c>
      <c r="M12" s="157">
        <f t="shared" si="0"/>
        <v>175000</v>
      </c>
      <c r="N12" s="96">
        <v>2024</v>
      </c>
      <c r="O12" s="96">
        <v>2024</v>
      </c>
      <c r="P12" s="97"/>
      <c r="Q12" s="97"/>
      <c r="R12" s="97" t="s">
        <v>57</v>
      </c>
      <c r="S12" s="97"/>
      <c r="T12" s="97"/>
      <c r="U12" s="97"/>
      <c r="V12" s="97"/>
      <c r="W12" s="97"/>
      <c r="X12" s="97"/>
      <c r="Y12" s="97" t="s">
        <v>417</v>
      </c>
      <c r="Z12" s="97" t="s">
        <v>417</v>
      </c>
    </row>
    <row r="13" spans="1:390" s="74" customFormat="1" ht="34.200000000000003" customHeight="1" x14ac:dyDescent="0.25">
      <c r="A13" s="75">
        <v>9</v>
      </c>
      <c r="B13" s="214" t="s">
        <v>66</v>
      </c>
      <c r="C13" s="214" t="s">
        <v>67</v>
      </c>
      <c r="D13" s="214">
        <v>70932549</v>
      </c>
      <c r="E13" s="214">
        <v>107722429</v>
      </c>
      <c r="F13" s="214">
        <v>600063887</v>
      </c>
      <c r="G13" s="215" t="s">
        <v>741</v>
      </c>
      <c r="H13" s="210" t="s">
        <v>49</v>
      </c>
      <c r="I13" s="210" t="s">
        <v>55</v>
      </c>
      <c r="J13" s="210" t="s">
        <v>67</v>
      </c>
      <c r="K13" s="215" t="s">
        <v>741</v>
      </c>
      <c r="L13" s="208">
        <v>3000000</v>
      </c>
      <c r="M13" s="232">
        <f t="shared" si="0"/>
        <v>2100000</v>
      </c>
      <c r="N13" s="210">
        <v>2021</v>
      </c>
      <c r="O13" s="210">
        <v>2027</v>
      </c>
      <c r="P13" s="209" t="s">
        <v>57</v>
      </c>
      <c r="Q13" s="209" t="s">
        <v>57</v>
      </c>
      <c r="R13" s="209"/>
      <c r="S13" s="209" t="s">
        <v>57</v>
      </c>
      <c r="T13" s="209"/>
      <c r="U13" s="209"/>
      <c r="V13" s="209"/>
      <c r="W13" s="209"/>
      <c r="X13" s="209"/>
      <c r="Y13" s="209" t="s">
        <v>417</v>
      </c>
      <c r="Z13" s="209" t="s">
        <v>417</v>
      </c>
    </row>
    <row r="14" spans="1:390" s="74" customFormat="1" ht="24" x14ac:dyDescent="0.25">
      <c r="A14" s="156">
        <v>10</v>
      </c>
      <c r="B14" s="90" t="s">
        <v>66</v>
      </c>
      <c r="C14" s="90" t="s">
        <v>67</v>
      </c>
      <c r="D14" s="90">
        <v>70932549</v>
      </c>
      <c r="E14" s="90">
        <v>107722429</v>
      </c>
      <c r="F14" s="90">
        <v>600063887</v>
      </c>
      <c r="G14" s="102" t="s">
        <v>721</v>
      </c>
      <c r="H14" s="96" t="s">
        <v>49</v>
      </c>
      <c r="I14" s="96" t="s">
        <v>55</v>
      </c>
      <c r="J14" s="96" t="s">
        <v>67</v>
      </c>
      <c r="K14" s="102" t="s">
        <v>68</v>
      </c>
      <c r="L14" s="208">
        <v>5000000</v>
      </c>
      <c r="M14" s="232">
        <f t="shared" si="0"/>
        <v>3500000</v>
      </c>
      <c r="N14" s="96">
        <v>2023</v>
      </c>
      <c r="O14" s="96">
        <v>2027</v>
      </c>
      <c r="P14" s="97"/>
      <c r="Q14" s="97" t="s">
        <v>57</v>
      </c>
      <c r="R14" s="97"/>
      <c r="S14" s="97" t="s">
        <v>57</v>
      </c>
      <c r="T14" s="97"/>
      <c r="U14" s="97"/>
      <c r="V14" s="97"/>
      <c r="W14" s="97"/>
      <c r="X14" s="97"/>
      <c r="Y14" s="209" t="s">
        <v>739</v>
      </c>
      <c r="Z14" s="97" t="s">
        <v>417</v>
      </c>
    </row>
    <row r="15" spans="1:390" s="74" customFormat="1" ht="30" customHeight="1" x14ac:dyDescent="0.25">
      <c r="A15" s="156">
        <v>11</v>
      </c>
      <c r="B15" s="90" t="s">
        <v>66</v>
      </c>
      <c r="C15" s="90" t="s">
        <v>67</v>
      </c>
      <c r="D15" s="90">
        <v>70932549</v>
      </c>
      <c r="E15" s="90">
        <v>107722429</v>
      </c>
      <c r="F15" s="90">
        <v>600063887</v>
      </c>
      <c r="G15" s="102" t="s">
        <v>69</v>
      </c>
      <c r="H15" s="96" t="s">
        <v>49</v>
      </c>
      <c r="I15" s="96" t="s">
        <v>55</v>
      </c>
      <c r="J15" s="96" t="s">
        <v>67</v>
      </c>
      <c r="K15" s="102" t="s">
        <v>69</v>
      </c>
      <c r="L15" s="208">
        <v>3000000</v>
      </c>
      <c r="M15" s="232">
        <f t="shared" si="0"/>
        <v>2100000</v>
      </c>
      <c r="N15" s="96">
        <v>2021</v>
      </c>
      <c r="O15" s="96">
        <v>2027</v>
      </c>
      <c r="P15" s="209" t="s">
        <v>57</v>
      </c>
      <c r="Q15" s="97"/>
      <c r="R15" s="97"/>
      <c r="S15" s="97" t="s">
        <v>57</v>
      </c>
      <c r="T15" s="97"/>
      <c r="U15" s="97"/>
      <c r="V15" s="97"/>
      <c r="W15" s="97"/>
      <c r="X15" s="97"/>
      <c r="Y15" s="97" t="s">
        <v>417</v>
      </c>
      <c r="Z15" s="97" t="s">
        <v>417</v>
      </c>
    </row>
    <row r="16" spans="1:390" s="74" customFormat="1" ht="33.6" customHeight="1" x14ac:dyDescent="0.25">
      <c r="A16" s="75">
        <v>12</v>
      </c>
      <c r="B16" s="90" t="s">
        <v>66</v>
      </c>
      <c r="C16" s="90" t="s">
        <v>67</v>
      </c>
      <c r="D16" s="90">
        <v>70932549</v>
      </c>
      <c r="E16" s="90">
        <v>107722429</v>
      </c>
      <c r="F16" s="90">
        <v>600063887</v>
      </c>
      <c r="G16" s="102" t="s">
        <v>726</v>
      </c>
      <c r="H16" s="96" t="s">
        <v>49</v>
      </c>
      <c r="I16" s="96" t="s">
        <v>55</v>
      </c>
      <c r="J16" s="96" t="s">
        <v>67</v>
      </c>
      <c r="K16" s="102" t="s">
        <v>70</v>
      </c>
      <c r="L16" s="208">
        <v>4000000</v>
      </c>
      <c r="M16" s="232">
        <f t="shared" si="0"/>
        <v>2800000</v>
      </c>
      <c r="N16" s="96">
        <v>2021</v>
      </c>
      <c r="O16" s="96">
        <v>2027</v>
      </c>
      <c r="P16" s="97" t="s">
        <v>57</v>
      </c>
      <c r="Q16" s="97" t="s">
        <v>57</v>
      </c>
      <c r="R16" s="97" t="s">
        <v>57</v>
      </c>
      <c r="S16" s="97" t="s">
        <v>57</v>
      </c>
      <c r="T16" s="97"/>
      <c r="U16" s="97"/>
      <c r="V16" s="97"/>
      <c r="W16" s="97"/>
      <c r="X16" s="97"/>
      <c r="Y16" s="97" t="s">
        <v>417</v>
      </c>
      <c r="Z16" s="97" t="s">
        <v>417</v>
      </c>
    </row>
    <row r="17" spans="1:26" s="74" customFormat="1" ht="64.2" customHeight="1" x14ac:dyDescent="0.25">
      <c r="A17" s="156">
        <v>13</v>
      </c>
      <c r="B17" s="90" t="s">
        <v>66</v>
      </c>
      <c r="C17" s="90" t="s">
        <v>67</v>
      </c>
      <c r="D17" s="90">
        <v>70932549</v>
      </c>
      <c r="E17" s="90">
        <v>107722429</v>
      </c>
      <c r="F17" s="90">
        <v>600063887</v>
      </c>
      <c r="G17" s="102" t="s">
        <v>71</v>
      </c>
      <c r="H17" s="96" t="s">
        <v>49</v>
      </c>
      <c r="I17" s="96" t="s">
        <v>55</v>
      </c>
      <c r="J17" s="96" t="s">
        <v>67</v>
      </c>
      <c r="K17" s="102" t="s">
        <v>71</v>
      </c>
      <c r="L17" s="208">
        <v>100000000</v>
      </c>
      <c r="M17" s="232">
        <f t="shared" si="0"/>
        <v>70000000</v>
      </c>
      <c r="N17" s="96">
        <v>2021</v>
      </c>
      <c r="O17" s="96">
        <v>2027</v>
      </c>
      <c r="P17" s="97"/>
      <c r="Q17" s="97"/>
      <c r="R17" s="97"/>
      <c r="S17" s="97"/>
      <c r="T17" s="97"/>
      <c r="U17" s="97"/>
      <c r="V17" s="97"/>
      <c r="W17" s="97"/>
      <c r="X17" s="97"/>
      <c r="Y17" s="209" t="s">
        <v>739</v>
      </c>
      <c r="Z17" s="97" t="s">
        <v>417</v>
      </c>
    </row>
    <row r="18" spans="1:26" s="74" customFormat="1" ht="57.6" customHeight="1" x14ac:dyDescent="0.25">
      <c r="A18" s="156">
        <v>14</v>
      </c>
      <c r="B18" s="90" t="s">
        <v>66</v>
      </c>
      <c r="C18" s="90" t="s">
        <v>67</v>
      </c>
      <c r="D18" s="90">
        <v>70932549</v>
      </c>
      <c r="E18" s="90">
        <v>107722429</v>
      </c>
      <c r="F18" s="90">
        <v>600063887</v>
      </c>
      <c r="G18" s="102" t="s">
        <v>72</v>
      </c>
      <c r="H18" s="96" t="s">
        <v>49</v>
      </c>
      <c r="I18" s="96" t="s">
        <v>55</v>
      </c>
      <c r="J18" s="96" t="s">
        <v>67</v>
      </c>
      <c r="K18" s="102" t="s">
        <v>72</v>
      </c>
      <c r="L18" s="208">
        <v>100000000</v>
      </c>
      <c r="M18" s="232">
        <f t="shared" si="0"/>
        <v>70000000</v>
      </c>
      <c r="N18" s="96">
        <v>2021</v>
      </c>
      <c r="O18" s="96">
        <v>2027</v>
      </c>
      <c r="P18" s="97"/>
      <c r="Q18" s="97"/>
      <c r="R18" s="97"/>
      <c r="S18" s="97"/>
      <c r="T18" s="97"/>
      <c r="U18" s="97"/>
      <c r="V18" s="97"/>
      <c r="W18" s="97"/>
      <c r="X18" s="97"/>
      <c r="Y18" s="97" t="s">
        <v>417</v>
      </c>
      <c r="Z18" s="97" t="s">
        <v>417</v>
      </c>
    </row>
    <row r="19" spans="1:26" s="74" customFormat="1" ht="106.8" customHeight="1" x14ac:dyDescent="0.25">
      <c r="A19" s="156">
        <v>15</v>
      </c>
      <c r="B19" s="90" t="s">
        <v>66</v>
      </c>
      <c r="C19" s="90" t="s">
        <v>67</v>
      </c>
      <c r="D19" s="90">
        <v>70932549</v>
      </c>
      <c r="E19" s="90">
        <v>107722429</v>
      </c>
      <c r="F19" s="90">
        <v>600063887</v>
      </c>
      <c r="G19" s="102" t="s">
        <v>727</v>
      </c>
      <c r="H19" s="96" t="s">
        <v>49</v>
      </c>
      <c r="I19" s="96" t="s">
        <v>55</v>
      </c>
      <c r="J19" s="96" t="s">
        <v>67</v>
      </c>
      <c r="K19" s="102" t="s">
        <v>212</v>
      </c>
      <c r="L19" s="208">
        <v>7000000</v>
      </c>
      <c r="M19" s="232">
        <f t="shared" si="0"/>
        <v>4900000</v>
      </c>
      <c r="N19" s="96">
        <v>2021</v>
      </c>
      <c r="O19" s="96">
        <v>2027</v>
      </c>
      <c r="P19" s="97" t="s">
        <v>57</v>
      </c>
      <c r="Q19" s="97" t="s">
        <v>57</v>
      </c>
      <c r="R19" s="97" t="s">
        <v>57</v>
      </c>
      <c r="S19" s="97" t="s">
        <v>57</v>
      </c>
      <c r="T19" s="97"/>
      <c r="U19" s="97"/>
      <c r="V19" s="97"/>
      <c r="W19" s="97"/>
      <c r="X19" s="97"/>
      <c r="Y19" s="97" t="s">
        <v>417</v>
      </c>
      <c r="Z19" s="97" t="s">
        <v>417</v>
      </c>
    </row>
    <row r="20" spans="1:26" s="74" customFormat="1" ht="28.2" customHeight="1" x14ac:dyDescent="0.25">
      <c r="A20" s="75">
        <v>16</v>
      </c>
      <c r="B20" s="90" t="s">
        <v>66</v>
      </c>
      <c r="C20" s="90" t="s">
        <v>67</v>
      </c>
      <c r="D20" s="90">
        <v>70932549</v>
      </c>
      <c r="E20" s="90">
        <v>107722429</v>
      </c>
      <c r="F20" s="90">
        <v>600063887</v>
      </c>
      <c r="G20" s="94" t="s">
        <v>73</v>
      </c>
      <c r="H20" s="96" t="s">
        <v>49</v>
      </c>
      <c r="I20" s="96" t="s">
        <v>55</v>
      </c>
      <c r="J20" s="96" t="s">
        <v>67</v>
      </c>
      <c r="K20" s="94" t="s">
        <v>73</v>
      </c>
      <c r="L20" s="73">
        <v>5000000</v>
      </c>
      <c r="M20" s="157">
        <f t="shared" si="0"/>
        <v>3500000</v>
      </c>
      <c r="N20" s="96">
        <v>2018</v>
      </c>
      <c r="O20" s="96">
        <v>2023</v>
      </c>
      <c r="P20" s="97"/>
      <c r="Q20" s="97"/>
      <c r="R20" s="97"/>
      <c r="S20" s="97"/>
      <c r="T20" s="97"/>
      <c r="U20" s="97"/>
      <c r="V20" s="97"/>
      <c r="W20" s="97"/>
      <c r="X20" s="97"/>
      <c r="Y20" s="97" t="s">
        <v>417</v>
      </c>
      <c r="Z20" s="97" t="s">
        <v>417</v>
      </c>
    </row>
    <row r="21" spans="1:26" s="74" customFormat="1" ht="25.2" customHeight="1" x14ac:dyDescent="0.25">
      <c r="A21" s="156">
        <v>17</v>
      </c>
      <c r="B21" s="90" t="s">
        <v>66</v>
      </c>
      <c r="C21" s="90" t="s">
        <v>67</v>
      </c>
      <c r="D21" s="90">
        <v>70932549</v>
      </c>
      <c r="E21" s="90">
        <v>107722429</v>
      </c>
      <c r="F21" s="90">
        <v>600063887</v>
      </c>
      <c r="G21" s="94" t="s">
        <v>74</v>
      </c>
      <c r="H21" s="96" t="s">
        <v>49</v>
      </c>
      <c r="I21" s="96" t="s">
        <v>55</v>
      </c>
      <c r="J21" s="96" t="s">
        <v>67</v>
      </c>
      <c r="K21" s="94" t="s">
        <v>74</v>
      </c>
      <c r="L21" s="208">
        <v>50000000</v>
      </c>
      <c r="M21" s="232">
        <f t="shared" si="0"/>
        <v>35000000</v>
      </c>
      <c r="N21" s="96">
        <v>2021</v>
      </c>
      <c r="O21" s="96">
        <v>2027</v>
      </c>
      <c r="P21" s="97"/>
      <c r="Q21" s="97"/>
      <c r="R21" s="97"/>
      <c r="S21" s="97"/>
      <c r="T21" s="97"/>
      <c r="U21" s="97"/>
      <c r="V21" s="97"/>
      <c r="W21" s="97"/>
      <c r="X21" s="97"/>
      <c r="Y21" s="209" t="s">
        <v>740</v>
      </c>
      <c r="Z21" s="97" t="s">
        <v>417</v>
      </c>
    </row>
    <row r="22" spans="1:26" s="74" customFormat="1" ht="30.6" customHeight="1" x14ac:dyDescent="0.25">
      <c r="A22" s="156">
        <v>18</v>
      </c>
      <c r="B22" s="90" t="s">
        <v>66</v>
      </c>
      <c r="C22" s="90" t="s">
        <v>67</v>
      </c>
      <c r="D22" s="90">
        <v>70932549</v>
      </c>
      <c r="E22" s="90">
        <v>107722429</v>
      </c>
      <c r="F22" s="90">
        <v>600063887</v>
      </c>
      <c r="G22" s="94" t="s">
        <v>75</v>
      </c>
      <c r="H22" s="96" t="s">
        <v>49</v>
      </c>
      <c r="I22" s="96" t="s">
        <v>55</v>
      </c>
      <c r="J22" s="96" t="s">
        <v>67</v>
      </c>
      <c r="K22" s="94" t="s">
        <v>75</v>
      </c>
      <c r="L22" s="73">
        <v>1000000</v>
      </c>
      <c r="M22" s="157">
        <f t="shared" si="0"/>
        <v>700000</v>
      </c>
      <c r="N22" s="96">
        <v>2021</v>
      </c>
      <c r="O22" s="96">
        <v>2027</v>
      </c>
      <c r="P22" s="97"/>
      <c r="Q22" s="97"/>
      <c r="R22" s="97"/>
      <c r="S22" s="97"/>
      <c r="T22" s="97"/>
      <c r="U22" s="97"/>
      <c r="V22" s="97"/>
      <c r="W22" s="97"/>
      <c r="X22" s="97"/>
      <c r="Y22" s="97" t="s">
        <v>417</v>
      </c>
      <c r="Z22" s="97" t="s">
        <v>417</v>
      </c>
    </row>
    <row r="23" spans="1:26" s="74" customFormat="1" ht="27" customHeight="1" x14ac:dyDescent="0.25">
      <c r="A23" s="75">
        <v>19</v>
      </c>
      <c r="B23" s="90" t="s">
        <v>66</v>
      </c>
      <c r="C23" s="90" t="s">
        <v>67</v>
      </c>
      <c r="D23" s="90">
        <v>70932549</v>
      </c>
      <c r="E23" s="90">
        <v>107722429</v>
      </c>
      <c r="F23" s="90">
        <v>600063887</v>
      </c>
      <c r="G23" s="94" t="s">
        <v>76</v>
      </c>
      <c r="H23" s="96" t="s">
        <v>49</v>
      </c>
      <c r="I23" s="96" t="s">
        <v>55</v>
      </c>
      <c r="J23" s="96" t="s">
        <v>67</v>
      </c>
      <c r="K23" s="94" t="s">
        <v>76</v>
      </c>
      <c r="L23" s="208">
        <v>25000000</v>
      </c>
      <c r="M23" s="232">
        <f t="shared" si="0"/>
        <v>17500000</v>
      </c>
      <c r="N23" s="96">
        <v>2018</v>
      </c>
      <c r="O23" s="210">
        <v>2025</v>
      </c>
      <c r="P23" s="97"/>
      <c r="Q23" s="97"/>
      <c r="R23" s="97"/>
      <c r="S23" s="97" t="s">
        <v>57</v>
      </c>
      <c r="T23" s="97"/>
      <c r="U23" s="97"/>
      <c r="V23" s="97"/>
      <c r="W23" s="97"/>
      <c r="X23" s="97" t="s">
        <v>57</v>
      </c>
      <c r="Y23" s="209" t="s">
        <v>739</v>
      </c>
      <c r="Z23" s="97" t="s">
        <v>417</v>
      </c>
    </row>
    <row r="24" spans="1:26" s="74" customFormat="1" ht="22.2" customHeight="1" x14ac:dyDescent="0.25">
      <c r="A24" s="156">
        <v>20</v>
      </c>
      <c r="B24" s="90" t="s">
        <v>66</v>
      </c>
      <c r="C24" s="90" t="s">
        <v>67</v>
      </c>
      <c r="D24" s="90">
        <v>70932549</v>
      </c>
      <c r="E24" s="90">
        <v>107722429</v>
      </c>
      <c r="F24" s="90">
        <v>600063887</v>
      </c>
      <c r="G24" s="94" t="s">
        <v>77</v>
      </c>
      <c r="H24" s="96" t="s">
        <v>49</v>
      </c>
      <c r="I24" s="96" t="s">
        <v>55</v>
      </c>
      <c r="J24" s="96" t="s">
        <v>67</v>
      </c>
      <c r="K24" s="94" t="s">
        <v>77</v>
      </c>
      <c r="L24" s="73">
        <v>7000000</v>
      </c>
      <c r="M24" s="157">
        <f t="shared" si="0"/>
        <v>4900000</v>
      </c>
      <c r="N24" s="96">
        <v>2021</v>
      </c>
      <c r="O24" s="96">
        <v>2027</v>
      </c>
      <c r="P24" s="97"/>
      <c r="Q24" s="97"/>
      <c r="R24" s="97"/>
      <c r="S24" s="97"/>
      <c r="T24" s="97"/>
      <c r="U24" s="97"/>
      <c r="V24" s="97"/>
      <c r="W24" s="97"/>
      <c r="X24" s="97"/>
      <c r="Y24" s="97" t="s">
        <v>417</v>
      </c>
      <c r="Z24" s="97" t="s">
        <v>417</v>
      </c>
    </row>
    <row r="25" spans="1:26" s="74" customFormat="1" ht="19.8" customHeight="1" x14ac:dyDescent="0.25">
      <c r="A25" s="156">
        <v>21</v>
      </c>
      <c r="B25" s="90" t="s">
        <v>66</v>
      </c>
      <c r="C25" s="90" t="s">
        <v>67</v>
      </c>
      <c r="D25" s="90">
        <v>70932549</v>
      </c>
      <c r="E25" s="90">
        <v>107722429</v>
      </c>
      <c r="F25" s="90">
        <v>600063887</v>
      </c>
      <c r="G25" s="94" t="s">
        <v>728</v>
      </c>
      <c r="H25" s="96" t="s">
        <v>49</v>
      </c>
      <c r="I25" s="96" t="s">
        <v>55</v>
      </c>
      <c r="J25" s="96" t="s">
        <v>67</v>
      </c>
      <c r="K25" s="94" t="s">
        <v>213</v>
      </c>
      <c r="L25" s="208">
        <v>5000000</v>
      </c>
      <c r="M25" s="232">
        <f t="shared" si="0"/>
        <v>3500000</v>
      </c>
      <c r="N25" s="96">
        <v>2017</v>
      </c>
      <c r="O25" s="210">
        <v>2025</v>
      </c>
      <c r="P25" s="97"/>
      <c r="Q25" s="97"/>
      <c r="R25" s="97"/>
      <c r="S25" s="97"/>
      <c r="T25" s="97"/>
      <c r="U25" s="97"/>
      <c r="V25" s="97"/>
      <c r="W25" s="97"/>
      <c r="X25" s="97"/>
      <c r="Y25" s="97" t="s">
        <v>417</v>
      </c>
      <c r="Z25" s="97" t="s">
        <v>417</v>
      </c>
    </row>
    <row r="26" spans="1:26" s="74" customFormat="1" ht="31.2" customHeight="1" x14ac:dyDescent="0.25">
      <c r="A26" s="156">
        <v>22</v>
      </c>
      <c r="B26" s="90" t="s">
        <v>66</v>
      </c>
      <c r="C26" s="90" t="s">
        <v>67</v>
      </c>
      <c r="D26" s="90">
        <v>70932549</v>
      </c>
      <c r="E26" s="90">
        <v>107722429</v>
      </c>
      <c r="F26" s="90">
        <v>600063887</v>
      </c>
      <c r="G26" s="94" t="s">
        <v>78</v>
      </c>
      <c r="H26" s="96" t="s">
        <v>49</v>
      </c>
      <c r="I26" s="96" t="s">
        <v>55</v>
      </c>
      <c r="J26" s="96" t="s">
        <v>67</v>
      </c>
      <c r="K26" s="94" t="s">
        <v>78</v>
      </c>
      <c r="L26" s="208">
        <v>30000000</v>
      </c>
      <c r="M26" s="232">
        <f t="shared" si="0"/>
        <v>21000000</v>
      </c>
      <c r="N26" s="96">
        <v>2021</v>
      </c>
      <c r="O26" s="96">
        <v>2027</v>
      </c>
      <c r="P26" s="97"/>
      <c r="Q26" s="97"/>
      <c r="R26" s="97"/>
      <c r="S26" s="97"/>
      <c r="T26" s="97"/>
      <c r="U26" s="97"/>
      <c r="V26" s="97"/>
      <c r="W26" s="97"/>
      <c r="X26" s="97"/>
      <c r="Y26" s="209" t="s">
        <v>739</v>
      </c>
      <c r="Z26" s="97" t="s">
        <v>417</v>
      </c>
    </row>
    <row r="27" spans="1:26" s="74" customFormat="1" ht="34.200000000000003" customHeight="1" x14ac:dyDescent="0.25">
      <c r="A27" s="75">
        <v>23</v>
      </c>
      <c r="B27" s="90" t="s">
        <v>66</v>
      </c>
      <c r="C27" s="90" t="s">
        <v>67</v>
      </c>
      <c r="D27" s="90">
        <v>70932549</v>
      </c>
      <c r="E27" s="90">
        <v>107722429</v>
      </c>
      <c r="F27" s="90">
        <v>600063887</v>
      </c>
      <c r="G27" s="94" t="s">
        <v>79</v>
      </c>
      <c r="H27" s="96" t="s">
        <v>49</v>
      </c>
      <c r="I27" s="96" t="s">
        <v>55</v>
      </c>
      <c r="J27" s="96" t="s">
        <v>67</v>
      </c>
      <c r="K27" s="94" t="s">
        <v>79</v>
      </c>
      <c r="L27" s="208">
        <v>14000000</v>
      </c>
      <c r="M27" s="232">
        <f t="shared" si="0"/>
        <v>9800000</v>
      </c>
      <c r="N27" s="96">
        <v>2021</v>
      </c>
      <c r="O27" s="96">
        <v>2027</v>
      </c>
      <c r="P27" s="97"/>
      <c r="Q27" s="97"/>
      <c r="R27" s="97"/>
      <c r="S27" s="97"/>
      <c r="T27" s="97"/>
      <c r="U27" s="97"/>
      <c r="V27" s="97"/>
      <c r="W27" s="97"/>
      <c r="X27" s="97"/>
      <c r="Y27" s="97" t="s">
        <v>417</v>
      </c>
      <c r="Z27" s="97" t="s">
        <v>417</v>
      </c>
    </row>
    <row r="28" spans="1:26" s="74" customFormat="1" ht="21" customHeight="1" x14ac:dyDescent="0.25">
      <c r="A28" s="156">
        <v>24</v>
      </c>
      <c r="B28" s="90" t="s">
        <v>66</v>
      </c>
      <c r="C28" s="90" t="s">
        <v>67</v>
      </c>
      <c r="D28" s="90">
        <v>70932549</v>
      </c>
      <c r="E28" s="90">
        <v>107722429</v>
      </c>
      <c r="F28" s="90">
        <v>600063887</v>
      </c>
      <c r="G28" s="94" t="s">
        <v>80</v>
      </c>
      <c r="H28" s="96" t="s">
        <v>49</v>
      </c>
      <c r="I28" s="96" t="s">
        <v>55</v>
      </c>
      <c r="J28" s="96" t="s">
        <v>67</v>
      </c>
      <c r="K28" s="94" t="s">
        <v>618</v>
      </c>
      <c r="L28" s="208">
        <v>70000000</v>
      </c>
      <c r="M28" s="232">
        <f t="shared" si="0"/>
        <v>49000000</v>
      </c>
      <c r="N28" s="96">
        <v>2021</v>
      </c>
      <c r="O28" s="96">
        <v>2027</v>
      </c>
      <c r="P28" s="97"/>
      <c r="Q28" s="97"/>
      <c r="R28" s="97"/>
      <c r="S28" s="97"/>
      <c r="T28" s="97"/>
      <c r="U28" s="97"/>
      <c r="V28" s="97"/>
      <c r="W28" s="97"/>
      <c r="X28" s="97"/>
      <c r="Y28" s="97" t="s">
        <v>417</v>
      </c>
      <c r="Z28" s="97" t="s">
        <v>417</v>
      </c>
    </row>
    <row r="29" spans="1:26" s="74" customFormat="1" ht="24" customHeight="1" x14ac:dyDescent="0.25">
      <c r="A29" s="156">
        <v>25</v>
      </c>
      <c r="B29" s="90" t="s">
        <v>66</v>
      </c>
      <c r="C29" s="90" t="s">
        <v>67</v>
      </c>
      <c r="D29" s="90">
        <v>70932549</v>
      </c>
      <c r="E29" s="90">
        <v>107722429</v>
      </c>
      <c r="F29" s="90">
        <v>600063887</v>
      </c>
      <c r="G29" s="94" t="s">
        <v>81</v>
      </c>
      <c r="H29" s="96" t="s">
        <v>49</v>
      </c>
      <c r="I29" s="96" t="s">
        <v>55</v>
      </c>
      <c r="J29" s="96" t="s">
        <v>67</v>
      </c>
      <c r="K29" s="94" t="s">
        <v>81</v>
      </c>
      <c r="L29" s="73">
        <v>10000000</v>
      </c>
      <c r="M29" s="157">
        <f t="shared" si="0"/>
        <v>7000000</v>
      </c>
      <c r="N29" s="96">
        <v>2020</v>
      </c>
      <c r="O29" s="96">
        <v>2027</v>
      </c>
      <c r="P29" s="97"/>
      <c r="Q29" s="97"/>
      <c r="R29" s="97"/>
      <c r="S29" s="97"/>
      <c r="T29" s="97"/>
      <c r="U29" s="97"/>
      <c r="V29" s="97"/>
      <c r="W29" s="97"/>
      <c r="X29" s="97"/>
      <c r="Y29" s="97" t="s">
        <v>417</v>
      </c>
      <c r="Z29" s="97" t="s">
        <v>417</v>
      </c>
    </row>
    <row r="30" spans="1:26" s="74" customFormat="1" ht="27" customHeight="1" x14ac:dyDescent="0.25">
      <c r="A30" s="75">
        <v>26</v>
      </c>
      <c r="B30" s="90" t="s">
        <v>66</v>
      </c>
      <c r="C30" s="90" t="s">
        <v>67</v>
      </c>
      <c r="D30" s="90">
        <v>70932549</v>
      </c>
      <c r="E30" s="90">
        <v>107722429</v>
      </c>
      <c r="F30" s="90">
        <v>600063887</v>
      </c>
      <c r="G30" s="94" t="s">
        <v>82</v>
      </c>
      <c r="H30" s="96" t="s">
        <v>49</v>
      </c>
      <c r="I30" s="96" t="s">
        <v>55</v>
      </c>
      <c r="J30" s="96" t="s">
        <v>67</v>
      </c>
      <c r="K30" s="94" t="s">
        <v>82</v>
      </c>
      <c r="L30" s="76">
        <v>1000000</v>
      </c>
      <c r="M30" s="157">
        <f t="shared" si="0"/>
        <v>700000</v>
      </c>
      <c r="N30" s="108">
        <v>2020</v>
      </c>
      <c r="O30" s="96">
        <v>2027</v>
      </c>
      <c r="P30" s="97"/>
      <c r="Q30" s="97"/>
      <c r="R30" s="97"/>
      <c r="S30" s="97"/>
      <c r="T30" s="97"/>
      <c r="U30" s="97"/>
      <c r="V30" s="97"/>
      <c r="W30" s="97"/>
      <c r="X30" s="97"/>
      <c r="Y30" s="97" t="s">
        <v>417</v>
      </c>
      <c r="Z30" s="97" t="s">
        <v>417</v>
      </c>
    </row>
    <row r="31" spans="1:26" s="74" customFormat="1" ht="28.2" customHeight="1" x14ac:dyDescent="0.25">
      <c r="A31" s="156">
        <v>27</v>
      </c>
      <c r="B31" s="90" t="s">
        <v>66</v>
      </c>
      <c r="C31" s="90" t="s">
        <v>67</v>
      </c>
      <c r="D31" s="90">
        <v>70932549</v>
      </c>
      <c r="E31" s="90">
        <v>107722429</v>
      </c>
      <c r="F31" s="90">
        <v>600063887</v>
      </c>
      <c r="G31" s="94" t="s">
        <v>83</v>
      </c>
      <c r="H31" s="96" t="s">
        <v>49</v>
      </c>
      <c r="I31" s="96" t="s">
        <v>55</v>
      </c>
      <c r="J31" s="96" t="s">
        <v>67</v>
      </c>
      <c r="K31" s="94" t="s">
        <v>83</v>
      </c>
      <c r="L31" s="211">
        <v>7000000</v>
      </c>
      <c r="M31" s="232">
        <f t="shared" si="0"/>
        <v>4900000</v>
      </c>
      <c r="N31" s="108">
        <v>2021</v>
      </c>
      <c r="O31" s="96">
        <v>2027</v>
      </c>
      <c r="P31" s="97"/>
      <c r="Q31" s="97"/>
      <c r="R31" s="97"/>
      <c r="S31" s="97"/>
      <c r="T31" s="97"/>
      <c r="U31" s="97"/>
      <c r="V31" s="97"/>
      <c r="W31" s="97"/>
      <c r="X31" s="97"/>
      <c r="Y31" s="209" t="s">
        <v>739</v>
      </c>
      <c r="Z31" s="97" t="s">
        <v>417</v>
      </c>
    </row>
    <row r="32" spans="1:26" s="74" customFormat="1" ht="37.200000000000003" customHeight="1" x14ac:dyDescent="0.25">
      <c r="A32" s="156">
        <v>28</v>
      </c>
      <c r="B32" s="90" t="s">
        <v>66</v>
      </c>
      <c r="C32" s="90" t="s">
        <v>67</v>
      </c>
      <c r="D32" s="90">
        <v>70932549</v>
      </c>
      <c r="E32" s="90">
        <v>107722429</v>
      </c>
      <c r="F32" s="90">
        <v>600063887</v>
      </c>
      <c r="G32" s="94" t="s">
        <v>84</v>
      </c>
      <c r="H32" s="96" t="s">
        <v>49</v>
      </c>
      <c r="I32" s="96" t="s">
        <v>55</v>
      </c>
      <c r="J32" s="96" t="s">
        <v>67</v>
      </c>
      <c r="K32" s="94" t="s">
        <v>84</v>
      </c>
      <c r="L32" s="76">
        <v>5000000</v>
      </c>
      <c r="M32" s="157">
        <f t="shared" si="0"/>
        <v>3500000</v>
      </c>
      <c r="N32" s="108">
        <v>2022</v>
      </c>
      <c r="O32" s="96">
        <v>2027</v>
      </c>
      <c r="P32" s="97"/>
      <c r="Q32" s="97"/>
      <c r="R32" s="97"/>
      <c r="S32" s="97"/>
      <c r="T32" s="97"/>
      <c r="U32" s="97"/>
      <c r="V32" s="97"/>
      <c r="W32" s="97"/>
      <c r="X32" s="97"/>
      <c r="Y32" s="97" t="s">
        <v>417</v>
      </c>
      <c r="Z32" s="97" t="s">
        <v>417</v>
      </c>
    </row>
    <row r="33" spans="1:26" s="74" customFormat="1" ht="28.2" customHeight="1" x14ac:dyDescent="0.25">
      <c r="A33" s="156">
        <v>29</v>
      </c>
      <c r="B33" s="90" t="s">
        <v>66</v>
      </c>
      <c r="C33" s="90" t="s">
        <v>67</v>
      </c>
      <c r="D33" s="90">
        <v>70932549</v>
      </c>
      <c r="E33" s="90">
        <v>107722429</v>
      </c>
      <c r="F33" s="90">
        <v>600063887</v>
      </c>
      <c r="G33" s="94" t="s">
        <v>729</v>
      </c>
      <c r="H33" s="96" t="s">
        <v>49</v>
      </c>
      <c r="I33" s="96" t="s">
        <v>55</v>
      </c>
      <c r="J33" s="96" t="s">
        <v>67</v>
      </c>
      <c r="K33" s="94" t="s">
        <v>85</v>
      </c>
      <c r="L33" s="73">
        <v>2000000</v>
      </c>
      <c r="M33" s="157">
        <f t="shared" si="0"/>
        <v>1400000</v>
      </c>
      <c r="N33" s="108">
        <v>2022</v>
      </c>
      <c r="O33" s="96">
        <v>2027</v>
      </c>
      <c r="P33" s="97"/>
      <c r="Q33" s="97"/>
      <c r="R33" s="97"/>
      <c r="S33" s="97" t="s">
        <v>57</v>
      </c>
      <c r="T33" s="97"/>
      <c r="U33" s="97"/>
      <c r="V33" s="97"/>
      <c r="W33" s="97"/>
      <c r="X33" s="97"/>
      <c r="Y33" s="97" t="s">
        <v>417</v>
      </c>
      <c r="Z33" s="97" t="s">
        <v>417</v>
      </c>
    </row>
    <row r="34" spans="1:26" s="74" customFormat="1" ht="22.8" customHeight="1" x14ac:dyDescent="0.25">
      <c r="A34" s="75">
        <v>30</v>
      </c>
      <c r="B34" s="90" t="s">
        <v>66</v>
      </c>
      <c r="C34" s="90" t="s">
        <v>67</v>
      </c>
      <c r="D34" s="90">
        <v>70932549</v>
      </c>
      <c r="E34" s="90">
        <v>107722429</v>
      </c>
      <c r="F34" s="90">
        <v>600063887</v>
      </c>
      <c r="G34" s="94" t="s">
        <v>730</v>
      </c>
      <c r="H34" s="96" t="s">
        <v>49</v>
      </c>
      <c r="I34" s="96" t="s">
        <v>55</v>
      </c>
      <c r="J34" s="96" t="s">
        <v>67</v>
      </c>
      <c r="K34" s="94" t="s">
        <v>86</v>
      </c>
      <c r="L34" s="73">
        <v>5000000</v>
      </c>
      <c r="M34" s="157">
        <f t="shared" si="0"/>
        <v>3500000</v>
      </c>
      <c r="N34" s="108">
        <v>2020</v>
      </c>
      <c r="O34" s="96">
        <v>2027</v>
      </c>
      <c r="P34" s="97"/>
      <c r="Q34" s="97"/>
      <c r="R34" s="97"/>
      <c r="S34" s="97" t="s">
        <v>57</v>
      </c>
      <c r="T34" s="97"/>
      <c r="U34" s="97"/>
      <c r="V34" s="97"/>
      <c r="W34" s="97"/>
      <c r="X34" s="97"/>
      <c r="Y34" s="97" t="s">
        <v>417</v>
      </c>
      <c r="Z34" s="97" t="s">
        <v>417</v>
      </c>
    </row>
    <row r="35" spans="1:26" s="74" customFormat="1" ht="27" customHeight="1" x14ac:dyDescent="0.25">
      <c r="A35" s="156">
        <v>31</v>
      </c>
      <c r="B35" s="90" t="s">
        <v>66</v>
      </c>
      <c r="C35" s="90" t="s">
        <v>67</v>
      </c>
      <c r="D35" s="90">
        <v>70932549</v>
      </c>
      <c r="E35" s="90">
        <v>107722429</v>
      </c>
      <c r="F35" s="90">
        <v>600063887</v>
      </c>
      <c r="G35" s="94" t="s">
        <v>87</v>
      </c>
      <c r="H35" s="96" t="s">
        <v>49</v>
      </c>
      <c r="I35" s="96" t="s">
        <v>55</v>
      </c>
      <c r="J35" s="96" t="s">
        <v>67</v>
      </c>
      <c r="K35" s="94" t="s">
        <v>87</v>
      </c>
      <c r="L35" s="208">
        <v>3000000</v>
      </c>
      <c r="M35" s="232">
        <f t="shared" si="0"/>
        <v>2100000</v>
      </c>
      <c r="N35" s="108">
        <v>2020</v>
      </c>
      <c r="O35" s="96">
        <v>2027</v>
      </c>
      <c r="P35" s="97"/>
      <c r="Q35" s="97"/>
      <c r="R35" s="97"/>
      <c r="S35" s="97"/>
      <c r="T35" s="97"/>
      <c r="U35" s="97"/>
      <c r="V35" s="97"/>
      <c r="W35" s="97"/>
      <c r="X35" s="97"/>
      <c r="Y35" s="97" t="s">
        <v>417</v>
      </c>
      <c r="Z35" s="97" t="s">
        <v>417</v>
      </c>
    </row>
    <row r="36" spans="1:26" s="74" customFormat="1" ht="25.2" customHeight="1" x14ac:dyDescent="0.25">
      <c r="A36" s="156">
        <v>32</v>
      </c>
      <c r="B36" s="90" t="s">
        <v>66</v>
      </c>
      <c r="C36" s="90" t="s">
        <v>67</v>
      </c>
      <c r="D36" s="90">
        <v>70932549</v>
      </c>
      <c r="E36" s="90">
        <v>107722429</v>
      </c>
      <c r="F36" s="90">
        <v>600063887</v>
      </c>
      <c r="G36" s="94" t="s">
        <v>88</v>
      </c>
      <c r="H36" s="96" t="s">
        <v>49</v>
      </c>
      <c r="I36" s="96" t="s">
        <v>55</v>
      </c>
      <c r="J36" s="96" t="s">
        <v>67</v>
      </c>
      <c r="K36" s="94" t="s">
        <v>88</v>
      </c>
      <c r="L36" s="73">
        <v>1000000</v>
      </c>
      <c r="M36" s="157">
        <f t="shared" si="0"/>
        <v>700000</v>
      </c>
      <c r="N36" s="108">
        <v>2020</v>
      </c>
      <c r="O36" s="96">
        <v>2027</v>
      </c>
      <c r="P36" s="97"/>
      <c r="Q36" s="97"/>
      <c r="R36" s="97"/>
      <c r="S36" s="97"/>
      <c r="T36" s="97"/>
      <c r="U36" s="97"/>
      <c r="V36" s="97"/>
      <c r="W36" s="97"/>
      <c r="X36" s="97"/>
      <c r="Y36" s="97" t="s">
        <v>417</v>
      </c>
      <c r="Z36" s="97" t="s">
        <v>417</v>
      </c>
    </row>
    <row r="37" spans="1:26" s="74" customFormat="1" ht="27.6" customHeight="1" x14ac:dyDescent="0.25">
      <c r="A37" s="75">
        <v>33</v>
      </c>
      <c r="B37" s="90" t="s">
        <v>66</v>
      </c>
      <c r="C37" s="90" t="s">
        <v>67</v>
      </c>
      <c r="D37" s="90">
        <v>70932549</v>
      </c>
      <c r="E37" s="90">
        <v>107722429</v>
      </c>
      <c r="F37" s="90">
        <v>600063887</v>
      </c>
      <c r="G37" s="94" t="s">
        <v>89</v>
      </c>
      <c r="H37" s="96" t="s">
        <v>49</v>
      </c>
      <c r="I37" s="96" t="s">
        <v>55</v>
      </c>
      <c r="J37" s="96" t="s">
        <v>67</v>
      </c>
      <c r="K37" s="94" t="s">
        <v>89</v>
      </c>
      <c r="L37" s="208">
        <v>40000000</v>
      </c>
      <c r="M37" s="232">
        <f t="shared" si="0"/>
        <v>28000000</v>
      </c>
      <c r="N37" s="108">
        <v>2020</v>
      </c>
      <c r="O37" s="96">
        <v>2027</v>
      </c>
      <c r="P37" s="97"/>
      <c r="Q37" s="97"/>
      <c r="R37" s="97"/>
      <c r="S37" s="97"/>
      <c r="T37" s="97"/>
      <c r="U37" s="97"/>
      <c r="V37" s="97"/>
      <c r="W37" s="97"/>
      <c r="X37" s="97"/>
      <c r="Y37" s="97" t="s">
        <v>417</v>
      </c>
      <c r="Z37" s="97" t="s">
        <v>417</v>
      </c>
    </row>
    <row r="38" spans="1:26" s="74" customFormat="1" ht="24" x14ac:dyDescent="0.25">
      <c r="A38" s="156">
        <v>34</v>
      </c>
      <c r="B38" s="90" t="s">
        <v>66</v>
      </c>
      <c r="C38" s="90" t="s">
        <v>67</v>
      </c>
      <c r="D38" s="90">
        <v>70932549</v>
      </c>
      <c r="E38" s="90">
        <v>107722429</v>
      </c>
      <c r="F38" s="90">
        <v>600063887</v>
      </c>
      <c r="G38" s="94" t="s">
        <v>214</v>
      </c>
      <c r="H38" s="96" t="s">
        <v>49</v>
      </c>
      <c r="I38" s="96" t="s">
        <v>55</v>
      </c>
      <c r="J38" s="96" t="s">
        <v>67</v>
      </c>
      <c r="K38" s="94" t="s">
        <v>214</v>
      </c>
      <c r="L38" s="208">
        <v>15000000</v>
      </c>
      <c r="M38" s="232">
        <f t="shared" si="0"/>
        <v>10500000</v>
      </c>
      <c r="N38" s="108">
        <v>2020</v>
      </c>
      <c r="O38" s="96">
        <v>2027</v>
      </c>
      <c r="P38" s="97" t="s">
        <v>57</v>
      </c>
      <c r="Q38" s="97" t="s">
        <v>57</v>
      </c>
      <c r="R38" s="97" t="s">
        <v>57</v>
      </c>
      <c r="S38" s="97" t="s">
        <v>57</v>
      </c>
      <c r="T38" s="97"/>
      <c r="U38" s="97"/>
      <c r="V38" s="97"/>
      <c r="W38" s="97"/>
      <c r="X38" s="97"/>
      <c r="Y38" s="97" t="s">
        <v>417</v>
      </c>
      <c r="Z38" s="97" t="s">
        <v>417</v>
      </c>
    </row>
    <row r="39" spans="1:26" s="74" customFormat="1" ht="22.2" customHeight="1" x14ac:dyDescent="0.25">
      <c r="A39" s="156">
        <v>35</v>
      </c>
      <c r="B39" s="90" t="s">
        <v>66</v>
      </c>
      <c r="C39" s="90" t="s">
        <v>67</v>
      </c>
      <c r="D39" s="90">
        <v>70932549</v>
      </c>
      <c r="E39" s="90">
        <v>107722429</v>
      </c>
      <c r="F39" s="90">
        <v>600063887</v>
      </c>
      <c r="G39" s="94" t="s">
        <v>90</v>
      </c>
      <c r="H39" s="96" t="s">
        <v>49</v>
      </c>
      <c r="I39" s="96" t="s">
        <v>55</v>
      </c>
      <c r="J39" s="96" t="s">
        <v>67</v>
      </c>
      <c r="K39" s="94" t="s">
        <v>90</v>
      </c>
      <c r="L39" s="73">
        <v>5000000</v>
      </c>
      <c r="M39" s="157">
        <f t="shared" si="0"/>
        <v>3500000</v>
      </c>
      <c r="N39" s="108">
        <v>2020</v>
      </c>
      <c r="O39" s="96">
        <v>2027</v>
      </c>
      <c r="P39" s="97" t="s">
        <v>57</v>
      </c>
      <c r="Q39" s="97" t="s">
        <v>57</v>
      </c>
      <c r="R39" s="97" t="s">
        <v>57</v>
      </c>
      <c r="S39" s="97" t="s">
        <v>57</v>
      </c>
      <c r="T39" s="97"/>
      <c r="U39" s="97"/>
      <c r="V39" s="97"/>
      <c r="W39" s="97"/>
      <c r="X39" s="97"/>
      <c r="Y39" s="97" t="s">
        <v>417</v>
      </c>
      <c r="Z39" s="97" t="s">
        <v>417</v>
      </c>
    </row>
    <row r="40" spans="1:26" s="74" customFormat="1" ht="41.4" customHeight="1" x14ac:dyDescent="0.25">
      <c r="A40" s="156">
        <v>36</v>
      </c>
      <c r="B40" s="90" t="s">
        <v>66</v>
      </c>
      <c r="C40" s="90" t="s">
        <v>67</v>
      </c>
      <c r="D40" s="90">
        <v>70932549</v>
      </c>
      <c r="E40" s="90">
        <v>107722429</v>
      </c>
      <c r="F40" s="90">
        <v>600063887</v>
      </c>
      <c r="G40" s="94" t="s">
        <v>215</v>
      </c>
      <c r="H40" s="96" t="s">
        <v>49</v>
      </c>
      <c r="I40" s="96" t="s">
        <v>55</v>
      </c>
      <c r="J40" s="96" t="s">
        <v>67</v>
      </c>
      <c r="K40" s="94" t="s">
        <v>215</v>
      </c>
      <c r="L40" s="208">
        <v>25000000</v>
      </c>
      <c r="M40" s="232">
        <f t="shared" si="0"/>
        <v>17500000</v>
      </c>
      <c r="N40" s="108">
        <v>2020</v>
      </c>
      <c r="O40" s="96">
        <v>2027</v>
      </c>
      <c r="P40" s="97" t="s">
        <v>57</v>
      </c>
      <c r="Q40" s="97" t="s">
        <v>57</v>
      </c>
      <c r="R40" s="97" t="s">
        <v>57</v>
      </c>
      <c r="S40" s="97" t="s">
        <v>57</v>
      </c>
      <c r="T40" s="97"/>
      <c r="U40" s="97"/>
      <c r="V40" s="97"/>
      <c r="W40" s="97"/>
      <c r="X40" s="97"/>
      <c r="Y40" s="97" t="s">
        <v>417</v>
      </c>
      <c r="Z40" s="97" t="s">
        <v>417</v>
      </c>
    </row>
    <row r="41" spans="1:26" s="74" customFormat="1" ht="22.8" customHeight="1" x14ac:dyDescent="0.25">
      <c r="A41" s="75">
        <v>37</v>
      </c>
      <c r="B41" s="90" t="s">
        <v>66</v>
      </c>
      <c r="C41" s="90" t="s">
        <v>67</v>
      </c>
      <c r="D41" s="90">
        <v>70932549</v>
      </c>
      <c r="E41" s="90">
        <v>107722429</v>
      </c>
      <c r="F41" s="90">
        <v>600063887</v>
      </c>
      <c r="G41" s="94" t="s">
        <v>216</v>
      </c>
      <c r="H41" s="96" t="s">
        <v>49</v>
      </c>
      <c r="I41" s="96" t="s">
        <v>55</v>
      </c>
      <c r="J41" s="96" t="s">
        <v>67</v>
      </c>
      <c r="K41" s="94" t="s">
        <v>216</v>
      </c>
      <c r="L41" s="73">
        <v>10000000</v>
      </c>
      <c r="M41" s="157">
        <f t="shared" si="0"/>
        <v>7000000</v>
      </c>
      <c r="N41" s="108">
        <v>2020</v>
      </c>
      <c r="O41" s="96">
        <v>2027</v>
      </c>
      <c r="P41" s="97" t="s">
        <v>57</v>
      </c>
      <c r="Q41" s="97" t="s">
        <v>57</v>
      </c>
      <c r="R41" s="97" t="s">
        <v>57</v>
      </c>
      <c r="S41" s="97" t="s">
        <v>57</v>
      </c>
      <c r="T41" s="97"/>
      <c r="U41" s="97"/>
      <c r="V41" s="97"/>
      <c r="W41" s="97"/>
      <c r="X41" s="97"/>
      <c r="Y41" s="97" t="s">
        <v>417</v>
      </c>
      <c r="Z41" s="97" t="s">
        <v>417</v>
      </c>
    </row>
    <row r="42" spans="1:26" s="74" customFormat="1" ht="24" x14ac:dyDescent="0.25">
      <c r="A42" s="156">
        <v>38</v>
      </c>
      <c r="B42" s="90" t="s">
        <v>66</v>
      </c>
      <c r="C42" s="90" t="s">
        <v>67</v>
      </c>
      <c r="D42" s="90">
        <v>70932549</v>
      </c>
      <c r="E42" s="90">
        <v>107722429</v>
      </c>
      <c r="F42" s="90">
        <v>600063887</v>
      </c>
      <c r="G42" s="94" t="s">
        <v>217</v>
      </c>
      <c r="H42" s="96" t="s">
        <v>49</v>
      </c>
      <c r="I42" s="96" t="s">
        <v>55</v>
      </c>
      <c r="J42" s="96" t="s">
        <v>67</v>
      </c>
      <c r="K42" s="94" t="s">
        <v>217</v>
      </c>
      <c r="L42" s="208">
        <v>15000000</v>
      </c>
      <c r="M42" s="232">
        <f t="shared" si="0"/>
        <v>10500000</v>
      </c>
      <c r="N42" s="96">
        <v>2020</v>
      </c>
      <c r="O42" s="96">
        <v>2027</v>
      </c>
      <c r="P42" s="97" t="s">
        <v>57</v>
      </c>
      <c r="Q42" s="97" t="s">
        <v>57</v>
      </c>
      <c r="R42" s="97" t="s">
        <v>57</v>
      </c>
      <c r="S42" s="97" t="s">
        <v>57</v>
      </c>
      <c r="T42" s="97"/>
      <c r="U42" s="97"/>
      <c r="V42" s="97"/>
      <c r="W42" s="97"/>
      <c r="X42" s="97"/>
      <c r="Y42" s="97" t="s">
        <v>417</v>
      </c>
      <c r="Z42" s="97" t="s">
        <v>417</v>
      </c>
    </row>
    <row r="43" spans="1:26" s="74" customFormat="1" ht="34.200000000000003" customHeight="1" x14ac:dyDescent="0.25">
      <c r="A43" s="156">
        <v>39</v>
      </c>
      <c r="B43" s="90" t="s">
        <v>66</v>
      </c>
      <c r="C43" s="90" t="s">
        <v>67</v>
      </c>
      <c r="D43" s="90">
        <v>70932549</v>
      </c>
      <c r="E43" s="90">
        <v>107722429</v>
      </c>
      <c r="F43" s="90">
        <v>600063887</v>
      </c>
      <c r="G43" s="94" t="s">
        <v>218</v>
      </c>
      <c r="H43" s="96" t="s">
        <v>49</v>
      </c>
      <c r="I43" s="96" t="s">
        <v>55</v>
      </c>
      <c r="J43" s="96" t="s">
        <v>67</v>
      </c>
      <c r="K43" s="94" t="s">
        <v>218</v>
      </c>
      <c r="L43" s="208">
        <v>12000000</v>
      </c>
      <c r="M43" s="232">
        <f t="shared" si="0"/>
        <v>8400000</v>
      </c>
      <c r="N43" s="96">
        <v>2021</v>
      </c>
      <c r="O43" s="96">
        <v>2027</v>
      </c>
      <c r="P43" s="97"/>
      <c r="Q43" s="97"/>
      <c r="R43" s="97"/>
      <c r="S43" s="97"/>
      <c r="T43" s="97"/>
      <c r="U43" s="97"/>
      <c r="V43" s="97"/>
      <c r="W43" s="97"/>
      <c r="X43" s="97"/>
      <c r="Y43" s="97" t="s">
        <v>417</v>
      </c>
      <c r="Z43" s="97" t="s">
        <v>417</v>
      </c>
    </row>
    <row r="44" spans="1:26" s="74" customFormat="1" ht="24" x14ac:dyDescent="0.25">
      <c r="A44" s="75">
        <v>40</v>
      </c>
      <c r="B44" s="90" t="s">
        <v>66</v>
      </c>
      <c r="C44" s="90" t="s">
        <v>67</v>
      </c>
      <c r="D44" s="90">
        <v>70932549</v>
      </c>
      <c r="E44" s="90">
        <v>107722429</v>
      </c>
      <c r="F44" s="90">
        <v>600063887</v>
      </c>
      <c r="G44" s="94" t="s">
        <v>219</v>
      </c>
      <c r="H44" s="96" t="s">
        <v>49</v>
      </c>
      <c r="I44" s="96" t="s">
        <v>55</v>
      </c>
      <c r="J44" s="96" t="s">
        <v>67</v>
      </c>
      <c r="K44" s="94" t="s">
        <v>219</v>
      </c>
      <c r="L44" s="208">
        <v>3000000</v>
      </c>
      <c r="M44" s="232">
        <f t="shared" si="0"/>
        <v>2100000</v>
      </c>
      <c r="N44" s="96">
        <v>2020</v>
      </c>
      <c r="O44" s="96">
        <v>2027</v>
      </c>
      <c r="P44" s="97" t="s">
        <v>57</v>
      </c>
      <c r="Q44" s="97"/>
      <c r="R44" s="97"/>
      <c r="S44" s="97" t="s">
        <v>57</v>
      </c>
      <c r="T44" s="97"/>
      <c r="U44" s="97"/>
      <c r="V44" s="97"/>
      <c r="W44" s="97"/>
      <c r="X44" s="97"/>
      <c r="Y44" s="97" t="s">
        <v>417</v>
      </c>
      <c r="Z44" s="97" t="s">
        <v>417</v>
      </c>
    </row>
    <row r="45" spans="1:26" s="74" customFormat="1" ht="30" customHeight="1" x14ac:dyDescent="0.25">
      <c r="A45" s="156">
        <v>41</v>
      </c>
      <c r="B45" s="158" t="s">
        <v>66</v>
      </c>
      <c r="C45" s="154" t="s">
        <v>67</v>
      </c>
      <c r="D45" s="123">
        <v>70932549</v>
      </c>
      <c r="E45" s="123">
        <v>107722429</v>
      </c>
      <c r="F45" s="159">
        <v>600063887</v>
      </c>
      <c r="G45" s="132" t="s">
        <v>658</v>
      </c>
      <c r="H45" s="160" t="s">
        <v>49</v>
      </c>
      <c r="I45" s="135" t="s">
        <v>55</v>
      </c>
      <c r="J45" s="135" t="s">
        <v>67</v>
      </c>
      <c r="K45" s="132" t="s">
        <v>619</v>
      </c>
      <c r="L45" s="77">
        <v>3000000</v>
      </c>
      <c r="M45" s="157">
        <f t="shared" si="0"/>
        <v>2100000</v>
      </c>
      <c r="N45" s="135">
        <v>2021</v>
      </c>
      <c r="O45" s="135">
        <v>2027</v>
      </c>
      <c r="P45" s="212" t="s">
        <v>57</v>
      </c>
      <c r="Q45" s="161" t="s">
        <v>57</v>
      </c>
      <c r="R45" s="161"/>
      <c r="S45" s="162" t="s">
        <v>57</v>
      </c>
      <c r="T45" s="163"/>
      <c r="U45" s="163"/>
      <c r="V45" s="163"/>
      <c r="W45" s="163"/>
      <c r="X45" s="163"/>
      <c r="Y45" s="209" t="s">
        <v>739</v>
      </c>
      <c r="Z45" s="97" t="s">
        <v>417</v>
      </c>
    </row>
    <row r="46" spans="1:26" s="74" customFormat="1" ht="23.4" customHeight="1" x14ac:dyDescent="0.25">
      <c r="A46" s="156">
        <v>42</v>
      </c>
      <c r="B46" s="164" t="s">
        <v>66</v>
      </c>
      <c r="C46" s="165" t="s">
        <v>67</v>
      </c>
      <c r="D46" s="166">
        <v>70932549</v>
      </c>
      <c r="E46" s="166">
        <v>107722429</v>
      </c>
      <c r="F46" s="167">
        <v>600063887</v>
      </c>
      <c r="G46" s="168" t="s">
        <v>629</v>
      </c>
      <c r="H46" s="160" t="s">
        <v>49</v>
      </c>
      <c r="I46" s="169" t="s">
        <v>55</v>
      </c>
      <c r="J46" s="169" t="s">
        <v>67</v>
      </c>
      <c r="K46" s="168" t="s">
        <v>620</v>
      </c>
      <c r="L46" s="78">
        <v>3000000</v>
      </c>
      <c r="M46" s="157">
        <f t="shared" si="0"/>
        <v>2100000</v>
      </c>
      <c r="N46" s="169">
        <v>2021</v>
      </c>
      <c r="O46" s="169">
        <v>2027</v>
      </c>
      <c r="P46" s="213" t="s">
        <v>57</v>
      </c>
      <c r="Q46" s="170" t="s">
        <v>57</v>
      </c>
      <c r="R46" s="170"/>
      <c r="S46" s="171" t="s">
        <v>57</v>
      </c>
      <c r="T46" s="163"/>
      <c r="U46" s="163"/>
      <c r="V46" s="163"/>
      <c r="W46" s="163"/>
      <c r="X46" s="163"/>
      <c r="Y46" s="97" t="s">
        <v>417</v>
      </c>
      <c r="Z46" s="97" t="s">
        <v>417</v>
      </c>
    </row>
    <row r="47" spans="1:26" s="74" customFormat="1" ht="27" customHeight="1" x14ac:dyDescent="0.25">
      <c r="A47" s="156">
        <v>43</v>
      </c>
      <c r="B47" s="172" t="s">
        <v>91</v>
      </c>
      <c r="C47" s="90" t="s">
        <v>92</v>
      </c>
      <c r="D47" s="90">
        <v>75001268</v>
      </c>
      <c r="E47" s="90">
        <v>107722313</v>
      </c>
      <c r="F47" s="90">
        <v>650020511</v>
      </c>
      <c r="G47" s="102" t="s">
        <v>518</v>
      </c>
      <c r="H47" s="96" t="s">
        <v>49</v>
      </c>
      <c r="I47" s="96" t="s">
        <v>55</v>
      </c>
      <c r="J47" s="96" t="s">
        <v>93</v>
      </c>
      <c r="K47" s="102" t="s">
        <v>521</v>
      </c>
      <c r="L47" s="208">
        <v>6000000</v>
      </c>
      <c r="M47" s="232">
        <f t="shared" si="0"/>
        <v>4200000</v>
      </c>
      <c r="N47" s="210">
        <v>2024</v>
      </c>
      <c r="O47" s="210">
        <v>2024</v>
      </c>
      <c r="P47" s="97"/>
      <c r="Q47" s="97"/>
      <c r="R47" s="97"/>
      <c r="S47" s="97"/>
      <c r="T47" s="97"/>
      <c r="U47" s="97"/>
      <c r="V47" s="97" t="s">
        <v>57</v>
      </c>
      <c r="W47" s="97"/>
      <c r="X47" s="97"/>
      <c r="Y47" s="97" t="s">
        <v>526</v>
      </c>
      <c r="Z47" s="97" t="s">
        <v>417</v>
      </c>
    </row>
    <row r="48" spans="1:26" s="74" customFormat="1" ht="24" customHeight="1" x14ac:dyDescent="0.25">
      <c r="A48" s="75">
        <v>44</v>
      </c>
      <c r="B48" s="172" t="s">
        <v>91</v>
      </c>
      <c r="C48" s="90" t="s">
        <v>92</v>
      </c>
      <c r="D48" s="90">
        <v>75001268</v>
      </c>
      <c r="E48" s="90">
        <v>107722313</v>
      </c>
      <c r="F48" s="90">
        <v>650020511</v>
      </c>
      <c r="G48" s="94" t="s">
        <v>519</v>
      </c>
      <c r="H48" s="96" t="s">
        <v>49</v>
      </c>
      <c r="I48" s="96" t="s">
        <v>55</v>
      </c>
      <c r="J48" s="96" t="s">
        <v>93</v>
      </c>
      <c r="K48" s="94" t="s">
        <v>522</v>
      </c>
      <c r="L48" s="73">
        <v>4000000</v>
      </c>
      <c r="M48" s="157">
        <f t="shared" si="0"/>
        <v>2800000</v>
      </c>
      <c r="N48" s="210">
        <v>2023</v>
      </c>
      <c r="O48" s="210">
        <v>2023</v>
      </c>
      <c r="P48" s="97"/>
      <c r="Q48" s="97"/>
      <c r="R48" s="97"/>
      <c r="S48" s="97"/>
      <c r="T48" s="97"/>
      <c r="U48" s="97"/>
      <c r="V48" s="97" t="s">
        <v>57</v>
      </c>
      <c r="W48" s="97"/>
      <c r="X48" s="97"/>
      <c r="Y48" s="173" t="s">
        <v>527</v>
      </c>
      <c r="Z48" s="97" t="s">
        <v>417</v>
      </c>
    </row>
    <row r="49" spans="1:26" s="74" customFormat="1" ht="19.2" customHeight="1" x14ac:dyDescent="0.25">
      <c r="A49" s="156">
        <v>45</v>
      </c>
      <c r="B49" s="172" t="s">
        <v>91</v>
      </c>
      <c r="C49" s="90" t="s">
        <v>92</v>
      </c>
      <c r="D49" s="90">
        <v>75001268</v>
      </c>
      <c r="E49" s="90">
        <v>107722313</v>
      </c>
      <c r="F49" s="90">
        <v>650020511</v>
      </c>
      <c r="G49" s="94" t="s">
        <v>731</v>
      </c>
      <c r="H49" s="96" t="s">
        <v>49</v>
      </c>
      <c r="I49" s="96" t="s">
        <v>55</v>
      </c>
      <c r="J49" s="96" t="s">
        <v>93</v>
      </c>
      <c r="K49" s="94" t="s">
        <v>523</v>
      </c>
      <c r="L49" s="208">
        <v>4000000</v>
      </c>
      <c r="M49" s="232">
        <f t="shared" si="0"/>
        <v>2800000</v>
      </c>
      <c r="N49" s="96">
        <v>2023</v>
      </c>
      <c r="O49" s="96">
        <v>2023</v>
      </c>
      <c r="P49" s="97"/>
      <c r="Q49" s="97"/>
      <c r="R49" s="97"/>
      <c r="S49" s="97"/>
      <c r="T49" s="97"/>
      <c r="U49" s="97"/>
      <c r="V49" s="97"/>
      <c r="W49" s="97" t="s">
        <v>57</v>
      </c>
      <c r="X49" s="97"/>
      <c r="Y49" s="173" t="s">
        <v>527</v>
      </c>
      <c r="Z49" s="97" t="s">
        <v>417</v>
      </c>
    </row>
    <row r="50" spans="1:26" s="74" customFormat="1" ht="19.8" customHeight="1" x14ac:dyDescent="0.25">
      <c r="A50" s="156">
        <v>46</v>
      </c>
      <c r="B50" s="172" t="s">
        <v>91</v>
      </c>
      <c r="C50" s="90" t="s">
        <v>92</v>
      </c>
      <c r="D50" s="90">
        <v>75001268</v>
      </c>
      <c r="E50" s="90">
        <v>107722313</v>
      </c>
      <c r="F50" s="90">
        <v>650020511</v>
      </c>
      <c r="G50" s="94" t="s">
        <v>520</v>
      </c>
      <c r="H50" s="96" t="s">
        <v>49</v>
      </c>
      <c r="I50" s="96" t="s">
        <v>55</v>
      </c>
      <c r="J50" s="96" t="s">
        <v>93</v>
      </c>
      <c r="K50" s="94" t="s">
        <v>524</v>
      </c>
      <c r="L50" s="73">
        <v>1000000</v>
      </c>
      <c r="M50" s="157">
        <f t="shared" si="0"/>
        <v>700000</v>
      </c>
      <c r="N50" s="210">
        <v>2023</v>
      </c>
      <c r="O50" s="210">
        <v>2023</v>
      </c>
      <c r="P50" s="97"/>
      <c r="Q50" s="97"/>
      <c r="R50" s="97"/>
      <c r="S50" s="97"/>
      <c r="T50" s="97"/>
      <c r="U50" s="97"/>
      <c r="V50" s="97" t="s">
        <v>57</v>
      </c>
      <c r="W50" s="97"/>
      <c r="X50" s="97"/>
      <c r="Y50" s="173" t="s">
        <v>524</v>
      </c>
      <c r="Z50" s="97" t="s">
        <v>417</v>
      </c>
    </row>
    <row r="51" spans="1:26" s="74" customFormat="1" ht="21" customHeight="1" x14ac:dyDescent="0.25">
      <c r="A51" s="75">
        <v>47</v>
      </c>
      <c r="B51" s="172" t="s">
        <v>91</v>
      </c>
      <c r="C51" s="90" t="s">
        <v>92</v>
      </c>
      <c r="D51" s="90">
        <v>75001268</v>
      </c>
      <c r="E51" s="90">
        <v>107722313</v>
      </c>
      <c r="F51" s="90">
        <v>650020511</v>
      </c>
      <c r="G51" s="94" t="s">
        <v>630</v>
      </c>
      <c r="H51" s="96" t="s">
        <v>49</v>
      </c>
      <c r="I51" s="96" t="s">
        <v>55</v>
      </c>
      <c r="J51" s="96" t="s">
        <v>93</v>
      </c>
      <c r="K51" s="94" t="s">
        <v>525</v>
      </c>
      <c r="L51" s="73">
        <v>2000000</v>
      </c>
      <c r="M51" s="157">
        <f t="shared" si="0"/>
        <v>1400000</v>
      </c>
      <c r="N51" s="210">
        <v>2023</v>
      </c>
      <c r="O51" s="96">
        <v>2024</v>
      </c>
      <c r="P51" s="97" t="s">
        <v>57</v>
      </c>
      <c r="Q51" s="97"/>
      <c r="R51" s="97" t="s">
        <v>57</v>
      </c>
      <c r="S51" s="97"/>
      <c r="T51" s="97"/>
      <c r="U51" s="97"/>
      <c r="V51" s="97"/>
      <c r="W51" s="97"/>
      <c r="X51" s="97"/>
      <c r="Y51" s="173" t="s">
        <v>525</v>
      </c>
      <c r="Z51" s="97" t="s">
        <v>417</v>
      </c>
    </row>
    <row r="52" spans="1:26" s="74" customFormat="1" ht="28.2" customHeight="1" x14ac:dyDescent="0.3">
      <c r="A52" s="156">
        <v>48</v>
      </c>
      <c r="B52" s="172" t="s">
        <v>94</v>
      </c>
      <c r="C52" s="90" t="s">
        <v>95</v>
      </c>
      <c r="D52" s="90">
        <v>70994285</v>
      </c>
      <c r="E52" s="90">
        <v>107722291</v>
      </c>
      <c r="F52" s="90">
        <v>600063666</v>
      </c>
      <c r="G52" s="115" t="s">
        <v>659</v>
      </c>
      <c r="H52" s="96" t="s">
        <v>49</v>
      </c>
      <c r="I52" s="96" t="s">
        <v>55</v>
      </c>
      <c r="J52" s="96" t="s">
        <v>95</v>
      </c>
      <c r="K52" s="174" t="s">
        <v>660</v>
      </c>
      <c r="L52" s="255">
        <v>30000000</v>
      </c>
      <c r="M52" s="157">
        <f t="shared" si="0"/>
        <v>21000000</v>
      </c>
      <c r="N52" s="175">
        <v>2025</v>
      </c>
      <c r="O52" s="175">
        <v>2027</v>
      </c>
      <c r="P52" s="176"/>
      <c r="Q52" s="176"/>
      <c r="R52" s="176"/>
      <c r="S52" s="176"/>
      <c r="T52" s="176"/>
      <c r="U52" s="176"/>
      <c r="V52" s="176"/>
      <c r="W52" s="176" t="s">
        <v>57</v>
      </c>
      <c r="X52" s="176"/>
      <c r="Y52" s="177" t="s">
        <v>417</v>
      </c>
      <c r="Z52" s="178" t="s">
        <v>417</v>
      </c>
    </row>
    <row r="53" spans="1:26" s="74" customFormat="1" ht="66.599999999999994" customHeight="1" x14ac:dyDescent="0.3">
      <c r="A53" s="156">
        <v>49</v>
      </c>
      <c r="B53" s="172" t="s">
        <v>94</v>
      </c>
      <c r="C53" s="90" t="s">
        <v>95</v>
      </c>
      <c r="D53" s="90">
        <v>70994285</v>
      </c>
      <c r="E53" s="90">
        <v>107722291</v>
      </c>
      <c r="F53" s="90">
        <v>600063666</v>
      </c>
      <c r="G53" s="115" t="s">
        <v>661</v>
      </c>
      <c r="H53" s="96" t="s">
        <v>49</v>
      </c>
      <c r="I53" s="96" t="s">
        <v>55</v>
      </c>
      <c r="J53" s="96" t="s">
        <v>95</v>
      </c>
      <c r="K53" s="115" t="s">
        <v>505</v>
      </c>
      <c r="L53" s="255">
        <v>4000000</v>
      </c>
      <c r="M53" s="157">
        <f t="shared" si="0"/>
        <v>2800000</v>
      </c>
      <c r="N53" s="175">
        <v>2022</v>
      </c>
      <c r="O53" s="175">
        <v>2027</v>
      </c>
      <c r="P53" s="176" t="s">
        <v>57</v>
      </c>
      <c r="Q53" s="176" t="s">
        <v>57</v>
      </c>
      <c r="R53" s="176" t="s">
        <v>57</v>
      </c>
      <c r="S53" s="176" t="s">
        <v>57</v>
      </c>
      <c r="T53" s="176"/>
      <c r="U53" s="176"/>
      <c r="V53" s="176"/>
      <c r="W53" s="176"/>
      <c r="X53" s="176" t="s">
        <v>57</v>
      </c>
      <c r="Y53" s="177" t="s">
        <v>417</v>
      </c>
      <c r="Z53" s="178" t="s">
        <v>417</v>
      </c>
    </row>
    <row r="54" spans="1:26" s="74" customFormat="1" ht="22.8" customHeight="1" x14ac:dyDescent="0.3">
      <c r="A54" s="156">
        <v>50</v>
      </c>
      <c r="B54" s="172" t="s">
        <v>94</v>
      </c>
      <c r="C54" s="90" t="s">
        <v>95</v>
      </c>
      <c r="D54" s="90">
        <v>70994285</v>
      </c>
      <c r="E54" s="90">
        <v>107722291</v>
      </c>
      <c r="F54" s="90">
        <v>600063666</v>
      </c>
      <c r="G54" s="101" t="s">
        <v>490</v>
      </c>
      <c r="H54" s="96" t="s">
        <v>49</v>
      </c>
      <c r="I54" s="96" t="s">
        <v>55</v>
      </c>
      <c r="J54" s="96" t="s">
        <v>95</v>
      </c>
      <c r="K54" s="101" t="s">
        <v>490</v>
      </c>
      <c r="L54" s="255">
        <v>10000000</v>
      </c>
      <c r="M54" s="157">
        <f t="shared" si="0"/>
        <v>7000000</v>
      </c>
      <c r="N54" s="175">
        <v>2022</v>
      </c>
      <c r="O54" s="175">
        <v>2027</v>
      </c>
      <c r="P54" s="176"/>
      <c r="Q54" s="176"/>
      <c r="R54" s="176"/>
      <c r="S54" s="176"/>
      <c r="T54" s="176"/>
      <c r="U54" s="176"/>
      <c r="V54" s="176"/>
      <c r="W54" s="176"/>
      <c r="X54" s="176"/>
      <c r="Y54" s="177" t="s">
        <v>417</v>
      </c>
      <c r="Z54" s="178" t="s">
        <v>417</v>
      </c>
    </row>
    <row r="55" spans="1:26" s="74" customFormat="1" x14ac:dyDescent="0.3">
      <c r="A55" s="75">
        <v>51</v>
      </c>
      <c r="B55" s="172" t="s">
        <v>94</v>
      </c>
      <c r="C55" s="90" t="s">
        <v>95</v>
      </c>
      <c r="D55" s="90">
        <v>70994285</v>
      </c>
      <c r="E55" s="90">
        <v>107722291</v>
      </c>
      <c r="F55" s="90">
        <v>600063666</v>
      </c>
      <c r="G55" s="101" t="s">
        <v>491</v>
      </c>
      <c r="H55" s="96" t="s">
        <v>49</v>
      </c>
      <c r="I55" s="96" t="s">
        <v>55</v>
      </c>
      <c r="J55" s="96" t="s">
        <v>95</v>
      </c>
      <c r="K55" s="101" t="s">
        <v>506</v>
      </c>
      <c r="L55" s="255">
        <v>1500000</v>
      </c>
      <c r="M55" s="157">
        <f t="shared" si="0"/>
        <v>1050000</v>
      </c>
      <c r="N55" s="175">
        <v>2022</v>
      </c>
      <c r="O55" s="175">
        <v>2027</v>
      </c>
      <c r="P55" s="176"/>
      <c r="Q55" s="176"/>
      <c r="R55" s="176"/>
      <c r="S55" s="176"/>
      <c r="T55" s="176"/>
      <c r="U55" s="176"/>
      <c r="V55" s="176"/>
      <c r="W55" s="176"/>
      <c r="X55" s="176"/>
      <c r="Y55" s="177" t="s">
        <v>417</v>
      </c>
      <c r="Z55" s="178" t="s">
        <v>417</v>
      </c>
    </row>
    <row r="56" spans="1:26" s="74" customFormat="1" ht="30" customHeight="1" x14ac:dyDescent="0.3">
      <c r="A56" s="156">
        <v>52</v>
      </c>
      <c r="B56" s="172" t="s">
        <v>94</v>
      </c>
      <c r="C56" s="90" t="s">
        <v>95</v>
      </c>
      <c r="D56" s="90">
        <v>70994285</v>
      </c>
      <c r="E56" s="90">
        <v>107722291</v>
      </c>
      <c r="F56" s="90">
        <v>600063666</v>
      </c>
      <c r="G56" s="101" t="s">
        <v>492</v>
      </c>
      <c r="H56" s="96" t="s">
        <v>49</v>
      </c>
      <c r="I56" s="96" t="s">
        <v>55</v>
      </c>
      <c r="J56" s="96" t="s">
        <v>95</v>
      </c>
      <c r="K56" s="101" t="s">
        <v>492</v>
      </c>
      <c r="L56" s="255">
        <v>5000000</v>
      </c>
      <c r="M56" s="157">
        <f t="shared" si="0"/>
        <v>3500000</v>
      </c>
      <c r="N56" s="175">
        <v>2022</v>
      </c>
      <c r="O56" s="175">
        <v>2027</v>
      </c>
      <c r="P56" s="176"/>
      <c r="Q56" s="176"/>
      <c r="R56" s="176"/>
      <c r="S56" s="176"/>
      <c r="T56" s="176"/>
      <c r="U56" s="176"/>
      <c r="V56" s="176" t="s">
        <v>57</v>
      </c>
      <c r="W56" s="176" t="s">
        <v>57</v>
      </c>
      <c r="X56" s="176" t="s">
        <v>57</v>
      </c>
      <c r="Y56" s="177" t="s">
        <v>417</v>
      </c>
      <c r="Z56" s="178" t="s">
        <v>417</v>
      </c>
    </row>
    <row r="57" spans="1:26" s="74" customFormat="1" ht="28.2" customHeight="1" x14ac:dyDescent="0.3">
      <c r="A57" s="156">
        <v>53</v>
      </c>
      <c r="B57" s="172" t="s">
        <v>94</v>
      </c>
      <c r="C57" s="90" t="s">
        <v>95</v>
      </c>
      <c r="D57" s="90">
        <v>70994285</v>
      </c>
      <c r="E57" s="90">
        <v>107722291</v>
      </c>
      <c r="F57" s="90">
        <v>600063666</v>
      </c>
      <c r="G57" s="101" t="s">
        <v>493</v>
      </c>
      <c r="H57" s="96" t="s">
        <v>49</v>
      </c>
      <c r="I57" s="96" t="s">
        <v>55</v>
      </c>
      <c r="J57" s="96" t="s">
        <v>95</v>
      </c>
      <c r="K57" s="101" t="s">
        <v>493</v>
      </c>
      <c r="L57" s="255">
        <v>10000000</v>
      </c>
      <c r="M57" s="157">
        <f t="shared" si="0"/>
        <v>7000000</v>
      </c>
      <c r="N57" s="175">
        <v>2022</v>
      </c>
      <c r="O57" s="175">
        <v>2027</v>
      </c>
      <c r="P57" s="176"/>
      <c r="Q57" s="176"/>
      <c r="R57" s="176"/>
      <c r="S57" s="176"/>
      <c r="T57" s="176"/>
      <c r="U57" s="176" t="s">
        <v>57</v>
      </c>
      <c r="V57" s="176" t="s">
        <v>57</v>
      </c>
      <c r="W57" s="176" t="s">
        <v>57</v>
      </c>
      <c r="X57" s="176" t="s">
        <v>57</v>
      </c>
      <c r="Y57" s="177" t="s">
        <v>417</v>
      </c>
      <c r="Z57" s="178" t="s">
        <v>417</v>
      </c>
    </row>
    <row r="58" spans="1:26" s="74" customFormat="1" x14ac:dyDescent="0.3">
      <c r="A58" s="75">
        <v>54</v>
      </c>
      <c r="B58" s="172" t="s">
        <v>94</v>
      </c>
      <c r="C58" s="90" t="s">
        <v>95</v>
      </c>
      <c r="D58" s="90">
        <v>70994285</v>
      </c>
      <c r="E58" s="90">
        <v>107722291</v>
      </c>
      <c r="F58" s="90">
        <v>600063666</v>
      </c>
      <c r="G58" s="101" t="s">
        <v>96</v>
      </c>
      <c r="H58" s="96" t="s">
        <v>49</v>
      </c>
      <c r="I58" s="96" t="s">
        <v>55</v>
      </c>
      <c r="J58" s="96" t="s">
        <v>95</v>
      </c>
      <c r="K58" s="101" t="s">
        <v>96</v>
      </c>
      <c r="L58" s="255">
        <v>1500000</v>
      </c>
      <c r="M58" s="157">
        <f t="shared" si="0"/>
        <v>1050000</v>
      </c>
      <c r="N58" s="175">
        <v>2024</v>
      </c>
      <c r="O58" s="175">
        <v>2027</v>
      </c>
      <c r="P58" s="176"/>
      <c r="Q58" s="176"/>
      <c r="R58" s="176"/>
      <c r="S58" s="176"/>
      <c r="T58" s="176"/>
      <c r="U58" s="176"/>
      <c r="V58" s="176"/>
      <c r="W58" s="176"/>
      <c r="X58" s="176"/>
      <c r="Y58" s="177" t="s">
        <v>417</v>
      </c>
      <c r="Z58" s="178" t="s">
        <v>417</v>
      </c>
    </row>
    <row r="59" spans="1:26" s="74" customFormat="1" x14ac:dyDescent="0.3">
      <c r="A59" s="156">
        <v>55</v>
      </c>
      <c r="B59" s="172" t="s">
        <v>94</v>
      </c>
      <c r="C59" s="90" t="s">
        <v>95</v>
      </c>
      <c r="D59" s="90">
        <v>70994285</v>
      </c>
      <c r="E59" s="90">
        <v>107722291</v>
      </c>
      <c r="F59" s="90">
        <v>600063666</v>
      </c>
      <c r="G59" s="101" t="s">
        <v>74</v>
      </c>
      <c r="H59" s="96" t="s">
        <v>49</v>
      </c>
      <c r="I59" s="96" t="s">
        <v>55</v>
      </c>
      <c r="J59" s="96" t="s">
        <v>95</v>
      </c>
      <c r="K59" s="101" t="s">
        <v>74</v>
      </c>
      <c r="L59" s="255">
        <v>5000000</v>
      </c>
      <c r="M59" s="157">
        <f t="shared" si="0"/>
        <v>3500000</v>
      </c>
      <c r="N59" s="175">
        <v>2022</v>
      </c>
      <c r="O59" s="175">
        <v>2027</v>
      </c>
      <c r="P59" s="176"/>
      <c r="Q59" s="176"/>
      <c r="R59" s="176"/>
      <c r="S59" s="176"/>
      <c r="T59" s="176"/>
      <c r="U59" s="176"/>
      <c r="V59" s="176"/>
      <c r="W59" s="176"/>
      <c r="X59" s="176"/>
      <c r="Y59" s="177" t="s">
        <v>417</v>
      </c>
      <c r="Z59" s="178" t="s">
        <v>417</v>
      </c>
    </row>
    <row r="60" spans="1:26" s="74" customFormat="1" x14ac:dyDescent="0.3">
      <c r="A60" s="156">
        <v>56</v>
      </c>
      <c r="B60" s="172" t="s">
        <v>94</v>
      </c>
      <c r="C60" s="90" t="s">
        <v>95</v>
      </c>
      <c r="D60" s="90">
        <v>70994285</v>
      </c>
      <c r="E60" s="90">
        <v>107722291</v>
      </c>
      <c r="F60" s="90">
        <v>600063666</v>
      </c>
      <c r="G60" s="101" t="s">
        <v>97</v>
      </c>
      <c r="H60" s="96" t="s">
        <v>49</v>
      </c>
      <c r="I60" s="96" t="s">
        <v>55</v>
      </c>
      <c r="J60" s="96" t="s">
        <v>95</v>
      </c>
      <c r="K60" s="101" t="s">
        <v>97</v>
      </c>
      <c r="L60" s="255">
        <v>1500000</v>
      </c>
      <c r="M60" s="157">
        <f t="shared" si="0"/>
        <v>1050000</v>
      </c>
      <c r="N60" s="175">
        <v>2022</v>
      </c>
      <c r="O60" s="175">
        <v>2027</v>
      </c>
      <c r="P60" s="176"/>
      <c r="Q60" s="176"/>
      <c r="R60" s="176" t="s">
        <v>57</v>
      </c>
      <c r="S60" s="176" t="s">
        <v>57</v>
      </c>
      <c r="T60" s="176"/>
      <c r="U60" s="176"/>
      <c r="V60" s="176" t="s">
        <v>57</v>
      </c>
      <c r="W60" s="176" t="s">
        <v>57</v>
      </c>
      <c r="X60" s="176" t="s">
        <v>57</v>
      </c>
      <c r="Y60" s="177" t="s">
        <v>417</v>
      </c>
      <c r="Z60" s="178" t="s">
        <v>417</v>
      </c>
    </row>
    <row r="61" spans="1:26" s="74" customFormat="1" x14ac:dyDescent="0.3">
      <c r="A61" s="156">
        <v>57</v>
      </c>
      <c r="B61" s="172" t="s">
        <v>94</v>
      </c>
      <c r="C61" s="90" t="s">
        <v>95</v>
      </c>
      <c r="D61" s="90">
        <v>70994285</v>
      </c>
      <c r="E61" s="90">
        <v>107722291</v>
      </c>
      <c r="F61" s="90">
        <v>600063666</v>
      </c>
      <c r="G61" s="101" t="s">
        <v>98</v>
      </c>
      <c r="H61" s="96" t="s">
        <v>49</v>
      </c>
      <c r="I61" s="96" t="s">
        <v>55</v>
      </c>
      <c r="J61" s="96" t="s">
        <v>95</v>
      </c>
      <c r="K61" s="101" t="s">
        <v>98</v>
      </c>
      <c r="L61" s="255">
        <v>3000000</v>
      </c>
      <c r="M61" s="157">
        <f t="shared" si="0"/>
        <v>2100000</v>
      </c>
      <c r="N61" s="175">
        <v>2022</v>
      </c>
      <c r="O61" s="175">
        <v>2027</v>
      </c>
      <c r="P61" s="176"/>
      <c r="Q61" s="176"/>
      <c r="R61" s="176"/>
      <c r="S61" s="176"/>
      <c r="T61" s="176"/>
      <c r="U61" s="176"/>
      <c r="V61" s="176"/>
      <c r="W61" s="176"/>
      <c r="X61" s="176"/>
      <c r="Y61" s="177" t="s">
        <v>417</v>
      </c>
      <c r="Z61" s="178" t="s">
        <v>417</v>
      </c>
    </row>
    <row r="62" spans="1:26" s="74" customFormat="1" ht="24.6" x14ac:dyDescent="0.3">
      <c r="A62" s="75">
        <v>58</v>
      </c>
      <c r="B62" s="172" t="s">
        <v>94</v>
      </c>
      <c r="C62" s="90" t="s">
        <v>95</v>
      </c>
      <c r="D62" s="90">
        <v>70994285</v>
      </c>
      <c r="E62" s="90">
        <v>107722291</v>
      </c>
      <c r="F62" s="90">
        <v>600063666</v>
      </c>
      <c r="G62" s="115" t="s">
        <v>141</v>
      </c>
      <c r="H62" s="96" t="s">
        <v>49</v>
      </c>
      <c r="I62" s="96" t="s">
        <v>55</v>
      </c>
      <c r="J62" s="96" t="s">
        <v>95</v>
      </c>
      <c r="K62" s="115" t="s">
        <v>141</v>
      </c>
      <c r="L62" s="255">
        <v>8000000</v>
      </c>
      <c r="M62" s="157">
        <f t="shared" si="0"/>
        <v>5600000</v>
      </c>
      <c r="N62" s="175">
        <v>2022</v>
      </c>
      <c r="O62" s="175">
        <v>2027</v>
      </c>
      <c r="P62" s="176"/>
      <c r="Q62" s="176"/>
      <c r="R62" s="176"/>
      <c r="S62" s="176"/>
      <c r="T62" s="176"/>
      <c r="U62" s="176"/>
      <c r="V62" s="176"/>
      <c r="W62" s="176"/>
      <c r="X62" s="176"/>
      <c r="Y62" s="177" t="s">
        <v>417</v>
      </c>
      <c r="Z62" s="178" t="s">
        <v>417</v>
      </c>
    </row>
    <row r="63" spans="1:26" s="74" customFormat="1" ht="27.6" customHeight="1" x14ac:dyDescent="0.3">
      <c r="A63" s="156">
        <v>59</v>
      </c>
      <c r="B63" s="172" t="s">
        <v>94</v>
      </c>
      <c r="C63" s="90" t="s">
        <v>95</v>
      </c>
      <c r="D63" s="90">
        <v>70994285</v>
      </c>
      <c r="E63" s="90">
        <v>107722291</v>
      </c>
      <c r="F63" s="90">
        <v>600063666</v>
      </c>
      <c r="G63" s="101" t="s">
        <v>99</v>
      </c>
      <c r="H63" s="96" t="s">
        <v>49</v>
      </c>
      <c r="I63" s="96" t="s">
        <v>55</v>
      </c>
      <c r="J63" s="96" t="s">
        <v>95</v>
      </c>
      <c r="K63" s="101" t="s">
        <v>99</v>
      </c>
      <c r="L63" s="255">
        <v>5000000</v>
      </c>
      <c r="M63" s="157">
        <f t="shared" si="0"/>
        <v>3500000</v>
      </c>
      <c r="N63" s="175">
        <v>2022</v>
      </c>
      <c r="O63" s="175">
        <v>2027</v>
      </c>
      <c r="P63" s="176"/>
      <c r="Q63" s="176"/>
      <c r="R63" s="176"/>
      <c r="S63" s="176"/>
      <c r="T63" s="176"/>
      <c r="U63" s="176"/>
      <c r="V63" s="176" t="s">
        <v>57</v>
      </c>
      <c r="W63" s="176" t="s">
        <v>57</v>
      </c>
      <c r="X63" s="176"/>
      <c r="Y63" s="177" t="s">
        <v>417</v>
      </c>
      <c r="Z63" s="178" t="s">
        <v>417</v>
      </c>
    </row>
    <row r="64" spans="1:26" s="74" customFormat="1" ht="19.8" customHeight="1" x14ac:dyDescent="0.3">
      <c r="A64" s="156">
        <v>60</v>
      </c>
      <c r="B64" s="172" t="s">
        <v>94</v>
      </c>
      <c r="C64" s="90" t="s">
        <v>95</v>
      </c>
      <c r="D64" s="90">
        <v>70994285</v>
      </c>
      <c r="E64" s="90">
        <v>107722291</v>
      </c>
      <c r="F64" s="90">
        <v>600063666</v>
      </c>
      <c r="G64" s="112" t="s">
        <v>100</v>
      </c>
      <c r="H64" s="96" t="s">
        <v>49</v>
      </c>
      <c r="I64" s="96" t="s">
        <v>55</v>
      </c>
      <c r="J64" s="96" t="s">
        <v>95</v>
      </c>
      <c r="K64" s="112" t="s">
        <v>507</v>
      </c>
      <c r="L64" s="255">
        <v>1000000</v>
      </c>
      <c r="M64" s="157">
        <f t="shared" si="0"/>
        <v>700000</v>
      </c>
      <c r="N64" s="175">
        <v>2022</v>
      </c>
      <c r="O64" s="175">
        <v>2027</v>
      </c>
      <c r="P64" s="176"/>
      <c r="Q64" s="176"/>
      <c r="R64" s="176"/>
      <c r="S64" s="176"/>
      <c r="T64" s="176"/>
      <c r="U64" s="176"/>
      <c r="V64" s="176"/>
      <c r="W64" s="176"/>
      <c r="X64" s="176"/>
      <c r="Y64" s="177" t="s">
        <v>417</v>
      </c>
      <c r="Z64" s="178" t="s">
        <v>417</v>
      </c>
    </row>
    <row r="65" spans="1:26" s="74" customFormat="1" ht="22.2" customHeight="1" x14ac:dyDescent="0.3">
      <c r="A65" s="75">
        <v>61</v>
      </c>
      <c r="B65" s="172" t="s">
        <v>94</v>
      </c>
      <c r="C65" s="90" t="s">
        <v>95</v>
      </c>
      <c r="D65" s="90">
        <v>70994285</v>
      </c>
      <c r="E65" s="90">
        <v>107722291</v>
      </c>
      <c r="F65" s="90">
        <v>600063666</v>
      </c>
      <c r="G65" s="112" t="s">
        <v>101</v>
      </c>
      <c r="H65" s="96" t="s">
        <v>49</v>
      </c>
      <c r="I65" s="96" t="s">
        <v>55</v>
      </c>
      <c r="J65" s="96" t="s">
        <v>95</v>
      </c>
      <c r="K65" s="112" t="s">
        <v>101</v>
      </c>
      <c r="L65" s="255">
        <v>1000000</v>
      </c>
      <c r="M65" s="157">
        <f t="shared" si="0"/>
        <v>700000</v>
      </c>
      <c r="N65" s="175">
        <v>2022</v>
      </c>
      <c r="O65" s="175">
        <v>2027</v>
      </c>
      <c r="P65" s="176"/>
      <c r="Q65" s="176"/>
      <c r="R65" s="176"/>
      <c r="S65" s="176"/>
      <c r="T65" s="176"/>
      <c r="U65" s="176"/>
      <c r="V65" s="176"/>
      <c r="W65" s="176"/>
      <c r="X65" s="176"/>
      <c r="Y65" s="177" t="s">
        <v>417</v>
      </c>
      <c r="Z65" s="178" t="s">
        <v>417</v>
      </c>
    </row>
    <row r="66" spans="1:26" s="74" customFormat="1" ht="22.8" customHeight="1" x14ac:dyDescent="0.3">
      <c r="A66" s="156">
        <v>62</v>
      </c>
      <c r="B66" s="172" t="s">
        <v>94</v>
      </c>
      <c r="C66" s="90" t="s">
        <v>95</v>
      </c>
      <c r="D66" s="90">
        <v>70994285</v>
      </c>
      <c r="E66" s="90">
        <v>107722291</v>
      </c>
      <c r="F66" s="90">
        <v>600063666</v>
      </c>
      <c r="G66" s="112" t="s">
        <v>102</v>
      </c>
      <c r="H66" s="96" t="s">
        <v>49</v>
      </c>
      <c r="I66" s="96" t="s">
        <v>55</v>
      </c>
      <c r="J66" s="96" t="s">
        <v>95</v>
      </c>
      <c r="K66" s="112" t="s">
        <v>508</v>
      </c>
      <c r="L66" s="255">
        <v>2500000</v>
      </c>
      <c r="M66" s="157">
        <f t="shared" si="0"/>
        <v>1750000</v>
      </c>
      <c r="N66" s="175">
        <v>2022</v>
      </c>
      <c r="O66" s="175">
        <v>2027</v>
      </c>
      <c r="P66" s="176"/>
      <c r="Q66" s="176"/>
      <c r="R66" s="176"/>
      <c r="S66" s="176"/>
      <c r="T66" s="176"/>
      <c r="U66" s="176"/>
      <c r="V66" s="176"/>
      <c r="W66" s="176"/>
      <c r="X66" s="176"/>
      <c r="Y66" s="177" t="s">
        <v>417</v>
      </c>
      <c r="Z66" s="178" t="s">
        <v>417</v>
      </c>
    </row>
    <row r="67" spans="1:26" s="74" customFormat="1" ht="26.4" customHeight="1" x14ac:dyDescent="0.3">
      <c r="A67" s="156">
        <v>63</v>
      </c>
      <c r="B67" s="172" t="s">
        <v>94</v>
      </c>
      <c r="C67" s="90" t="s">
        <v>95</v>
      </c>
      <c r="D67" s="90">
        <v>70994285</v>
      </c>
      <c r="E67" s="90">
        <v>107722291</v>
      </c>
      <c r="F67" s="90">
        <v>600063666</v>
      </c>
      <c r="G67" s="115" t="s">
        <v>494</v>
      </c>
      <c r="H67" s="96" t="s">
        <v>49</v>
      </c>
      <c r="I67" s="96" t="s">
        <v>55</v>
      </c>
      <c r="J67" s="96" t="s">
        <v>95</v>
      </c>
      <c r="K67" s="174" t="s">
        <v>494</v>
      </c>
      <c r="L67" s="255">
        <v>2500000</v>
      </c>
      <c r="M67" s="157">
        <f t="shared" si="0"/>
        <v>1750000</v>
      </c>
      <c r="N67" s="175">
        <v>2022</v>
      </c>
      <c r="O67" s="175">
        <v>2027</v>
      </c>
      <c r="P67" s="176"/>
      <c r="Q67" s="176"/>
      <c r="R67" s="176"/>
      <c r="S67" s="176"/>
      <c r="T67" s="176"/>
      <c r="U67" s="176"/>
      <c r="V67" s="176"/>
      <c r="W67" s="176"/>
      <c r="X67" s="176"/>
      <c r="Y67" s="177" t="s">
        <v>417</v>
      </c>
      <c r="Z67" s="178" t="s">
        <v>417</v>
      </c>
    </row>
    <row r="68" spans="1:26" s="74" customFormat="1" ht="28.2" customHeight="1" x14ac:dyDescent="0.3">
      <c r="A68" s="156">
        <v>64</v>
      </c>
      <c r="B68" s="172" t="s">
        <v>94</v>
      </c>
      <c r="C68" s="90" t="s">
        <v>95</v>
      </c>
      <c r="D68" s="90">
        <v>70994285</v>
      </c>
      <c r="E68" s="90">
        <v>107722291</v>
      </c>
      <c r="F68" s="90">
        <v>600063666</v>
      </c>
      <c r="G68" s="112" t="s">
        <v>495</v>
      </c>
      <c r="H68" s="96" t="s">
        <v>49</v>
      </c>
      <c r="I68" s="96" t="s">
        <v>55</v>
      </c>
      <c r="J68" s="96" t="s">
        <v>95</v>
      </c>
      <c r="K68" s="112" t="s">
        <v>495</v>
      </c>
      <c r="L68" s="255">
        <v>2000000</v>
      </c>
      <c r="M68" s="157">
        <f t="shared" si="0"/>
        <v>1400000</v>
      </c>
      <c r="N68" s="175">
        <v>2022</v>
      </c>
      <c r="O68" s="175">
        <v>2027</v>
      </c>
      <c r="P68" s="176"/>
      <c r="Q68" s="176"/>
      <c r="R68" s="176"/>
      <c r="S68" s="176"/>
      <c r="T68" s="176"/>
      <c r="U68" s="176"/>
      <c r="V68" s="176"/>
      <c r="W68" s="176"/>
      <c r="X68" s="176"/>
      <c r="Y68" s="177" t="s">
        <v>417</v>
      </c>
      <c r="Z68" s="178" t="s">
        <v>417</v>
      </c>
    </row>
    <row r="69" spans="1:26" s="74" customFormat="1" ht="21" customHeight="1" x14ac:dyDescent="0.3">
      <c r="A69" s="75">
        <v>65</v>
      </c>
      <c r="B69" s="172" t="s">
        <v>94</v>
      </c>
      <c r="C69" s="90" t="s">
        <v>95</v>
      </c>
      <c r="D69" s="90">
        <v>70994285</v>
      </c>
      <c r="E69" s="90">
        <v>107722291</v>
      </c>
      <c r="F69" s="90">
        <v>600063666</v>
      </c>
      <c r="G69" s="112" t="s">
        <v>103</v>
      </c>
      <c r="H69" s="96" t="s">
        <v>49</v>
      </c>
      <c r="I69" s="96" t="s">
        <v>55</v>
      </c>
      <c r="J69" s="96" t="s">
        <v>95</v>
      </c>
      <c r="K69" s="112" t="s">
        <v>509</v>
      </c>
      <c r="L69" s="255">
        <v>1000000</v>
      </c>
      <c r="M69" s="157">
        <f t="shared" si="0"/>
        <v>700000</v>
      </c>
      <c r="N69" s="175">
        <v>2022</v>
      </c>
      <c r="O69" s="175">
        <v>2027</v>
      </c>
      <c r="P69" s="176"/>
      <c r="Q69" s="176"/>
      <c r="R69" s="176"/>
      <c r="S69" s="176"/>
      <c r="T69" s="176"/>
      <c r="U69" s="176"/>
      <c r="V69" s="176"/>
      <c r="W69" s="176" t="s">
        <v>57</v>
      </c>
      <c r="X69" s="176"/>
      <c r="Y69" s="177" t="s">
        <v>417</v>
      </c>
      <c r="Z69" s="178" t="s">
        <v>417</v>
      </c>
    </row>
    <row r="70" spans="1:26" s="74" customFormat="1" ht="29.4" customHeight="1" x14ac:dyDescent="0.3">
      <c r="A70" s="156">
        <v>66</v>
      </c>
      <c r="B70" s="172" t="s">
        <v>94</v>
      </c>
      <c r="C70" s="90" t="s">
        <v>95</v>
      </c>
      <c r="D70" s="90">
        <v>70994285</v>
      </c>
      <c r="E70" s="90">
        <v>107722291</v>
      </c>
      <c r="F70" s="90">
        <v>600063666</v>
      </c>
      <c r="G70" s="112" t="s">
        <v>104</v>
      </c>
      <c r="H70" s="96" t="s">
        <v>49</v>
      </c>
      <c r="I70" s="96" t="s">
        <v>55</v>
      </c>
      <c r="J70" s="96" t="s">
        <v>95</v>
      </c>
      <c r="K70" s="112" t="s">
        <v>104</v>
      </c>
      <c r="L70" s="255">
        <v>3000000</v>
      </c>
      <c r="M70" s="157">
        <f t="shared" ref="M70:M133" si="1">L70*0.7</f>
        <v>2100000</v>
      </c>
      <c r="N70" s="175">
        <v>2022</v>
      </c>
      <c r="O70" s="175">
        <v>2027</v>
      </c>
      <c r="P70" s="176"/>
      <c r="Q70" s="176"/>
      <c r="R70" s="176"/>
      <c r="S70" s="176"/>
      <c r="T70" s="176"/>
      <c r="U70" s="176"/>
      <c r="V70" s="176"/>
      <c r="W70" s="176" t="s">
        <v>57</v>
      </c>
      <c r="X70" s="176"/>
      <c r="Y70" s="177" t="s">
        <v>417</v>
      </c>
      <c r="Z70" s="178" t="s">
        <v>417</v>
      </c>
    </row>
    <row r="71" spans="1:26" s="74" customFormat="1" x14ac:dyDescent="0.3">
      <c r="A71" s="156">
        <v>67</v>
      </c>
      <c r="B71" s="172" t="s">
        <v>94</v>
      </c>
      <c r="C71" s="90" t="s">
        <v>95</v>
      </c>
      <c r="D71" s="90">
        <v>70994285</v>
      </c>
      <c r="E71" s="90">
        <v>107722291</v>
      </c>
      <c r="F71" s="90">
        <v>600063666</v>
      </c>
      <c r="G71" s="101" t="s">
        <v>105</v>
      </c>
      <c r="H71" s="96" t="s">
        <v>49</v>
      </c>
      <c r="I71" s="96" t="s">
        <v>55</v>
      </c>
      <c r="J71" s="96" t="s">
        <v>95</v>
      </c>
      <c r="K71" s="101" t="s">
        <v>105</v>
      </c>
      <c r="L71" s="255">
        <v>5000000</v>
      </c>
      <c r="M71" s="157">
        <f t="shared" si="1"/>
        <v>3500000</v>
      </c>
      <c r="N71" s="175">
        <v>2022</v>
      </c>
      <c r="O71" s="175">
        <v>2027</v>
      </c>
      <c r="P71" s="176"/>
      <c r="Q71" s="176"/>
      <c r="R71" s="176"/>
      <c r="S71" s="176"/>
      <c r="T71" s="176"/>
      <c r="U71" s="176"/>
      <c r="V71" s="176"/>
      <c r="W71" s="176"/>
      <c r="X71" s="176"/>
      <c r="Y71" s="177" t="s">
        <v>417</v>
      </c>
      <c r="Z71" s="178" t="s">
        <v>417</v>
      </c>
    </row>
    <row r="72" spans="1:26" s="74" customFormat="1" x14ac:dyDescent="0.3">
      <c r="A72" s="75">
        <v>68</v>
      </c>
      <c r="B72" s="172" t="s">
        <v>94</v>
      </c>
      <c r="C72" s="90" t="s">
        <v>95</v>
      </c>
      <c r="D72" s="90">
        <v>70994285</v>
      </c>
      <c r="E72" s="90">
        <v>107722291</v>
      </c>
      <c r="F72" s="90">
        <v>600063666</v>
      </c>
      <c r="G72" s="101" t="s">
        <v>496</v>
      </c>
      <c r="H72" s="96" t="s">
        <v>49</v>
      </c>
      <c r="I72" s="96" t="s">
        <v>55</v>
      </c>
      <c r="J72" s="96" t="s">
        <v>95</v>
      </c>
      <c r="K72" s="101" t="s">
        <v>496</v>
      </c>
      <c r="L72" s="255">
        <v>8000000</v>
      </c>
      <c r="M72" s="157">
        <f t="shared" si="1"/>
        <v>5600000</v>
      </c>
      <c r="N72" s="175">
        <v>2022</v>
      </c>
      <c r="O72" s="175">
        <v>2027</v>
      </c>
      <c r="P72" s="176" t="s">
        <v>57</v>
      </c>
      <c r="Q72" s="176" t="s">
        <v>57</v>
      </c>
      <c r="R72" s="176" t="s">
        <v>57</v>
      </c>
      <c r="S72" s="176" t="s">
        <v>57</v>
      </c>
      <c r="T72" s="176"/>
      <c r="U72" s="176"/>
      <c r="V72" s="176" t="s">
        <v>57</v>
      </c>
      <c r="W72" s="176" t="s">
        <v>57</v>
      </c>
      <c r="X72" s="176"/>
      <c r="Y72" s="177" t="s">
        <v>417</v>
      </c>
      <c r="Z72" s="178" t="s">
        <v>417</v>
      </c>
    </row>
    <row r="73" spans="1:26" s="74" customFormat="1" x14ac:dyDescent="0.3">
      <c r="A73" s="156">
        <v>69</v>
      </c>
      <c r="B73" s="172" t="s">
        <v>94</v>
      </c>
      <c r="C73" s="90" t="s">
        <v>95</v>
      </c>
      <c r="D73" s="90">
        <v>70994285</v>
      </c>
      <c r="E73" s="90">
        <v>107722291</v>
      </c>
      <c r="F73" s="90">
        <v>600063666</v>
      </c>
      <c r="G73" s="101" t="s">
        <v>106</v>
      </c>
      <c r="H73" s="96" t="s">
        <v>49</v>
      </c>
      <c r="I73" s="96" t="s">
        <v>55</v>
      </c>
      <c r="J73" s="96" t="s">
        <v>95</v>
      </c>
      <c r="K73" s="101" t="s">
        <v>106</v>
      </c>
      <c r="L73" s="255">
        <v>30000000</v>
      </c>
      <c r="M73" s="157">
        <f t="shared" si="1"/>
        <v>21000000</v>
      </c>
      <c r="N73" s="175">
        <v>2022</v>
      </c>
      <c r="O73" s="175">
        <v>2027</v>
      </c>
      <c r="P73" s="176"/>
      <c r="Q73" s="176"/>
      <c r="R73" s="176"/>
      <c r="S73" s="176"/>
      <c r="T73" s="176"/>
      <c r="U73" s="176"/>
      <c r="V73" s="176"/>
      <c r="W73" s="176"/>
      <c r="X73" s="176"/>
      <c r="Y73" s="177" t="s">
        <v>417</v>
      </c>
      <c r="Z73" s="178" t="s">
        <v>417</v>
      </c>
    </row>
    <row r="74" spans="1:26" s="74" customFormat="1" x14ac:dyDescent="0.3">
      <c r="A74" s="156">
        <v>70</v>
      </c>
      <c r="B74" s="172" t="s">
        <v>94</v>
      </c>
      <c r="C74" s="90" t="s">
        <v>95</v>
      </c>
      <c r="D74" s="90">
        <v>70994285</v>
      </c>
      <c r="E74" s="90">
        <v>107722291</v>
      </c>
      <c r="F74" s="90">
        <v>600063666</v>
      </c>
      <c r="G74" s="101" t="s">
        <v>108</v>
      </c>
      <c r="H74" s="96" t="s">
        <v>49</v>
      </c>
      <c r="I74" s="96" t="s">
        <v>55</v>
      </c>
      <c r="J74" s="96" t="s">
        <v>95</v>
      </c>
      <c r="K74" s="101" t="s">
        <v>108</v>
      </c>
      <c r="L74" s="255">
        <v>50000000</v>
      </c>
      <c r="M74" s="157">
        <f t="shared" si="1"/>
        <v>35000000</v>
      </c>
      <c r="N74" s="175">
        <v>2024</v>
      </c>
      <c r="O74" s="175">
        <v>2027</v>
      </c>
      <c r="P74" s="176" t="s">
        <v>57</v>
      </c>
      <c r="Q74" s="176" t="s">
        <v>57</v>
      </c>
      <c r="R74" s="176" t="s">
        <v>57</v>
      </c>
      <c r="S74" s="176" t="s">
        <v>57</v>
      </c>
      <c r="T74" s="176"/>
      <c r="U74" s="176" t="s">
        <v>57</v>
      </c>
      <c r="V74" s="176" t="s">
        <v>57</v>
      </c>
      <c r="W74" s="176" t="s">
        <v>57</v>
      </c>
      <c r="X74" s="176" t="s">
        <v>57</v>
      </c>
      <c r="Y74" s="177" t="s">
        <v>417</v>
      </c>
      <c r="Z74" s="178" t="s">
        <v>417</v>
      </c>
    </row>
    <row r="75" spans="1:26" s="74" customFormat="1" x14ac:dyDescent="0.3">
      <c r="A75" s="156">
        <v>71</v>
      </c>
      <c r="B75" s="172" t="s">
        <v>94</v>
      </c>
      <c r="C75" s="90" t="s">
        <v>95</v>
      </c>
      <c r="D75" s="90">
        <v>70994285</v>
      </c>
      <c r="E75" s="90">
        <v>107722291</v>
      </c>
      <c r="F75" s="90">
        <v>600063666</v>
      </c>
      <c r="G75" s="101" t="s">
        <v>107</v>
      </c>
      <c r="H75" s="96" t="s">
        <v>49</v>
      </c>
      <c r="I75" s="96" t="s">
        <v>55</v>
      </c>
      <c r="J75" s="96" t="s">
        <v>95</v>
      </c>
      <c r="K75" s="101" t="s">
        <v>107</v>
      </c>
      <c r="L75" s="255">
        <v>300000</v>
      </c>
      <c r="M75" s="157">
        <f t="shared" si="1"/>
        <v>210000</v>
      </c>
      <c r="N75" s="175">
        <v>2022</v>
      </c>
      <c r="O75" s="175">
        <v>2027</v>
      </c>
      <c r="P75" s="176"/>
      <c r="Q75" s="176"/>
      <c r="R75" s="176"/>
      <c r="S75" s="176" t="s">
        <v>57</v>
      </c>
      <c r="T75" s="176"/>
      <c r="U75" s="176"/>
      <c r="V75" s="176"/>
      <c r="W75" s="176"/>
      <c r="X75" s="176"/>
      <c r="Y75" s="177" t="s">
        <v>417</v>
      </c>
      <c r="Z75" s="178" t="s">
        <v>417</v>
      </c>
    </row>
    <row r="76" spans="1:26" s="74" customFormat="1" ht="36" x14ac:dyDescent="0.3">
      <c r="A76" s="75">
        <v>72</v>
      </c>
      <c r="B76" s="172" t="s">
        <v>94</v>
      </c>
      <c r="C76" s="90" t="s">
        <v>95</v>
      </c>
      <c r="D76" s="90">
        <v>70994285</v>
      </c>
      <c r="E76" s="90">
        <v>107722291</v>
      </c>
      <c r="F76" s="90">
        <v>600063666</v>
      </c>
      <c r="G76" s="101" t="s">
        <v>631</v>
      </c>
      <c r="H76" s="96" t="s">
        <v>49</v>
      </c>
      <c r="I76" s="96" t="s">
        <v>55</v>
      </c>
      <c r="J76" s="96" t="s">
        <v>95</v>
      </c>
      <c r="K76" s="106" t="s">
        <v>497</v>
      </c>
      <c r="L76" s="255">
        <v>10000000</v>
      </c>
      <c r="M76" s="157">
        <f t="shared" si="1"/>
        <v>7000000</v>
      </c>
      <c r="N76" s="175">
        <v>2022</v>
      </c>
      <c r="O76" s="175">
        <v>2027</v>
      </c>
      <c r="P76" s="176" t="s">
        <v>57</v>
      </c>
      <c r="Q76" s="176" t="s">
        <v>57</v>
      </c>
      <c r="R76" s="176" t="s">
        <v>57</v>
      </c>
      <c r="S76" s="176" t="s">
        <v>57</v>
      </c>
      <c r="T76" s="176"/>
      <c r="U76" s="176" t="s">
        <v>57</v>
      </c>
      <c r="V76" s="176" t="s">
        <v>57</v>
      </c>
      <c r="W76" s="176" t="s">
        <v>57</v>
      </c>
      <c r="X76" s="176" t="s">
        <v>57</v>
      </c>
      <c r="Y76" s="177" t="s">
        <v>417</v>
      </c>
      <c r="Z76" s="178" t="s">
        <v>417</v>
      </c>
    </row>
    <row r="77" spans="1:26" s="74" customFormat="1" x14ac:dyDescent="0.3">
      <c r="A77" s="156">
        <v>73</v>
      </c>
      <c r="B77" s="172" t="s">
        <v>94</v>
      </c>
      <c r="C77" s="90" t="s">
        <v>95</v>
      </c>
      <c r="D77" s="90">
        <v>70994285</v>
      </c>
      <c r="E77" s="90">
        <v>107722291</v>
      </c>
      <c r="F77" s="90">
        <v>600063666</v>
      </c>
      <c r="G77" s="115" t="s">
        <v>498</v>
      </c>
      <c r="H77" s="96" t="s">
        <v>49</v>
      </c>
      <c r="I77" s="96" t="s">
        <v>55</v>
      </c>
      <c r="J77" s="96" t="s">
        <v>95</v>
      </c>
      <c r="K77" s="174" t="s">
        <v>510</v>
      </c>
      <c r="L77" s="255">
        <v>100000</v>
      </c>
      <c r="M77" s="157">
        <f t="shared" si="1"/>
        <v>70000</v>
      </c>
      <c r="N77" s="175">
        <v>2022</v>
      </c>
      <c r="O77" s="175">
        <v>2027</v>
      </c>
      <c r="P77" s="176"/>
      <c r="Q77" s="176"/>
      <c r="R77" s="176"/>
      <c r="S77" s="176"/>
      <c r="T77" s="176"/>
      <c r="U77" s="176"/>
      <c r="V77" s="176"/>
      <c r="W77" s="176"/>
      <c r="X77" s="176"/>
      <c r="Y77" s="177" t="s">
        <v>417</v>
      </c>
      <c r="Z77" s="178" t="s">
        <v>417</v>
      </c>
    </row>
    <row r="78" spans="1:26" s="74" customFormat="1" ht="13.95" customHeight="1" x14ac:dyDescent="0.3">
      <c r="A78" s="156">
        <v>74</v>
      </c>
      <c r="B78" s="172" t="s">
        <v>94</v>
      </c>
      <c r="C78" s="90" t="s">
        <v>95</v>
      </c>
      <c r="D78" s="90">
        <v>70994285</v>
      </c>
      <c r="E78" s="90">
        <v>107722291</v>
      </c>
      <c r="F78" s="90">
        <v>600063666</v>
      </c>
      <c r="G78" s="115" t="s">
        <v>499</v>
      </c>
      <c r="H78" s="96" t="s">
        <v>49</v>
      </c>
      <c r="I78" s="96" t="s">
        <v>55</v>
      </c>
      <c r="J78" s="96" t="s">
        <v>95</v>
      </c>
      <c r="K78" s="115" t="s">
        <v>499</v>
      </c>
      <c r="L78" s="255">
        <v>5000000</v>
      </c>
      <c r="M78" s="157">
        <f t="shared" si="1"/>
        <v>3500000</v>
      </c>
      <c r="N78" s="175">
        <v>2022</v>
      </c>
      <c r="O78" s="175">
        <v>2027</v>
      </c>
      <c r="P78" s="176"/>
      <c r="Q78" s="176"/>
      <c r="R78" s="176"/>
      <c r="S78" s="176"/>
      <c r="T78" s="176"/>
      <c r="U78" s="176"/>
      <c r="V78" s="176"/>
      <c r="W78" s="176"/>
      <c r="X78" s="176"/>
      <c r="Y78" s="177" t="s">
        <v>417</v>
      </c>
      <c r="Z78" s="178" t="s">
        <v>417</v>
      </c>
    </row>
    <row r="79" spans="1:26" s="74" customFormat="1" ht="33.6" customHeight="1" x14ac:dyDescent="0.3">
      <c r="A79" s="75">
        <v>75</v>
      </c>
      <c r="B79" s="172" t="s">
        <v>94</v>
      </c>
      <c r="C79" s="90" t="s">
        <v>95</v>
      </c>
      <c r="D79" s="90">
        <v>70994285</v>
      </c>
      <c r="E79" s="90">
        <v>107722291</v>
      </c>
      <c r="F79" s="90">
        <v>600063666</v>
      </c>
      <c r="G79" s="101" t="s">
        <v>78</v>
      </c>
      <c r="H79" s="96" t="s">
        <v>49</v>
      </c>
      <c r="I79" s="96" t="s">
        <v>55</v>
      </c>
      <c r="J79" s="96" t="s">
        <v>95</v>
      </c>
      <c r="K79" s="101" t="s">
        <v>78</v>
      </c>
      <c r="L79" s="255">
        <v>10000000</v>
      </c>
      <c r="M79" s="157">
        <f t="shared" si="1"/>
        <v>7000000</v>
      </c>
      <c r="N79" s="175">
        <v>2022</v>
      </c>
      <c r="O79" s="175">
        <v>2027</v>
      </c>
      <c r="P79" s="176"/>
      <c r="Q79" s="176"/>
      <c r="R79" s="176"/>
      <c r="S79" s="176"/>
      <c r="T79" s="176"/>
      <c r="U79" s="176"/>
      <c r="V79" s="176"/>
      <c r="W79" s="176"/>
      <c r="X79" s="176"/>
      <c r="Y79" s="177" t="s">
        <v>417</v>
      </c>
      <c r="Z79" s="178" t="s">
        <v>417</v>
      </c>
    </row>
    <row r="80" spans="1:26" s="74" customFormat="1" x14ac:dyDescent="0.3">
      <c r="A80" s="156">
        <v>76</v>
      </c>
      <c r="B80" s="172" t="s">
        <v>94</v>
      </c>
      <c r="C80" s="90" t="s">
        <v>95</v>
      </c>
      <c r="D80" s="90">
        <v>70994285</v>
      </c>
      <c r="E80" s="90">
        <v>107722291</v>
      </c>
      <c r="F80" s="90">
        <v>600063666</v>
      </c>
      <c r="G80" s="115" t="s">
        <v>500</v>
      </c>
      <c r="H80" s="96" t="s">
        <v>49</v>
      </c>
      <c r="I80" s="96" t="s">
        <v>55</v>
      </c>
      <c r="J80" s="96" t="s">
        <v>95</v>
      </c>
      <c r="K80" s="174" t="s">
        <v>500</v>
      </c>
      <c r="L80" s="255">
        <v>100000</v>
      </c>
      <c r="M80" s="157">
        <f t="shared" si="1"/>
        <v>70000</v>
      </c>
      <c r="N80" s="175">
        <v>2022</v>
      </c>
      <c r="O80" s="175">
        <v>2027</v>
      </c>
      <c r="P80" s="176"/>
      <c r="Q80" s="176"/>
      <c r="R80" s="176"/>
      <c r="S80" s="176"/>
      <c r="T80" s="176"/>
      <c r="U80" s="176"/>
      <c r="V80" s="176"/>
      <c r="W80" s="176"/>
      <c r="X80" s="176"/>
      <c r="Y80" s="177" t="s">
        <v>417</v>
      </c>
      <c r="Z80" s="178" t="s">
        <v>417</v>
      </c>
    </row>
    <row r="81" spans="1:26" s="74" customFormat="1" x14ac:dyDescent="0.3">
      <c r="A81" s="156">
        <v>77</v>
      </c>
      <c r="B81" s="172" t="s">
        <v>94</v>
      </c>
      <c r="C81" s="90" t="s">
        <v>95</v>
      </c>
      <c r="D81" s="90">
        <v>70994285</v>
      </c>
      <c r="E81" s="90">
        <v>107722291</v>
      </c>
      <c r="F81" s="90">
        <v>600063666</v>
      </c>
      <c r="G81" s="101" t="s">
        <v>501</v>
      </c>
      <c r="H81" s="96" t="s">
        <v>49</v>
      </c>
      <c r="I81" s="96" t="s">
        <v>55</v>
      </c>
      <c r="J81" s="96" t="s">
        <v>95</v>
      </c>
      <c r="K81" s="106" t="s">
        <v>501</v>
      </c>
      <c r="L81" s="255">
        <v>10000000</v>
      </c>
      <c r="M81" s="157">
        <f t="shared" si="1"/>
        <v>7000000</v>
      </c>
      <c r="N81" s="175">
        <v>2022</v>
      </c>
      <c r="O81" s="175">
        <v>2027</v>
      </c>
      <c r="P81" s="176"/>
      <c r="Q81" s="176"/>
      <c r="R81" s="176"/>
      <c r="S81" s="176"/>
      <c r="T81" s="176"/>
      <c r="U81" s="176"/>
      <c r="V81" s="176"/>
      <c r="W81" s="176"/>
      <c r="X81" s="176"/>
      <c r="Y81" s="177" t="s">
        <v>417</v>
      </c>
      <c r="Z81" s="178" t="s">
        <v>417</v>
      </c>
    </row>
    <row r="82" spans="1:26" s="74" customFormat="1" ht="24.6" x14ac:dyDescent="0.3">
      <c r="A82" s="156">
        <v>78</v>
      </c>
      <c r="B82" s="172" t="s">
        <v>94</v>
      </c>
      <c r="C82" s="90" t="s">
        <v>95</v>
      </c>
      <c r="D82" s="90">
        <v>70994285</v>
      </c>
      <c r="E82" s="90">
        <v>107722291</v>
      </c>
      <c r="F82" s="90">
        <v>600063666</v>
      </c>
      <c r="G82" s="115" t="s">
        <v>732</v>
      </c>
      <c r="H82" s="96" t="s">
        <v>49</v>
      </c>
      <c r="I82" s="96" t="s">
        <v>55</v>
      </c>
      <c r="J82" s="96" t="s">
        <v>95</v>
      </c>
      <c r="K82" s="174" t="s">
        <v>718</v>
      </c>
      <c r="L82" s="255">
        <v>3000000</v>
      </c>
      <c r="M82" s="157">
        <f t="shared" si="1"/>
        <v>2100000</v>
      </c>
      <c r="N82" s="175">
        <v>2022</v>
      </c>
      <c r="O82" s="175">
        <v>2027</v>
      </c>
      <c r="P82" s="176" t="s">
        <v>57</v>
      </c>
      <c r="Q82" s="176" t="s">
        <v>57</v>
      </c>
      <c r="R82" s="176" t="s">
        <v>57</v>
      </c>
      <c r="S82" s="176" t="s">
        <v>57</v>
      </c>
      <c r="T82" s="176"/>
      <c r="U82" s="176"/>
      <c r="V82" s="176" t="s">
        <v>57</v>
      </c>
      <c r="W82" s="176" t="s">
        <v>57</v>
      </c>
      <c r="X82" s="176"/>
      <c r="Y82" s="177" t="s">
        <v>417</v>
      </c>
      <c r="Z82" s="178" t="s">
        <v>417</v>
      </c>
    </row>
    <row r="83" spans="1:26" s="74" customFormat="1" x14ac:dyDescent="0.3">
      <c r="A83" s="75">
        <v>79</v>
      </c>
      <c r="B83" s="172" t="s">
        <v>94</v>
      </c>
      <c r="C83" s="90" t="s">
        <v>95</v>
      </c>
      <c r="D83" s="90">
        <v>70994285</v>
      </c>
      <c r="E83" s="90">
        <v>107722291</v>
      </c>
      <c r="F83" s="90">
        <v>600063666</v>
      </c>
      <c r="G83" s="115" t="s">
        <v>502</v>
      </c>
      <c r="H83" s="96" t="s">
        <v>49</v>
      </c>
      <c r="I83" s="96" t="s">
        <v>55</v>
      </c>
      <c r="J83" s="96" t="s">
        <v>95</v>
      </c>
      <c r="K83" s="174" t="s">
        <v>511</v>
      </c>
      <c r="L83" s="255">
        <v>3000000</v>
      </c>
      <c r="M83" s="157">
        <f t="shared" si="1"/>
        <v>2100000</v>
      </c>
      <c r="N83" s="175">
        <v>2022</v>
      </c>
      <c r="O83" s="175">
        <v>2027</v>
      </c>
      <c r="P83" s="176"/>
      <c r="Q83" s="176"/>
      <c r="R83" s="176"/>
      <c r="S83" s="176"/>
      <c r="T83" s="176"/>
      <c r="U83" s="176"/>
      <c r="V83" s="176"/>
      <c r="W83" s="176"/>
      <c r="X83" s="176"/>
      <c r="Y83" s="177" t="s">
        <v>417</v>
      </c>
      <c r="Z83" s="178" t="s">
        <v>417</v>
      </c>
    </row>
    <row r="84" spans="1:26" s="74" customFormat="1" x14ac:dyDescent="0.3">
      <c r="A84" s="156">
        <v>80</v>
      </c>
      <c r="B84" s="172" t="s">
        <v>94</v>
      </c>
      <c r="C84" s="90" t="s">
        <v>95</v>
      </c>
      <c r="D84" s="90">
        <v>70994285</v>
      </c>
      <c r="E84" s="90">
        <v>107722291</v>
      </c>
      <c r="F84" s="90">
        <v>600063666</v>
      </c>
      <c r="G84" s="112" t="s">
        <v>416</v>
      </c>
      <c r="H84" s="96" t="s">
        <v>49</v>
      </c>
      <c r="I84" s="96" t="s">
        <v>55</v>
      </c>
      <c r="J84" s="96" t="s">
        <v>95</v>
      </c>
      <c r="K84" s="132" t="s">
        <v>416</v>
      </c>
      <c r="L84" s="255">
        <v>3000000</v>
      </c>
      <c r="M84" s="157">
        <f t="shared" si="1"/>
        <v>2100000</v>
      </c>
      <c r="N84" s="175">
        <v>2022</v>
      </c>
      <c r="O84" s="175">
        <v>2027</v>
      </c>
      <c r="P84" s="176"/>
      <c r="Q84" s="176"/>
      <c r="R84" s="176"/>
      <c r="S84" s="176"/>
      <c r="T84" s="176"/>
      <c r="U84" s="176"/>
      <c r="V84" s="176" t="s">
        <v>57</v>
      </c>
      <c r="W84" s="176" t="s">
        <v>57</v>
      </c>
      <c r="X84" s="176"/>
      <c r="Y84" s="177" t="s">
        <v>417</v>
      </c>
      <c r="Z84" s="178" t="s">
        <v>417</v>
      </c>
    </row>
    <row r="85" spans="1:26" s="74" customFormat="1" x14ac:dyDescent="0.3">
      <c r="A85" s="156">
        <v>81</v>
      </c>
      <c r="B85" s="172" t="s">
        <v>94</v>
      </c>
      <c r="C85" s="90" t="s">
        <v>95</v>
      </c>
      <c r="D85" s="90">
        <v>70994285</v>
      </c>
      <c r="E85" s="90">
        <v>107722291</v>
      </c>
      <c r="F85" s="90">
        <v>600063666</v>
      </c>
      <c r="G85" s="115" t="s">
        <v>503</v>
      </c>
      <c r="H85" s="96" t="s">
        <v>49</v>
      </c>
      <c r="I85" s="96" t="s">
        <v>55</v>
      </c>
      <c r="J85" s="96" t="s">
        <v>95</v>
      </c>
      <c r="K85" s="174" t="s">
        <v>503</v>
      </c>
      <c r="L85" s="255">
        <v>150000</v>
      </c>
      <c r="M85" s="157">
        <f t="shared" si="1"/>
        <v>105000</v>
      </c>
      <c r="N85" s="175">
        <v>2022</v>
      </c>
      <c r="O85" s="175">
        <v>2027</v>
      </c>
      <c r="P85" s="176"/>
      <c r="Q85" s="176"/>
      <c r="R85" s="176"/>
      <c r="S85" s="176"/>
      <c r="T85" s="176"/>
      <c r="U85" s="176"/>
      <c r="V85" s="176"/>
      <c r="W85" s="176"/>
      <c r="X85" s="176"/>
      <c r="Y85" s="177" t="s">
        <v>417</v>
      </c>
      <c r="Z85" s="178" t="s">
        <v>417</v>
      </c>
    </row>
    <row r="86" spans="1:26" s="74" customFormat="1" ht="53.4" customHeight="1" x14ac:dyDescent="0.3">
      <c r="A86" s="75">
        <v>82</v>
      </c>
      <c r="B86" s="172" t="s">
        <v>94</v>
      </c>
      <c r="C86" s="90" t="s">
        <v>95</v>
      </c>
      <c r="D86" s="90">
        <v>70994285</v>
      </c>
      <c r="E86" s="90">
        <v>107722291</v>
      </c>
      <c r="F86" s="90">
        <v>600063666</v>
      </c>
      <c r="G86" s="115" t="s">
        <v>504</v>
      </c>
      <c r="H86" s="96" t="s">
        <v>49</v>
      </c>
      <c r="I86" s="96" t="s">
        <v>55</v>
      </c>
      <c r="J86" s="96" t="s">
        <v>95</v>
      </c>
      <c r="K86" s="174" t="s">
        <v>504</v>
      </c>
      <c r="L86" s="255">
        <v>3000000</v>
      </c>
      <c r="M86" s="157">
        <f t="shared" si="1"/>
        <v>2100000</v>
      </c>
      <c r="N86" s="175">
        <v>2022</v>
      </c>
      <c r="O86" s="175">
        <v>2027</v>
      </c>
      <c r="P86" s="176"/>
      <c r="Q86" s="176"/>
      <c r="R86" s="176"/>
      <c r="S86" s="176"/>
      <c r="T86" s="176"/>
      <c r="U86" s="176"/>
      <c r="V86" s="176"/>
      <c r="W86" s="176"/>
      <c r="X86" s="176"/>
      <c r="Y86" s="177" t="s">
        <v>417</v>
      </c>
      <c r="Z86" s="178" t="s">
        <v>417</v>
      </c>
    </row>
    <row r="87" spans="1:26" s="74" customFormat="1" ht="53.4" customHeight="1" x14ac:dyDescent="0.3">
      <c r="A87" s="156">
        <v>83</v>
      </c>
      <c r="B87" s="233" t="s">
        <v>109</v>
      </c>
      <c r="C87" s="214" t="s">
        <v>110</v>
      </c>
      <c r="D87" s="214">
        <v>70940185</v>
      </c>
      <c r="E87" s="214">
        <v>107722305</v>
      </c>
      <c r="F87" s="234">
        <v>600063810</v>
      </c>
      <c r="G87" s="235" t="s">
        <v>746</v>
      </c>
      <c r="H87" s="236" t="s">
        <v>49</v>
      </c>
      <c r="I87" s="236" t="s">
        <v>55</v>
      </c>
      <c r="J87" s="236" t="s">
        <v>110</v>
      </c>
      <c r="K87" s="235" t="s">
        <v>749</v>
      </c>
      <c r="L87" s="256">
        <v>360000</v>
      </c>
      <c r="M87" s="232">
        <f t="shared" si="1"/>
        <v>251999.99999999997</v>
      </c>
      <c r="N87" s="237">
        <v>2022</v>
      </c>
      <c r="O87" s="238">
        <v>2027</v>
      </c>
      <c r="P87" s="239"/>
      <c r="Q87" s="239"/>
      <c r="R87" s="239"/>
      <c r="S87" s="239"/>
      <c r="T87" s="239"/>
      <c r="U87" s="239"/>
      <c r="V87" s="239"/>
      <c r="W87" s="239"/>
      <c r="X87" s="239"/>
      <c r="Y87" s="240" t="s">
        <v>417</v>
      </c>
      <c r="Z87" s="241" t="s">
        <v>417</v>
      </c>
    </row>
    <row r="88" spans="1:26" s="74" customFormat="1" ht="53.4" customHeight="1" x14ac:dyDescent="0.3">
      <c r="A88" s="156">
        <v>84</v>
      </c>
      <c r="B88" s="233" t="s">
        <v>109</v>
      </c>
      <c r="C88" s="214" t="s">
        <v>110</v>
      </c>
      <c r="D88" s="214">
        <v>70940185</v>
      </c>
      <c r="E88" s="214">
        <v>107722305</v>
      </c>
      <c r="F88" s="234">
        <v>600063810</v>
      </c>
      <c r="G88" s="242" t="s">
        <v>747</v>
      </c>
      <c r="H88" s="236" t="s">
        <v>49</v>
      </c>
      <c r="I88" s="236" t="s">
        <v>55</v>
      </c>
      <c r="J88" s="236" t="s">
        <v>110</v>
      </c>
      <c r="K88" s="242" t="s">
        <v>750</v>
      </c>
      <c r="L88" s="256">
        <v>2000000</v>
      </c>
      <c r="M88" s="232">
        <f t="shared" si="1"/>
        <v>1400000</v>
      </c>
      <c r="N88" s="237">
        <v>2022</v>
      </c>
      <c r="O88" s="238">
        <v>2027</v>
      </c>
      <c r="P88" s="239"/>
      <c r="Q88" s="239"/>
      <c r="R88" s="239"/>
      <c r="S88" s="239"/>
      <c r="T88" s="239"/>
      <c r="U88" s="239"/>
      <c r="V88" s="239"/>
      <c r="W88" s="239"/>
      <c r="X88" s="239"/>
      <c r="Y88" s="240" t="s">
        <v>752</v>
      </c>
      <c r="Z88" s="241" t="s">
        <v>417</v>
      </c>
    </row>
    <row r="89" spans="1:26" s="74" customFormat="1" ht="53.4" customHeight="1" x14ac:dyDescent="0.3">
      <c r="A89" s="75">
        <v>85</v>
      </c>
      <c r="B89" s="233" t="s">
        <v>109</v>
      </c>
      <c r="C89" s="214" t="s">
        <v>110</v>
      </c>
      <c r="D89" s="214">
        <v>70940185</v>
      </c>
      <c r="E89" s="214">
        <v>107722305</v>
      </c>
      <c r="F89" s="234">
        <v>600063810</v>
      </c>
      <c r="G89" s="242" t="s">
        <v>748</v>
      </c>
      <c r="H89" s="236" t="s">
        <v>49</v>
      </c>
      <c r="I89" s="236" t="s">
        <v>55</v>
      </c>
      <c r="J89" s="236" t="s">
        <v>110</v>
      </c>
      <c r="K89" s="242" t="s">
        <v>751</v>
      </c>
      <c r="L89" s="256">
        <v>1000000</v>
      </c>
      <c r="M89" s="232">
        <f t="shared" si="1"/>
        <v>700000</v>
      </c>
      <c r="N89" s="237">
        <v>2022</v>
      </c>
      <c r="O89" s="238">
        <v>2027</v>
      </c>
      <c r="P89" s="239"/>
      <c r="Q89" s="239"/>
      <c r="R89" s="239"/>
      <c r="S89" s="239"/>
      <c r="T89" s="239"/>
      <c r="U89" s="239"/>
      <c r="V89" s="239"/>
      <c r="W89" s="239"/>
      <c r="X89" s="239"/>
      <c r="Y89" s="240" t="s">
        <v>417</v>
      </c>
      <c r="Z89" s="241" t="s">
        <v>417</v>
      </c>
    </row>
    <row r="90" spans="1:26" s="74" customFormat="1" ht="55.8" customHeight="1" x14ac:dyDescent="0.3">
      <c r="A90" s="156">
        <v>86</v>
      </c>
      <c r="B90" s="172" t="s">
        <v>109</v>
      </c>
      <c r="C90" s="90" t="s">
        <v>110</v>
      </c>
      <c r="D90" s="90">
        <v>70940185</v>
      </c>
      <c r="E90" s="90">
        <v>107722305</v>
      </c>
      <c r="F90" s="143">
        <v>600063810</v>
      </c>
      <c r="G90" s="145" t="s">
        <v>410</v>
      </c>
      <c r="H90" s="150" t="s">
        <v>49</v>
      </c>
      <c r="I90" s="150" t="s">
        <v>55</v>
      </c>
      <c r="J90" s="150" t="s">
        <v>110</v>
      </c>
      <c r="K90" s="145" t="s">
        <v>410</v>
      </c>
      <c r="L90" s="79">
        <v>10000000</v>
      </c>
      <c r="M90" s="157">
        <f t="shared" si="1"/>
        <v>7000000</v>
      </c>
      <c r="N90" s="150">
        <v>2021</v>
      </c>
      <c r="O90" s="150"/>
      <c r="P90" s="151" t="s">
        <v>57</v>
      </c>
      <c r="Q90" s="151" t="s">
        <v>57</v>
      </c>
      <c r="R90" s="151" t="s">
        <v>57</v>
      </c>
      <c r="S90" s="151" t="s">
        <v>57</v>
      </c>
      <c r="T90" s="151"/>
      <c r="U90" s="151"/>
      <c r="V90" s="151"/>
      <c r="W90" s="151" t="s">
        <v>57</v>
      </c>
      <c r="X90" s="151"/>
      <c r="Y90" s="177" t="s">
        <v>417</v>
      </c>
      <c r="Z90" s="178" t="s">
        <v>417</v>
      </c>
    </row>
    <row r="91" spans="1:26" s="74" customFormat="1" ht="49.2" customHeight="1" x14ac:dyDescent="0.3">
      <c r="A91" s="156">
        <v>87</v>
      </c>
      <c r="B91" s="172" t="s">
        <v>109</v>
      </c>
      <c r="C91" s="90" t="s">
        <v>110</v>
      </c>
      <c r="D91" s="90">
        <v>70940185</v>
      </c>
      <c r="E91" s="90">
        <v>107722305</v>
      </c>
      <c r="F91" s="90">
        <v>600063810</v>
      </c>
      <c r="G91" s="94" t="s">
        <v>412</v>
      </c>
      <c r="H91" s="96" t="s">
        <v>49</v>
      </c>
      <c r="I91" s="96" t="s">
        <v>55</v>
      </c>
      <c r="J91" s="96" t="s">
        <v>110</v>
      </c>
      <c r="K91" s="94" t="s">
        <v>411</v>
      </c>
      <c r="L91" s="73">
        <v>5000000</v>
      </c>
      <c r="M91" s="157">
        <f t="shared" si="1"/>
        <v>3500000</v>
      </c>
      <c r="N91" s="96">
        <v>2018</v>
      </c>
      <c r="O91" s="96">
        <v>2021</v>
      </c>
      <c r="P91" s="97" t="s">
        <v>57</v>
      </c>
      <c r="Q91" s="97" t="s">
        <v>57</v>
      </c>
      <c r="R91" s="97" t="s">
        <v>57</v>
      </c>
      <c r="S91" s="97" t="s">
        <v>57</v>
      </c>
      <c r="T91" s="97"/>
      <c r="U91" s="97" t="s">
        <v>57</v>
      </c>
      <c r="V91" s="97"/>
      <c r="W91" s="97" t="s">
        <v>57</v>
      </c>
      <c r="X91" s="97"/>
      <c r="Y91" s="177" t="s">
        <v>417</v>
      </c>
      <c r="Z91" s="178" t="s">
        <v>417</v>
      </c>
    </row>
    <row r="92" spans="1:26" s="74" customFormat="1" ht="52.2" customHeight="1" x14ac:dyDescent="0.3">
      <c r="A92" s="75">
        <v>88</v>
      </c>
      <c r="B92" s="172" t="s">
        <v>109</v>
      </c>
      <c r="C92" s="90" t="s">
        <v>110</v>
      </c>
      <c r="D92" s="90">
        <v>70940185</v>
      </c>
      <c r="E92" s="90">
        <v>107722305</v>
      </c>
      <c r="F92" s="90">
        <v>600063810</v>
      </c>
      <c r="G92" s="94" t="s">
        <v>111</v>
      </c>
      <c r="H92" s="96" t="s">
        <v>49</v>
      </c>
      <c r="I92" s="96" t="s">
        <v>55</v>
      </c>
      <c r="J92" s="96" t="s">
        <v>110</v>
      </c>
      <c r="K92" s="94" t="s">
        <v>111</v>
      </c>
      <c r="L92" s="73">
        <v>500000</v>
      </c>
      <c r="M92" s="157">
        <f t="shared" si="1"/>
        <v>350000</v>
      </c>
      <c r="N92" s="96">
        <v>2019</v>
      </c>
      <c r="O92" s="96">
        <v>2021</v>
      </c>
      <c r="P92" s="97"/>
      <c r="Q92" s="97"/>
      <c r="R92" s="97"/>
      <c r="S92" s="97"/>
      <c r="T92" s="97"/>
      <c r="U92" s="97"/>
      <c r="V92" s="97"/>
      <c r="W92" s="97"/>
      <c r="X92" s="97"/>
      <c r="Y92" s="177" t="s">
        <v>417</v>
      </c>
      <c r="Z92" s="178" t="s">
        <v>417</v>
      </c>
    </row>
    <row r="93" spans="1:26" s="74" customFormat="1" ht="39.6" customHeight="1" x14ac:dyDescent="0.3">
      <c r="A93" s="156">
        <v>89</v>
      </c>
      <c r="B93" s="172" t="s">
        <v>109</v>
      </c>
      <c r="C93" s="90" t="s">
        <v>110</v>
      </c>
      <c r="D93" s="90">
        <v>70940185</v>
      </c>
      <c r="E93" s="90">
        <v>107722305</v>
      </c>
      <c r="F93" s="90">
        <v>600063810</v>
      </c>
      <c r="G93" s="94" t="s">
        <v>112</v>
      </c>
      <c r="H93" s="96" t="s">
        <v>49</v>
      </c>
      <c r="I93" s="96" t="s">
        <v>55</v>
      </c>
      <c r="J93" s="96" t="s">
        <v>110</v>
      </c>
      <c r="K93" s="94" t="s">
        <v>112</v>
      </c>
      <c r="L93" s="73">
        <v>900000</v>
      </c>
      <c r="M93" s="157">
        <f t="shared" si="1"/>
        <v>630000</v>
      </c>
      <c r="N93" s="96">
        <v>2017</v>
      </c>
      <c r="O93" s="96">
        <v>2023</v>
      </c>
      <c r="P93" s="97" t="s">
        <v>57</v>
      </c>
      <c r="Q93" s="97"/>
      <c r="R93" s="97"/>
      <c r="S93" s="97" t="s">
        <v>57</v>
      </c>
      <c r="T93" s="97"/>
      <c r="U93" s="97"/>
      <c r="V93" s="97"/>
      <c r="W93" s="97"/>
      <c r="X93" s="97"/>
      <c r="Y93" s="177" t="s">
        <v>417</v>
      </c>
      <c r="Z93" s="178" t="s">
        <v>417</v>
      </c>
    </row>
    <row r="94" spans="1:26" s="74" customFormat="1" ht="22.8" customHeight="1" x14ac:dyDescent="0.3">
      <c r="A94" s="156">
        <v>90</v>
      </c>
      <c r="B94" s="172" t="s">
        <v>109</v>
      </c>
      <c r="C94" s="90" t="s">
        <v>110</v>
      </c>
      <c r="D94" s="90">
        <v>70940185</v>
      </c>
      <c r="E94" s="90">
        <v>107722305</v>
      </c>
      <c r="F94" s="90">
        <v>600063810</v>
      </c>
      <c r="G94" s="94" t="s">
        <v>113</v>
      </c>
      <c r="H94" s="96" t="s">
        <v>49</v>
      </c>
      <c r="I94" s="96" t="s">
        <v>55</v>
      </c>
      <c r="J94" s="96" t="s">
        <v>110</v>
      </c>
      <c r="K94" s="94" t="s">
        <v>113</v>
      </c>
      <c r="L94" s="73">
        <v>500000</v>
      </c>
      <c r="M94" s="157">
        <f t="shared" si="1"/>
        <v>350000</v>
      </c>
      <c r="N94" s="96">
        <v>2017</v>
      </c>
      <c r="O94" s="96">
        <v>2023</v>
      </c>
      <c r="P94" s="97"/>
      <c r="Q94" s="97"/>
      <c r="R94" s="97"/>
      <c r="S94" s="97"/>
      <c r="T94" s="97"/>
      <c r="U94" s="97"/>
      <c r="V94" s="97"/>
      <c r="W94" s="97"/>
      <c r="X94" s="97"/>
      <c r="Y94" s="177" t="s">
        <v>417</v>
      </c>
      <c r="Z94" s="178" t="s">
        <v>417</v>
      </c>
    </row>
    <row r="95" spans="1:26" s="74" customFormat="1" ht="42" customHeight="1" x14ac:dyDescent="0.3">
      <c r="A95" s="75">
        <v>91</v>
      </c>
      <c r="B95" s="172" t="s">
        <v>109</v>
      </c>
      <c r="C95" s="90" t="s">
        <v>110</v>
      </c>
      <c r="D95" s="90">
        <v>70940185</v>
      </c>
      <c r="E95" s="90">
        <v>107722305</v>
      </c>
      <c r="F95" s="90">
        <v>600063810</v>
      </c>
      <c r="G95" s="94" t="s">
        <v>220</v>
      </c>
      <c r="H95" s="96" t="s">
        <v>49</v>
      </c>
      <c r="I95" s="96" t="s">
        <v>55</v>
      </c>
      <c r="J95" s="96" t="s">
        <v>110</v>
      </c>
      <c r="K95" s="94" t="s">
        <v>220</v>
      </c>
      <c r="L95" s="73">
        <v>500000</v>
      </c>
      <c r="M95" s="157">
        <f t="shared" si="1"/>
        <v>350000</v>
      </c>
      <c r="N95" s="96">
        <v>2017</v>
      </c>
      <c r="O95" s="96">
        <v>2023</v>
      </c>
      <c r="P95" s="97"/>
      <c r="Q95" s="97"/>
      <c r="R95" s="97"/>
      <c r="S95" s="97"/>
      <c r="T95" s="97"/>
      <c r="U95" s="97"/>
      <c r="V95" s="97"/>
      <c r="W95" s="97"/>
      <c r="X95" s="97"/>
      <c r="Y95" s="177" t="s">
        <v>417</v>
      </c>
      <c r="Z95" s="178" t="s">
        <v>417</v>
      </c>
    </row>
    <row r="96" spans="1:26" s="74" customFormat="1" ht="24" x14ac:dyDescent="0.3">
      <c r="A96" s="156">
        <v>92</v>
      </c>
      <c r="B96" s="172" t="s">
        <v>109</v>
      </c>
      <c r="C96" s="90" t="s">
        <v>110</v>
      </c>
      <c r="D96" s="90">
        <v>70940185</v>
      </c>
      <c r="E96" s="90">
        <v>107722305</v>
      </c>
      <c r="F96" s="90">
        <v>600063810</v>
      </c>
      <c r="G96" s="94" t="s">
        <v>114</v>
      </c>
      <c r="H96" s="96" t="s">
        <v>49</v>
      </c>
      <c r="I96" s="96" t="s">
        <v>55</v>
      </c>
      <c r="J96" s="96" t="s">
        <v>110</v>
      </c>
      <c r="K96" s="94" t="s">
        <v>114</v>
      </c>
      <c r="L96" s="73">
        <v>2000000</v>
      </c>
      <c r="M96" s="157">
        <f t="shared" si="1"/>
        <v>1400000</v>
      </c>
      <c r="N96" s="96">
        <v>2017</v>
      </c>
      <c r="O96" s="96">
        <v>2023</v>
      </c>
      <c r="P96" s="97"/>
      <c r="Q96" s="97"/>
      <c r="R96" s="97"/>
      <c r="S96" s="97"/>
      <c r="T96" s="97"/>
      <c r="U96" s="97"/>
      <c r="V96" s="97"/>
      <c r="W96" s="97"/>
      <c r="X96" s="97"/>
      <c r="Y96" s="177" t="s">
        <v>417</v>
      </c>
      <c r="Z96" s="178" t="s">
        <v>417</v>
      </c>
    </row>
    <row r="97" spans="1:26" s="74" customFormat="1" ht="19.8" customHeight="1" x14ac:dyDescent="0.3">
      <c r="A97" s="156">
        <v>93</v>
      </c>
      <c r="B97" s="172" t="s">
        <v>109</v>
      </c>
      <c r="C97" s="90" t="s">
        <v>110</v>
      </c>
      <c r="D97" s="90">
        <v>70940185</v>
      </c>
      <c r="E97" s="90">
        <v>107722305</v>
      </c>
      <c r="F97" s="90">
        <v>600063810</v>
      </c>
      <c r="G97" s="94" t="s">
        <v>115</v>
      </c>
      <c r="H97" s="96" t="s">
        <v>49</v>
      </c>
      <c r="I97" s="96" t="s">
        <v>55</v>
      </c>
      <c r="J97" s="96" t="s">
        <v>110</v>
      </c>
      <c r="K97" s="94" t="s">
        <v>115</v>
      </c>
      <c r="L97" s="73">
        <v>300000</v>
      </c>
      <c r="M97" s="157">
        <f t="shared" si="1"/>
        <v>210000</v>
      </c>
      <c r="N97" s="96">
        <v>2017</v>
      </c>
      <c r="O97" s="96">
        <v>2023</v>
      </c>
      <c r="P97" s="97"/>
      <c r="Q97" s="97"/>
      <c r="R97" s="97"/>
      <c r="S97" s="97"/>
      <c r="T97" s="97"/>
      <c r="U97" s="97"/>
      <c r="V97" s="97"/>
      <c r="W97" s="97"/>
      <c r="X97" s="97"/>
      <c r="Y97" s="177" t="s">
        <v>417</v>
      </c>
      <c r="Z97" s="178" t="s">
        <v>417</v>
      </c>
    </row>
    <row r="98" spans="1:26" s="74" customFormat="1" ht="36" x14ac:dyDescent="0.3">
      <c r="A98" s="75">
        <v>94</v>
      </c>
      <c r="B98" s="172" t="s">
        <v>109</v>
      </c>
      <c r="C98" s="90" t="s">
        <v>110</v>
      </c>
      <c r="D98" s="90">
        <v>70940185</v>
      </c>
      <c r="E98" s="90">
        <v>107722305</v>
      </c>
      <c r="F98" s="90">
        <v>600063810</v>
      </c>
      <c r="G98" s="94" t="s">
        <v>116</v>
      </c>
      <c r="H98" s="96" t="s">
        <v>49</v>
      </c>
      <c r="I98" s="96" t="s">
        <v>55</v>
      </c>
      <c r="J98" s="96" t="s">
        <v>110</v>
      </c>
      <c r="K98" s="94" t="s">
        <v>116</v>
      </c>
      <c r="L98" s="73">
        <v>500000</v>
      </c>
      <c r="M98" s="157">
        <f t="shared" si="1"/>
        <v>350000</v>
      </c>
      <c r="N98" s="96">
        <v>2017</v>
      </c>
      <c r="O98" s="96">
        <v>2023</v>
      </c>
      <c r="P98" s="97"/>
      <c r="Q98" s="97"/>
      <c r="R98" s="97"/>
      <c r="S98" s="97"/>
      <c r="T98" s="97"/>
      <c r="U98" s="97"/>
      <c r="V98" s="97"/>
      <c r="W98" s="97"/>
      <c r="X98" s="97"/>
      <c r="Y98" s="177" t="s">
        <v>417</v>
      </c>
      <c r="Z98" s="178" t="s">
        <v>417</v>
      </c>
    </row>
    <row r="99" spans="1:26" s="74" customFormat="1" ht="27" customHeight="1" x14ac:dyDescent="0.3">
      <c r="A99" s="156">
        <v>95</v>
      </c>
      <c r="B99" s="172" t="s">
        <v>109</v>
      </c>
      <c r="C99" s="90" t="s">
        <v>110</v>
      </c>
      <c r="D99" s="90">
        <v>70940185</v>
      </c>
      <c r="E99" s="90">
        <v>107722305</v>
      </c>
      <c r="F99" s="90">
        <v>600063810</v>
      </c>
      <c r="G99" s="94" t="s">
        <v>117</v>
      </c>
      <c r="H99" s="96" t="s">
        <v>49</v>
      </c>
      <c r="I99" s="96" t="s">
        <v>55</v>
      </c>
      <c r="J99" s="96" t="s">
        <v>110</v>
      </c>
      <c r="K99" s="94" t="s">
        <v>117</v>
      </c>
      <c r="L99" s="73">
        <v>500000</v>
      </c>
      <c r="M99" s="157">
        <f t="shared" si="1"/>
        <v>350000</v>
      </c>
      <c r="N99" s="96">
        <v>2017</v>
      </c>
      <c r="O99" s="96">
        <v>2023</v>
      </c>
      <c r="P99" s="97" t="s">
        <v>57</v>
      </c>
      <c r="Q99" s="97"/>
      <c r="R99" s="97"/>
      <c r="S99" s="97" t="s">
        <v>57</v>
      </c>
      <c r="T99" s="97"/>
      <c r="U99" s="97"/>
      <c r="V99" s="97"/>
      <c r="W99" s="97"/>
      <c r="X99" s="97"/>
      <c r="Y99" s="177" t="s">
        <v>417</v>
      </c>
      <c r="Z99" s="178" t="s">
        <v>417</v>
      </c>
    </row>
    <row r="100" spans="1:26" s="74" customFormat="1" ht="24.6" customHeight="1" x14ac:dyDescent="0.3">
      <c r="A100" s="156">
        <v>96</v>
      </c>
      <c r="B100" s="172" t="s">
        <v>109</v>
      </c>
      <c r="C100" s="90" t="s">
        <v>110</v>
      </c>
      <c r="D100" s="90">
        <v>70940185</v>
      </c>
      <c r="E100" s="90">
        <v>107722305</v>
      </c>
      <c r="F100" s="90">
        <v>600063810</v>
      </c>
      <c r="G100" s="94" t="s">
        <v>118</v>
      </c>
      <c r="H100" s="96" t="s">
        <v>49</v>
      </c>
      <c r="I100" s="96" t="s">
        <v>55</v>
      </c>
      <c r="J100" s="96" t="s">
        <v>110</v>
      </c>
      <c r="K100" s="94" t="s">
        <v>118</v>
      </c>
      <c r="L100" s="73">
        <v>160000</v>
      </c>
      <c r="M100" s="157">
        <f t="shared" si="1"/>
        <v>112000</v>
      </c>
      <c r="N100" s="96">
        <v>2019</v>
      </c>
      <c r="O100" s="96">
        <v>2023</v>
      </c>
      <c r="P100" s="97"/>
      <c r="Q100" s="97"/>
      <c r="R100" s="97"/>
      <c r="S100" s="97"/>
      <c r="T100" s="97"/>
      <c r="U100" s="97"/>
      <c r="V100" s="97"/>
      <c r="W100" s="97"/>
      <c r="X100" s="97"/>
      <c r="Y100" s="177" t="s">
        <v>417</v>
      </c>
      <c r="Z100" s="178" t="s">
        <v>417</v>
      </c>
    </row>
    <row r="101" spans="1:26" s="74" customFormat="1" ht="45" customHeight="1" x14ac:dyDescent="0.3">
      <c r="A101" s="75">
        <v>97</v>
      </c>
      <c r="B101" s="172" t="s">
        <v>109</v>
      </c>
      <c r="C101" s="90" t="s">
        <v>110</v>
      </c>
      <c r="D101" s="90">
        <v>70940185</v>
      </c>
      <c r="E101" s="90">
        <v>107722305</v>
      </c>
      <c r="F101" s="90">
        <v>600063810</v>
      </c>
      <c r="G101" s="94" t="s">
        <v>221</v>
      </c>
      <c r="H101" s="96" t="s">
        <v>49</v>
      </c>
      <c r="I101" s="96" t="s">
        <v>55</v>
      </c>
      <c r="J101" s="96" t="s">
        <v>110</v>
      </c>
      <c r="K101" s="94" t="s">
        <v>221</v>
      </c>
      <c r="L101" s="73">
        <v>500000</v>
      </c>
      <c r="M101" s="157">
        <f t="shared" si="1"/>
        <v>350000</v>
      </c>
      <c r="N101" s="96">
        <v>2019</v>
      </c>
      <c r="O101" s="96">
        <v>2023</v>
      </c>
      <c r="P101" s="97"/>
      <c r="Q101" s="97"/>
      <c r="R101" s="97"/>
      <c r="S101" s="97"/>
      <c r="T101" s="97"/>
      <c r="U101" s="97"/>
      <c r="V101" s="97"/>
      <c r="W101" s="97"/>
      <c r="X101" s="97"/>
      <c r="Y101" s="177" t="s">
        <v>417</v>
      </c>
      <c r="Z101" s="178" t="s">
        <v>417</v>
      </c>
    </row>
    <row r="102" spans="1:26" s="74" customFormat="1" ht="28.8" customHeight="1" x14ac:dyDescent="0.3">
      <c r="A102" s="156">
        <v>98</v>
      </c>
      <c r="B102" s="172" t="s">
        <v>109</v>
      </c>
      <c r="C102" s="90" t="s">
        <v>110</v>
      </c>
      <c r="D102" s="90">
        <v>70940185</v>
      </c>
      <c r="E102" s="90">
        <v>107722305</v>
      </c>
      <c r="F102" s="90">
        <v>600063810</v>
      </c>
      <c r="G102" s="94" t="s">
        <v>119</v>
      </c>
      <c r="H102" s="96" t="s">
        <v>49</v>
      </c>
      <c r="I102" s="96" t="s">
        <v>55</v>
      </c>
      <c r="J102" s="96" t="s">
        <v>110</v>
      </c>
      <c r="K102" s="94" t="s">
        <v>119</v>
      </c>
      <c r="L102" s="73">
        <v>80000</v>
      </c>
      <c r="M102" s="157">
        <f t="shared" si="1"/>
        <v>56000</v>
      </c>
      <c r="N102" s="96">
        <v>2019</v>
      </c>
      <c r="O102" s="96">
        <v>2023</v>
      </c>
      <c r="P102" s="97"/>
      <c r="Q102" s="97"/>
      <c r="R102" s="97" t="s">
        <v>57</v>
      </c>
      <c r="S102" s="97"/>
      <c r="T102" s="97"/>
      <c r="U102" s="97"/>
      <c r="V102" s="97"/>
      <c r="W102" s="97"/>
      <c r="X102" s="97"/>
      <c r="Y102" s="177" t="s">
        <v>417</v>
      </c>
      <c r="Z102" s="178" t="s">
        <v>417</v>
      </c>
    </row>
    <row r="103" spans="1:26" s="74" customFormat="1" ht="24" x14ac:dyDescent="0.3">
      <c r="A103" s="156">
        <v>99</v>
      </c>
      <c r="B103" s="172" t="s">
        <v>109</v>
      </c>
      <c r="C103" s="90" t="s">
        <v>110</v>
      </c>
      <c r="D103" s="90">
        <v>70940185</v>
      </c>
      <c r="E103" s="90">
        <v>107722305</v>
      </c>
      <c r="F103" s="90">
        <v>600063810</v>
      </c>
      <c r="G103" s="102" t="s">
        <v>120</v>
      </c>
      <c r="H103" s="96" t="s">
        <v>49</v>
      </c>
      <c r="I103" s="96" t="s">
        <v>55</v>
      </c>
      <c r="J103" s="96" t="s">
        <v>110</v>
      </c>
      <c r="K103" s="102" t="s">
        <v>120</v>
      </c>
      <c r="L103" s="73">
        <v>750000</v>
      </c>
      <c r="M103" s="157">
        <f t="shared" si="1"/>
        <v>525000</v>
      </c>
      <c r="N103" s="96">
        <v>2019</v>
      </c>
      <c r="O103" s="96">
        <v>2023</v>
      </c>
      <c r="P103" s="97"/>
      <c r="Q103" s="97"/>
      <c r="R103" s="97"/>
      <c r="S103" s="97"/>
      <c r="T103" s="97"/>
      <c r="U103" s="97"/>
      <c r="V103" s="97"/>
      <c r="W103" s="97" t="s">
        <v>57</v>
      </c>
      <c r="X103" s="97"/>
      <c r="Y103" s="177" t="s">
        <v>417</v>
      </c>
      <c r="Z103" s="178" t="s">
        <v>417</v>
      </c>
    </row>
    <row r="104" spans="1:26" s="74" customFormat="1" ht="18" customHeight="1" x14ac:dyDescent="0.3">
      <c r="A104" s="75">
        <v>100</v>
      </c>
      <c r="B104" s="172" t="s">
        <v>109</v>
      </c>
      <c r="C104" s="90" t="s">
        <v>110</v>
      </c>
      <c r="D104" s="90">
        <v>70940185</v>
      </c>
      <c r="E104" s="90">
        <v>107722305</v>
      </c>
      <c r="F104" s="90">
        <v>600063810</v>
      </c>
      <c r="G104" s="102" t="s">
        <v>121</v>
      </c>
      <c r="H104" s="96" t="s">
        <v>49</v>
      </c>
      <c r="I104" s="96" t="s">
        <v>55</v>
      </c>
      <c r="J104" s="96" t="s">
        <v>110</v>
      </c>
      <c r="K104" s="102" t="s">
        <v>121</v>
      </c>
      <c r="L104" s="73">
        <v>250000</v>
      </c>
      <c r="M104" s="157">
        <f t="shared" si="1"/>
        <v>175000</v>
      </c>
      <c r="N104" s="96">
        <v>2019</v>
      </c>
      <c r="O104" s="96">
        <v>2023</v>
      </c>
      <c r="P104" s="97"/>
      <c r="Q104" s="97"/>
      <c r="R104" s="97"/>
      <c r="S104" s="97"/>
      <c r="T104" s="97"/>
      <c r="U104" s="97"/>
      <c r="V104" s="97"/>
      <c r="W104" s="97"/>
      <c r="X104" s="97"/>
      <c r="Y104" s="177" t="s">
        <v>417</v>
      </c>
      <c r="Z104" s="178" t="s">
        <v>417</v>
      </c>
    </row>
    <row r="105" spans="1:26" s="74" customFormat="1" ht="18.600000000000001" customHeight="1" x14ac:dyDescent="0.3">
      <c r="A105" s="156">
        <v>101</v>
      </c>
      <c r="B105" s="172" t="s">
        <v>109</v>
      </c>
      <c r="C105" s="90" t="s">
        <v>110</v>
      </c>
      <c r="D105" s="90">
        <v>70940185</v>
      </c>
      <c r="E105" s="90">
        <v>107722305</v>
      </c>
      <c r="F105" s="90">
        <v>600063810</v>
      </c>
      <c r="G105" s="94" t="s">
        <v>122</v>
      </c>
      <c r="H105" s="96" t="s">
        <v>49</v>
      </c>
      <c r="I105" s="96" t="s">
        <v>55</v>
      </c>
      <c r="J105" s="96" t="s">
        <v>110</v>
      </c>
      <c r="K105" s="94" t="s">
        <v>122</v>
      </c>
      <c r="L105" s="73">
        <v>350000</v>
      </c>
      <c r="M105" s="157">
        <f t="shared" si="1"/>
        <v>244999.99999999997</v>
      </c>
      <c r="N105" s="96">
        <v>2019</v>
      </c>
      <c r="O105" s="96">
        <v>2023</v>
      </c>
      <c r="P105" s="97"/>
      <c r="Q105" s="97"/>
      <c r="R105" s="97"/>
      <c r="S105" s="97"/>
      <c r="T105" s="97"/>
      <c r="U105" s="97"/>
      <c r="V105" s="97"/>
      <c r="W105" s="97"/>
      <c r="X105" s="97"/>
      <c r="Y105" s="177" t="s">
        <v>417</v>
      </c>
      <c r="Z105" s="178" t="s">
        <v>417</v>
      </c>
    </row>
    <row r="106" spans="1:26" s="74" customFormat="1" ht="33" customHeight="1" x14ac:dyDescent="0.3">
      <c r="A106" s="156">
        <v>102</v>
      </c>
      <c r="B106" s="233" t="s">
        <v>123</v>
      </c>
      <c r="C106" s="214" t="s">
        <v>124</v>
      </c>
      <c r="D106" s="214">
        <v>75000172</v>
      </c>
      <c r="E106" s="214">
        <v>107722224</v>
      </c>
      <c r="F106" s="214">
        <v>650023595</v>
      </c>
      <c r="G106" s="242" t="s">
        <v>736</v>
      </c>
      <c r="H106" s="210" t="s">
        <v>49</v>
      </c>
      <c r="I106" s="210" t="s">
        <v>55</v>
      </c>
      <c r="J106" s="210" t="s">
        <v>124</v>
      </c>
      <c r="K106" s="242" t="s">
        <v>736</v>
      </c>
      <c r="L106" s="208">
        <v>500000</v>
      </c>
      <c r="M106" s="232">
        <f t="shared" si="1"/>
        <v>350000</v>
      </c>
      <c r="N106" s="210">
        <v>2023</v>
      </c>
      <c r="O106" s="210">
        <v>2027</v>
      </c>
      <c r="P106" s="209"/>
      <c r="Q106" s="209"/>
      <c r="R106" s="209"/>
      <c r="S106" s="209"/>
      <c r="T106" s="209"/>
      <c r="U106" s="209"/>
      <c r="V106" s="209"/>
      <c r="W106" s="209"/>
      <c r="X106" s="209"/>
      <c r="Y106" s="240" t="s">
        <v>417</v>
      </c>
      <c r="Z106" s="243" t="s">
        <v>417</v>
      </c>
    </row>
    <row r="107" spans="1:26" s="74" customFormat="1" ht="17.399999999999999" customHeight="1" x14ac:dyDescent="0.25">
      <c r="A107" s="75">
        <v>103</v>
      </c>
      <c r="B107" s="172" t="s">
        <v>123</v>
      </c>
      <c r="C107" s="90" t="s">
        <v>124</v>
      </c>
      <c r="D107" s="90">
        <v>75000172</v>
      </c>
      <c r="E107" s="90">
        <v>107722224</v>
      </c>
      <c r="F107" s="90">
        <v>650023595</v>
      </c>
      <c r="G107" s="94" t="s">
        <v>420</v>
      </c>
      <c r="H107" s="96" t="s">
        <v>49</v>
      </c>
      <c r="I107" s="96" t="s">
        <v>55</v>
      </c>
      <c r="J107" s="96" t="s">
        <v>124</v>
      </c>
      <c r="K107" s="94" t="s">
        <v>421</v>
      </c>
      <c r="L107" s="73">
        <v>300000</v>
      </c>
      <c r="M107" s="157">
        <f t="shared" si="1"/>
        <v>210000</v>
      </c>
      <c r="N107" s="96">
        <v>2022</v>
      </c>
      <c r="O107" s="96">
        <v>2022</v>
      </c>
      <c r="P107" s="97"/>
      <c r="Q107" s="97"/>
      <c r="R107" s="97"/>
      <c r="S107" s="97"/>
      <c r="T107" s="97"/>
      <c r="U107" s="97"/>
      <c r="V107" s="97"/>
      <c r="W107" s="97"/>
      <c r="X107" s="97"/>
      <c r="Y107" s="179" t="s">
        <v>422</v>
      </c>
      <c r="Z107" s="97" t="s">
        <v>417</v>
      </c>
    </row>
    <row r="108" spans="1:26" s="74" customFormat="1" ht="30" customHeight="1" x14ac:dyDescent="0.25">
      <c r="A108" s="156">
        <v>104</v>
      </c>
      <c r="B108" s="172" t="s">
        <v>123</v>
      </c>
      <c r="C108" s="90" t="s">
        <v>124</v>
      </c>
      <c r="D108" s="90">
        <v>75000172</v>
      </c>
      <c r="E108" s="90">
        <v>107722224</v>
      </c>
      <c r="F108" s="90">
        <v>650023595</v>
      </c>
      <c r="G108" s="94" t="s">
        <v>222</v>
      </c>
      <c r="H108" s="96" t="s">
        <v>49</v>
      </c>
      <c r="I108" s="96" t="s">
        <v>55</v>
      </c>
      <c r="J108" s="96" t="s">
        <v>124</v>
      </c>
      <c r="K108" s="94" t="s">
        <v>222</v>
      </c>
      <c r="L108" s="73">
        <v>500000</v>
      </c>
      <c r="M108" s="157">
        <f t="shared" si="1"/>
        <v>350000</v>
      </c>
      <c r="N108" s="96">
        <v>2022</v>
      </c>
      <c r="O108" s="96"/>
      <c r="P108" s="97" t="s">
        <v>57</v>
      </c>
      <c r="Q108" s="97" t="s">
        <v>57</v>
      </c>
      <c r="R108" s="97" t="s">
        <v>57</v>
      </c>
      <c r="S108" s="97" t="s">
        <v>57</v>
      </c>
      <c r="T108" s="97"/>
      <c r="U108" s="97"/>
      <c r="V108" s="97"/>
      <c r="W108" s="97" t="s">
        <v>57</v>
      </c>
      <c r="X108" s="97"/>
      <c r="Y108" s="97" t="s">
        <v>417</v>
      </c>
      <c r="Z108" s="97" t="s">
        <v>417</v>
      </c>
    </row>
    <row r="109" spans="1:26" s="74" customFormat="1" ht="50.4" customHeight="1" x14ac:dyDescent="0.25">
      <c r="A109" s="156">
        <v>105</v>
      </c>
      <c r="B109" s="172" t="s">
        <v>123</v>
      </c>
      <c r="C109" s="90" t="s">
        <v>124</v>
      </c>
      <c r="D109" s="90">
        <v>75000172</v>
      </c>
      <c r="E109" s="90">
        <v>107722224</v>
      </c>
      <c r="F109" s="90">
        <v>650023595</v>
      </c>
      <c r="G109" s="94" t="s">
        <v>632</v>
      </c>
      <c r="H109" s="96" t="s">
        <v>49</v>
      </c>
      <c r="I109" s="96" t="s">
        <v>55</v>
      </c>
      <c r="J109" s="96" t="s">
        <v>124</v>
      </c>
      <c r="K109" s="94" t="s">
        <v>125</v>
      </c>
      <c r="L109" s="73">
        <v>800000</v>
      </c>
      <c r="M109" s="157">
        <f t="shared" si="1"/>
        <v>560000</v>
      </c>
      <c r="N109" s="96">
        <v>2023</v>
      </c>
      <c r="O109" s="96">
        <v>2027</v>
      </c>
      <c r="P109" s="97" t="s">
        <v>57</v>
      </c>
      <c r="Q109" s="97"/>
      <c r="R109" s="97"/>
      <c r="S109" s="97" t="s">
        <v>57</v>
      </c>
      <c r="T109" s="97"/>
      <c r="U109" s="97"/>
      <c r="V109" s="97"/>
      <c r="W109" s="97"/>
      <c r="X109" s="97"/>
      <c r="Y109" s="97" t="s">
        <v>417</v>
      </c>
      <c r="Z109" s="97" t="s">
        <v>417</v>
      </c>
    </row>
    <row r="110" spans="1:26" s="74" customFormat="1" ht="44.4" customHeight="1" x14ac:dyDescent="0.25">
      <c r="A110" s="75">
        <v>106</v>
      </c>
      <c r="B110" s="172" t="s">
        <v>123</v>
      </c>
      <c r="C110" s="90" t="s">
        <v>124</v>
      </c>
      <c r="D110" s="90">
        <v>75000172</v>
      </c>
      <c r="E110" s="90">
        <v>107722224</v>
      </c>
      <c r="F110" s="90">
        <v>650023595</v>
      </c>
      <c r="G110" s="94" t="s">
        <v>223</v>
      </c>
      <c r="H110" s="96" t="s">
        <v>49</v>
      </c>
      <c r="I110" s="96" t="s">
        <v>55</v>
      </c>
      <c r="J110" s="96" t="s">
        <v>124</v>
      </c>
      <c r="K110" s="94" t="s">
        <v>223</v>
      </c>
      <c r="L110" s="73">
        <v>2500000</v>
      </c>
      <c r="M110" s="157">
        <f t="shared" si="1"/>
        <v>1750000</v>
      </c>
      <c r="N110" s="96">
        <v>2023</v>
      </c>
      <c r="O110" s="96">
        <v>2027</v>
      </c>
      <c r="P110" s="97"/>
      <c r="Q110" s="97"/>
      <c r="R110" s="97"/>
      <c r="S110" s="97"/>
      <c r="T110" s="97"/>
      <c r="U110" s="97"/>
      <c r="V110" s="97"/>
      <c r="W110" s="97"/>
      <c r="X110" s="97"/>
      <c r="Y110" s="97" t="s">
        <v>417</v>
      </c>
      <c r="Z110" s="97" t="s">
        <v>417</v>
      </c>
    </row>
    <row r="111" spans="1:26" s="74" customFormat="1" ht="25.8" customHeight="1" x14ac:dyDescent="0.25">
      <c r="A111" s="156">
        <v>107</v>
      </c>
      <c r="B111" s="172" t="s">
        <v>123</v>
      </c>
      <c r="C111" s="90" t="s">
        <v>124</v>
      </c>
      <c r="D111" s="90">
        <v>75000172</v>
      </c>
      <c r="E111" s="90">
        <v>107722224</v>
      </c>
      <c r="F111" s="90">
        <v>650023595</v>
      </c>
      <c r="G111" s="94" t="s">
        <v>126</v>
      </c>
      <c r="H111" s="96" t="s">
        <v>49</v>
      </c>
      <c r="I111" s="96" t="s">
        <v>55</v>
      </c>
      <c r="J111" s="96" t="s">
        <v>124</v>
      </c>
      <c r="K111" s="94" t="s">
        <v>126</v>
      </c>
      <c r="L111" s="73">
        <v>1000000</v>
      </c>
      <c r="M111" s="157">
        <f t="shared" si="1"/>
        <v>700000</v>
      </c>
      <c r="N111" s="96">
        <v>2018</v>
      </c>
      <c r="O111" s="96"/>
      <c r="P111" s="97"/>
      <c r="Q111" s="97"/>
      <c r="R111" s="97"/>
      <c r="S111" s="97"/>
      <c r="T111" s="97"/>
      <c r="U111" s="97"/>
      <c r="V111" s="97"/>
      <c r="W111" s="97"/>
      <c r="X111" s="97"/>
      <c r="Y111" s="97" t="s">
        <v>417</v>
      </c>
      <c r="Z111" s="97" t="s">
        <v>417</v>
      </c>
    </row>
    <row r="112" spans="1:26" s="74" customFormat="1" ht="30" customHeight="1" x14ac:dyDescent="0.25">
      <c r="A112" s="156">
        <v>108</v>
      </c>
      <c r="B112" s="172" t="s">
        <v>123</v>
      </c>
      <c r="C112" s="90" t="s">
        <v>124</v>
      </c>
      <c r="D112" s="90">
        <v>75000172</v>
      </c>
      <c r="E112" s="90">
        <v>107722224</v>
      </c>
      <c r="F112" s="90">
        <v>650023595</v>
      </c>
      <c r="G112" s="94" t="s">
        <v>127</v>
      </c>
      <c r="H112" s="96" t="s">
        <v>49</v>
      </c>
      <c r="I112" s="96" t="s">
        <v>55</v>
      </c>
      <c r="J112" s="96" t="s">
        <v>124</v>
      </c>
      <c r="K112" s="94" t="s">
        <v>127</v>
      </c>
      <c r="L112" s="73">
        <v>4000000</v>
      </c>
      <c r="M112" s="157">
        <f t="shared" si="1"/>
        <v>2800000</v>
      </c>
      <c r="N112" s="96">
        <v>2022</v>
      </c>
      <c r="O112" s="96">
        <v>2027</v>
      </c>
      <c r="P112" s="97"/>
      <c r="Q112" s="97" t="s">
        <v>57</v>
      </c>
      <c r="R112" s="97"/>
      <c r="S112" s="97"/>
      <c r="T112" s="97"/>
      <c r="U112" s="97"/>
      <c r="V112" s="97"/>
      <c r="W112" s="97"/>
      <c r="X112" s="97"/>
      <c r="Y112" s="97" t="s">
        <v>704</v>
      </c>
      <c r="Z112" s="97" t="s">
        <v>517</v>
      </c>
    </row>
    <row r="113" spans="1:26" s="74" customFormat="1" ht="35.4" customHeight="1" x14ac:dyDescent="0.25">
      <c r="A113" s="75">
        <v>109</v>
      </c>
      <c r="B113" s="172" t="s">
        <v>123</v>
      </c>
      <c r="C113" s="90" t="s">
        <v>124</v>
      </c>
      <c r="D113" s="90">
        <v>75000172</v>
      </c>
      <c r="E113" s="90">
        <v>107722224</v>
      </c>
      <c r="F113" s="90">
        <v>650023595</v>
      </c>
      <c r="G113" s="94" t="s">
        <v>128</v>
      </c>
      <c r="H113" s="96" t="s">
        <v>49</v>
      </c>
      <c r="I113" s="96" t="s">
        <v>55</v>
      </c>
      <c r="J113" s="96" t="s">
        <v>124</v>
      </c>
      <c r="K113" s="94" t="s">
        <v>128</v>
      </c>
      <c r="L113" s="73">
        <v>3000000</v>
      </c>
      <c r="M113" s="157">
        <f t="shared" si="1"/>
        <v>2100000</v>
      </c>
      <c r="N113" s="96">
        <v>2019</v>
      </c>
      <c r="O113" s="96">
        <v>2022</v>
      </c>
      <c r="P113" s="97"/>
      <c r="Q113" s="97"/>
      <c r="R113" s="97"/>
      <c r="S113" s="97"/>
      <c r="T113" s="97"/>
      <c r="U113" s="97"/>
      <c r="V113" s="97"/>
      <c r="W113" s="97"/>
      <c r="X113" s="97"/>
      <c r="Y113" s="97" t="s">
        <v>691</v>
      </c>
      <c r="Z113" s="97" t="s">
        <v>517</v>
      </c>
    </row>
    <row r="114" spans="1:26" s="74" customFormat="1" ht="33" customHeight="1" x14ac:dyDescent="0.25">
      <c r="A114" s="156">
        <v>110</v>
      </c>
      <c r="B114" s="172" t="s">
        <v>123</v>
      </c>
      <c r="C114" s="90" t="s">
        <v>124</v>
      </c>
      <c r="D114" s="90">
        <v>75000172</v>
      </c>
      <c r="E114" s="90">
        <v>107722224</v>
      </c>
      <c r="F114" s="90">
        <v>650023595</v>
      </c>
      <c r="G114" s="94" t="s">
        <v>224</v>
      </c>
      <c r="H114" s="96" t="s">
        <v>49</v>
      </c>
      <c r="I114" s="96" t="s">
        <v>55</v>
      </c>
      <c r="J114" s="96" t="s">
        <v>124</v>
      </c>
      <c r="K114" s="94" t="s">
        <v>224</v>
      </c>
      <c r="L114" s="73">
        <v>500000</v>
      </c>
      <c r="M114" s="157">
        <f t="shared" si="1"/>
        <v>350000</v>
      </c>
      <c r="N114" s="96">
        <v>2019</v>
      </c>
      <c r="O114" s="96">
        <v>2020</v>
      </c>
      <c r="P114" s="97"/>
      <c r="Q114" s="97"/>
      <c r="R114" s="97"/>
      <c r="S114" s="97"/>
      <c r="T114" s="97"/>
      <c r="U114" s="97"/>
      <c r="V114" s="97"/>
      <c r="W114" s="97"/>
      <c r="X114" s="97"/>
      <c r="Y114" s="97" t="s">
        <v>691</v>
      </c>
      <c r="Z114" s="97" t="s">
        <v>517</v>
      </c>
    </row>
    <row r="115" spans="1:26" s="74" customFormat="1" ht="22.2" customHeight="1" x14ac:dyDescent="0.25">
      <c r="A115" s="156">
        <v>111</v>
      </c>
      <c r="B115" s="172" t="s">
        <v>123</v>
      </c>
      <c r="C115" s="90" t="s">
        <v>124</v>
      </c>
      <c r="D115" s="90">
        <v>75000172</v>
      </c>
      <c r="E115" s="90">
        <v>107722224</v>
      </c>
      <c r="F115" s="90">
        <v>650023595</v>
      </c>
      <c r="G115" s="94" t="s">
        <v>129</v>
      </c>
      <c r="H115" s="96" t="s">
        <v>49</v>
      </c>
      <c r="I115" s="96" t="s">
        <v>55</v>
      </c>
      <c r="J115" s="96" t="s">
        <v>124</v>
      </c>
      <c r="K115" s="94" t="s">
        <v>129</v>
      </c>
      <c r="L115" s="73">
        <v>100000</v>
      </c>
      <c r="M115" s="157">
        <f t="shared" si="1"/>
        <v>70000</v>
      </c>
      <c r="N115" s="96">
        <v>2019</v>
      </c>
      <c r="O115" s="96">
        <v>2022</v>
      </c>
      <c r="P115" s="97"/>
      <c r="Q115" s="97"/>
      <c r="R115" s="97"/>
      <c r="S115" s="97"/>
      <c r="T115" s="97"/>
      <c r="U115" s="97"/>
      <c r="V115" s="97"/>
      <c r="W115" s="97"/>
      <c r="X115" s="97"/>
      <c r="Y115" s="97" t="s">
        <v>422</v>
      </c>
      <c r="Z115" s="97" t="s">
        <v>417</v>
      </c>
    </row>
    <row r="116" spans="1:26" s="74" customFormat="1" ht="18.600000000000001" customHeight="1" x14ac:dyDescent="0.25">
      <c r="A116" s="75">
        <v>112</v>
      </c>
      <c r="B116" s="172" t="s">
        <v>123</v>
      </c>
      <c r="C116" s="90" t="s">
        <v>124</v>
      </c>
      <c r="D116" s="90">
        <v>75000172</v>
      </c>
      <c r="E116" s="90">
        <v>107722224</v>
      </c>
      <c r="F116" s="90">
        <v>650023595</v>
      </c>
      <c r="G116" s="94" t="s">
        <v>130</v>
      </c>
      <c r="H116" s="96" t="s">
        <v>49</v>
      </c>
      <c r="I116" s="96" t="s">
        <v>55</v>
      </c>
      <c r="J116" s="96" t="s">
        <v>124</v>
      </c>
      <c r="K116" s="94" t="s">
        <v>130</v>
      </c>
      <c r="L116" s="73">
        <v>2000000</v>
      </c>
      <c r="M116" s="157">
        <f t="shared" si="1"/>
        <v>1400000</v>
      </c>
      <c r="N116" s="96">
        <v>2023</v>
      </c>
      <c r="O116" s="96">
        <v>2027</v>
      </c>
      <c r="P116" s="97"/>
      <c r="Q116" s="97"/>
      <c r="R116" s="97"/>
      <c r="S116" s="97"/>
      <c r="T116" s="97"/>
      <c r="U116" s="97"/>
      <c r="V116" s="97"/>
      <c r="W116" s="97"/>
      <c r="X116" s="97"/>
      <c r="Y116" s="97" t="s">
        <v>417</v>
      </c>
      <c r="Z116" s="97" t="s">
        <v>417</v>
      </c>
    </row>
    <row r="117" spans="1:26" s="74" customFormat="1" ht="30" customHeight="1" x14ac:dyDescent="0.25">
      <c r="A117" s="156">
        <v>113</v>
      </c>
      <c r="B117" s="172" t="s">
        <v>123</v>
      </c>
      <c r="C117" s="90" t="s">
        <v>124</v>
      </c>
      <c r="D117" s="90">
        <v>75000172</v>
      </c>
      <c r="E117" s="90">
        <v>107722224</v>
      </c>
      <c r="F117" s="90">
        <v>650023595</v>
      </c>
      <c r="G117" s="101" t="s">
        <v>692</v>
      </c>
      <c r="H117" s="96" t="s">
        <v>49</v>
      </c>
      <c r="I117" s="96" t="s">
        <v>55</v>
      </c>
      <c r="J117" s="96" t="s">
        <v>124</v>
      </c>
      <c r="K117" s="101" t="s">
        <v>705</v>
      </c>
      <c r="L117" s="180">
        <v>500000</v>
      </c>
      <c r="M117" s="157">
        <f t="shared" si="1"/>
        <v>350000</v>
      </c>
      <c r="N117" s="181">
        <v>2023</v>
      </c>
      <c r="O117" s="182">
        <v>2027</v>
      </c>
      <c r="P117" s="183"/>
      <c r="Q117" s="183"/>
      <c r="R117" s="183"/>
      <c r="S117" s="183"/>
      <c r="T117" s="183"/>
      <c r="U117" s="183"/>
      <c r="V117" s="183"/>
      <c r="W117" s="183"/>
      <c r="X117" s="184"/>
      <c r="Y117" s="185" t="s">
        <v>417</v>
      </c>
      <c r="Z117" s="186" t="s">
        <v>417</v>
      </c>
    </row>
    <row r="118" spans="1:26" s="74" customFormat="1" ht="36" customHeight="1" x14ac:dyDescent="0.25">
      <c r="A118" s="156">
        <v>114</v>
      </c>
      <c r="B118" s="172" t="s">
        <v>123</v>
      </c>
      <c r="C118" s="90" t="s">
        <v>124</v>
      </c>
      <c r="D118" s="90">
        <v>75000172</v>
      </c>
      <c r="E118" s="90">
        <v>107722224</v>
      </c>
      <c r="F118" s="90">
        <v>650023595</v>
      </c>
      <c r="G118" s="101" t="s">
        <v>706</v>
      </c>
      <c r="H118" s="96" t="s">
        <v>49</v>
      </c>
      <c r="I118" s="96" t="s">
        <v>55</v>
      </c>
      <c r="J118" s="96" t="s">
        <v>124</v>
      </c>
      <c r="K118" s="101" t="s">
        <v>710</v>
      </c>
      <c r="L118" s="187">
        <v>1000000</v>
      </c>
      <c r="M118" s="157">
        <f t="shared" si="1"/>
        <v>700000</v>
      </c>
      <c r="N118" s="109">
        <v>2023</v>
      </c>
      <c r="O118" s="111">
        <v>2027</v>
      </c>
      <c r="P118" s="97"/>
      <c r="Q118" s="97"/>
      <c r="R118" s="97"/>
      <c r="S118" s="97"/>
      <c r="T118" s="97"/>
      <c r="U118" s="97"/>
      <c r="V118" s="97"/>
      <c r="W118" s="97"/>
      <c r="X118" s="97"/>
      <c r="Y118" s="185" t="s">
        <v>417</v>
      </c>
      <c r="Z118" s="186" t="s">
        <v>417</v>
      </c>
    </row>
    <row r="119" spans="1:26" s="74" customFormat="1" ht="24" x14ac:dyDescent="0.25">
      <c r="A119" s="75">
        <v>115</v>
      </c>
      <c r="B119" s="172" t="s">
        <v>123</v>
      </c>
      <c r="C119" s="90" t="s">
        <v>124</v>
      </c>
      <c r="D119" s="90">
        <v>75000172</v>
      </c>
      <c r="E119" s="90">
        <v>107722224</v>
      </c>
      <c r="F119" s="90">
        <v>650023595</v>
      </c>
      <c r="G119" s="101" t="s">
        <v>707</v>
      </c>
      <c r="H119" s="96" t="s">
        <v>49</v>
      </c>
      <c r="I119" s="96" t="s">
        <v>55</v>
      </c>
      <c r="J119" s="96" t="s">
        <v>124</v>
      </c>
      <c r="K119" s="101" t="s">
        <v>711</v>
      </c>
      <c r="L119" s="187">
        <v>1000000</v>
      </c>
      <c r="M119" s="157">
        <f t="shared" si="1"/>
        <v>700000</v>
      </c>
      <c r="N119" s="109">
        <v>2023</v>
      </c>
      <c r="O119" s="111">
        <v>2027</v>
      </c>
      <c r="P119" s="97"/>
      <c r="Q119" s="97"/>
      <c r="R119" s="97"/>
      <c r="S119" s="97"/>
      <c r="T119" s="97"/>
      <c r="U119" s="97"/>
      <c r="V119" s="97"/>
      <c r="W119" s="97"/>
      <c r="X119" s="97"/>
      <c r="Y119" s="185" t="s">
        <v>417</v>
      </c>
      <c r="Z119" s="186" t="s">
        <v>417</v>
      </c>
    </row>
    <row r="120" spans="1:26" s="74" customFormat="1" ht="21.6" customHeight="1" x14ac:dyDescent="0.25">
      <c r="A120" s="156">
        <v>116</v>
      </c>
      <c r="B120" s="172" t="s">
        <v>123</v>
      </c>
      <c r="C120" s="90" t="s">
        <v>124</v>
      </c>
      <c r="D120" s="90">
        <v>75000172</v>
      </c>
      <c r="E120" s="90">
        <v>107722224</v>
      </c>
      <c r="F120" s="90">
        <v>650023595</v>
      </c>
      <c r="G120" s="101" t="s">
        <v>708</v>
      </c>
      <c r="H120" s="96" t="s">
        <v>49</v>
      </c>
      <c r="I120" s="96" t="s">
        <v>55</v>
      </c>
      <c r="J120" s="96" t="s">
        <v>124</v>
      </c>
      <c r="K120" s="101" t="s">
        <v>708</v>
      </c>
      <c r="L120" s="188">
        <v>1000000</v>
      </c>
      <c r="M120" s="157">
        <f t="shared" si="1"/>
        <v>700000</v>
      </c>
      <c r="N120" s="109">
        <v>2023</v>
      </c>
      <c r="O120" s="111">
        <v>2027</v>
      </c>
      <c r="P120" s="97"/>
      <c r="Q120" s="97"/>
      <c r="R120" s="97"/>
      <c r="S120" s="97"/>
      <c r="T120" s="97"/>
      <c r="U120" s="97"/>
      <c r="V120" s="97"/>
      <c r="W120" s="97"/>
      <c r="X120" s="97"/>
      <c r="Y120" s="185" t="s">
        <v>417</v>
      </c>
      <c r="Z120" s="186" t="s">
        <v>417</v>
      </c>
    </row>
    <row r="121" spans="1:26" s="74" customFormat="1" ht="24" x14ac:dyDescent="0.25">
      <c r="A121" s="156">
        <v>117</v>
      </c>
      <c r="B121" s="172" t="s">
        <v>123</v>
      </c>
      <c r="C121" s="90" t="s">
        <v>124</v>
      </c>
      <c r="D121" s="90">
        <v>75000172</v>
      </c>
      <c r="E121" s="90">
        <v>107722224</v>
      </c>
      <c r="F121" s="90">
        <v>650023595</v>
      </c>
      <c r="G121" s="101" t="s">
        <v>709</v>
      </c>
      <c r="H121" s="96" t="s">
        <v>49</v>
      </c>
      <c r="I121" s="96" t="s">
        <v>55</v>
      </c>
      <c r="J121" s="96" t="s">
        <v>124</v>
      </c>
      <c r="K121" s="112" t="s">
        <v>712</v>
      </c>
      <c r="L121" s="188">
        <v>500000</v>
      </c>
      <c r="M121" s="157">
        <f t="shared" si="1"/>
        <v>350000</v>
      </c>
      <c r="N121" s="111">
        <v>2023</v>
      </c>
      <c r="O121" s="111">
        <v>2027</v>
      </c>
      <c r="P121" s="97"/>
      <c r="Q121" s="97"/>
      <c r="R121" s="97"/>
      <c r="S121" s="97"/>
      <c r="T121" s="97"/>
      <c r="U121" s="97"/>
      <c r="V121" s="97"/>
      <c r="W121" s="97"/>
      <c r="X121" s="97"/>
      <c r="Y121" s="185" t="s">
        <v>417</v>
      </c>
      <c r="Z121" s="186" t="s">
        <v>417</v>
      </c>
    </row>
    <row r="122" spans="1:26" s="74" customFormat="1" ht="24" x14ac:dyDescent="0.25">
      <c r="A122" s="75">
        <v>118</v>
      </c>
      <c r="B122" s="90" t="s">
        <v>131</v>
      </c>
      <c r="C122" s="90" t="s">
        <v>132</v>
      </c>
      <c r="D122" s="143">
        <v>75000521</v>
      </c>
      <c r="E122" s="143">
        <v>107722381</v>
      </c>
      <c r="F122" s="143">
        <v>650044860</v>
      </c>
      <c r="G122" s="189" t="s">
        <v>650</v>
      </c>
      <c r="H122" s="150" t="s">
        <v>49</v>
      </c>
      <c r="I122" s="150" t="s">
        <v>55</v>
      </c>
      <c r="J122" s="150" t="s">
        <v>132</v>
      </c>
      <c r="K122" s="189" t="s">
        <v>415</v>
      </c>
      <c r="L122" s="79"/>
      <c r="M122" s="157">
        <f t="shared" si="1"/>
        <v>0</v>
      </c>
      <c r="N122" s="150">
        <v>2022</v>
      </c>
      <c r="O122" s="150">
        <v>2025</v>
      </c>
      <c r="P122" s="151"/>
      <c r="Q122" s="151"/>
      <c r="R122" s="151"/>
      <c r="S122" s="151"/>
      <c r="T122" s="151"/>
      <c r="U122" s="151"/>
      <c r="V122" s="151"/>
      <c r="W122" s="151"/>
      <c r="X122" s="151"/>
      <c r="Y122" s="151" t="s">
        <v>417</v>
      </c>
      <c r="Z122" s="151" t="s">
        <v>417</v>
      </c>
    </row>
    <row r="123" spans="1:26" s="74" customFormat="1" ht="25.2" customHeight="1" x14ac:dyDescent="0.25">
      <c r="A123" s="156">
        <v>119</v>
      </c>
      <c r="B123" s="90" t="s">
        <v>131</v>
      </c>
      <c r="C123" s="90" t="s">
        <v>132</v>
      </c>
      <c r="D123" s="90">
        <v>75000521</v>
      </c>
      <c r="E123" s="90">
        <v>107722381</v>
      </c>
      <c r="F123" s="90">
        <v>650044860</v>
      </c>
      <c r="G123" s="112" t="s">
        <v>651</v>
      </c>
      <c r="H123" s="96" t="s">
        <v>49</v>
      </c>
      <c r="I123" s="96" t="s">
        <v>55</v>
      </c>
      <c r="J123" s="96" t="s">
        <v>132</v>
      </c>
      <c r="K123" s="113" t="s">
        <v>416</v>
      </c>
      <c r="L123" s="73"/>
      <c r="M123" s="157">
        <f t="shared" si="1"/>
        <v>0</v>
      </c>
      <c r="N123" s="96">
        <v>2022</v>
      </c>
      <c r="O123" s="96">
        <v>2025</v>
      </c>
      <c r="P123" s="97"/>
      <c r="Q123" s="97"/>
      <c r="R123" s="97"/>
      <c r="S123" s="97"/>
      <c r="T123" s="97"/>
      <c r="U123" s="97"/>
      <c r="V123" s="97"/>
      <c r="W123" s="97" t="s">
        <v>57</v>
      </c>
      <c r="X123" s="97"/>
      <c r="Y123" s="97" t="s">
        <v>417</v>
      </c>
      <c r="Z123" s="97" t="s">
        <v>417</v>
      </c>
    </row>
    <row r="124" spans="1:26" s="74" customFormat="1" ht="75" customHeight="1" x14ac:dyDescent="0.25">
      <c r="A124" s="156">
        <v>120</v>
      </c>
      <c r="B124" s="90" t="s">
        <v>131</v>
      </c>
      <c r="C124" s="90" t="s">
        <v>132</v>
      </c>
      <c r="D124" s="90">
        <v>75000521</v>
      </c>
      <c r="E124" s="90">
        <v>107722381</v>
      </c>
      <c r="F124" s="90">
        <v>650044860</v>
      </c>
      <c r="G124" s="94" t="s">
        <v>225</v>
      </c>
      <c r="H124" s="96" t="s">
        <v>49</v>
      </c>
      <c r="I124" s="96" t="s">
        <v>55</v>
      </c>
      <c r="J124" s="96" t="s">
        <v>132</v>
      </c>
      <c r="K124" s="94" t="s">
        <v>225</v>
      </c>
      <c r="L124" s="73">
        <v>500000</v>
      </c>
      <c r="M124" s="157">
        <f t="shared" si="1"/>
        <v>350000</v>
      </c>
      <c r="N124" s="96">
        <v>2017</v>
      </c>
      <c r="O124" s="96">
        <v>2018</v>
      </c>
      <c r="P124" s="97"/>
      <c r="Q124" s="97" t="s">
        <v>57</v>
      </c>
      <c r="R124" s="97"/>
      <c r="S124" s="97" t="s">
        <v>57</v>
      </c>
      <c r="T124" s="97"/>
      <c r="U124" s="97"/>
      <c r="V124" s="97"/>
      <c r="W124" s="97"/>
      <c r="X124" s="97"/>
      <c r="Y124" s="97" t="s">
        <v>417</v>
      </c>
      <c r="Z124" s="97" t="s">
        <v>417</v>
      </c>
    </row>
    <row r="125" spans="1:26" s="74" customFormat="1" ht="47.4" customHeight="1" x14ac:dyDescent="0.25">
      <c r="A125" s="75">
        <v>121</v>
      </c>
      <c r="B125" s="90" t="s">
        <v>131</v>
      </c>
      <c r="C125" s="90" t="s">
        <v>132</v>
      </c>
      <c r="D125" s="90">
        <v>75000521</v>
      </c>
      <c r="E125" s="90">
        <v>107722381</v>
      </c>
      <c r="F125" s="90">
        <v>650044860</v>
      </c>
      <c r="G125" s="94" t="s">
        <v>133</v>
      </c>
      <c r="H125" s="96" t="s">
        <v>49</v>
      </c>
      <c r="I125" s="96" t="s">
        <v>55</v>
      </c>
      <c r="J125" s="96" t="s">
        <v>132</v>
      </c>
      <c r="K125" s="94" t="s">
        <v>133</v>
      </c>
      <c r="L125" s="73">
        <v>200000</v>
      </c>
      <c r="M125" s="157">
        <f t="shared" si="1"/>
        <v>140000</v>
      </c>
      <c r="N125" s="96">
        <v>2020</v>
      </c>
      <c r="O125" s="96"/>
      <c r="P125" s="97"/>
      <c r="Q125" s="97"/>
      <c r="R125" s="97" t="s">
        <v>57</v>
      </c>
      <c r="S125" s="97"/>
      <c r="T125" s="97"/>
      <c r="U125" s="97"/>
      <c r="V125" s="97"/>
      <c r="W125" s="97"/>
      <c r="X125" s="97"/>
      <c r="Y125" s="97" t="s">
        <v>417</v>
      </c>
      <c r="Z125" s="97" t="s">
        <v>417</v>
      </c>
    </row>
    <row r="126" spans="1:26" s="74" customFormat="1" ht="46.2" customHeight="1" x14ac:dyDescent="0.25">
      <c r="A126" s="156">
        <v>122</v>
      </c>
      <c r="B126" s="90" t="s">
        <v>131</v>
      </c>
      <c r="C126" s="90" t="s">
        <v>132</v>
      </c>
      <c r="D126" s="90">
        <v>75000521</v>
      </c>
      <c r="E126" s="90">
        <v>107722381</v>
      </c>
      <c r="F126" s="90">
        <v>650044860</v>
      </c>
      <c r="G126" s="94" t="s">
        <v>134</v>
      </c>
      <c r="H126" s="96" t="s">
        <v>49</v>
      </c>
      <c r="I126" s="96" t="s">
        <v>55</v>
      </c>
      <c r="J126" s="96" t="s">
        <v>132</v>
      </c>
      <c r="K126" s="94" t="s">
        <v>134</v>
      </c>
      <c r="L126" s="73">
        <v>1000000</v>
      </c>
      <c r="M126" s="157">
        <f t="shared" si="1"/>
        <v>700000</v>
      </c>
      <c r="N126" s="96">
        <v>2019</v>
      </c>
      <c r="O126" s="96"/>
      <c r="P126" s="97"/>
      <c r="Q126" s="97"/>
      <c r="R126" s="97"/>
      <c r="S126" s="97"/>
      <c r="T126" s="97"/>
      <c r="U126" s="97"/>
      <c r="V126" s="97"/>
      <c r="W126" s="97"/>
      <c r="X126" s="97"/>
      <c r="Y126" s="97" t="s">
        <v>417</v>
      </c>
      <c r="Z126" s="97" t="s">
        <v>417</v>
      </c>
    </row>
    <row r="127" spans="1:26" s="74" customFormat="1" ht="39" customHeight="1" x14ac:dyDescent="0.25">
      <c r="A127" s="156">
        <v>123</v>
      </c>
      <c r="B127" s="90" t="s">
        <v>131</v>
      </c>
      <c r="C127" s="90" t="s">
        <v>132</v>
      </c>
      <c r="D127" s="90">
        <v>75000521</v>
      </c>
      <c r="E127" s="90">
        <v>107722381</v>
      </c>
      <c r="F127" s="90">
        <v>650044860</v>
      </c>
      <c r="G127" s="94" t="s">
        <v>135</v>
      </c>
      <c r="H127" s="96" t="s">
        <v>49</v>
      </c>
      <c r="I127" s="96" t="s">
        <v>55</v>
      </c>
      <c r="J127" s="96" t="s">
        <v>132</v>
      </c>
      <c r="K127" s="94" t="s">
        <v>135</v>
      </c>
      <c r="L127" s="73">
        <v>600000</v>
      </c>
      <c r="M127" s="157">
        <f t="shared" si="1"/>
        <v>420000</v>
      </c>
      <c r="N127" s="96">
        <v>2021</v>
      </c>
      <c r="O127" s="96"/>
      <c r="P127" s="97"/>
      <c r="Q127" s="97"/>
      <c r="R127" s="97"/>
      <c r="S127" s="97"/>
      <c r="T127" s="97"/>
      <c r="U127" s="97"/>
      <c r="V127" s="97"/>
      <c r="W127" s="97"/>
      <c r="X127" s="97"/>
      <c r="Y127" s="97" t="s">
        <v>417</v>
      </c>
      <c r="Z127" s="97" t="s">
        <v>417</v>
      </c>
    </row>
    <row r="128" spans="1:26" s="74" customFormat="1" ht="47.4" customHeight="1" x14ac:dyDescent="0.25">
      <c r="A128" s="75">
        <v>124</v>
      </c>
      <c r="B128" s="90" t="s">
        <v>131</v>
      </c>
      <c r="C128" s="90" t="s">
        <v>132</v>
      </c>
      <c r="D128" s="90">
        <v>75000521</v>
      </c>
      <c r="E128" s="90">
        <v>107722381</v>
      </c>
      <c r="F128" s="90">
        <v>650044860</v>
      </c>
      <c r="G128" s="94" t="s">
        <v>226</v>
      </c>
      <c r="H128" s="96" t="s">
        <v>49</v>
      </c>
      <c r="I128" s="96" t="s">
        <v>55</v>
      </c>
      <c r="J128" s="96" t="s">
        <v>132</v>
      </c>
      <c r="K128" s="94" t="s">
        <v>226</v>
      </c>
      <c r="L128" s="73">
        <v>750000</v>
      </c>
      <c r="M128" s="157">
        <f t="shared" si="1"/>
        <v>525000</v>
      </c>
      <c r="N128" s="96">
        <v>2021</v>
      </c>
      <c r="O128" s="96">
        <v>2022</v>
      </c>
      <c r="P128" s="97"/>
      <c r="Q128" s="97" t="s">
        <v>57</v>
      </c>
      <c r="R128" s="97"/>
      <c r="S128" s="97"/>
      <c r="T128" s="97"/>
      <c r="U128" s="97"/>
      <c r="V128" s="97"/>
      <c r="W128" s="97" t="s">
        <v>57</v>
      </c>
      <c r="X128" s="97"/>
      <c r="Y128" s="97" t="s">
        <v>417</v>
      </c>
      <c r="Z128" s="97" t="s">
        <v>417</v>
      </c>
    </row>
    <row r="129" spans="1:26" s="74" customFormat="1" ht="31.8" customHeight="1" x14ac:dyDescent="0.25">
      <c r="A129" s="156">
        <v>125</v>
      </c>
      <c r="B129" s="90" t="s">
        <v>131</v>
      </c>
      <c r="C129" s="90" t="s">
        <v>132</v>
      </c>
      <c r="D129" s="90">
        <v>75000521</v>
      </c>
      <c r="E129" s="90">
        <v>107722381</v>
      </c>
      <c r="F129" s="90">
        <v>650044860</v>
      </c>
      <c r="G129" s="94" t="s">
        <v>227</v>
      </c>
      <c r="H129" s="96" t="s">
        <v>49</v>
      </c>
      <c r="I129" s="96" t="s">
        <v>55</v>
      </c>
      <c r="J129" s="96" t="s">
        <v>132</v>
      </c>
      <c r="K129" s="94" t="s">
        <v>227</v>
      </c>
      <c r="L129" s="73">
        <v>300000</v>
      </c>
      <c r="M129" s="157">
        <f t="shared" si="1"/>
        <v>210000</v>
      </c>
      <c r="N129" s="96">
        <v>2020</v>
      </c>
      <c r="O129" s="96"/>
      <c r="P129" s="97"/>
      <c r="Q129" s="97"/>
      <c r="R129" s="97"/>
      <c r="S129" s="97"/>
      <c r="T129" s="97"/>
      <c r="U129" s="97"/>
      <c r="V129" s="97"/>
      <c r="W129" s="97"/>
      <c r="X129" s="97"/>
      <c r="Y129" s="97" t="s">
        <v>417</v>
      </c>
      <c r="Z129" s="97" t="s">
        <v>417</v>
      </c>
    </row>
    <row r="130" spans="1:26" s="74" customFormat="1" ht="46.2" customHeight="1" x14ac:dyDescent="0.25">
      <c r="A130" s="156">
        <v>126</v>
      </c>
      <c r="B130" s="90" t="s">
        <v>131</v>
      </c>
      <c r="C130" s="90" t="s">
        <v>132</v>
      </c>
      <c r="D130" s="90">
        <v>75000521</v>
      </c>
      <c r="E130" s="90">
        <v>107722381</v>
      </c>
      <c r="F130" s="90">
        <v>650044860</v>
      </c>
      <c r="G130" s="94" t="s">
        <v>136</v>
      </c>
      <c r="H130" s="96" t="s">
        <v>49</v>
      </c>
      <c r="I130" s="96" t="s">
        <v>55</v>
      </c>
      <c r="J130" s="96" t="s">
        <v>132</v>
      </c>
      <c r="K130" s="94" t="s">
        <v>136</v>
      </c>
      <c r="L130" s="73">
        <v>200000</v>
      </c>
      <c r="M130" s="157">
        <f t="shared" si="1"/>
        <v>140000</v>
      </c>
      <c r="N130" s="96">
        <v>2018</v>
      </c>
      <c r="O130" s="96"/>
      <c r="P130" s="97"/>
      <c r="Q130" s="97"/>
      <c r="R130" s="97"/>
      <c r="S130" s="97"/>
      <c r="T130" s="97"/>
      <c r="U130" s="97"/>
      <c r="V130" s="97"/>
      <c r="W130" s="97"/>
      <c r="X130" s="97"/>
      <c r="Y130" s="97" t="s">
        <v>417</v>
      </c>
      <c r="Z130" s="97" t="s">
        <v>417</v>
      </c>
    </row>
    <row r="131" spans="1:26" s="74" customFormat="1" ht="22.2" customHeight="1" x14ac:dyDescent="0.25">
      <c r="A131" s="75">
        <v>127</v>
      </c>
      <c r="B131" s="90" t="s">
        <v>131</v>
      </c>
      <c r="C131" s="90" t="s">
        <v>132</v>
      </c>
      <c r="D131" s="90">
        <v>75000521</v>
      </c>
      <c r="E131" s="90">
        <v>107722381</v>
      </c>
      <c r="F131" s="90">
        <v>650044860</v>
      </c>
      <c r="G131" s="94" t="s">
        <v>137</v>
      </c>
      <c r="H131" s="96" t="s">
        <v>49</v>
      </c>
      <c r="I131" s="96" t="s">
        <v>55</v>
      </c>
      <c r="J131" s="96" t="s">
        <v>132</v>
      </c>
      <c r="K131" s="94" t="s">
        <v>137</v>
      </c>
      <c r="L131" s="73">
        <v>400000</v>
      </c>
      <c r="M131" s="157">
        <f t="shared" si="1"/>
        <v>280000</v>
      </c>
      <c r="N131" s="96">
        <v>2017</v>
      </c>
      <c r="O131" s="96">
        <v>2023</v>
      </c>
      <c r="P131" s="97" t="s">
        <v>57</v>
      </c>
      <c r="Q131" s="97"/>
      <c r="R131" s="97"/>
      <c r="S131" s="97"/>
      <c r="T131" s="97"/>
      <c r="U131" s="97"/>
      <c r="V131" s="97"/>
      <c r="W131" s="97"/>
      <c r="X131" s="97"/>
      <c r="Y131" s="97" t="s">
        <v>417</v>
      </c>
      <c r="Z131" s="97" t="s">
        <v>417</v>
      </c>
    </row>
    <row r="132" spans="1:26" s="74" customFormat="1" ht="22.2" customHeight="1" x14ac:dyDescent="0.25">
      <c r="A132" s="156">
        <v>128</v>
      </c>
      <c r="B132" s="90" t="s">
        <v>131</v>
      </c>
      <c r="C132" s="90" t="s">
        <v>132</v>
      </c>
      <c r="D132" s="90">
        <v>75000521</v>
      </c>
      <c r="E132" s="90">
        <v>107722381</v>
      </c>
      <c r="F132" s="90">
        <v>650044860</v>
      </c>
      <c r="G132" s="94" t="s">
        <v>138</v>
      </c>
      <c r="H132" s="96" t="s">
        <v>49</v>
      </c>
      <c r="I132" s="96" t="s">
        <v>55</v>
      </c>
      <c r="J132" s="96" t="s">
        <v>132</v>
      </c>
      <c r="K132" s="94" t="s">
        <v>138</v>
      </c>
      <c r="L132" s="73">
        <v>1000000</v>
      </c>
      <c r="M132" s="157">
        <f t="shared" si="1"/>
        <v>700000</v>
      </c>
      <c r="N132" s="96">
        <v>2020</v>
      </c>
      <c r="O132" s="96"/>
      <c r="P132" s="97"/>
      <c r="Q132" s="97"/>
      <c r="R132" s="97"/>
      <c r="S132" s="97"/>
      <c r="T132" s="97"/>
      <c r="U132" s="97"/>
      <c r="V132" s="97"/>
      <c r="W132" s="97"/>
      <c r="X132" s="97"/>
      <c r="Y132" s="97" t="s">
        <v>417</v>
      </c>
      <c r="Z132" s="97" t="s">
        <v>417</v>
      </c>
    </row>
    <row r="133" spans="1:26" s="74" customFormat="1" ht="24" x14ac:dyDescent="0.25">
      <c r="A133" s="156">
        <v>129</v>
      </c>
      <c r="B133" s="90" t="s">
        <v>131</v>
      </c>
      <c r="C133" s="90" t="s">
        <v>132</v>
      </c>
      <c r="D133" s="90">
        <v>75000521</v>
      </c>
      <c r="E133" s="90">
        <v>107722381</v>
      </c>
      <c r="F133" s="90">
        <v>650044860</v>
      </c>
      <c r="G133" s="94" t="s">
        <v>139</v>
      </c>
      <c r="H133" s="96" t="s">
        <v>49</v>
      </c>
      <c r="I133" s="96" t="s">
        <v>55</v>
      </c>
      <c r="J133" s="96" t="s">
        <v>132</v>
      </c>
      <c r="K133" s="94" t="s">
        <v>139</v>
      </c>
      <c r="L133" s="73">
        <v>400000</v>
      </c>
      <c r="M133" s="157">
        <f t="shared" si="1"/>
        <v>280000</v>
      </c>
      <c r="N133" s="96">
        <v>2019</v>
      </c>
      <c r="O133" s="96"/>
      <c r="P133" s="97" t="s">
        <v>57</v>
      </c>
      <c r="Q133" s="97"/>
      <c r="R133" s="97"/>
      <c r="S133" s="97" t="s">
        <v>57</v>
      </c>
      <c r="T133" s="97"/>
      <c r="U133" s="97"/>
      <c r="V133" s="97"/>
      <c r="W133" s="97"/>
      <c r="X133" s="97"/>
      <c r="Y133" s="97" t="s">
        <v>417</v>
      </c>
      <c r="Z133" s="97" t="s">
        <v>417</v>
      </c>
    </row>
    <row r="134" spans="1:26" s="74" customFormat="1" ht="25.8" customHeight="1" x14ac:dyDescent="0.25">
      <c r="A134" s="75">
        <v>130</v>
      </c>
      <c r="B134" s="90" t="s">
        <v>131</v>
      </c>
      <c r="C134" s="90" t="s">
        <v>132</v>
      </c>
      <c r="D134" s="90">
        <v>75000521</v>
      </c>
      <c r="E134" s="90">
        <v>107722381</v>
      </c>
      <c r="F134" s="90">
        <v>650044860</v>
      </c>
      <c r="G134" s="94" t="s">
        <v>140</v>
      </c>
      <c r="H134" s="96" t="s">
        <v>49</v>
      </c>
      <c r="I134" s="96" t="s">
        <v>55</v>
      </c>
      <c r="J134" s="96" t="s">
        <v>132</v>
      </c>
      <c r="K134" s="94" t="s">
        <v>140</v>
      </c>
      <c r="L134" s="73">
        <v>100000</v>
      </c>
      <c r="M134" s="157">
        <f t="shared" ref="M134:M197" si="2">L134*0.7</f>
        <v>70000</v>
      </c>
      <c r="N134" s="96">
        <v>2018</v>
      </c>
      <c r="O134" s="96"/>
      <c r="P134" s="97"/>
      <c r="Q134" s="97"/>
      <c r="R134" s="97"/>
      <c r="S134" s="97"/>
      <c r="T134" s="97"/>
      <c r="U134" s="97"/>
      <c r="V134" s="97"/>
      <c r="W134" s="97"/>
      <c r="X134" s="97"/>
      <c r="Y134" s="97" t="s">
        <v>417</v>
      </c>
      <c r="Z134" s="97" t="s">
        <v>417</v>
      </c>
    </row>
    <row r="135" spans="1:26" s="74" customFormat="1" ht="24" x14ac:dyDescent="0.25">
      <c r="A135" s="156">
        <v>131</v>
      </c>
      <c r="B135" s="90" t="s">
        <v>131</v>
      </c>
      <c r="C135" s="90" t="s">
        <v>132</v>
      </c>
      <c r="D135" s="90">
        <v>75000521</v>
      </c>
      <c r="E135" s="90">
        <v>107722381</v>
      </c>
      <c r="F135" s="90">
        <v>650044860</v>
      </c>
      <c r="G135" s="94" t="s">
        <v>141</v>
      </c>
      <c r="H135" s="96" t="s">
        <v>49</v>
      </c>
      <c r="I135" s="96" t="s">
        <v>55</v>
      </c>
      <c r="J135" s="96" t="s">
        <v>132</v>
      </c>
      <c r="K135" s="94" t="s">
        <v>141</v>
      </c>
      <c r="L135" s="73">
        <v>500000</v>
      </c>
      <c r="M135" s="157">
        <f t="shared" si="2"/>
        <v>350000</v>
      </c>
      <c r="N135" s="96">
        <v>2018</v>
      </c>
      <c r="O135" s="96">
        <v>2020</v>
      </c>
      <c r="P135" s="97" t="s">
        <v>57</v>
      </c>
      <c r="Q135" s="97" t="s">
        <v>57</v>
      </c>
      <c r="R135" s="97" t="s">
        <v>57</v>
      </c>
      <c r="S135" s="97"/>
      <c r="T135" s="97"/>
      <c r="U135" s="97"/>
      <c r="V135" s="97"/>
      <c r="W135" s="97"/>
      <c r="X135" s="97"/>
      <c r="Y135" s="97" t="s">
        <v>417</v>
      </c>
      <c r="Z135" s="97" t="s">
        <v>417</v>
      </c>
    </row>
    <row r="136" spans="1:26" s="74" customFormat="1" ht="37.799999999999997" customHeight="1" x14ac:dyDescent="0.25">
      <c r="A136" s="156">
        <v>132</v>
      </c>
      <c r="B136" s="90" t="s">
        <v>131</v>
      </c>
      <c r="C136" s="90" t="s">
        <v>132</v>
      </c>
      <c r="D136" s="90">
        <v>75000521</v>
      </c>
      <c r="E136" s="90">
        <v>107722381</v>
      </c>
      <c r="F136" s="90">
        <v>650044860</v>
      </c>
      <c r="G136" s="94" t="s">
        <v>228</v>
      </c>
      <c r="H136" s="96" t="s">
        <v>49</v>
      </c>
      <c r="I136" s="96" t="s">
        <v>55</v>
      </c>
      <c r="J136" s="96" t="s">
        <v>132</v>
      </c>
      <c r="K136" s="94" t="s">
        <v>228</v>
      </c>
      <c r="L136" s="73">
        <v>700000</v>
      </c>
      <c r="M136" s="157">
        <f t="shared" si="2"/>
        <v>489999.99999999994</v>
      </c>
      <c r="N136" s="96">
        <v>2018</v>
      </c>
      <c r="O136" s="96">
        <v>2019</v>
      </c>
      <c r="P136" s="97" t="s">
        <v>57</v>
      </c>
      <c r="Q136" s="97" t="s">
        <v>57</v>
      </c>
      <c r="R136" s="97" t="s">
        <v>57</v>
      </c>
      <c r="S136" s="97" t="s">
        <v>57</v>
      </c>
      <c r="T136" s="97"/>
      <c r="U136" s="97"/>
      <c r="V136" s="97"/>
      <c r="W136" s="97"/>
      <c r="X136" s="97"/>
      <c r="Y136" s="97" t="s">
        <v>417</v>
      </c>
      <c r="Z136" s="97" t="s">
        <v>417</v>
      </c>
    </row>
    <row r="137" spans="1:26" s="74" customFormat="1" ht="32.4" customHeight="1" x14ac:dyDescent="0.25">
      <c r="A137" s="75">
        <v>133</v>
      </c>
      <c r="B137" s="90" t="s">
        <v>131</v>
      </c>
      <c r="C137" s="90" t="s">
        <v>132</v>
      </c>
      <c r="D137" s="90">
        <v>75000521</v>
      </c>
      <c r="E137" s="90">
        <v>107722381</v>
      </c>
      <c r="F137" s="90">
        <v>650044860</v>
      </c>
      <c r="G137" s="94" t="s">
        <v>142</v>
      </c>
      <c r="H137" s="96" t="s">
        <v>49</v>
      </c>
      <c r="I137" s="96" t="s">
        <v>55</v>
      </c>
      <c r="J137" s="96" t="s">
        <v>132</v>
      </c>
      <c r="K137" s="94" t="s">
        <v>142</v>
      </c>
      <c r="L137" s="73">
        <v>900000</v>
      </c>
      <c r="M137" s="157">
        <f t="shared" si="2"/>
        <v>630000</v>
      </c>
      <c r="N137" s="96">
        <v>2019</v>
      </c>
      <c r="O137" s="96">
        <v>2021</v>
      </c>
      <c r="P137" s="97" t="s">
        <v>57</v>
      </c>
      <c r="Q137" s="97" t="s">
        <v>57</v>
      </c>
      <c r="R137" s="97" t="s">
        <v>57</v>
      </c>
      <c r="S137" s="97" t="s">
        <v>57</v>
      </c>
      <c r="T137" s="97"/>
      <c r="U137" s="97"/>
      <c r="V137" s="97"/>
      <c r="W137" s="97"/>
      <c r="X137" s="97"/>
      <c r="Y137" s="97" t="s">
        <v>417</v>
      </c>
      <c r="Z137" s="97" t="s">
        <v>417</v>
      </c>
    </row>
    <row r="138" spans="1:26" s="74" customFormat="1" ht="35.4" customHeight="1" x14ac:dyDescent="0.25">
      <c r="A138" s="156">
        <v>134</v>
      </c>
      <c r="B138" s="90" t="s">
        <v>143</v>
      </c>
      <c r="C138" s="90" t="s">
        <v>144</v>
      </c>
      <c r="D138" s="90">
        <v>75000539</v>
      </c>
      <c r="E138" s="90">
        <v>107722411</v>
      </c>
      <c r="F138" s="90">
        <v>650042301</v>
      </c>
      <c r="G138" s="94" t="s">
        <v>145</v>
      </c>
      <c r="H138" s="96" t="s">
        <v>49</v>
      </c>
      <c r="I138" s="96" t="s">
        <v>55</v>
      </c>
      <c r="J138" s="96" t="s">
        <v>144</v>
      </c>
      <c r="K138" s="94" t="s">
        <v>145</v>
      </c>
      <c r="L138" s="76">
        <v>3500000</v>
      </c>
      <c r="M138" s="157">
        <f t="shared" si="2"/>
        <v>2450000</v>
      </c>
      <c r="N138" s="108">
        <v>2021</v>
      </c>
      <c r="O138" s="96">
        <v>2022</v>
      </c>
      <c r="P138" s="97"/>
      <c r="Q138" s="97"/>
      <c r="R138" s="97"/>
      <c r="S138" s="97"/>
      <c r="T138" s="97"/>
      <c r="U138" s="97"/>
      <c r="V138" s="97"/>
      <c r="W138" s="97"/>
      <c r="X138" s="97"/>
      <c r="Y138" s="97" t="s">
        <v>417</v>
      </c>
      <c r="Z138" s="97" t="s">
        <v>417</v>
      </c>
    </row>
    <row r="139" spans="1:26" s="74" customFormat="1" ht="29.4" customHeight="1" x14ac:dyDescent="0.25">
      <c r="A139" s="156">
        <v>135</v>
      </c>
      <c r="B139" s="90" t="s">
        <v>143</v>
      </c>
      <c r="C139" s="90" t="s">
        <v>144</v>
      </c>
      <c r="D139" s="90">
        <v>75000539</v>
      </c>
      <c r="E139" s="90">
        <v>107722411</v>
      </c>
      <c r="F139" s="90">
        <v>650042301</v>
      </c>
      <c r="G139" s="94" t="s">
        <v>146</v>
      </c>
      <c r="H139" s="96" t="s">
        <v>49</v>
      </c>
      <c r="I139" s="96" t="s">
        <v>55</v>
      </c>
      <c r="J139" s="96" t="s">
        <v>144</v>
      </c>
      <c r="K139" s="94" t="s">
        <v>146</v>
      </c>
      <c r="L139" s="76">
        <v>5500000</v>
      </c>
      <c r="M139" s="157">
        <f t="shared" si="2"/>
        <v>3849999.9999999995</v>
      </c>
      <c r="N139" s="108">
        <v>2022</v>
      </c>
      <c r="O139" s="96">
        <v>2027</v>
      </c>
      <c r="P139" s="97"/>
      <c r="Q139" s="97"/>
      <c r="R139" s="97"/>
      <c r="S139" s="97"/>
      <c r="T139" s="97"/>
      <c r="U139" s="97"/>
      <c r="V139" s="97"/>
      <c r="W139" s="97"/>
      <c r="X139" s="97"/>
      <c r="Y139" s="97" t="s">
        <v>417</v>
      </c>
      <c r="Z139" s="97" t="s">
        <v>417</v>
      </c>
    </row>
    <row r="140" spans="1:26" s="74" customFormat="1" ht="34.200000000000003" customHeight="1" x14ac:dyDescent="0.25">
      <c r="A140" s="75">
        <v>136</v>
      </c>
      <c r="B140" s="90" t="s">
        <v>143</v>
      </c>
      <c r="C140" s="90" t="s">
        <v>144</v>
      </c>
      <c r="D140" s="90">
        <v>75000539</v>
      </c>
      <c r="E140" s="90">
        <v>107722411</v>
      </c>
      <c r="F140" s="90">
        <v>650042301</v>
      </c>
      <c r="G140" s="94" t="s">
        <v>147</v>
      </c>
      <c r="H140" s="96" t="s">
        <v>49</v>
      </c>
      <c r="I140" s="96" t="s">
        <v>55</v>
      </c>
      <c r="J140" s="96" t="s">
        <v>144</v>
      </c>
      <c r="K140" s="94" t="s">
        <v>147</v>
      </c>
      <c r="L140" s="76">
        <v>7000000</v>
      </c>
      <c r="M140" s="157">
        <f t="shared" si="2"/>
        <v>4900000</v>
      </c>
      <c r="N140" s="108">
        <v>2023</v>
      </c>
      <c r="O140" s="96">
        <v>2027</v>
      </c>
      <c r="P140" s="97"/>
      <c r="Q140" s="97" t="s">
        <v>57</v>
      </c>
      <c r="R140" s="97" t="s">
        <v>57</v>
      </c>
      <c r="S140" s="97" t="s">
        <v>57</v>
      </c>
      <c r="T140" s="97"/>
      <c r="U140" s="97"/>
      <c r="V140" s="97"/>
      <c r="W140" s="97"/>
      <c r="X140" s="97"/>
      <c r="Y140" s="97" t="s">
        <v>417</v>
      </c>
      <c r="Z140" s="97" t="s">
        <v>417</v>
      </c>
    </row>
    <row r="141" spans="1:26" s="74" customFormat="1" ht="33.6" customHeight="1" x14ac:dyDescent="0.25">
      <c r="A141" s="156">
        <v>137</v>
      </c>
      <c r="B141" s="90" t="s">
        <v>143</v>
      </c>
      <c r="C141" s="90" t="s">
        <v>144</v>
      </c>
      <c r="D141" s="90">
        <v>75000539</v>
      </c>
      <c r="E141" s="90">
        <v>107722411</v>
      </c>
      <c r="F141" s="90">
        <v>650042301</v>
      </c>
      <c r="G141" s="94" t="s">
        <v>229</v>
      </c>
      <c r="H141" s="96" t="s">
        <v>49</v>
      </c>
      <c r="I141" s="96" t="s">
        <v>55</v>
      </c>
      <c r="J141" s="96" t="s">
        <v>144</v>
      </c>
      <c r="K141" s="94" t="s">
        <v>229</v>
      </c>
      <c r="L141" s="76">
        <v>4000000</v>
      </c>
      <c r="M141" s="157">
        <f t="shared" si="2"/>
        <v>2800000</v>
      </c>
      <c r="N141" s="108">
        <v>2023</v>
      </c>
      <c r="O141" s="96">
        <v>2027</v>
      </c>
      <c r="P141" s="97" t="s">
        <v>57</v>
      </c>
      <c r="Q141" s="97" t="s">
        <v>57</v>
      </c>
      <c r="R141" s="97" t="s">
        <v>57</v>
      </c>
      <c r="S141" s="97" t="s">
        <v>57</v>
      </c>
      <c r="T141" s="97"/>
      <c r="U141" s="97"/>
      <c r="V141" s="97"/>
      <c r="W141" s="97"/>
      <c r="X141" s="97"/>
      <c r="Y141" s="97" t="s">
        <v>417</v>
      </c>
      <c r="Z141" s="97" t="s">
        <v>417</v>
      </c>
    </row>
    <row r="142" spans="1:26" s="74" customFormat="1" ht="25.2" customHeight="1" x14ac:dyDescent="0.25">
      <c r="A142" s="156">
        <v>138</v>
      </c>
      <c r="B142" s="90" t="s">
        <v>143</v>
      </c>
      <c r="C142" s="90" t="s">
        <v>144</v>
      </c>
      <c r="D142" s="90">
        <v>75000539</v>
      </c>
      <c r="E142" s="90">
        <v>107722411</v>
      </c>
      <c r="F142" s="90">
        <v>650042301</v>
      </c>
      <c r="G142" s="94" t="s">
        <v>424</v>
      </c>
      <c r="H142" s="96" t="s">
        <v>49</v>
      </c>
      <c r="I142" s="96" t="s">
        <v>55</v>
      </c>
      <c r="J142" s="96" t="s">
        <v>144</v>
      </c>
      <c r="K142" s="94" t="s">
        <v>424</v>
      </c>
      <c r="L142" s="76">
        <v>2000000</v>
      </c>
      <c r="M142" s="157">
        <f t="shared" si="2"/>
        <v>1400000</v>
      </c>
      <c r="N142" s="108">
        <v>2023</v>
      </c>
      <c r="O142" s="96">
        <v>2027</v>
      </c>
      <c r="P142" s="97"/>
      <c r="Q142" s="97"/>
      <c r="R142" s="97"/>
      <c r="S142" s="97"/>
      <c r="T142" s="97"/>
      <c r="U142" s="97"/>
      <c r="V142" s="97"/>
      <c r="W142" s="97"/>
      <c r="X142" s="97"/>
      <c r="Y142" s="97" t="s">
        <v>417</v>
      </c>
      <c r="Z142" s="97" t="s">
        <v>417</v>
      </c>
    </row>
    <row r="143" spans="1:26" s="74" customFormat="1" ht="18" customHeight="1" x14ac:dyDescent="0.25">
      <c r="A143" s="75">
        <v>139</v>
      </c>
      <c r="B143" s="90" t="s">
        <v>143</v>
      </c>
      <c r="C143" s="90" t="s">
        <v>144</v>
      </c>
      <c r="D143" s="90">
        <v>75000539</v>
      </c>
      <c r="E143" s="90">
        <v>107722411</v>
      </c>
      <c r="F143" s="90">
        <v>650042301</v>
      </c>
      <c r="G143" s="94" t="s">
        <v>148</v>
      </c>
      <c r="H143" s="96" t="s">
        <v>49</v>
      </c>
      <c r="I143" s="96" t="s">
        <v>55</v>
      </c>
      <c r="J143" s="96" t="s">
        <v>144</v>
      </c>
      <c r="K143" s="94" t="s">
        <v>148</v>
      </c>
      <c r="L143" s="76">
        <v>2500000</v>
      </c>
      <c r="M143" s="157">
        <f t="shared" si="2"/>
        <v>1750000</v>
      </c>
      <c r="N143" s="108">
        <v>2023</v>
      </c>
      <c r="O143" s="96">
        <v>2027</v>
      </c>
      <c r="P143" s="97"/>
      <c r="Q143" s="97"/>
      <c r="R143" s="97"/>
      <c r="S143" s="97"/>
      <c r="T143" s="97"/>
      <c r="U143" s="97"/>
      <c r="V143" s="97"/>
      <c r="W143" s="97"/>
      <c r="X143" s="97"/>
      <c r="Y143" s="97" t="s">
        <v>417</v>
      </c>
      <c r="Z143" s="97" t="s">
        <v>417</v>
      </c>
    </row>
    <row r="144" spans="1:26" s="74" customFormat="1" ht="27.6" customHeight="1" x14ac:dyDescent="0.25">
      <c r="A144" s="156">
        <v>140</v>
      </c>
      <c r="B144" s="90" t="s">
        <v>143</v>
      </c>
      <c r="C144" s="90" t="s">
        <v>144</v>
      </c>
      <c r="D144" s="90">
        <v>75000539</v>
      </c>
      <c r="E144" s="90">
        <v>107722411</v>
      </c>
      <c r="F144" s="90">
        <v>650042301</v>
      </c>
      <c r="G144" s="94" t="s">
        <v>149</v>
      </c>
      <c r="H144" s="96" t="s">
        <v>49</v>
      </c>
      <c r="I144" s="96" t="s">
        <v>55</v>
      </c>
      <c r="J144" s="96" t="s">
        <v>144</v>
      </c>
      <c r="K144" s="94" t="s">
        <v>149</v>
      </c>
      <c r="L144" s="76">
        <v>3500000</v>
      </c>
      <c r="M144" s="157">
        <f t="shared" si="2"/>
        <v>2450000</v>
      </c>
      <c r="N144" s="108">
        <v>2023</v>
      </c>
      <c r="O144" s="96">
        <v>2027</v>
      </c>
      <c r="P144" s="97"/>
      <c r="Q144" s="97"/>
      <c r="R144" s="97"/>
      <c r="S144" s="97"/>
      <c r="T144" s="97"/>
      <c r="U144" s="97"/>
      <c r="V144" s="97"/>
      <c r="W144" s="97"/>
      <c r="X144" s="97"/>
      <c r="Y144" s="97" t="s">
        <v>417</v>
      </c>
      <c r="Z144" s="97" t="s">
        <v>417</v>
      </c>
    </row>
    <row r="145" spans="1:26" s="74" customFormat="1" ht="32.4" customHeight="1" x14ac:dyDescent="0.25">
      <c r="A145" s="156">
        <v>141</v>
      </c>
      <c r="B145" s="90" t="s">
        <v>143</v>
      </c>
      <c r="C145" s="90" t="s">
        <v>144</v>
      </c>
      <c r="D145" s="90">
        <v>75000539</v>
      </c>
      <c r="E145" s="90">
        <v>107722411</v>
      </c>
      <c r="F145" s="90">
        <v>650042301</v>
      </c>
      <c r="G145" s="94" t="s">
        <v>230</v>
      </c>
      <c r="H145" s="96" t="s">
        <v>49</v>
      </c>
      <c r="I145" s="96" t="s">
        <v>55</v>
      </c>
      <c r="J145" s="96" t="s">
        <v>144</v>
      </c>
      <c r="K145" s="94" t="s">
        <v>230</v>
      </c>
      <c r="L145" s="76">
        <v>3000000</v>
      </c>
      <c r="M145" s="157">
        <f t="shared" si="2"/>
        <v>2100000</v>
      </c>
      <c r="N145" s="108">
        <v>2023</v>
      </c>
      <c r="O145" s="96">
        <v>2027</v>
      </c>
      <c r="P145" s="97" t="s">
        <v>57</v>
      </c>
      <c r="Q145" s="97" t="s">
        <v>57</v>
      </c>
      <c r="R145" s="97" t="s">
        <v>57</v>
      </c>
      <c r="S145" s="97" t="s">
        <v>57</v>
      </c>
      <c r="T145" s="97"/>
      <c r="U145" s="97"/>
      <c r="V145" s="97"/>
      <c r="W145" s="97" t="s">
        <v>57</v>
      </c>
      <c r="X145" s="97"/>
      <c r="Y145" s="97" t="s">
        <v>417</v>
      </c>
      <c r="Z145" s="97" t="s">
        <v>417</v>
      </c>
    </row>
    <row r="146" spans="1:26" s="74" customFormat="1" ht="36" customHeight="1" x14ac:dyDescent="0.25">
      <c r="A146" s="75">
        <v>142</v>
      </c>
      <c r="B146" s="90" t="s">
        <v>143</v>
      </c>
      <c r="C146" s="90" t="s">
        <v>144</v>
      </c>
      <c r="D146" s="90">
        <v>75000539</v>
      </c>
      <c r="E146" s="90">
        <v>107722411</v>
      </c>
      <c r="F146" s="90">
        <v>650042301</v>
      </c>
      <c r="G146" s="94" t="s">
        <v>150</v>
      </c>
      <c r="H146" s="96" t="s">
        <v>49</v>
      </c>
      <c r="I146" s="96" t="s">
        <v>55</v>
      </c>
      <c r="J146" s="96" t="s">
        <v>144</v>
      </c>
      <c r="K146" s="94" t="s">
        <v>150</v>
      </c>
      <c r="L146" s="76">
        <v>1000000</v>
      </c>
      <c r="M146" s="157">
        <f t="shared" si="2"/>
        <v>700000</v>
      </c>
      <c r="N146" s="108">
        <v>2023</v>
      </c>
      <c r="O146" s="96">
        <v>2027</v>
      </c>
      <c r="P146" s="97"/>
      <c r="Q146" s="97"/>
      <c r="R146" s="97"/>
      <c r="S146" s="97"/>
      <c r="T146" s="97"/>
      <c r="U146" s="97"/>
      <c r="V146" s="97"/>
      <c r="W146" s="97"/>
      <c r="X146" s="97"/>
      <c r="Y146" s="97" t="s">
        <v>417</v>
      </c>
      <c r="Z146" s="97" t="s">
        <v>417</v>
      </c>
    </row>
    <row r="147" spans="1:26" s="74" customFormat="1" ht="47.4" customHeight="1" x14ac:dyDescent="0.25">
      <c r="A147" s="156">
        <v>143</v>
      </c>
      <c r="B147" s="90" t="s">
        <v>143</v>
      </c>
      <c r="C147" s="90" t="s">
        <v>144</v>
      </c>
      <c r="D147" s="90">
        <v>75000539</v>
      </c>
      <c r="E147" s="90">
        <v>107722411</v>
      </c>
      <c r="F147" s="90">
        <v>650042301</v>
      </c>
      <c r="G147" s="94" t="s">
        <v>231</v>
      </c>
      <c r="H147" s="96" t="s">
        <v>49</v>
      </c>
      <c r="I147" s="96" t="s">
        <v>55</v>
      </c>
      <c r="J147" s="96" t="s">
        <v>144</v>
      </c>
      <c r="K147" s="94" t="s">
        <v>231</v>
      </c>
      <c r="L147" s="76">
        <v>3000000</v>
      </c>
      <c r="M147" s="157">
        <f t="shared" si="2"/>
        <v>2100000</v>
      </c>
      <c r="N147" s="108">
        <v>2023</v>
      </c>
      <c r="O147" s="96">
        <v>2027</v>
      </c>
      <c r="P147" s="97" t="s">
        <v>57</v>
      </c>
      <c r="Q147" s="97" t="s">
        <v>57</v>
      </c>
      <c r="R147" s="97" t="s">
        <v>57</v>
      </c>
      <c r="S147" s="97" t="s">
        <v>57</v>
      </c>
      <c r="T147" s="97"/>
      <c r="U147" s="97"/>
      <c r="V147" s="97"/>
      <c r="W147" s="97"/>
      <c r="X147" s="97"/>
      <c r="Y147" s="97" t="s">
        <v>417</v>
      </c>
      <c r="Z147" s="97" t="s">
        <v>417</v>
      </c>
    </row>
    <row r="148" spans="1:26" s="74" customFormat="1" ht="32.4" customHeight="1" x14ac:dyDescent="0.25">
      <c r="A148" s="156">
        <v>144</v>
      </c>
      <c r="B148" s="90" t="s">
        <v>143</v>
      </c>
      <c r="C148" s="90" t="s">
        <v>144</v>
      </c>
      <c r="D148" s="90">
        <v>75000539</v>
      </c>
      <c r="E148" s="90">
        <v>107722411</v>
      </c>
      <c r="F148" s="90">
        <v>650042301</v>
      </c>
      <c r="G148" s="94" t="s">
        <v>232</v>
      </c>
      <c r="H148" s="96" t="s">
        <v>49</v>
      </c>
      <c r="I148" s="96" t="s">
        <v>55</v>
      </c>
      <c r="J148" s="96" t="s">
        <v>144</v>
      </c>
      <c r="K148" s="94" t="s">
        <v>232</v>
      </c>
      <c r="L148" s="76">
        <v>500000</v>
      </c>
      <c r="M148" s="157">
        <f t="shared" si="2"/>
        <v>350000</v>
      </c>
      <c r="N148" s="108">
        <v>2023</v>
      </c>
      <c r="O148" s="96">
        <v>2027</v>
      </c>
      <c r="P148" s="97" t="s">
        <v>57</v>
      </c>
      <c r="Q148" s="97" t="s">
        <v>57</v>
      </c>
      <c r="R148" s="97" t="s">
        <v>57</v>
      </c>
      <c r="S148" s="97" t="s">
        <v>57</v>
      </c>
      <c r="T148" s="97"/>
      <c r="U148" s="97"/>
      <c r="V148" s="97"/>
      <c r="W148" s="97"/>
      <c r="X148" s="97"/>
      <c r="Y148" s="97" t="s">
        <v>417</v>
      </c>
      <c r="Z148" s="97" t="s">
        <v>417</v>
      </c>
    </row>
    <row r="149" spans="1:26" s="74" customFormat="1" ht="28.8" customHeight="1" x14ac:dyDescent="0.25">
      <c r="A149" s="75">
        <v>145</v>
      </c>
      <c r="B149" s="90" t="s">
        <v>143</v>
      </c>
      <c r="C149" s="90" t="s">
        <v>144</v>
      </c>
      <c r="D149" s="90">
        <v>75000539</v>
      </c>
      <c r="E149" s="90">
        <v>107722411</v>
      </c>
      <c r="F149" s="90">
        <v>650042301</v>
      </c>
      <c r="G149" s="94" t="s">
        <v>669</v>
      </c>
      <c r="H149" s="96" t="s">
        <v>49</v>
      </c>
      <c r="I149" s="96" t="s">
        <v>55</v>
      </c>
      <c r="J149" s="96" t="s">
        <v>144</v>
      </c>
      <c r="K149" s="94" t="s">
        <v>670</v>
      </c>
      <c r="L149" s="76">
        <v>1000000</v>
      </c>
      <c r="M149" s="157">
        <f t="shared" si="2"/>
        <v>700000</v>
      </c>
      <c r="N149" s="108">
        <v>2023</v>
      </c>
      <c r="O149" s="96">
        <v>2027</v>
      </c>
      <c r="P149" s="97"/>
      <c r="Q149" s="97"/>
      <c r="R149" s="97"/>
      <c r="S149" s="97"/>
      <c r="T149" s="97"/>
      <c r="U149" s="97"/>
      <c r="V149" s="97"/>
      <c r="W149" s="97"/>
      <c r="X149" s="97"/>
      <c r="Y149" s="97" t="s">
        <v>417</v>
      </c>
      <c r="Z149" s="97" t="s">
        <v>417</v>
      </c>
    </row>
    <row r="150" spans="1:26" s="74" customFormat="1" ht="24" x14ac:dyDescent="0.25">
      <c r="A150" s="156">
        <v>146</v>
      </c>
      <c r="B150" s="90" t="s">
        <v>143</v>
      </c>
      <c r="C150" s="90" t="s">
        <v>144</v>
      </c>
      <c r="D150" s="90">
        <v>75000539</v>
      </c>
      <c r="E150" s="90">
        <v>107722411</v>
      </c>
      <c r="F150" s="90">
        <v>650042301</v>
      </c>
      <c r="G150" s="94" t="s">
        <v>154</v>
      </c>
      <c r="H150" s="96" t="s">
        <v>49</v>
      </c>
      <c r="I150" s="96" t="s">
        <v>55</v>
      </c>
      <c r="J150" s="96" t="s">
        <v>144</v>
      </c>
      <c r="K150" s="94" t="s">
        <v>155</v>
      </c>
      <c r="L150" s="76">
        <v>400000</v>
      </c>
      <c r="M150" s="157">
        <f t="shared" si="2"/>
        <v>280000</v>
      </c>
      <c r="N150" s="108">
        <v>2021</v>
      </c>
      <c r="O150" s="96">
        <v>2023</v>
      </c>
      <c r="P150" s="97"/>
      <c r="Q150" s="97"/>
      <c r="R150" s="97"/>
      <c r="S150" s="97"/>
      <c r="T150" s="97"/>
      <c r="U150" s="97"/>
      <c r="V150" s="97"/>
      <c r="W150" s="97"/>
      <c r="X150" s="97"/>
      <c r="Y150" s="97" t="s">
        <v>417</v>
      </c>
      <c r="Z150" s="97" t="s">
        <v>417</v>
      </c>
    </row>
    <row r="151" spans="1:26" s="74" customFormat="1" ht="34.799999999999997" customHeight="1" x14ac:dyDescent="0.25">
      <c r="A151" s="156">
        <v>147</v>
      </c>
      <c r="B151" s="90" t="s">
        <v>143</v>
      </c>
      <c r="C151" s="90" t="s">
        <v>144</v>
      </c>
      <c r="D151" s="90">
        <v>75000539</v>
      </c>
      <c r="E151" s="90">
        <v>107722411</v>
      </c>
      <c r="F151" s="90">
        <v>650042301</v>
      </c>
      <c r="G151" s="94" t="s">
        <v>151</v>
      </c>
      <c r="H151" s="96" t="s">
        <v>49</v>
      </c>
      <c r="I151" s="96" t="s">
        <v>55</v>
      </c>
      <c r="J151" s="96" t="s">
        <v>144</v>
      </c>
      <c r="K151" s="94" t="s">
        <v>151</v>
      </c>
      <c r="L151" s="76">
        <v>4500000</v>
      </c>
      <c r="M151" s="157">
        <f t="shared" si="2"/>
        <v>3150000</v>
      </c>
      <c r="N151" s="108">
        <v>2021</v>
      </c>
      <c r="O151" s="96">
        <v>2023</v>
      </c>
      <c r="P151" s="97"/>
      <c r="Q151" s="97"/>
      <c r="R151" s="97"/>
      <c r="S151" s="97"/>
      <c r="T151" s="97"/>
      <c r="U151" s="97"/>
      <c r="V151" s="97"/>
      <c r="W151" s="97"/>
      <c r="X151" s="97"/>
      <c r="Y151" s="97" t="s">
        <v>417</v>
      </c>
      <c r="Z151" s="97" t="s">
        <v>417</v>
      </c>
    </row>
    <row r="152" spans="1:26" s="74" customFormat="1" ht="25.2" customHeight="1" x14ac:dyDescent="0.25">
      <c r="A152" s="75">
        <v>148</v>
      </c>
      <c r="B152" s="90" t="s">
        <v>143</v>
      </c>
      <c r="C152" s="90" t="s">
        <v>144</v>
      </c>
      <c r="D152" s="90">
        <v>75000539</v>
      </c>
      <c r="E152" s="90">
        <v>107722411</v>
      </c>
      <c r="F152" s="90">
        <v>650042301</v>
      </c>
      <c r="G152" s="94" t="s">
        <v>671</v>
      </c>
      <c r="H152" s="96" t="s">
        <v>49</v>
      </c>
      <c r="I152" s="96" t="s">
        <v>55</v>
      </c>
      <c r="J152" s="96" t="s">
        <v>144</v>
      </c>
      <c r="K152" s="94" t="s">
        <v>671</v>
      </c>
      <c r="L152" s="76">
        <v>2000000</v>
      </c>
      <c r="M152" s="157">
        <f t="shared" si="2"/>
        <v>1400000</v>
      </c>
      <c r="N152" s="108">
        <v>2023</v>
      </c>
      <c r="O152" s="96">
        <v>2027</v>
      </c>
      <c r="P152" s="97"/>
      <c r="Q152" s="97"/>
      <c r="R152" s="97"/>
      <c r="S152" s="97"/>
      <c r="T152" s="97"/>
      <c r="U152" s="97"/>
      <c r="V152" s="97"/>
      <c r="W152" s="97"/>
      <c r="X152" s="97"/>
      <c r="Y152" s="97" t="s">
        <v>417</v>
      </c>
      <c r="Z152" s="97" t="s">
        <v>417</v>
      </c>
    </row>
    <row r="153" spans="1:26" s="74" customFormat="1" ht="24" customHeight="1" x14ac:dyDescent="0.25">
      <c r="A153" s="156">
        <v>149</v>
      </c>
      <c r="B153" s="90" t="s">
        <v>143</v>
      </c>
      <c r="C153" s="90" t="s">
        <v>144</v>
      </c>
      <c r="D153" s="90">
        <v>75000539</v>
      </c>
      <c r="E153" s="90">
        <v>107722411</v>
      </c>
      <c r="F153" s="90">
        <v>650042301</v>
      </c>
      <c r="G153" s="94" t="s">
        <v>672</v>
      </c>
      <c r="H153" s="96" t="s">
        <v>49</v>
      </c>
      <c r="I153" s="96" t="s">
        <v>55</v>
      </c>
      <c r="J153" s="96" t="s">
        <v>144</v>
      </c>
      <c r="K153" s="94" t="s">
        <v>672</v>
      </c>
      <c r="L153" s="76">
        <v>1000000</v>
      </c>
      <c r="M153" s="157">
        <f t="shared" si="2"/>
        <v>700000</v>
      </c>
      <c r="N153" s="108">
        <v>2023</v>
      </c>
      <c r="O153" s="96">
        <v>2027</v>
      </c>
      <c r="P153" s="97" t="s">
        <v>57</v>
      </c>
      <c r="Q153" s="97" t="s">
        <v>57</v>
      </c>
      <c r="R153" s="97" t="s">
        <v>57</v>
      </c>
      <c r="S153" s="97" t="s">
        <v>57</v>
      </c>
      <c r="T153" s="97"/>
      <c r="U153" s="97"/>
      <c r="V153" s="97"/>
      <c r="W153" s="97"/>
      <c r="X153" s="97"/>
      <c r="Y153" s="97" t="s">
        <v>417</v>
      </c>
      <c r="Z153" s="97" t="s">
        <v>417</v>
      </c>
    </row>
    <row r="154" spans="1:26" s="74" customFormat="1" ht="24" x14ac:dyDescent="0.25">
      <c r="A154" s="156">
        <v>150</v>
      </c>
      <c r="B154" s="90" t="s">
        <v>143</v>
      </c>
      <c r="C154" s="90" t="s">
        <v>144</v>
      </c>
      <c r="D154" s="90">
        <v>75000539</v>
      </c>
      <c r="E154" s="90">
        <v>107722411</v>
      </c>
      <c r="F154" s="90">
        <v>650042301</v>
      </c>
      <c r="G154" s="94" t="s">
        <v>233</v>
      </c>
      <c r="H154" s="96" t="s">
        <v>49</v>
      </c>
      <c r="I154" s="96" t="s">
        <v>55</v>
      </c>
      <c r="J154" s="96" t="s">
        <v>144</v>
      </c>
      <c r="K154" s="94" t="s">
        <v>233</v>
      </c>
      <c r="L154" s="76">
        <v>4000000</v>
      </c>
      <c r="M154" s="157">
        <f t="shared" si="2"/>
        <v>2800000</v>
      </c>
      <c r="N154" s="108">
        <v>2023</v>
      </c>
      <c r="O154" s="96">
        <v>2027</v>
      </c>
      <c r="P154" s="97" t="s">
        <v>57</v>
      </c>
      <c r="Q154" s="97" t="s">
        <v>57</v>
      </c>
      <c r="R154" s="97" t="s">
        <v>57</v>
      </c>
      <c r="S154" s="97" t="s">
        <v>57</v>
      </c>
      <c r="T154" s="97"/>
      <c r="U154" s="97"/>
      <c r="V154" s="97"/>
      <c r="W154" s="97"/>
      <c r="X154" s="97"/>
      <c r="Y154" s="97" t="s">
        <v>417</v>
      </c>
      <c r="Z154" s="97" t="s">
        <v>417</v>
      </c>
    </row>
    <row r="155" spans="1:26" s="74" customFormat="1" ht="22.2" customHeight="1" x14ac:dyDescent="0.25">
      <c r="A155" s="75">
        <v>151</v>
      </c>
      <c r="B155" s="90" t="s">
        <v>143</v>
      </c>
      <c r="C155" s="90" t="s">
        <v>144</v>
      </c>
      <c r="D155" s="90">
        <v>75000539</v>
      </c>
      <c r="E155" s="90">
        <v>107722411</v>
      </c>
      <c r="F155" s="90">
        <v>650042301</v>
      </c>
      <c r="G155" s="94" t="s">
        <v>152</v>
      </c>
      <c r="H155" s="96" t="s">
        <v>49</v>
      </c>
      <c r="I155" s="96" t="s">
        <v>55</v>
      </c>
      <c r="J155" s="96" t="s">
        <v>144</v>
      </c>
      <c r="K155" s="94" t="s">
        <v>152</v>
      </c>
      <c r="L155" s="76">
        <v>300000</v>
      </c>
      <c r="M155" s="157">
        <f t="shared" si="2"/>
        <v>210000</v>
      </c>
      <c r="N155" s="108">
        <v>2017</v>
      </c>
      <c r="O155" s="96"/>
      <c r="P155" s="97"/>
      <c r="Q155" s="97"/>
      <c r="R155" s="97"/>
      <c r="S155" s="97"/>
      <c r="T155" s="97"/>
      <c r="U155" s="97"/>
      <c r="V155" s="97"/>
      <c r="W155" s="97"/>
      <c r="X155" s="97"/>
      <c r="Y155" s="97" t="s">
        <v>417</v>
      </c>
      <c r="Z155" s="97" t="s">
        <v>417</v>
      </c>
    </row>
    <row r="156" spans="1:26" s="74" customFormat="1" ht="31.8" customHeight="1" x14ac:dyDescent="0.25">
      <c r="A156" s="156">
        <v>152</v>
      </c>
      <c r="B156" s="90" t="s">
        <v>143</v>
      </c>
      <c r="C156" s="90" t="s">
        <v>144</v>
      </c>
      <c r="D156" s="90">
        <v>75000539</v>
      </c>
      <c r="E156" s="90">
        <v>107722411</v>
      </c>
      <c r="F156" s="90">
        <v>650042301</v>
      </c>
      <c r="G156" s="94" t="s">
        <v>153</v>
      </c>
      <c r="H156" s="96" t="s">
        <v>49</v>
      </c>
      <c r="I156" s="96" t="s">
        <v>55</v>
      </c>
      <c r="J156" s="96" t="s">
        <v>144</v>
      </c>
      <c r="K156" s="94" t="s">
        <v>153</v>
      </c>
      <c r="L156" s="76">
        <v>1000000</v>
      </c>
      <c r="M156" s="157">
        <f t="shared" si="2"/>
        <v>700000</v>
      </c>
      <c r="N156" s="108">
        <v>2020</v>
      </c>
      <c r="O156" s="96">
        <v>2023</v>
      </c>
      <c r="P156" s="97"/>
      <c r="Q156" s="97"/>
      <c r="R156" s="97"/>
      <c r="S156" s="97"/>
      <c r="T156" s="97"/>
      <c r="U156" s="97"/>
      <c r="V156" s="97"/>
      <c r="W156" s="97"/>
      <c r="X156" s="97"/>
      <c r="Y156" s="97" t="s">
        <v>417</v>
      </c>
      <c r="Z156" s="97" t="s">
        <v>417</v>
      </c>
    </row>
    <row r="157" spans="1:26" s="74" customFormat="1" ht="46.8" customHeight="1" x14ac:dyDescent="0.25">
      <c r="A157" s="156">
        <v>153</v>
      </c>
      <c r="B157" s="90" t="s">
        <v>143</v>
      </c>
      <c r="C157" s="90" t="s">
        <v>144</v>
      </c>
      <c r="D157" s="90">
        <v>75000539</v>
      </c>
      <c r="E157" s="90">
        <v>107722411</v>
      </c>
      <c r="F157" s="90">
        <v>650042301</v>
      </c>
      <c r="G157" s="101" t="s">
        <v>673</v>
      </c>
      <c r="H157" s="96" t="s">
        <v>49</v>
      </c>
      <c r="I157" s="96" t="s">
        <v>55</v>
      </c>
      <c r="J157" s="96" t="s">
        <v>144</v>
      </c>
      <c r="K157" s="101" t="s">
        <v>673</v>
      </c>
      <c r="L157" s="190">
        <v>3000000</v>
      </c>
      <c r="M157" s="157">
        <f t="shared" si="2"/>
        <v>2100000</v>
      </c>
      <c r="N157" s="108">
        <v>2023</v>
      </c>
      <c r="O157" s="96">
        <v>2027</v>
      </c>
      <c r="P157" s="97"/>
      <c r="Q157" s="97"/>
      <c r="R157" s="97"/>
      <c r="S157" s="97"/>
      <c r="T157" s="97"/>
      <c r="U157" s="97"/>
      <c r="V157" s="97"/>
      <c r="W157" s="97"/>
      <c r="X157" s="97"/>
      <c r="Y157" s="97" t="s">
        <v>417</v>
      </c>
      <c r="Z157" s="97" t="s">
        <v>417</v>
      </c>
    </row>
    <row r="158" spans="1:26" s="74" customFormat="1" ht="49.2" customHeight="1" x14ac:dyDescent="0.25">
      <c r="A158" s="75">
        <v>154</v>
      </c>
      <c r="B158" s="90" t="s">
        <v>143</v>
      </c>
      <c r="C158" s="90" t="s">
        <v>144</v>
      </c>
      <c r="D158" s="90">
        <v>75000539</v>
      </c>
      <c r="E158" s="90">
        <v>107722411</v>
      </c>
      <c r="F158" s="90">
        <v>650042301</v>
      </c>
      <c r="G158" s="101" t="s">
        <v>674</v>
      </c>
      <c r="H158" s="96" t="s">
        <v>49</v>
      </c>
      <c r="I158" s="96" t="s">
        <v>55</v>
      </c>
      <c r="J158" s="96" t="s">
        <v>144</v>
      </c>
      <c r="K158" s="101" t="s">
        <v>676</v>
      </c>
      <c r="L158" s="190">
        <v>1500000</v>
      </c>
      <c r="M158" s="157">
        <f t="shared" si="2"/>
        <v>1050000</v>
      </c>
      <c r="N158" s="108">
        <v>2023</v>
      </c>
      <c r="O158" s="96">
        <v>2027</v>
      </c>
      <c r="P158" s="97"/>
      <c r="Q158" s="97"/>
      <c r="R158" s="97"/>
      <c r="S158" s="97"/>
      <c r="T158" s="97"/>
      <c r="U158" s="97"/>
      <c r="V158" s="97"/>
      <c r="W158" s="97"/>
      <c r="X158" s="97"/>
      <c r="Y158" s="97" t="s">
        <v>417</v>
      </c>
      <c r="Z158" s="97" t="s">
        <v>417</v>
      </c>
    </row>
    <row r="159" spans="1:26" s="74" customFormat="1" ht="42" customHeight="1" x14ac:dyDescent="0.25">
      <c r="A159" s="156">
        <v>155</v>
      </c>
      <c r="B159" s="90" t="s">
        <v>143</v>
      </c>
      <c r="C159" s="90" t="s">
        <v>144</v>
      </c>
      <c r="D159" s="90">
        <v>75000539</v>
      </c>
      <c r="E159" s="90">
        <v>107722411</v>
      </c>
      <c r="F159" s="90">
        <v>650042301</v>
      </c>
      <c r="G159" s="101" t="s">
        <v>675</v>
      </c>
      <c r="H159" s="96" t="s">
        <v>49</v>
      </c>
      <c r="I159" s="96" t="s">
        <v>55</v>
      </c>
      <c r="J159" s="96" t="s">
        <v>144</v>
      </c>
      <c r="K159" s="101" t="s">
        <v>675</v>
      </c>
      <c r="L159" s="190">
        <v>1500000</v>
      </c>
      <c r="M159" s="157">
        <f t="shared" si="2"/>
        <v>1050000</v>
      </c>
      <c r="N159" s="108">
        <v>2023</v>
      </c>
      <c r="O159" s="96">
        <v>2027</v>
      </c>
      <c r="P159" s="97"/>
      <c r="Q159" s="97"/>
      <c r="R159" s="97"/>
      <c r="S159" s="97"/>
      <c r="T159" s="97"/>
      <c r="U159" s="97"/>
      <c r="V159" s="97"/>
      <c r="W159" s="97"/>
      <c r="X159" s="97"/>
      <c r="Y159" s="97" t="s">
        <v>417</v>
      </c>
      <c r="Z159" s="97" t="s">
        <v>417</v>
      </c>
    </row>
    <row r="160" spans="1:26" s="74" customFormat="1" ht="94.95" customHeight="1" x14ac:dyDescent="0.25">
      <c r="A160" s="156">
        <v>156</v>
      </c>
      <c r="B160" s="155" t="s">
        <v>156</v>
      </c>
      <c r="C160" s="155" t="s">
        <v>393</v>
      </c>
      <c r="D160" s="90">
        <v>63289920</v>
      </c>
      <c r="E160" s="90">
        <v>110400763</v>
      </c>
      <c r="F160" s="90">
        <v>610400754</v>
      </c>
      <c r="G160" s="94" t="s">
        <v>234</v>
      </c>
      <c r="H160" s="96" t="s">
        <v>49</v>
      </c>
      <c r="I160" s="96" t="s">
        <v>55</v>
      </c>
      <c r="J160" s="96" t="s">
        <v>55</v>
      </c>
      <c r="K160" s="94" t="s">
        <v>234</v>
      </c>
      <c r="L160" s="76">
        <v>500000</v>
      </c>
      <c r="M160" s="157">
        <f t="shared" si="2"/>
        <v>350000</v>
      </c>
      <c r="N160" s="108">
        <v>2018</v>
      </c>
      <c r="O160" s="96">
        <v>2019</v>
      </c>
      <c r="P160" s="97"/>
      <c r="Q160" s="97"/>
      <c r="R160" s="97"/>
      <c r="S160" s="97"/>
      <c r="T160" s="97"/>
      <c r="U160" s="97"/>
      <c r="V160" s="97"/>
      <c r="W160" s="97"/>
      <c r="X160" s="97"/>
      <c r="Y160" s="97" t="s">
        <v>417</v>
      </c>
      <c r="Z160" s="97" t="s">
        <v>417</v>
      </c>
    </row>
    <row r="161" spans="1:26" s="74" customFormat="1" ht="45" customHeight="1" x14ac:dyDescent="0.25">
      <c r="A161" s="75">
        <v>157</v>
      </c>
      <c r="B161" s="155" t="s">
        <v>156</v>
      </c>
      <c r="C161" s="155" t="s">
        <v>393</v>
      </c>
      <c r="D161" s="90">
        <v>63289920</v>
      </c>
      <c r="E161" s="90">
        <v>110400763</v>
      </c>
      <c r="F161" s="90">
        <v>610400754</v>
      </c>
      <c r="G161" s="94" t="s">
        <v>235</v>
      </c>
      <c r="H161" s="96" t="s">
        <v>49</v>
      </c>
      <c r="I161" s="96" t="s">
        <v>55</v>
      </c>
      <c r="J161" s="96" t="s">
        <v>55</v>
      </c>
      <c r="K161" s="94" t="s">
        <v>235</v>
      </c>
      <c r="L161" s="76">
        <v>350000</v>
      </c>
      <c r="M161" s="157">
        <f t="shared" si="2"/>
        <v>244999.99999999997</v>
      </c>
      <c r="N161" s="108">
        <v>2017</v>
      </c>
      <c r="O161" s="96"/>
      <c r="P161" s="97"/>
      <c r="Q161" s="97"/>
      <c r="R161" s="97"/>
      <c r="S161" s="97"/>
      <c r="T161" s="97"/>
      <c r="U161" s="97"/>
      <c r="V161" s="97"/>
      <c r="W161" s="97"/>
      <c r="X161" s="97"/>
      <c r="Y161" s="97" t="s">
        <v>417</v>
      </c>
      <c r="Z161" s="97" t="s">
        <v>417</v>
      </c>
    </row>
    <row r="162" spans="1:26" s="74" customFormat="1" ht="33.6" customHeight="1" x14ac:dyDescent="0.25">
      <c r="A162" s="156">
        <v>158</v>
      </c>
      <c r="B162" s="155" t="s">
        <v>156</v>
      </c>
      <c r="C162" s="155" t="s">
        <v>393</v>
      </c>
      <c r="D162" s="90">
        <v>63289920</v>
      </c>
      <c r="E162" s="90">
        <v>110400763</v>
      </c>
      <c r="F162" s="90">
        <v>610400754</v>
      </c>
      <c r="G162" s="94" t="s">
        <v>236</v>
      </c>
      <c r="H162" s="96" t="s">
        <v>49</v>
      </c>
      <c r="I162" s="96" t="s">
        <v>55</v>
      </c>
      <c r="J162" s="96" t="s">
        <v>55</v>
      </c>
      <c r="K162" s="94" t="s">
        <v>236</v>
      </c>
      <c r="L162" s="76">
        <v>500000</v>
      </c>
      <c r="M162" s="157">
        <f t="shared" si="2"/>
        <v>350000</v>
      </c>
      <c r="N162" s="108">
        <v>2021</v>
      </c>
      <c r="O162" s="96"/>
      <c r="P162" s="97"/>
      <c r="Q162" s="97"/>
      <c r="R162" s="97"/>
      <c r="S162" s="97"/>
      <c r="T162" s="97"/>
      <c r="U162" s="97"/>
      <c r="V162" s="97"/>
      <c r="W162" s="97"/>
      <c r="X162" s="97"/>
      <c r="Y162" s="97" t="s">
        <v>417</v>
      </c>
      <c r="Z162" s="97" t="s">
        <v>417</v>
      </c>
    </row>
    <row r="163" spans="1:26" s="74" customFormat="1" ht="41.4" customHeight="1" x14ac:dyDescent="0.25">
      <c r="A163" s="156">
        <v>159</v>
      </c>
      <c r="B163" s="155" t="s">
        <v>156</v>
      </c>
      <c r="C163" s="155" t="s">
        <v>393</v>
      </c>
      <c r="D163" s="90">
        <v>63289920</v>
      </c>
      <c r="E163" s="90">
        <v>110400763</v>
      </c>
      <c r="F163" s="90">
        <v>610400754</v>
      </c>
      <c r="G163" s="94" t="s">
        <v>237</v>
      </c>
      <c r="H163" s="96" t="s">
        <v>49</v>
      </c>
      <c r="I163" s="96" t="s">
        <v>55</v>
      </c>
      <c r="J163" s="96" t="s">
        <v>55</v>
      </c>
      <c r="K163" s="94" t="s">
        <v>237</v>
      </c>
      <c r="L163" s="76">
        <v>2000000</v>
      </c>
      <c r="M163" s="157">
        <f t="shared" si="2"/>
        <v>1400000</v>
      </c>
      <c r="N163" s="108">
        <v>2017</v>
      </c>
      <c r="O163" s="96"/>
      <c r="P163" s="97"/>
      <c r="Q163" s="97"/>
      <c r="R163" s="97"/>
      <c r="S163" s="97"/>
      <c r="T163" s="97"/>
      <c r="U163" s="97"/>
      <c r="V163" s="97"/>
      <c r="W163" s="97"/>
      <c r="X163" s="97"/>
      <c r="Y163" s="97" t="s">
        <v>417</v>
      </c>
      <c r="Z163" s="97" t="s">
        <v>417</v>
      </c>
    </row>
    <row r="164" spans="1:26" s="74" customFormat="1" ht="34.200000000000003" customHeight="1" x14ac:dyDescent="0.25">
      <c r="A164" s="75">
        <v>160</v>
      </c>
      <c r="B164" s="155" t="s">
        <v>156</v>
      </c>
      <c r="C164" s="155" t="s">
        <v>393</v>
      </c>
      <c r="D164" s="90">
        <v>63289920</v>
      </c>
      <c r="E164" s="90">
        <v>110400763</v>
      </c>
      <c r="F164" s="90">
        <v>610400754</v>
      </c>
      <c r="G164" s="94" t="s">
        <v>157</v>
      </c>
      <c r="H164" s="96" t="s">
        <v>49</v>
      </c>
      <c r="I164" s="96" t="s">
        <v>55</v>
      </c>
      <c r="J164" s="96" t="s">
        <v>55</v>
      </c>
      <c r="K164" s="94" t="s">
        <v>157</v>
      </c>
      <c r="L164" s="76">
        <v>2000000</v>
      </c>
      <c r="M164" s="157">
        <f t="shared" si="2"/>
        <v>1400000</v>
      </c>
      <c r="N164" s="108">
        <v>2017</v>
      </c>
      <c r="O164" s="96"/>
      <c r="P164" s="97"/>
      <c r="Q164" s="97"/>
      <c r="R164" s="97"/>
      <c r="S164" s="97"/>
      <c r="T164" s="97"/>
      <c r="U164" s="97"/>
      <c r="V164" s="97"/>
      <c r="W164" s="97"/>
      <c r="X164" s="97"/>
      <c r="Y164" s="97" t="s">
        <v>417</v>
      </c>
      <c r="Z164" s="97" t="s">
        <v>417</v>
      </c>
    </row>
    <row r="165" spans="1:26" s="74" customFormat="1" ht="40.200000000000003" customHeight="1" x14ac:dyDescent="0.25">
      <c r="A165" s="156">
        <v>161</v>
      </c>
      <c r="B165" s="155" t="s">
        <v>156</v>
      </c>
      <c r="C165" s="155" t="s">
        <v>393</v>
      </c>
      <c r="D165" s="90">
        <v>63289920</v>
      </c>
      <c r="E165" s="90">
        <v>110400763</v>
      </c>
      <c r="F165" s="90">
        <v>610400754</v>
      </c>
      <c r="G165" s="94" t="s">
        <v>158</v>
      </c>
      <c r="H165" s="96" t="s">
        <v>49</v>
      </c>
      <c r="I165" s="96" t="s">
        <v>55</v>
      </c>
      <c r="J165" s="96" t="s">
        <v>55</v>
      </c>
      <c r="K165" s="94" t="s">
        <v>158</v>
      </c>
      <c r="L165" s="76">
        <v>700000</v>
      </c>
      <c r="M165" s="157">
        <f t="shared" si="2"/>
        <v>489999.99999999994</v>
      </c>
      <c r="N165" s="108">
        <v>2020</v>
      </c>
      <c r="O165" s="96"/>
      <c r="P165" s="97"/>
      <c r="Q165" s="97"/>
      <c r="R165" s="97"/>
      <c r="S165" s="97"/>
      <c r="T165" s="97"/>
      <c r="U165" s="97"/>
      <c r="V165" s="97"/>
      <c r="W165" s="97"/>
      <c r="X165" s="97"/>
      <c r="Y165" s="97" t="s">
        <v>417</v>
      </c>
      <c r="Z165" s="97" t="s">
        <v>417</v>
      </c>
    </row>
    <row r="166" spans="1:26" s="74" customFormat="1" ht="32.4" customHeight="1" x14ac:dyDescent="0.25">
      <c r="A166" s="156">
        <v>162</v>
      </c>
      <c r="B166" s="155" t="s">
        <v>156</v>
      </c>
      <c r="C166" s="155" t="s">
        <v>393</v>
      </c>
      <c r="D166" s="90">
        <v>63289920</v>
      </c>
      <c r="E166" s="90">
        <v>110400763</v>
      </c>
      <c r="F166" s="90">
        <v>610400754</v>
      </c>
      <c r="G166" s="94" t="s">
        <v>159</v>
      </c>
      <c r="H166" s="96" t="s">
        <v>49</v>
      </c>
      <c r="I166" s="96" t="s">
        <v>55</v>
      </c>
      <c r="J166" s="96" t="s">
        <v>55</v>
      </c>
      <c r="K166" s="94" t="s">
        <v>159</v>
      </c>
      <c r="L166" s="76">
        <v>400000</v>
      </c>
      <c r="M166" s="157">
        <f t="shared" si="2"/>
        <v>280000</v>
      </c>
      <c r="N166" s="108">
        <v>2020</v>
      </c>
      <c r="O166" s="96"/>
      <c r="P166" s="97"/>
      <c r="Q166" s="97"/>
      <c r="R166" s="97"/>
      <c r="S166" s="97"/>
      <c r="T166" s="97"/>
      <c r="U166" s="97"/>
      <c r="V166" s="97"/>
      <c r="W166" s="97"/>
      <c r="X166" s="97"/>
      <c r="Y166" s="97" t="s">
        <v>417</v>
      </c>
      <c r="Z166" s="97" t="s">
        <v>417</v>
      </c>
    </row>
    <row r="167" spans="1:26" s="74" customFormat="1" ht="58.8" customHeight="1" x14ac:dyDescent="0.25">
      <c r="A167" s="75">
        <v>163</v>
      </c>
      <c r="B167" s="191" t="s">
        <v>160</v>
      </c>
      <c r="C167" s="155" t="s">
        <v>393</v>
      </c>
      <c r="D167" s="90">
        <v>60650737</v>
      </c>
      <c r="E167" s="90">
        <v>110400551</v>
      </c>
      <c r="F167" s="90">
        <v>610400533</v>
      </c>
      <c r="G167" s="94" t="s">
        <v>161</v>
      </c>
      <c r="H167" s="96" t="s">
        <v>49</v>
      </c>
      <c r="I167" s="96" t="s">
        <v>55</v>
      </c>
      <c r="J167" s="96" t="s">
        <v>67</v>
      </c>
      <c r="K167" s="94" t="s">
        <v>161</v>
      </c>
      <c r="L167" s="73">
        <v>300000</v>
      </c>
      <c r="M167" s="157">
        <f t="shared" si="2"/>
        <v>210000</v>
      </c>
      <c r="N167" s="96">
        <v>2019</v>
      </c>
      <c r="O167" s="96"/>
      <c r="P167" s="97"/>
      <c r="Q167" s="97"/>
      <c r="R167" s="97"/>
      <c r="S167" s="97"/>
      <c r="T167" s="97"/>
      <c r="U167" s="97"/>
      <c r="V167" s="97"/>
      <c r="W167" s="97"/>
      <c r="X167" s="97"/>
      <c r="Y167" s="97" t="s">
        <v>417</v>
      </c>
      <c r="Z167" s="97" t="s">
        <v>417</v>
      </c>
    </row>
    <row r="168" spans="1:26" s="74" customFormat="1" ht="43.8" customHeight="1" x14ac:dyDescent="0.25">
      <c r="A168" s="156">
        <v>164</v>
      </c>
      <c r="B168" s="191" t="s">
        <v>160</v>
      </c>
      <c r="C168" s="155" t="s">
        <v>393</v>
      </c>
      <c r="D168" s="90">
        <v>60650737</v>
      </c>
      <c r="E168" s="90">
        <v>110400551</v>
      </c>
      <c r="F168" s="90">
        <v>610400533</v>
      </c>
      <c r="G168" s="94" t="s">
        <v>652</v>
      </c>
      <c r="H168" s="96" t="s">
        <v>49</v>
      </c>
      <c r="I168" s="96" t="s">
        <v>55</v>
      </c>
      <c r="J168" s="96" t="s">
        <v>67</v>
      </c>
      <c r="K168" s="94" t="s">
        <v>652</v>
      </c>
      <c r="L168" s="73">
        <v>4100000</v>
      </c>
      <c r="M168" s="157">
        <f t="shared" si="2"/>
        <v>2870000</v>
      </c>
      <c r="N168" s="96">
        <v>2020</v>
      </c>
      <c r="O168" s="96"/>
      <c r="P168" s="192"/>
      <c r="Q168" s="192"/>
      <c r="R168" s="192"/>
      <c r="S168" s="192"/>
      <c r="T168" s="192"/>
      <c r="U168" s="192"/>
      <c r="V168" s="192"/>
      <c r="W168" s="192"/>
      <c r="X168" s="192"/>
      <c r="Y168" s="97" t="s">
        <v>417</v>
      </c>
      <c r="Z168" s="97" t="s">
        <v>417</v>
      </c>
    </row>
    <row r="169" spans="1:26" s="74" customFormat="1" ht="38.4" customHeight="1" x14ac:dyDescent="0.25">
      <c r="A169" s="156">
        <v>165</v>
      </c>
      <c r="B169" s="191" t="s">
        <v>160</v>
      </c>
      <c r="C169" s="155" t="s">
        <v>393</v>
      </c>
      <c r="D169" s="90">
        <v>60650737</v>
      </c>
      <c r="E169" s="90">
        <v>110400551</v>
      </c>
      <c r="F169" s="90">
        <v>610400533</v>
      </c>
      <c r="G169" s="94" t="s">
        <v>162</v>
      </c>
      <c r="H169" s="96" t="s">
        <v>49</v>
      </c>
      <c r="I169" s="96" t="s">
        <v>55</v>
      </c>
      <c r="J169" s="96" t="s">
        <v>67</v>
      </c>
      <c r="K169" s="94" t="s">
        <v>162</v>
      </c>
      <c r="L169" s="73">
        <v>400000</v>
      </c>
      <c r="M169" s="157">
        <f t="shared" si="2"/>
        <v>280000</v>
      </c>
      <c r="N169" s="96">
        <v>2018</v>
      </c>
      <c r="O169" s="96">
        <v>2019</v>
      </c>
      <c r="P169" s="192"/>
      <c r="Q169" s="192"/>
      <c r="R169" s="192"/>
      <c r="S169" s="192"/>
      <c r="T169" s="192"/>
      <c r="U169" s="192"/>
      <c r="V169" s="192"/>
      <c r="W169" s="192"/>
      <c r="X169" s="192"/>
      <c r="Y169" s="97" t="s">
        <v>417</v>
      </c>
      <c r="Z169" s="97" t="s">
        <v>417</v>
      </c>
    </row>
    <row r="170" spans="1:26" s="74" customFormat="1" ht="61.8" customHeight="1" x14ac:dyDescent="0.25">
      <c r="A170" s="75">
        <v>166</v>
      </c>
      <c r="B170" s="90" t="s">
        <v>163</v>
      </c>
      <c r="C170" s="90" t="s">
        <v>55</v>
      </c>
      <c r="D170" s="90">
        <v>47255838</v>
      </c>
      <c r="E170" s="90">
        <v>47255838</v>
      </c>
      <c r="F170" s="90">
        <v>600063691</v>
      </c>
      <c r="G170" s="102" t="s">
        <v>653</v>
      </c>
      <c r="H170" s="96" t="s">
        <v>49</v>
      </c>
      <c r="I170" s="96" t="s">
        <v>55</v>
      </c>
      <c r="J170" s="96" t="s">
        <v>55</v>
      </c>
      <c r="K170" s="102" t="s">
        <v>653</v>
      </c>
      <c r="L170" s="107">
        <v>5000000</v>
      </c>
      <c r="M170" s="157">
        <f t="shared" si="2"/>
        <v>3500000</v>
      </c>
      <c r="N170" s="108">
        <v>2023</v>
      </c>
      <c r="O170" s="96">
        <v>2027</v>
      </c>
      <c r="P170" s="193" t="s">
        <v>57</v>
      </c>
      <c r="Q170" s="193" t="s">
        <v>57</v>
      </c>
      <c r="R170" s="193" t="s">
        <v>57</v>
      </c>
      <c r="S170" s="193" t="s">
        <v>57</v>
      </c>
      <c r="T170" s="193"/>
      <c r="U170" s="193"/>
      <c r="V170" s="193"/>
      <c r="W170" s="193"/>
      <c r="X170" s="192"/>
      <c r="Y170" s="97" t="s">
        <v>417</v>
      </c>
      <c r="Z170" s="97" t="s">
        <v>417</v>
      </c>
    </row>
    <row r="171" spans="1:26" s="74" customFormat="1" ht="75" customHeight="1" x14ac:dyDescent="0.25">
      <c r="A171" s="156">
        <v>167</v>
      </c>
      <c r="B171" s="90" t="s">
        <v>163</v>
      </c>
      <c r="C171" s="90" t="s">
        <v>55</v>
      </c>
      <c r="D171" s="90">
        <v>47255838</v>
      </c>
      <c r="E171" s="90">
        <v>47255838</v>
      </c>
      <c r="F171" s="90">
        <v>600063691</v>
      </c>
      <c r="G171" s="94" t="s">
        <v>547</v>
      </c>
      <c r="H171" s="96" t="s">
        <v>49</v>
      </c>
      <c r="I171" s="96" t="s">
        <v>55</v>
      </c>
      <c r="J171" s="96" t="s">
        <v>55</v>
      </c>
      <c r="K171" s="94" t="s">
        <v>547</v>
      </c>
      <c r="L171" s="76">
        <v>4500000</v>
      </c>
      <c r="M171" s="157">
        <f t="shared" si="2"/>
        <v>3150000</v>
      </c>
      <c r="N171" s="108">
        <v>2021</v>
      </c>
      <c r="O171" s="96">
        <v>2027</v>
      </c>
      <c r="P171" s="97" t="s">
        <v>57</v>
      </c>
      <c r="Q171" s="97" t="s">
        <v>57</v>
      </c>
      <c r="R171" s="97" t="s">
        <v>57</v>
      </c>
      <c r="S171" s="97" t="s">
        <v>57</v>
      </c>
      <c r="T171" s="97"/>
      <c r="U171" s="97"/>
      <c r="V171" s="97"/>
      <c r="W171" s="97"/>
      <c r="X171" s="97"/>
      <c r="Y171" s="97" t="s">
        <v>417</v>
      </c>
      <c r="Z171" s="97" t="s">
        <v>417</v>
      </c>
    </row>
    <row r="172" spans="1:26" s="74" customFormat="1" ht="49.8" customHeight="1" x14ac:dyDescent="0.25">
      <c r="A172" s="156">
        <v>168</v>
      </c>
      <c r="B172" s="90" t="s">
        <v>163</v>
      </c>
      <c r="C172" s="90" t="s">
        <v>55</v>
      </c>
      <c r="D172" s="90">
        <v>47255838</v>
      </c>
      <c r="E172" s="90">
        <v>47255838</v>
      </c>
      <c r="F172" s="90">
        <v>600063691</v>
      </c>
      <c r="G172" s="94" t="s">
        <v>616</v>
      </c>
      <c r="H172" s="96" t="s">
        <v>49</v>
      </c>
      <c r="I172" s="96" t="s">
        <v>55</v>
      </c>
      <c r="J172" s="96" t="s">
        <v>55</v>
      </c>
      <c r="K172" s="94" t="s">
        <v>616</v>
      </c>
      <c r="L172" s="76">
        <v>2500000</v>
      </c>
      <c r="M172" s="157">
        <f t="shared" si="2"/>
        <v>1750000</v>
      </c>
      <c r="N172" s="108">
        <v>2018</v>
      </c>
      <c r="O172" s="96">
        <v>2023</v>
      </c>
      <c r="P172" s="97" t="s">
        <v>57</v>
      </c>
      <c r="Q172" s="97" t="s">
        <v>57</v>
      </c>
      <c r="R172" s="97" t="s">
        <v>57</v>
      </c>
      <c r="S172" s="97" t="s">
        <v>57</v>
      </c>
      <c r="T172" s="97"/>
      <c r="U172" s="97"/>
      <c r="V172" s="97"/>
      <c r="W172" s="97"/>
      <c r="X172" s="97"/>
      <c r="Y172" s="97" t="s">
        <v>417</v>
      </c>
      <c r="Z172" s="97" t="s">
        <v>417</v>
      </c>
    </row>
    <row r="173" spans="1:26" s="74" customFormat="1" ht="46.8" customHeight="1" x14ac:dyDescent="0.25">
      <c r="A173" s="75">
        <v>169</v>
      </c>
      <c r="B173" s="90" t="s">
        <v>163</v>
      </c>
      <c r="C173" s="90" t="s">
        <v>55</v>
      </c>
      <c r="D173" s="90">
        <v>47255838</v>
      </c>
      <c r="E173" s="90">
        <v>47255838</v>
      </c>
      <c r="F173" s="90">
        <v>600063691</v>
      </c>
      <c r="G173" s="94" t="s">
        <v>654</v>
      </c>
      <c r="H173" s="96" t="s">
        <v>49</v>
      </c>
      <c r="I173" s="96" t="s">
        <v>55</v>
      </c>
      <c r="J173" s="96" t="s">
        <v>55</v>
      </c>
      <c r="K173" s="94" t="s">
        <v>654</v>
      </c>
      <c r="L173" s="76">
        <v>4000000</v>
      </c>
      <c r="M173" s="157">
        <f t="shared" si="2"/>
        <v>2800000</v>
      </c>
      <c r="N173" s="108">
        <v>2023</v>
      </c>
      <c r="O173" s="96">
        <v>2027</v>
      </c>
      <c r="P173" s="97" t="s">
        <v>57</v>
      </c>
      <c r="Q173" s="97" t="s">
        <v>57</v>
      </c>
      <c r="R173" s="97" t="s">
        <v>57</v>
      </c>
      <c r="S173" s="97" t="s">
        <v>57</v>
      </c>
      <c r="T173" s="97"/>
      <c r="U173" s="97"/>
      <c r="V173" s="97"/>
      <c r="W173" s="97" t="s">
        <v>548</v>
      </c>
      <c r="X173" s="97"/>
      <c r="Y173" s="97" t="s">
        <v>417</v>
      </c>
      <c r="Z173" s="97" t="s">
        <v>417</v>
      </c>
    </row>
    <row r="174" spans="1:26" s="74" customFormat="1" ht="35.4" customHeight="1" x14ac:dyDescent="0.25">
      <c r="A174" s="156">
        <v>170</v>
      </c>
      <c r="B174" s="90" t="s">
        <v>163</v>
      </c>
      <c r="C174" s="90" t="s">
        <v>55</v>
      </c>
      <c r="D174" s="90">
        <v>47255838</v>
      </c>
      <c r="E174" s="90">
        <v>47255838</v>
      </c>
      <c r="F174" s="90">
        <v>600063691</v>
      </c>
      <c r="G174" s="94" t="s">
        <v>633</v>
      </c>
      <c r="H174" s="96" t="s">
        <v>49</v>
      </c>
      <c r="I174" s="96" t="s">
        <v>55</v>
      </c>
      <c r="J174" s="96" t="s">
        <v>55</v>
      </c>
      <c r="K174" s="94" t="s">
        <v>549</v>
      </c>
      <c r="L174" s="76">
        <v>3500000</v>
      </c>
      <c r="M174" s="157">
        <f t="shared" si="2"/>
        <v>2450000</v>
      </c>
      <c r="N174" s="108">
        <v>2022</v>
      </c>
      <c r="O174" s="96">
        <v>2027</v>
      </c>
      <c r="P174" s="97" t="s">
        <v>57</v>
      </c>
      <c r="Q174" s="97" t="s">
        <v>57</v>
      </c>
      <c r="R174" s="97" t="s">
        <v>57</v>
      </c>
      <c r="S174" s="97" t="s">
        <v>57</v>
      </c>
      <c r="T174" s="97"/>
      <c r="U174" s="97"/>
      <c r="V174" s="97"/>
      <c r="W174" s="97"/>
      <c r="X174" s="97"/>
      <c r="Y174" s="97" t="s">
        <v>417</v>
      </c>
      <c r="Z174" s="97" t="s">
        <v>417</v>
      </c>
    </row>
    <row r="175" spans="1:26" s="74" customFormat="1" ht="100.2" customHeight="1" x14ac:dyDescent="0.25">
      <c r="A175" s="156">
        <v>171</v>
      </c>
      <c r="B175" s="90" t="s">
        <v>163</v>
      </c>
      <c r="C175" s="90" t="s">
        <v>55</v>
      </c>
      <c r="D175" s="90">
        <v>47255838</v>
      </c>
      <c r="E175" s="90">
        <v>47255838</v>
      </c>
      <c r="F175" s="90">
        <v>600063691</v>
      </c>
      <c r="G175" s="94" t="s">
        <v>238</v>
      </c>
      <c r="H175" s="96" t="s">
        <v>49</v>
      </c>
      <c r="I175" s="96" t="s">
        <v>55</v>
      </c>
      <c r="J175" s="96" t="s">
        <v>55</v>
      </c>
      <c r="K175" s="94" t="s">
        <v>238</v>
      </c>
      <c r="L175" s="76">
        <v>3000000</v>
      </c>
      <c r="M175" s="157">
        <f t="shared" si="2"/>
        <v>2100000</v>
      </c>
      <c r="N175" s="108">
        <v>2023</v>
      </c>
      <c r="O175" s="96">
        <v>2027</v>
      </c>
      <c r="P175" s="97" t="s">
        <v>57</v>
      </c>
      <c r="Q175" s="97" t="s">
        <v>57</v>
      </c>
      <c r="R175" s="97" t="s">
        <v>57</v>
      </c>
      <c r="S175" s="97" t="s">
        <v>57</v>
      </c>
      <c r="T175" s="97"/>
      <c r="U175" s="97"/>
      <c r="V175" s="97"/>
      <c r="W175" s="97"/>
      <c r="X175" s="97" t="s">
        <v>548</v>
      </c>
      <c r="Y175" s="97" t="s">
        <v>417</v>
      </c>
      <c r="Z175" s="97" t="s">
        <v>417</v>
      </c>
    </row>
    <row r="176" spans="1:26" s="74" customFormat="1" ht="22.2" customHeight="1" x14ac:dyDescent="0.25">
      <c r="A176" s="75">
        <v>172</v>
      </c>
      <c r="B176" s="90" t="s">
        <v>163</v>
      </c>
      <c r="C176" s="90" t="s">
        <v>55</v>
      </c>
      <c r="D176" s="90">
        <v>47255838</v>
      </c>
      <c r="E176" s="90">
        <v>47255838</v>
      </c>
      <c r="F176" s="90">
        <v>600063691</v>
      </c>
      <c r="G176" s="106" t="s">
        <v>550</v>
      </c>
      <c r="H176" s="135" t="s">
        <v>49</v>
      </c>
      <c r="I176" s="135" t="s">
        <v>55</v>
      </c>
      <c r="J176" s="135" t="s">
        <v>55</v>
      </c>
      <c r="K176" s="106" t="s">
        <v>164</v>
      </c>
      <c r="L176" s="80">
        <v>7000000</v>
      </c>
      <c r="M176" s="157">
        <f t="shared" si="2"/>
        <v>4900000</v>
      </c>
      <c r="N176" s="194">
        <v>2022</v>
      </c>
      <c r="O176" s="135">
        <v>2027</v>
      </c>
      <c r="P176" s="195"/>
      <c r="Q176" s="195"/>
      <c r="R176" s="195"/>
      <c r="S176" s="195"/>
      <c r="T176" s="195"/>
      <c r="U176" s="195"/>
      <c r="V176" s="195"/>
      <c r="W176" s="195"/>
      <c r="X176" s="195"/>
      <c r="Y176" s="97" t="s">
        <v>417</v>
      </c>
      <c r="Z176" s="97" t="s">
        <v>417</v>
      </c>
    </row>
    <row r="177" spans="1:26" s="74" customFormat="1" ht="25.8" customHeight="1" x14ac:dyDescent="0.25">
      <c r="A177" s="156">
        <v>173</v>
      </c>
      <c r="B177" s="90" t="s">
        <v>163</v>
      </c>
      <c r="C177" s="90" t="s">
        <v>55</v>
      </c>
      <c r="D177" s="90">
        <v>47255838</v>
      </c>
      <c r="E177" s="90">
        <v>47255838</v>
      </c>
      <c r="F177" s="90">
        <v>600063691</v>
      </c>
      <c r="G177" s="94" t="s">
        <v>165</v>
      </c>
      <c r="H177" s="96" t="s">
        <v>49</v>
      </c>
      <c r="I177" s="96" t="s">
        <v>55</v>
      </c>
      <c r="J177" s="96" t="s">
        <v>55</v>
      </c>
      <c r="K177" s="94" t="s">
        <v>165</v>
      </c>
      <c r="L177" s="76">
        <v>20000000</v>
      </c>
      <c r="M177" s="157">
        <f t="shared" si="2"/>
        <v>14000000</v>
      </c>
      <c r="N177" s="108">
        <v>2023</v>
      </c>
      <c r="O177" s="96">
        <v>2027</v>
      </c>
      <c r="P177" s="97"/>
      <c r="Q177" s="97"/>
      <c r="R177" s="97"/>
      <c r="S177" s="97"/>
      <c r="T177" s="97"/>
      <c r="U177" s="97"/>
      <c r="V177" s="97"/>
      <c r="W177" s="97"/>
      <c r="X177" s="97"/>
      <c r="Y177" s="97" t="s">
        <v>417</v>
      </c>
      <c r="Z177" s="97" t="s">
        <v>417</v>
      </c>
    </row>
    <row r="178" spans="1:26" s="74" customFormat="1" ht="24" x14ac:dyDescent="0.25">
      <c r="A178" s="156">
        <v>174</v>
      </c>
      <c r="B178" s="90" t="s">
        <v>163</v>
      </c>
      <c r="C178" s="90" t="s">
        <v>55</v>
      </c>
      <c r="D178" s="90">
        <v>47255838</v>
      </c>
      <c r="E178" s="90">
        <v>47255838</v>
      </c>
      <c r="F178" s="90">
        <v>600063691</v>
      </c>
      <c r="G178" s="94" t="s">
        <v>551</v>
      </c>
      <c r="H178" s="96" t="s">
        <v>49</v>
      </c>
      <c r="I178" s="96" t="s">
        <v>55</v>
      </c>
      <c r="J178" s="96" t="s">
        <v>55</v>
      </c>
      <c r="K178" s="94" t="s">
        <v>551</v>
      </c>
      <c r="L178" s="76">
        <v>2000000</v>
      </c>
      <c r="M178" s="157">
        <f t="shared" si="2"/>
        <v>1400000</v>
      </c>
      <c r="N178" s="108">
        <v>2023</v>
      </c>
      <c r="O178" s="96">
        <v>2027</v>
      </c>
      <c r="P178" s="97"/>
      <c r="Q178" s="97"/>
      <c r="R178" s="97"/>
      <c r="S178" s="97"/>
      <c r="T178" s="97"/>
      <c r="U178" s="97"/>
      <c r="V178" s="97"/>
      <c r="W178" s="97" t="s">
        <v>548</v>
      </c>
      <c r="X178" s="97"/>
      <c r="Y178" s="196" t="s">
        <v>552</v>
      </c>
      <c r="Z178" s="97" t="s">
        <v>517</v>
      </c>
    </row>
    <row r="179" spans="1:26" s="74" customFormat="1" ht="32.4" customHeight="1" x14ac:dyDescent="0.25">
      <c r="A179" s="75">
        <v>175</v>
      </c>
      <c r="B179" s="90" t="s">
        <v>163</v>
      </c>
      <c r="C179" s="90" t="s">
        <v>55</v>
      </c>
      <c r="D179" s="90">
        <v>47255838</v>
      </c>
      <c r="E179" s="90">
        <v>47255838</v>
      </c>
      <c r="F179" s="90">
        <v>600063691</v>
      </c>
      <c r="G179" s="102" t="s">
        <v>553</v>
      </c>
      <c r="H179" s="96" t="s">
        <v>49</v>
      </c>
      <c r="I179" s="96" t="s">
        <v>55</v>
      </c>
      <c r="J179" s="96" t="s">
        <v>337</v>
      </c>
      <c r="K179" s="102" t="s">
        <v>553</v>
      </c>
      <c r="L179" s="107">
        <v>2500000</v>
      </c>
      <c r="M179" s="157">
        <f t="shared" si="2"/>
        <v>1750000</v>
      </c>
      <c r="N179" s="108">
        <v>2022</v>
      </c>
      <c r="O179" s="96">
        <v>2027</v>
      </c>
      <c r="P179" s="193" t="s">
        <v>546</v>
      </c>
      <c r="Q179" s="193" t="s">
        <v>57</v>
      </c>
      <c r="R179" s="193" t="s">
        <v>57</v>
      </c>
      <c r="S179" s="193" t="s">
        <v>546</v>
      </c>
      <c r="T179" s="193"/>
      <c r="U179" s="193"/>
      <c r="V179" s="193"/>
      <c r="W179" s="193" t="s">
        <v>57</v>
      </c>
      <c r="X179" s="192"/>
      <c r="Y179" s="196" t="s">
        <v>554</v>
      </c>
      <c r="Z179" s="192" t="s">
        <v>417</v>
      </c>
    </row>
    <row r="180" spans="1:26" s="74" customFormat="1" ht="40.200000000000003" customHeight="1" x14ac:dyDescent="0.25">
      <c r="A180" s="156">
        <v>176</v>
      </c>
      <c r="B180" s="90" t="s">
        <v>163</v>
      </c>
      <c r="C180" s="90" t="s">
        <v>55</v>
      </c>
      <c r="D180" s="90">
        <v>47255838</v>
      </c>
      <c r="E180" s="90">
        <v>47255838</v>
      </c>
      <c r="F180" s="90">
        <v>600063691</v>
      </c>
      <c r="G180" s="94" t="s">
        <v>555</v>
      </c>
      <c r="H180" s="96" t="s">
        <v>49</v>
      </c>
      <c r="I180" s="96" t="s">
        <v>55</v>
      </c>
      <c r="J180" s="96" t="s">
        <v>55</v>
      </c>
      <c r="K180" s="94" t="s">
        <v>555</v>
      </c>
      <c r="L180" s="76">
        <v>1500000</v>
      </c>
      <c r="M180" s="157">
        <f t="shared" si="2"/>
        <v>1050000</v>
      </c>
      <c r="N180" s="108">
        <v>2023</v>
      </c>
      <c r="O180" s="96">
        <v>2027</v>
      </c>
      <c r="P180" s="97"/>
      <c r="Q180" s="97"/>
      <c r="R180" s="97"/>
      <c r="S180" s="97"/>
      <c r="T180" s="97"/>
      <c r="U180" s="97"/>
      <c r="V180" s="97"/>
      <c r="W180" s="97"/>
      <c r="X180" s="97"/>
      <c r="Y180" s="97" t="s">
        <v>417</v>
      </c>
      <c r="Z180" s="97" t="s">
        <v>417</v>
      </c>
    </row>
    <row r="181" spans="1:26" s="74" customFormat="1" ht="18.600000000000001" customHeight="1" x14ac:dyDescent="0.25">
      <c r="A181" s="156">
        <v>177</v>
      </c>
      <c r="B181" s="90" t="s">
        <v>163</v>
      </c>
      <c r="C181" s="90" t="s">
        <v>55</v>
      </c>
      <c r="D181" s="90">
        <v>47255838</v>
      </c>
      <c r="E181" s="90">
        <v>47255838</v>
      </c>
      <c r="F181" s="90">
        <v>600063691</v>
      </c>
      <c r="G181" s="94" t="s">
        <v>166</v>
      </c>
      <c r="H181" s="96" t="s">
        <v>49</v>
      </c>
      <c r="I181" s="96" t="s">
        <v>55</v>
      </c>
      <c r="J181" s="96" t="s">
        <v>55</v>
      </c>
      <c r="K181" s="94" t="s">
        <v>166</v>
      </c>
      <c r="L181" s="76">
        <v>6000000</v>
      </c>
      <c r="M181" s="157">
        <f t="shared" si="2"/>
        <v>4200000</v>
      </c>
      <c r="N181" s="108">
        <v>2023</v>
      </c>
      <c r="O181" s="96">
        <v>2027</v>
      </c>
      <c r="P181" s="97"/>
      <c r="Q181" s="97"/>
      <c r="R181" s="97"/>
      <c r="S181" s="97"/>
      <c r="T181" s="97"/>
      <c r="U181" s="97"/>
      <c r="V181" s="97"/>
      <c r="W181" s="97"/>
      <c r="X181" s="97"/>
      <c r="Y181" s="97" t="s">
        <v>417</v>
      </c>
      <c r="Z181" s="97" t="s">
        <v>417</v>
      </c>
    </row>
    <row r="182" spans="1:26" s="74" customFormat="1" ht="34.950000000000003" customHeight="1" x14ac:dyDescent="0.25">
      <c r="A182" s="75">
        <v>178</v>
      </c>
      <c r="B182" s="90" t="s">
        <v>163</v>
      </c>
      <c r="C182" s="90" t="s">
        <v>55</v>
      </c>
      <c r="D182" s="90">
        <v>47255838</v>
      </c>
      <c r="E182" s="90">
        <v>47255838</v>
      </c>
      <c r="F182" s="90">
        <v>600063691</v>
      </c>
      <c r="G182" s="94" t="s">
        <v>655</v>
      </c>
      <c r="H182" s="96" t="s">
        <v>49</v>
      </c>
      <c r="I182" s="96" t="s">
        <v>55</v>
      </c>
      <c r="J182" s="96" t="s">
        <v>55</v>
      </c>
      <c r="K182" s="94" t="s">
        <v>656</v>
      </c>
      <c r="L182" s="76">
        <v>3000000</v>
      </c>
      <c r="M182" s="157">
        <f t="shared" si="2"/>
        <v>2100000</v>
      </c>
      <c r="N182" s="108">
        <v>2021</v>
      </c>
      <c r="O182" s="96">
        <v>2027</v>
      </c>
      <c r="P182" s="97" t="s">
        <v>57</v>
      </c>
      <c r="Q182" s="97" t="s">
        <v>57</v>
      </c>
      <c r="R182" s="97" t="s">
        <v>57</v>
      </c>
      <c r="S182" s="97" t="s">
        <v>57</v>
      </c>
      <c r="T182" s="97"/>
      <c r="U182" s="97"/>
      <c r="V182" s="97"/>
      <c r="W182" s="97"/>
      <c r="X182" s="97"/>
      <c r="Y182" s="97" t="s">
        <v>417</v>
      </c>
      <c r="Z182" s="97" t="s">
        <v>417</v>
      </c>
    </row>
    <row r="183" spans="1:26" s="74" customFormat="1" ht="35.4" customHeight="1" x14ac:dyDescent="0.25">
      <c r="A183" s="156">
        <v>179</v>
      </c>
      <c r="B183" s="90" t="s">
        <v>163</v>
      </c>
      <c r="C183" s="90" t="s">
        <v>55</v>
      </c>
      <c r="D183" s="90">
        <v>47255838</v>
      </c>
      <c r="E183" s="90">
        <v>47255838</v>
      </c>
      <c r="F183" s="90">
        <v>600063691</v>
      </c>
      <c r="G183" s="94" t="s">
        <v>239</v>
      </c>
      <c r="H183" s="96" t="s">
        <v>49</v>
      </c>
      <c r="I183" s="96" t="s">
        <v>55</v>
      </c>
      <c r="J183" s="96" t="s">
        <v>55</v>
      </c>
      <c r="K183" s="94" t="s">
        <v>239</v>
      </c>
      <c r="L183" s="76">
        <v>900000</v>
      </c>
      <c r="M183" s="157">
        <f t="shared" si="2"/>
        <v>630000</v>
      </c>
      <c r="N183" s="108">
        <v>2023</v>
      </c>
      <c r="O183" s="96"/>
      <c r="P183" s="97" t="s">
        <v>57</v>
      </c>
      <c r="Q183" s="97" t="s">
        <v>57</v>
      </c>
      <c r="R183" s="97"/>
      <c r="S183" s="97" t="s">
        <v>57</v>
      </c>
      <c r="T183" s="97"/>
      <c r="U183" s="97"/>
      <c r="V183" s="97"/>
      <c r="W183" s="97"/>
      <c r="X183" s="97"/>
      <c r="Y183" s="97" t="s">
        <v>417</v>
      </c>
      <c r="Z183" s="97" t="s">
        <v>417</v>
      </c>
    </row>
    <row r="184" spans="1:26" s="74" customFormat="1" ht="40.950000000000003" customHeight="1" x14ac:dyDescent="0.25">
      <c r="A184" s="156">
        <v>180</v>
      </c>
      <c r="B184" s="90" t="s">
        <v>163</v>
      </c>
      <c r="C184" s="90" t="s">
        <v>55</v>
      </c>
      <c r="D184" s="90">
        <v>47255838</v>
      </c>
      <c r="E184" s="90">
        <v>47255838</v>
      </c>
      <c r="F184" s="90">
        <v>600063691</v>
      </c>
      <c r="G184" s="94" t="s">
        <v>617</v>
      </c>
      <c r="H184" s="96" t="s">
        <v>49</v>
      </c>
      <c r="I184" s="96" t="s">
        <v>55</v>
      </c>
      <c r="J184" s="96" t="s">
        <v>55</v>
      </c>
      <c r="K184" s="94" t="s">
        <v>617</v>
      </c>
      <c r="L184" s="76">
        <v>1500000</v>
      </c>
      <c r="M184" s="157">
        <f t="shared" si="2"/>
        <v>1050000</v>
      </c>
      <c r="N184" s="108">
        <v>2023</v>
      </c>
      <c r="O184" s="96"/>
      <c r="P184" s="97" t="s">
        <v>57</v>
      </c>
      <c r="Q184" s="97" t="s">
        <v>57</v>
      </c>
      <c r="R184" s="97" t="s">
        <v>57</v>
      </c>
      <c r="S184" s="97" t="s">
        <v>57</v>
      </c>
      <c r="T184" s="97"/>
      <c r="U184" s="97"/>
      <c r="V184" s="97"/>
      <c r="W184" s="97"/>
      <c r="X184" s="97"/>
      <c r="Y184" s="97" t="s">
        <v>417</v>
      </c>
      <c r="Z184" s="97" t="s">
        <v>417</v>
      </c>
    </row>
    <row r="185" spans="1:26" s="74" customFormat="1" ht="76.2" customHeight="1" x14ac:dyDescent="0.25">
      <c r="A185" s="75">
        <v>181</v>
      </c>
      <c r="B185" s="90" t="s">
        <v>163</v>
      </c>
      <c r="C185" s="90" t="s">
        <v>55</v>
      </c>
      <c r="D185" s="90">
        <v>47255838</v>
      </c>
      <c r="E185" s="90">
        <v>47255838</v>
      </c>
      <c r="F185" s="90">
        <v>600063691</v>
      </c>
      <c r="G185" s="132" t="s">
        <v>634</v>
      </c>
      <c r="H185" s="96" t="s">
        <v>49</v>
      </c>
      <c r="I185" s="96" t="s">
        <v>55</v>
      </c>
      <c r="J185" s="96" t="s">
        <v>55</v>
      </c>
      <c r="K185" s="102" t="s">
        <v>556</v>
      </c>
      <c r="L185" s="76">
        <v>105000000</v>
      </c>
      <c r="M185" s="157">
        <f t="shared" si="2"/>
        <v>73500000</v>
      </c>
      <c r="N185" s="108">
        <v>2022</v>
      </c>
      <c r="O185" s="96">
        <v>2027</v>
      </c>
      <c r="P185" s="97" t="s">
        <v>57</v>
      </c>
      <c r="Q185" s="97" t="s">
        <v>57</v>
      </c>
      <c r="R185" s="97" t="s">
        <v>57</v>
      </c>
      <c r="S185" s="97" t="s">
        <v>57</v>
      </c>
      <c r="T185" s="97"/>
      <c r="U185" s="97"/>
      <c r="V185" s="97"/>
      <c r="W185" s="97" t="s">
        <v>548</v>
      </c>
      <c r="X185" s="97"/>
      <c r="Y185" s="196" t="s">
        <v>554</v>
      </c>
      <c r="Z185" s="97" t="s">
        <v>417</v>
      </c>
    </row>
    <row r="186" spans="1:26" s="74" customFormat="1" ht="64.2" customHeight="1" x14ac:dyDescent="0.25">
      <c r="A186" s="156">
        <v>182</v>
      </c>
      <c r="B186" s="90" t="s">
        <v>163</v>
      </c>
      <c r="C186" s="90" t="s">
        <v>55</v>
      </c>
      <c r="D186" s="90">
        <v>47255838</v>
      </c>
      <c r="E186" s="90">
        <v>47255838</v>
      </c>
      <c r="F186" s="90">
        <v>600063691</v>
      </c>
      <c r="G186" s="132" t="s">
        <v>649</v>
      </c>
      <c r="H186" s="96" t="s">
        <v>49</v>
      </c>
      <c r="I186" s="96" t="s">
        <v>55</v>
      </c>
      <c r="J186" s="96" t="s">
        <v>55</v>
      </c>
      <c r="K186" s="102" t="s">
        <v>557</v>
      </c>
      <c r="L186" s="76">
        <v>65000000</v>
      </c>
      <c r="M186" s="157">
        <f t="shared" si="2"/>
        <v>45500000</v>
      </c>
      <c r="N186" s="108">
        <v>2022</v>
      </c>
      <c r="O186" s="96">
        <v>2027</v>
      </c>
      <c r="P186" s="97" t="s">
        <v>57</v>
      </c>
      <c r="Q186" s="97" t="s">
        <v>57</v>
      </c>
      <c r="R186" s="97" t="s">
        <v>57</v>
      </c>
      <c r="S186" s="97" t="s">
        <v>57</v>
      </c>
      <c r="T186" s="97"/>
      <c r="U186" s="97"/>
      <c r="V186" s="97"/>
      <c r="W186" s="97"/>
      <c r="X186" s="97"/>
      <c r="Y186" s="196" t="s">
        <v>554</v>
      </c>
      <c r="Z186" s="97" t="s">
        <v>417</v>
      </c>
    </row>
    <row r="187" spans="1:26" s="74" customFormat="1" ht="72" customHeight="1" x14ac:dyDescent="0.25">
      <c r="A187" s="156">
        <v>183</v>
      </c>
      <c r="B187" s="90" t="s">
        <v>163</v>
      </c>
      <c r="C187" s="90" t="s">
        <v>55</v>
      </c>
      <c r="D187" s="90">
        <v>47255838</v>
      </c>
      <c r="E187" s="90">
        <v>47255838</v>
      </c>
      <c r="F187" s="90">
        <v>600063691</v>
      </c>
      <c r="G187" s="104" t="s">
        <v>558</v>
      </c>
      <c r="H187" s="96" t="s">
        <v>49</v>
      </c>
      <c r="I187" s="96" t="s">
        <v>55</v>
      </c>
      <c r="J187" s="96" t="s">
        <v>55</v>
      </c>
      <c r="K187" s="94" t="s">
        <v>558</v>
      </c>
      <c r="L187" s="76">
        <v>55000000</v>
      </c>
      <c r="M187" s="157">
        <f t="shared" si="2"/>
        <v>38500000</v>
      </c>
      <c r="N187" s="108">
        <v>2023</v>
      </c>
      <c r="O187" s="96">
        <v>2027</v>
      </c>
      <c r="P187" s="97" t="s">
        <v>57</v>
      </c>
      <c r="Q187" s="97" t="s">
        <v>57</v>
      </c>
      <c r="R187" s="97" t="s">
        <v>57</v>
      </c>
      <c r="S187" s="97" t="s">
        <v>57</v>
      </c>
      <c r="T187" s="97"/>
      <c r="U187" s="97"/>
      <c r="V187" s="97"/>
      <c r="W187" s="97"/>
      <c r="X187" s="97"/>
      <c r="Y187" s="196" t="s">
        <v>554</v>
      </c>
      <c r="Z187" s="97" t="s">
        <v>417</v>
      </c>
    </row>
    <row r="188" spans="1:26" s="74" customFormat="1" ht="84" customHeight="1" x14ac:dyDescent="0.25">
      <c r="A188" s="75">
        <v>184</v>
      </c>
      <c r="B188" s="90" t="s">
        <v>163</v>
      </c>
      <c r="C188" s="90" t="s">
        <v>55</v>
      </c>
      <c r="D188" s="90">
        <v>47255838</v>
      </c>
      <c r="E188" s="90">
        <v>47255838</v>
      </c>
      <c r="F188" s="90">
        <v>600063691</v>
      </c>
      <c r="G188" s="132" t="s">
        <v>559</v>
      </c>
      <c r="H188" s="96" t="s">
        <v>49</v>
      </c>
      <c r="I188" s="96" t="s">
        <v>55</v>
      </c>
      <c r="J188" s="96" t="s">
        <v>337</v>
      </c>
      <c r="K188" s="102" t="s">
        <v>559</v>
      </c>
      <c r="L188" s="107">
        <v>75000000</v>
      </c>
      <c r="M188" s="157">
        <f t="shared" si="2"/>
        <v>52500000</v>
      </c>
      <c r="N188" s="108">
        <v>2023</v>
      </c>
      <c r="O188" s="96">
        <v>2027</v>
      </c>
      <c r="P188" s="193"/>
      <c r="Q188" s="193"/>
      <c r="R188" s="193"/>
      <c r="S188" s="193"/>
      <c r="T188" s="193"/>
      <c r="U188" s="193"/>
      <c r="V188" s="193"/>
      <c r="W188" s="193"/>
      <c r="X188" s="192"/>
      <c r="Y188" s="196" t="s">
        <v>554</v>
      </c>
      <c r="Z188" s="97" t="s">
        <v>417</v>
      </c>
    </row>
    <row r="189" spans="1:26" s="74" customFormat="1" ht="81.599999999999994" customHeight="1" x14ac:dyDescent="0.25">
      <c r="A189" s="156">
        <v>185</v>
      </c>
      <c r="B189" s="90" t="s">
        <v>163</v>
      </c>
      <c r="C189" s="90" t="s">
        <v>55</v>
      </c>
      <c r="D189" s="90">
        <v>47255838</v>
      </c>
      <c r="E189" s="90">
        <v>47255838</v>
      </c>
      <c r="F189" s="90">
        <v>600063691</v>
      </c>
      <c r="G189" s="106" t="s">
        <v>635</v>
      </c>
      <c r="H189" s="96" t="s">
        <v>49</v>
      </c>
      <c r="I189" s="96" t="s">
        <v>55</v>
      </c>
      <c r="J189" s="96" t="s">
        <v>55</v>
      </c>
      <c r="K189" s="94" t="s">
        <v>560</v>
      </c>
      <c r="L189" s="76">
        <v>30000000</v>
      </c>
      <c r="M189" s="157">
        <f t="shared" si="2"/>
        <v>21000000</v>
      </c>
      <c r="N189" s="108">
        <v>2023</v>
      </c>
      <c r="O189" s="96">
        <v>2027</v>
      </c>
      <c r="P189" s="97" t="s">
        <v>57</v>
      </c>
      <c r="Q189" s="97"/>
      <c r="R189" s="97"/>
      <c r="S189" s="97" t="s">
        <v>57</v>
      </c>
      <c r="T189" s="97"/>
      <c r="U189" s="97"/>
      <c r="V189" s="97"/>
      <c r="W189" s="97"/>
      <c r="X189" s="97"/>
      <c r="Y189" s="196" t="s">
        <v>554</v>
      </c>
      <c r="Z189" s="97" t="s">
        <v>417</v>
      </c>
    </row>
    <row r="190" spans="1:26" s="74" customFormat="1" ht="43.2" customHeight="1" x14ac:dyDescent="0.25">
      <c r="A190" s="156">
        <v>186</v>
      </c>
      <c r="B190" s="90" t="s">
        <v>163</v>
      </c>
      <c r="C190" s="90" t="s">
        <v>55</v>
      </c>
      <c r="D190" s="90">
        <v>47255838</v>
      </c>
      <c r="E190" s="90">
        <v>47255838</v>
      </c>
      <c r="F190" s="90">
        <v>600063691</v>
      </c>
      <c r="G190" s="106" t="s">
        <v>561</v>
      </c>
      <c r="H190" s="96" t="s">
        <v>49</v>
      </c>
      <c r="I190" s="96" t="s">
        <v>55</v>
      </c>
      <c r="J190" s="96" t="s">
        <v>55</v>
      </c>
      <c r="K190" s="94" t="s">
        <v>561</v>
      </c>
      <c r="L190" s="76">
        <v>30000000</v>
      </c>
      <c r="M190" s="157">
        <f t="shared" si="2"/>
        <v>21000000</v>
      </c>
      <c r="N190" s="108">
        <v>2022</v>
      </c>
      <c r="O190" s="96">
        <v>2027</v>
      </c>
      <c r="P190" s="97"/>
      <c r="Q190" s="97"/>
      <c r="R190" s="97"/>
      <c r="S190" s="97"/>
      <c r="T190" s="97"/>
      <c r="U190" s="97"/>
      <c r="V190" s="97"/>
      <c r="W190" s="97"/>
      <c r="X190" s="97"/>
      <c r="Y190" s="196" t="s">
        <v>554</v>
      </c>
      <c r="Z190" s="97" t="s">
        <v>417</v>
      </c>
    </row>
    <row r="191" spans="1:26" s="74" customFormat="1" ht="30.6" customHeight="1" x14ac:dyDescent="0.25">
      <c r="A191" s="75">
        <v>187</v>
      </c>
      <c r="B191" s="90" t="s">
        <v>163</v>
      </c>
      <c r="C191" s="90" t="s">
        <v>55</v>
      </c>
      <c r="D191" s="90">
        <v>47255838</v>
      </c>
      <c r="E191" s="90">
        <v>47255838</v>
      </c>
      <c r="F191" s="90">
        <v>600063691</v>
      </c>
      <c r="G191" s="132" t="s">
        <v>562</v>
      </c>
      <c r="H191" s="96" t="s">
        <v>49</v>
      </c>
      <c r="I191" s="96" t="s">
        <v>55</v>
      </c>
      <c r="J191" s="96" t="s">
        <v>55</v>
      </c>
      <c r="K191" s="102" t="s">
        <v>562</v>
      </c>
      <c r="L191" s="107">
        <v>15000000</v>
      </c>
      <c r="M191" s="157">
        <f t="shared" si="2"/>
        <v>10500000</v>
      </c>
      <c r="N191" s="108">
        <v>2023</v>
      </c>
      <c r="O191" s="96">
        <v>2027</v>
      </c>
      <c r="P191" s="193"/>
      <c r="Q191" s="193"/>
      <c r="R191" s="193"/>
      <c r="S191" s="193"/>
      <c r="T191" s="193"/>
      <c r="U191" s="193"/>
      <c r="V191" s="193"/>
      <c r="W191" s="193"/>
      <c r="X191" s="192"/>
      <c r="Y191" s="192" t="s">
        <v>417</v>
      </c>
      <c r="Z191" s="97" t="s">
        <v>417</v>
      </c>
    </row>
    <row r="192" spans="1:26" s="74" customFormat="1" ht="49.2" customHeight="1" x14ac:dyDescent="0.25">
      <c r="A192" s="156">
        <v>188</v>
      </c>
      <c r="B192" s="90" t="s">
        <v>163</v>
      </c>
      <c r="C192" s="90" t="s">
        <v>55</v>
      </c>
      <c r="D192" s="90">
        <v>47255838</v>
      </c>
      <c r="E192" s="90">
        <v>47255838</v>
      </c>
      <c r="F192" s="90">
        <v>600063691</v>
      </c>
      <c r="G192" s="132" t="s">
        <v>563</v>
      </c>
      <c r="H192" s="96" t="s">
        <v>49</v>
      </c>
      <c r="I192" s="96" t="s">
        <v>55</v>
      </c>
      <c r="J192" s="96" t="s">
        <v>55</v>
      </c>
      <c r="K192" s="102" t="s">
        <v>563</v>
      </c>
      <c r="L192" s="107">
        <v>1500000</v>
      </c>
      <c r="M192" s="157">
        <f t="shared" si="2"/>
        <v>1050000</v>
      </c>
      <c r="N192" s="108">
        <v>2022</v>
      </c>
      <c r="O192" s="96">
        <v>2027</v>
      </c>
      <c r="P192" s="193"/>
      <c r="Q192" s="193"/>
      <c r="R192" s="193"/>
      <c r="S192" s="193"/>
      <c r="T192" s="193"/>
      <c r="U192" s="193"/>
      <c r="V192" s="193"/>
      <c r="W192" s="193"/>
      <c r="X192" s="192"/>
      <c r="Y192" s="192" t="s">
        <v>417</v>
      </c>
      <c r="Z192" s="97" t="s">
        <v>417</v>
      </c>
    </row>
    <row r="193" spans="1:26" s="74" customFormat="1" ht="69" customHeight="1" x14ac:dyDescent="0.25">
      <c r="A193" s="156">
        <v>189</v>
      </c>
      <c r="B193" s="90" t="s">
        <v>163</v>
      </c>
      <c r="C193" s="90" t="s">
        <v>55</v>
      </c>
      <c r="D193" s="90">
        <v>47255838</v>
      </c>
      <c r="E193" s="90">
        <v>47255838</v>
      </c>
      <c r="F193" s="90">
        <v>600063691</v>
      </c>
      <c r="G193" s="94" t="s">
        <v>689</v>
      </c>
      <c r="H193" s="96" t="s">
        <v>49</v>
      </c>
      <c r="I193" s="96" t="s">
        <v>55</v>
      </c>
      <c r="J193" s="96" t="s">
        <v>55</v>
      </c>
      <c r="K193" s="94" t="s">
        <v>689</v>
      </c>
      <c r="L193" s="107">
        <v>1400000</v>
      </c>
      <c r="M193" s="157">
        <f t="shared" si="2"/>
        <v>979999.99999999988</v>
      </c>
      <c r="N193" s="197">
        <v>2019</v>
      </c>
      <c r="O193" s="198">
        <v>2019</v>
      </c>
      <c r="P193" s="193"/>
      <c r="Q193" s="193"/>
      <c r="R193" s="97" t="s">
        <v>57</v>
      </c>
      <c r="S193" s="193"/>
      <c r="T193" s="193"/>
      <c r="U193" s="193"/>
      <c r="V193" s="193"/>
      <c r="W193" s="193"/>
      <c r="X193" s="192"/>
      <c r="Y193" s="196" t="s">
        <v>417</v>
      </c>
      <c r="Z193" s="192" t="s">
        <v>417</v>
      </c>
    </row>
    <row r="194" spans="1:26" s="74" customFormat="1" ht="109.8" customHeight="1" x14ac:dyDescent="0.25">
      <c r="A194" s="75">
        <v>190</v>
      </c>
      <c r="B194" s="90" t="s">
        <v>688</v>
      </c>
      <c r="C194" s="90" t="s">
        <v>55</v>
      </c>
      <c r="D194" s="90">
        <v>47255838</v>
      </c>
      <c r="E194" s="90">
        <v>47255838</v>
      </c>
      <c r="F194" s="90">
        <v>600063691</v>
      </c>
      <c r="G194" s="199" t="s">
        <v>733</v>
      </c>
      <c r="H194" s="96" t="s">
        <v>49</v>
      </c>
      <c r="I194" s="96" t="s">
        <v>55</v>
      </c>
      <c r="J194" s="96" t="s">
        <v>55</v>
      </c>
      <c r="K194" s="199" t="s">
        <v>690</v>
      </c>
      <c r="L194" s="107">
        <v>130000000</v>
      </c>
      <c r="M194" s="157">
        <f t="shared" si="2"/>
        <v>91000000</v>
      </c>
      <c r="N194" s="108">
        <v>2022</v>
      </c>
      <c r="O194" s="96">
        <v>2027</v>
      </c>
      <c r="P194" s="97" t="s">
        <v>57</v>
      </c>
      <c r="Q194" s="97" t="s">
        <v>57</v>
      </c>
      <c r="R194" s="97" t="s">
        <v>57</v>
      </c>
      <c r="S194" s="97" t="s">
        <v>57</v>
      </c>
      <c r="T194" s="97"/>
      <c r="U194" s="97"/>
      <c r="V194" s="97"/>
      <c r="W194" s="97" t="s">
        <v>57</v>
      </c>
      <c r="X194" s="97"/>
      <c r="Y194" s="196" t="s">
        <v>554</v>
      </c>
      <c r="Z194" s="97" t="s">
        <v>417</v>
      </c>
    </row>
    <row r="195" spans="1:26" s="74" customFormat="1" ht="51.6" customHeight="1" x14ac:dyDescent="0.25">
      <c r="A195" s="156">
        <v>191</v>
      </c>
      <c r="B195" s="90" t="s">
        <v>167</v>
      </c>
      <c r="C195" s="90" t="s">
        <v>55</v>
      </c>
      <c r="D195" s="90">
        <v>47255862</v>
      </c>
      <c r="E195" s="90">
        <v>47255862</v>
      </c>
      <c r="F195" s="90">
        <v>600063712</v>
      </c>
      <c r="G195" s="94" t="s">
        <v>657</v>
      </c>
      <c r="H195" s="96" t="s">
        <v>49</v>
      </c>
      <c r="I195" s="96" t="s">
        <v>55</v>
      </c>
      <c r="J195" s="96" t="s">
        <v>55</v>
      </c>
      <c r="K195" s="94" t="s">
        <v>423</v>
      </c>
      <c r="L195" s="76">
        <v>2000000</v>
      </c>
      <c r="M195" s="157">
        <f t="shared" si="2"/>
        <v>1400000</v>
      </c>
      <c r="N195" s="108">
        <v>2021</v>
      </c>
      <c r="O195" s="96">
        <v>2027</v>
      </c>
      <c r="P195" s="97"/>
      <c r="Q195" s="97"/>
      <c r="R195" s="97"/>
      <c r="S195" s="97"/>
      <c r="T195" s="97"/>
      <c r="U195" s="97"/>
      <c r="V195" s="97" t="s">
        <v>57</v>
      </c>
      <c r="W195" s="97" t="s">
        <v>57</v>
      </c>
      <c r="X195" s="97"/>
      <c r="Y195" s="97" t="s">
        <v>417</v>
      </c>
      <c r="Z195" s="97" t="s">
        <v>417</v>
      </c>
    </row>
    <row r="196" spans="1:26" s="74" customFormat="1" ht="66" customHeight="1" x14ac:dyDescent="0.25">
      <c r="A196" s="156">
        <v>192</v>
      </c>
      <c r="B196" s="90" t="s">
        <v>167</v>
      </c>
      <c r="C196" s="90" t="s">
        <v>55</v>
      </c>
      <c r="D196" s="90">
        <v>47255862</v>
      </c>
      <c r="E196" s="90">
        <v>47255862</v>
      </c>
      <c r="F196" s="90">
        <v>600063712</v>
      </c>
      <c r="G196" s="94" t="s">
        <v>597</v>
      </c>
      <c r="H196" s="96" t="s">
        <v>49</v>
      </c>
      <c r="I196" s="96" t="s">
        <v>55</v>
      </c>
      <c r="J196" s="96" t="s">
        <v>55</v>
      </c>
      <c r="K196" s="94" t="s">
        <v>596</v>
      </c>
      <c r="L196" s="76">
        <v>200000</v>
      </c>
      <c r="M196" s="157">
        <f t="shared" si="2"/>
        <v>140000</v>
      </c>
      <c r="N196" s="108">
        <v>2021</v>
      </c>
      <c r="O196" s="96">
        <v>2027</v>
      </c>
      <c r="P196" s="97"/>
      <c r="Q196" s="97"/>
      <c r="R196" s="97"/>
      <c r="S196" s="97"/>
      <c r="T196" s="97"/>
      <c r="U196" s="97"/>
      <c r="V196" s="97" t="s">
        <v>57</v>
      </c>
      <c r="W196" s="97" t="s">
        <v>57</v>
      </c>
      <c r="X196" s="97"/>
      <c r="Y196" s="192" t="s">
        <v>417</v>
      </c>
      <c r="Z196" s="97" t="s">
        <v>417</v>
      </c>
    </row>
    <row r="197" spans="1:26" s="74" customFormat="1" ht="61.2" customHeight="1" x14ac:dyDescent="0.25">
      <c r="A197" s="75">
        <v>193</v>
      </c>
      <c r="B197" s="90" t="s">
        <v>167</v>
      </c>
      <c r="C197" s="90" t="s">
        <v>55</v>
      </c>
      <c r="D197" s="90">
        <v>47255862</v>
      </c>
      <c r="E197" s="90">
        <v>47255862</v>
      </c>
      <c r="F197" s="90">
        <v>600063712</v>
      </c>
      <c r="G197" s="94" t="s">
        <v>598</v>
      </c>
      <c r="H197" s="96" t="s">
        <v>49</v>
      </c>
      <c r="I197" s="96" t="s">
        <v>55</v>
      </c>
      <c r="J197" s="96" t="s">
        <v>55</v>
      </c>
      <c r="K197" s="94" t="s">
        <v>168</v>
      </c>
      <c r="L197" s="76">
        <v>100000</v>
      </c>
      <c r="M197" s="157">
        <f t="shared" si="2"/>
        <v>70000</v>
      </c>
      <c r="N197" s="108">
        <v>2021</v>
      </c>
      <c r="O197" s="96">
        <v>2027</v>
      </c>
      <c r="P197" s="97"/>
      <c r="Q197" s="97"/>
      <c r="R197" s="97"/>
      <c r="S197" s="97"/>
      <c r="T197" s="97"/>
      <c r="U197" s="97"/>
      <c r="V197" s="97"/>
      <c r="W197" s="97"/>
      <c r="X197" s="97"/>
      <c r="Y197" s="97" t="s">
        <v>417</v>
      </c>
      <c r="Z197" s="97" t="s">
        <v>417</v>
      </c>
    </row>
    <row r="198" spans="1:26" s="74" customFormat="1" ht="48.6" customHeight="1" x14ac:dyDescent="0.25">
      <c r="A198" s="156">
        <v>194</v>
      </c>
      <c r="B198" s="90" t="s">
        <v>167</v>
      </c>
      <c r="C198" s="90" t="s">
        <v>55</v>
      </c>
      <c r="D198" s="90">
        <v>47255862</v>
      </c>
      <c r="E198" s="90">
        <v>47255862</v>
      </c>
      <c r="F198" s="90">
        <v>600063712</v>
      </c>
      <c r="G198" s="94" t="s">
        <v>599</v>
      </c>
      <c r="H198" s="96" t="s">
        <v>49</v>
      </c>
      <c r="I198" s="96" t="s">
        <v>55</v>
      </c>
      <c r="J198" s="96" t="s">
        <v>55</v>
      </c>
      <c r="K198" s="94" t="s">
        <v>169</v>
      </c>
      <c r="L198" s="76">
        <v>1500000</v>
      </c>
      <c r="M198" s="157">
        <f t="shared" ref="M198:M261" si="3">L198*0.7</f>
        <v>1050000</v>
      </c>
      <c r="N198" s="108">
        <v>2021</v>
      </c>
      <c r="O198" s="96">
        <v>2027</v>
      </c>
      <c r="P198" s="97"/>
      <c r="Q198" s="97"/>
      <c r="R198" s="97"/>
      <c r="S198" s="97" t="s">
        <v>57</v>
      </c>
      <c r="T198" s="97"/>
      <c r="U198" s="97"/>
      <c r="V198" s="97"/>
      <c r="W198" s="97"/>
      <c r="X198" s="97"/>
      <c r="Y198" s="192" t="s">
        <v>417</v>
      </c>
      <c r="Z198" s="97" t="s">
        <v>417</v>
      </c>
    </row>
    <row r="199" spans="1:26" s="74" customFormat="1" ht="48.6" customHeight="1" x14ac:dyDescent="0.25">
      <c r="A199" s="156">
        <v>195</v>
      </c>
      <c r="B199" s="90" t="s">
        <v>167</v>
      </c>
      <c r="C199" s="90" t="s">
        <v>55</v>
      </c>
      <c r="D199" s="90">
        <v>47255862</v>
      </c>
      <c r="E199" s="90">
        <v>47255862</v>
      </c>
      <c r="F199" s="90">
        <v>600063712</v>
      </c>
      <c r="G199" s="94" t="s">
        <v>600</v>
      </c>
      <c r="H199" s="96" t="s">
        <v>49</v>
      </c>
      <c r="I199" s="96" t="s">
        <v>55</v>
      </c>
      <c r="J199" s="96" t="s">
        <v>55</v>
      </c>
      <c r="K199" s="94" t="s">
        <v>601</v>
      </c>
      <c r="L199" s="76">
        <v>8000000</v>
      </c>
      <c r="M199" s="157">
        <f t="shared" si="3"/>
        <v>5600000</v>
      </c>
      <c r="N199" s="108">
        <v>2021</v>
      </c>
      <c r="O199" s="96">
        <v>2027</v>
      </c>
      <c r="P199" s="97" t="s">
        <v>57</v>
      </c>
      <c r="Q199" s="97"/>
      <c r="R199" s="97"/>
      <c r="S199" s="97" t="s">
        <v>57</v>
      </c>
      <c r="T199" s="97"/>
      <c r="U199" s="97"/>
      <c r="V199" s="97"/>
      <c r="W199" s="97"/>
      <c r="X199" s="97"/>
      <c r="Y199" s="97" t="s">
        <v>417</v>
      </c>
      <c r="Z199" s="97" t="s">
        <v>417</v>
      </c>
    </row>
    <row r="200" spans="1:26" s="74" customFormat="1" ht="39.6" customHeight="1" x14ac:dyDescent="0.25">
      <c r="A200" s="75">
        <v>196</v>
      </c>
      <c r="B200" s="90" t="s">
        <v>167</v>
      </c>
      <c r="C200" s="90" t="s">
        <v>55</v>
      </c>
      <c r="D200" s="90">
        <v>47255862</v>
      </c>
      <c r="E200" s="90">
        <v>47255862</v>
      </c>
      <c r="F200" s="90">
        <v>600063712</v>
      </c>
      <c r="G200" s="94" t="s">
        <v>602</v>
      </c>
      <c r="H200" s="96" t="s">
        <v>49</v>
      </c>
      <c r="I200" s="96" t="s">
        <v>55</v>
      </c>
      <c r="J200" s="96" t="s">
        <v>55</v>
      </c>
      <c r="K200" s="94" t="s">
        <v>603</v>
      </c>
      <c r="L200" s="76">
        <v>12000000</v>
      </c>
      <c r="M200" s="157">
        <f t="shared" si="3"/>
        <v>8400000</v>
      </c>
      <c r="N200" s="108">
        <v>2021</v>
      </c>
      <c r="O200" s="96">
        <v>2027</v>
      </c>
      <c r="P200" s="97"/>
      <c r="Q200" s="97"/>
      <c r="R200" s="97"/>
      <c r="S200" s="97" t="s">
        <v>57</v>
      </c>
      <c r="T200" s="97"/>
      <c r="U200" s="97"/>
      <c r="V200" s="97"/>
      <c r="W200" s="97"/>
      <c r="X200" s="97"/>
      <c r="Y200" s="192" t="s">
        <v>417</v>
      </c>
      <c r="Z200" s="97" t="s">
        <v>417</v>
      </c>
    </row>
    <row r="201" spans="1:26" s="74" customFormat="1" ht="51" customHeight="1" x14ac:dyDescent="0.25">
      <c r="A201" s="156">
        <v>197</v>
      </c>
      <c r="B201" s="90" t="s">
        <v>167</v>
      </c>
      <c r="C201" s="90" t="s">
        <v>55</v>
      </c>
      <c r="D201" s="90">
        <v>47255862</v>
      </c>
      <c r="E201" s="90">
        <v>47255862</v>
      </c>
      <c r="F201" s="90">
        <v>600063712</v>
      </c>
      <c r="G201" s="94" t="s">
        <v>604</v>
      </c>
      <c r="H201" s="96" t="s">
        <v>49</v>
      </c>
      <c r="I201" s="96" t="s">
        <v>55</v>
      </c>
      <c r="J201" s="96" t="s">
        <v>55</v>
      </c>
      <c r="K201" s="94" t="s">
        <v>170</v>
      </c>
      <c r="L201" s="76">
        <v>5000000</v>
      </c>
      <c r="M201" s="157">
        <f t="shared" si="3"/>
        <v>3500000</v>
      </c>
      <c r="N201" s="108">
        <v>2021</v>
      </c>
      <c r="O201" s="96">
        <v>2027</v>
      </c>
      <c r="P201" s="97"/>
      <c r="Q201" s="97"/>
      <c r="R201" s="97"/>
      <c r="S201" s="97"/>
      <c r="T201" s="97"/>
      <c r="U201" s="97"/>
      <c r="V201" s="97" t="s">
        <v>57</v>
      </c>
      <c r="W201" s="97" t="s">
        <v>57</v>
      </c>
      <c r="X201" s="97"/>
      <c r="Y201" s="97" t="s">
        <v>417</v>
      </c>
      <c r="Z201" s="97" t="s">
        <v>417</v>
      </c>
    </row>
    <row r="202" spans="1:26" s="74" customFormat="1" ht="54" customHeight="1" x14ac:dyDescent="0.25">
      <c r="A202" s="156">
        <v>198</v>
      </c>
      <c r="B202" s="90" t="s">
        <v>167</v>
      </c>
      <c r="C202" s="90" t="s">
        <v>55</v>
      </c>
      <c r="D202" s="90">
        <v>47255862</v>
      </c>
      <c r="E202" s="90">
        <v>47255862</v>
      </c>
      <c r="F202" s="90">
        <v>600063712</v>
      </c>
      <c r="G202" s="94" t="s">
        <v>605</v>
      </c>
      <c r="H202" s="96" t="s">
        <v>49</v>
      </c>
      <c r="I202" s="96" t="s">
        <v>55</v>
      </c>
      <c r="J202" s="96" t="s">
        <v>55</v>
      </c>
      <c r="K202" s="94" t="s">
        <v>240</v>
      </c>
      <c r="L202" s="76">
        <v>4000000</v>
      </c>
      <c r="M202" s="157">
        <f t="shared" si="3"/>
        <v>2800000</v>
      </c>
      <c r="N202" s="108">
        <v>2021</v>
      </c>
      <c r="O202" s="96">
        <v>2027</v>
      </c>
      <c r="P202" s="97"/>
      <c r="Q202" s="97"/>
      <c r="R202" s="97"/>
      <c r="S202" s="97"/>
      <c r="T202" s="97"/>
      <c r="U202" s="97"/>
      <c r="V202" s="97"/>
      <c r="W202" s="97"/>
      <c r="X202" s="97"/>
      <c r="Y202" s="192" t="s">
        <v>417</v>
      </c>
      <c r="Z202" s="97" t="s">
        <v>417</v>
      </c>
    </row>
    <row r="203" spans="1:26" s="74" customFormat="1" ht="30.6" customHeight="1" x14ac:dyDescent="0.25">
      <c r="A203" s="75">
        <v>199</v>
      </c>
      <c r="B203" s="90" t="s">
        <v>167</v>
      </c>
      <c r="C203" s="90" t="s">
        <v>55</v>
      </c>
      <c r="D203" s="90">
        <v>47255862</v>
      </c>
      <c r="E203" s="90">
        <v>47255862</v>
      </c>
      <c r="F203" s="90">
        <v>600063712</v>
      </c>
      <c r="G203" s="94" t="s">
        <v>606</v>
      </c>
      <c r="H203" s="96" t="s">
        <v>49</v>
      </c>
      <c r="I203" s="96" t="s">
        <v>55</v>
      </c>
      <c r="J203" s="96" t="s">
        <v>55</v>
      </c>
      <c r="K203" s="94" t="s">
        <v>171</v>
      </c>
      <c r="L203" s="76">
        <v>1000000</v>
      </c>
      <c r="M203" s="157">
        <f t="shared" si="3"/>
        <v>700000</v>
      </c>
      <c r="N203" s="108">
        <v>2021</v>
      </c>
      <c r="O203" s="96">
        <v>2022</v>
      </c>
      <c r="P203" s="97" t="s">
        <v>57</v>
      </c>
      <c r="Q203" s="97" t="s">
        <v>57</v>
      </c>
      <c r="R203" s="97" t="s">
        <v>57</v>
      </c>
      <c r="S203" s="97" t="s">
        <v>57</v>
      </c>
      <c r="T203" s="97"/>
      <c r="U203" s="97"/>
      <c r="V203" s="97"/>
      <c r="W203" s="97"/>
      <c r="X203" s="97"/>
      <c r="Y203" s="97" t="s">
        <v>417</v>
      </c>
      <c r="Z203" s="97" t="s">
        <v>417</v>
      </c>
    </row>
    <row r="204" spans="1:26" s="74" customFormat="1" ht="24" x14ac:dyDescent="0.25">
      <c r="A204" s="156">
        <v>200</v>
      </c>
      <c r="B204" s="90" t="s">
        <v>167</v>
      </c>
      <c r="C204" s="90" t="s">
        <v>55</v>
      </c>
      <c r="D204" s="90">
        <v>47255862</v>
      </c>
      <c r="E204" s="90">
        <v>47255862</v>
      </c>
      <c r="F204" s="90">
        <v>600063712</v>
      </c>
      <c r="G204" s="94" t="s">
        <v>607</v>
      </c>
      <c r="H204" s="96" t="s">
        <v>49</v>
      </c>
      <c r="I204" s="96" t="s">
        <v>55</v>
      </c>
      <c r="J204" s="96" t="s">
        <v>55</v>
      </c>
      <c r="K204" s="94" t="s">
        <v>714</v>
      </c>
      <c r="L204" s="76">
        <v>700000</v>
      </c>
      <c r="M204" s="157">
        <f t="shared" si="3"/>
        <v>489999.99999999994</v>
      </c>
      <c r="N204" s="108">
        <v>2021</v>
      </c>
      <c r="O204" s="96">
        <v>2027</v>
      </c>
      <c r="P204" s="97"/>
      <c r="Q204" s="97"/>
      <c r="R204" s="97"/>
      <c r="S204" s="97" t="s">
        <v>57</v>
      </c>
      <c r="T204" s="97"/>
      <c r="U204" s="97"/>
      <c r="V204" s="97"/>
      <c r="W204" s="97"/>
      <c r="X204" s="97"/>
      <c r="Y204" s="192" t="s">
        <v>417</v>
      </c>
      <c r="Z204" s="97" t="s">
        <v>417</v>
      </c>
    </row>
    <row r="205" spans="1:26" s="74" customFormat="1" ht="42" customHeight="1" x14ac:dyDescent="0.25">
      <c r="A205" s="156">
        <v>201</v>
      </c>
      <c r="B205" s="90" t="s">
        <v>167</v>
      </c>
      <c r="C205" s="90" t="s">
        <v>55</v>
      </c>
      <c r="D205" s="90">
        <v>47255862</v>
      </c>
      <c r="E205" s="90">
        <v>47255862</v>
      </c>
      <c r="F205" s="90">
        <v>600063712</v>
      </c>
      <c r="G205" s="94" t="s">
        <v>608</v>
      </c>
      <c r="H205" s="96" t="s">
        <v>49</v>
      </c>
      <c r="I205" s="96" t="s">
        <v>55</v>
      </c>
      <c r="J205" s="96" t="s">
        <v>55</v>
      </c>
      <c r="K205" s="94" t="s">
        <v>241</v>
      </c>
      <c r="L205" s="76">
        <v>1500000</v>
      </c>
      <c r="M205" s="157">
        <f t="shared" si="3"/>
        <v>1050000</v>
      </c>
      <c r="N205" s="108">
        <v>2021</v>
      </c>
      <c r="O205" s="96">
        <v>2027</v>
      </c>
      <c r="P205" s="97"/>
      <c r="Q205" s="97" t="s">
        <v>57</v>
      </c>
      <c r="R205" s="97" t="s">
        <v>57</v>
      </c>
      <c r="S205" s="97" t="s">
        <v>57</v>
      </c>
      <c r="T205" s="97"/>
      <c r="U205" s="97"/>
      <c r="V205" s="97"/>
      <c r="W205" s="97"/>
      <c r="X205" s="97"/>
      <c r="Y205" s="97" t="s">
        <v>417</v>
      </c>
      <c r="Z205" s="97" t="s">
        <v>417</v>
      </c>
    </row>
    <row r="206" spans="1:26" s="74" customFormat="1" ht="28.8" customHeight="1" x14ac:dyDescent="0.25">
      <c r="A206" s="75">
        <v>202</v>
      </c>
      <c r="B206" s="90" t="s">
        <v>167</v>
      </c>
      <c r="C206" s="90" t="s">
        <v>55</v>
      </c>
      <c r="D206" s="90">
        <v>47255862</v>
      </c>
      <c r="E206" s="90">
        <v>47255862</v>
      </c>
      <c r="F206" s="90">
        <v>600063712</v>
      </c>
      <c r="G206" s="94" t="s">
        <v>609</v>
      </c>
      <c r="H206" s="96" t="s">
        <v>49</v>
      </c>
      <c r="I206" s="96" t="s">
        <v>55</v>
      </c>
      <c r="J206" s="96" t="s">
        <v>55</v>
      </c>
      <c r="K206" s="94" t="s">
        <v>172</v>
      </c>
      <c r="L206" s="76">
        <v>200000</v>
      </c>
      <c r="M206" s="157">
        <f t="shared" si="3"/>
        <v>140000</v>
      </c>
      <c r="N206" s="108">
        <v>2021</v>
      </c>
      <c r="O206" s="96">
        <v>2027</v>
      </c>
      <c r="P206" s="97"/>
      <c r="Q206" s="97"/>
      <c r="R206" s="97"/>
      <c r="S206" s="97"/>
      <c r="T206" s="97"/>
      <c r="U206" s="97"/>
      <c r="V206" s="97"/>
      <c r="W206" s="97" t="s">
        <v>57</v>
      </c>
      <c r="X206" s="97"/>
      <c r="Y206" s="192" t="s">
        <v>417</v>
      </c>
      <c r="Z206" s="97" t="s">
        <v>417</v>
      </c>
    </row>
    <row r="207" spans="1:26" s="74" customFormat="1" ht="34.200000000000003" customHeight="1" x14ac:dyDescent="0.25">
      <c r="A207" s="156">
        <v>203</v>
      </c>
      <c r="B207" s="90" t="s">
        <v>167</v>
      </c>
      <c r="C207" s="90" t="s">
        <v>55</v>
      </c>
      <c r="D207" s="90">
        <v>47255862</v>
      </c>
      <c r="E207" s="90">
        <v>47255862</v>
      </c>
      <c r="F207" s="90">
        <v>600063712</v>
      </c>
      <c r="G207" s="94" t="s">
        <v>610</v>
      </c>
      <c r="H207" s="96" t="s">
        <v>49</v>
      </c>
      <c r="I207" s="96" t="s">
        <v>55</v>
      </c>
      <c r="J207" s="96" t="s">
        <v>55</v>
      </c>
      <c r="K207" s="94" t="s">
        <v>173</v>
      </c>
      <c r="L207" s="76">
        <v>3500000</v>
      </c>
      <c r="M207" s="157">
        <f t="shared" si="3"/>
        <v>2450000</v>
      </c>
      <c r="N207" s="108">
        <v>2021</v>
      </c>
      <c r="O207" s="96">
        <v>2027</v>
      </c>
      <c r="P207" s="97"/>
      <c r="Q207" s="97"/>
      <c r="R207" s="97"/>
      <c r="S207" s="97"/>
      <c r="T207" s="97"/>
      <c r="U207" s="97"/>
      <c r="V207" s="97"/>
      <c r="W207" s="97"/>
      <c r="X207" s="97"/>
      <c r="Y207" s="97" t="s">
        <v>417</v>
      </c>
      <c r="Z207" s="97" t="s">
        <v>417</v>
      </c>
    </row>
    <row r="208" spans="1:26" s="74" customFormat="1" ht="26.4" customHeight="1" x14ac:dyDescent="0.25">
      <c r="A208" s="156">
        <v>204</v>
      </c>
      <c r="B208" s="90" t="s">
        <v>715</v>
      </c>
      <c r="C208" s="90" t="s">
        <v>55</v>
      </c>
      <c r="D208" s="90">
        <v>47255862</v>
      </c>
      <c r="E208" s="90">
        <v>47255862</v>
      </c>
      <c r="F208" s="90">
        <v>600063712</v>
      </c>
      <c r="G208" s="94" t="s">
        <v>716</v>
      </c>
      <c r="H208" s="96" t="s">
        <v>49</v>
      </c>
      <c r="I208" s="96" t="s">
        <v>55</v>
      </c>
      <c r="J208" s="96" t="s">
        <v>55</v>
      </c>
      <c r="K208" s="94" t="s">
        <v>717</v>
      </c>
      <c r="L208" s="76">
        <v>200000</v>
      </c>
      <c r="M208" s="157">
        <f t="shared" si="3"/>
        <v>140000</v>
      </c>
      <c r="N208" s="108">
        <v>2021</v>
      </c>
      <c r="O208" s="96">
        <v>2027</v>
      </c>
      <c r="P208" s="97"/>
      <c r="Q208" s="97"/>
      <c r="R208" s="97"/>
      <c r="S208" s="97"/>
      <c r="T208" s="97"/>
      <c r="U208" s="97"/>
      <c r="V208" s="97"/>
      <c r="W208" s="97"/>
      <c r="X208" s="97"/>
      <c r="Y208" s="97" t="s">
        <v>417</v>
      </c>
      <c r="Z208" s="97" t="s">
        <v>417</v>
      </c>
    </row>
    <row r="209" spans="1:26" s="74" customFormat="1" ht="33.6" customHeight="1" x14ac:dyDescent="0.25">
      <c r="A209" s="75">
        <v>205</v>
      </c>
      <c r="B209" s="90" t="s">
        <v>174</v>
      </c>
      <c r="C209" s="90" t="s">
        <v>55</v>
      </c>
      <c r="D209" s="90">
        <v>47255897</v>
      </c>
      <c r="E209" s="90">
        <v>47255897</v>
      </c>
      <c r="F209" s="90">
        <v>600063721</v>
      </c>
      <c r="G209" s="94" t="s">
        <v>242</v>
      </c>
      <c r="H209" s="96" t="s">
        <v>49</v>
      </c>
      <c r="I209" s="96" t="s">
        <v>55</v>
      </c>
      <c r="J209" s="96" t="s">
        <v>55</v>
      </c>
      <c r="K209" s="94" t="s">
        <v>242</v>
      </c>
      <c r="L209" s="76">
        <v>1800000</v>
      </c>
      <c r="M209" s="157">
        <f t="shared" si="3"/>
        <v>1260000</v>
      </c>
      <c r="N209" s="108">
        <v>2021</v>
      </c>
      <c r="O209" s="96">
        <v>2027</v>
      </c>
      <c r="P209" s="97"/>
      <c r="Q209" s="97"/>
      <c r="R209" s="97"/>
      <c r="S209" s="97" t="s">
        <v>57</v>
      </c>
      <c r="T209" s="97"/>
      <c r="U209" s="97"/>
      <c r="V209" s="97"/>
      <c r="W209" s="97"/>
      <c r="X209" s="97"/>
      <c r="Y209" s="192" t="s">
        <v>417</v>
      </c>
      <c r="Z209" s="97" t="s">
        <v>417</v>
      </c>
    </row>
    <row r="210" spans="1:26" s="74" customFormat="1" ht="78" customHeight="1" x14ac:dyDescent="0.25">
      <c r="A210" s="156">
        <v>206</v>
      </c>
      <c r="B210" s="90" t="s">
        <v>174</v>
      </c>
      <c r="C210" s="90" t="s">
        <v>55</v>
      </c>
      <c r="D210" s="90">
        <v>47255897</v>
      </c>
      <c r="E210" s="90">
        <v>47255897</v>
      </c>
      <c r="F210" s="90">
        <v>600063721</v>
      </c>
      <c r="G210" s="94" t="s">
        <v>192</v>
      </c>
      <c r="H210" s="96" t="s">
        <v>49</v>
      </c>
      <c r="I210" s="96" t="s">
        <v>55</v>
      </c>
      <c r="J210" s="96" t="s">
        <v>55</v>
      </c>
      <c r="K210" s="94" t="s">
        <v>192</v>
      </c>
      <c r="L210" s="76">
        <v>3800000</v>
      </c>
      <c r="M210" s="157">
        <f t="shared" si="3"/>
        <v>2660000</v>
      </c>
      <c r="N210" s="108">
        <v>2021</v>
      </c>
      <c r="O210" s="96">
        <v>2027</v>
      </c>
      <c r="P210" s="97"/>
      <c r="Q210" s="97" t="s">
        <v>57</v>
      </c>
      <c r="R210" s="97" t="s">
        <v>57</v>
      </c>
      <c r="S210" s="97"/>
      <c r="T210" s="97"/>
      <c r="U210" s="97"/>
      <c r="V210" s="97"/>
      <c r="W210" s="97"/>
      <c r="X210" s="97"/>
      <c r="Y210" s="97" t="s">
        <v>417</v>
      </c>
      <c r="Z210" s="97" t="s">
        <v>417</v>
      </c>
    </row>
    <row r="211" spans="1:26" s="74" customFormat="1" ht="51.6" customHeight="1" x14ac:dyDescent="0.25">
      <c r="A211" s="156">
        <v>207</v>
      </c>
      <c r="B211" s="90" t="s">
        <v>174</v>
      </c>
      <c r="C211" s="90" t="s">
        <v>55</v>
      </c>
      <c r="D211" s="90">
        <v>47255897</v>
      </c>
      <c r="E211" s="90">
        <v>47255897</v>
      </c>
      <c r="F211" s="90">
        <v>600063721</v>
      </c>
      <c r="G211" s="94" t="s">
        <v>175</v>
      </c>
      <c r="H211" s="96" t="s">
        <v>49</v>
      </c>
      <c r="I211" s="96" t="s">
        <v>55</v>
      </c>
      <c r="J211" s="96" t="s">
        <v>55</v>
      </c>
      <c r="K211" s="94" t="s">
        <v>175</v>
      </c>
      <c r="L211" s="76">
        <v>40000000</v>
      </c>
      <c r="M211" s="157">
        <f t="shared" si="3"/>
        <v>28000000</v>
      </c>
      <c r="N211" s="108">
        <v>2021</v>
      </c>
      <c r="O211" s="96">
        <v>2027</v>
      </c>
      <c r="P211" s="97"/>
      <c r="Q211" s="97"/>
      <c r="R211" s="97"/>
      <c r="S211" s="97"/>
      <c r="T211" s="97"/>
      <c r="U211" s="97"/>
      <c r="V211" s="97"/>
      <c r="W211" s="97" t="s">
        <v>57</v>
      </c>
      <c r="X211" s="97"/>
      <c r="Y211" s="192" t="s">
        <v>417</v>
      </c>
      <c r="Z211" s="97" t="s">
        <v>417</v>
      </c>
    </row>
    <row r="212" spans="1:26" s="74" customFormat="1" ht="29.4" customHeight="1" x14ac:dyDescent="0.25">
      <c r="A212" s="75">
        <v>208</v>
      </c>
      <c r="B212" s="90" t="s">
        <v>174</v>
      </c>
      <c r="C212" s="90" t="s">
        <v>55</v>
      </c>
      <c r="D212" s="90">
        <v>47255897</v>
      </c>
      <c r="E212" s="90">
        <v>47255897</v>
      </c>
      <c r="F212" s="90">
        <v>600063721</v>
      </c>
      <c r="G212" s="94" t="s">
        <v>176</v>
      </c>
      <c r="H212" s="96" t="s">
        <v>49</v>
      </c>
      <c r="I212" s="96" t="s">
        <v>55</v>
      </c>
      <c r="J212" s="96" t="s">
        <v>55</v>
      </c>
      <c r="K212" s="94" t="s">
        <v>176</v>
      </c>
      <c r="L212" s="76">
        <v>1800000</v>
      </c>
      <c r="M212" s="157">
        <f t="shared" si="3"/>
        <v>1260000</v>
      </c>
      <c r="N212" s="108">
        <v>2021</v>
      </c>
      <c r="O212" s="96">
        <v>2027</v>
      </c>
      <c r="P212" s="97"/>
      <c r="Q212" s="97"/>
      <c r="R212" s="97"/>
      <c r="S212" s="97"/>
      <c r="T212" s="97"/>
      <c r="U212" s="97"/>
      <c r="V212" s="97"/>
      <c r="W212" s="97"/>
      <c r="X212" s="97"/>
      <c r="Y212" s="97" t="s">
        <v>417</v>
      </c>
      <c r="Z212" s="97" t="s">
        <v>417</v>
      </c>
    </row>
    <row r="213" spans="1:26" s="74" customFormat="1" ht="35.4" customHeight="1" x14ac:dyDescent="0.25">
      <c r="A213" s="156">
        <v>209</v>
      </c>
      <c r="B213" s="90" t="s">
        <v>174</v>
      </c>
      <c r="C213" s="90" t="s">
        <v>55</v>
      </c>
      <c r="D213" s="90">
        <v>47255897</v>
      </c>
      <c r="E213" s="90">
        <v>47255897</v>
      </c>
      <c r="F213" s="90">
        <v>600063721</v>
      </c>
      <c r="G213" s="94" t="s">
        <v>177</v>
      </c>
      <c r="H213" s="96" t="s">
        <v>49</v>
      </c>
      <c r="I213" s="96" t="s">
        <v>55</v>
      </c>
      <c r="J213" s="96" t="s">
        <v>55</v>
      </c>
      <c r="K213" s="94" t="s">
        <v>177</v>
      </c>
      <c r="L213" s="76">
        <v>1500000</v>
      </c>
      <c r="M213" s="157">
        <f t="shared" si="3"/>
        <v>1050000</v>
      </c>
      <c r="N213" s="108">
        <v>2021</v>
      </c>
      <c r="O213" s="96">
        <v>2027</v>
      </c>
      <c r="P213" s="97"/>
      <c r="Q213" s="97"/>
      <c r="R213" s="97"/>
      <c r="S213" s="97"/>
      <c r="T213" s="97"/>
      <c r="U213" s="97"/>
      <c r="V213" s="97"/>
      <c r="W213" s="97"/>
      <c r="X213" s="97"/>
      <c r="Y213" s="192" t="s">
        <v>417</v>
      </c>
      <c r="Z213" s="97" t="s">
        <v>417</v>
      </c>
    </row>
    <row r="214" spans="1:26" s="74" customFormat="1" ht="32.4" customHeight="1" x14ac:dyDescent="0.25">
      <c r="A214" s="156">
        <v>210</v>
      </c>
      <c r="B214" s="90" t="s">
        <v>174</v>
      </c>
      <c r="C214" s="90" t="s">
        <v>55</v>
      </c>
      <c r="D214" s="90">
        <v>47255897</v>
      </c>
      <c r="E214" s="90">
        <v>47255897</v>
      </c>
      <c r="F214" s="90">
        <v>600063721</v>
      </c>
      <c r="G214" s="94" t="s">
        <v>686</v>
      </c>
      <c r="H214" s="96" t="s">
        <v>49</v>
      </c>
      <c r="I214" s="96" t="s">
        <v>55</v>
      </c>
      <c r="J214" s="96" t="s">
        <v>55</v>
      </c>
      <c r="K214" s="94" t="s">
        <v>686</v>
      </c>
      <c r="L214" s="76">
        <v>9000000</v>
      </c>
      <c r="M214" s="157">
        <f t="shared" si="3"/>
        <v>6300000</v>
      </c>
      <c r="N214" s="108">
        <v>2021</v>
      </c>
      <c r="O214" s="96">
        <v>2027</v>
      </c>
      <c r="P214" s="97" t="s">
        <v>57</v>
      </c>
      <c r="Q214" s="97" t="s">
        <v>57</v>
      </c>
      <c r="R214" s="97" t="s">
        <v>57</v>
      </c>
      <c r="S214" s="97" t="s">
        <v>57</v>
      </c>
      <c r="T214" s="97"/>
      <c r="U214" s="97"/>
      <c r="V214" s="97"/>
      <c r="W214" s="97"/>
      <c r="X214" s="97"/>
      <c r="Y214" s="97" t="s">
        <v>417</v>
      </c>
      <c r="Z214" s="97" t="s">
        <v>417</v>
      </c>
    </row>
    <row r="215" spans="1:26" s="74" customFormat="1" ht="49.8" customHeight="1" x14ac:dyDescent="0.25">
      <c r="A215" s="75">
        <v>211</v>
      </c>
      <c r="B215" s="90" t="s">
        <v>174</v>
      </c>
      <c r="C215" s="90" t="s">
        <v>55</v>
      </c>
      <c r="D215" s="90">
        <v>47255897</v>
      </c>
      <c r="E215" s="90">
        <v>47255897</v>
      </c>
      <c r="F215" s="90">
        <v>600063721</v>
      </c>
      <c r="G215" s="94" t="s">
        <v>178</v>
      </c>
      <c r="H215" s="96" t="s">
        <v>49</v>
      </c>
      <c r="I215" s="96" t="s">
        <v>55</v>
      </c>
      <c r="J215" s="96" t="s">
        <v>55</v>
      </c>
      <c r="K215" s="94" t="s">
        <v>178</v>
      </c>
      <c r="L215" s="76">
        <v>1800000</v>
      </c>
      <c r="M215" s="157">
        <f t="shared" si="3"/>
        <v>1260000</v>
      </c>
      <c r="N215" s="108">
        <v>2021</v>
      </c>
      <c r="O215" s="96">
        <v>2027</v>
      </c>
      <c r="P215" s="97"/>
      <c r="Q215" s="97"/>
      <c r="R215" s="97"/>
      <c r="S215" s="97"/>
      <c r="T215" s="97"/>
      <c r="U215" s="97"/>
      <c r="V215" s="97"/>
      <c r="W215" s="97"/>
      <c r="X215" s="97"/>
      <c r="Y215" s="192" t="s">
        <v>417</v>
      </c>
      <c r="Z215" s="97" t="s">
        <v>417</v>
      </c>
    </row>
    <row r="216" spans="1:26" s="74" customFormat="1" ht="42.6" customHeight="1" x14ac:dyDescent="0.25">
      <c r="A216" s="156">
        <v>212</v>
      </c>
      <c r="B216" s="90" t="s">
        <v>174</v>
      </c>
      <c r="C216" s="90" t="s">
        <v>55</v>
      </c>
      <c r="D216" s="90">
        <v>47255897</v>
      </c>
      <c r="E216" s="90">
        <v>47255897</v>
      </c>
      <c r="F216" s="90">
        <v>600063721</v>
      </c>
      <c r="G216" s="94" t="s">
        <v>179</v>
      </c>
      <c r="H216" s="96" t="s">
        <v>49</v>
      </c>
      <c r="I216" s="96" t="s">
        <v>55</v>
      </c>
      <c r="J216" s="96" t="s">
        <v>55</v>
      </c>
      <c r="K216" s="94" t="s">
        <v>179</v>
      </c>
      <c r="L216" s="76">
        <v>2900000</v>
      </c>
      <c r="M216" s="157">
        <f t="shared" si="3"/>
        <v>2029999.9999999998</v>
      </c>
      <c r="N216" s="108">
        <v>2021</v>
      </c>
      <c r="O216" s="96">
        <v>2027</v>
      </c>
      <c r="P216" s="97"/>
      <c r="Q216" s="97"/>
      <c r="R216" s="97"/>
      <c r="S216" s="97"/>
      <c r="T216" s="97"/>
      <c r="U216" s="97"/>
      <c r="V216" s="97"/>
      <c r="W216" s="97"/>
      <c r="X216" s="97"/>
      <c r="Y216" s="97" t="s">
        <v>417</v>
      </c>
      <c r="Z216" s="97" t="s">
        <v>417</v>
      </c>
    </row>
    <row r="217" spans="1:26" s="74" customFormat="1" ht="59.4" customHeight="1" x14ac:dyDescent="0.25">
      <c r="A217" s="156">
        <v>213</v>
      </c>
      <c r="B217" s="90" t="s">
        <v>174</v>
      </c>
      <c r="C217" s="90" t="s">
        <v>55</v>
      </c>
      <c r="D217" s="90">
        <v>47255897</v>
      </c>
      <c r="E217" s="90">
        <v>47255897</v>
      </c>
      <c r="F217" s="90">
        <v>600063721</v>
      </c>
      <c r="G217" s="94" t="s">
        <v>180</v>
      </c>
      <c r="H217" s="96" t="s">
        <v>49</v>
      </c>
      <c r="I217" s="96" t="s">
        <v>55</v>
      </c>
      <c r="J217" s="96" t="s">
        <v>55</v>
      </c>
      <c r="K217" s="94" t="s">
        <v>180</v>
      </c>
      <c r="L217" s="76">
        <v>5600000</v>
      </c>
      <c r="M217" s="157">
        <f t="shared" si="3"/>
        <v>3919999.9999999995</v>
      </c>
      <c r="N217" s="108">
        <v>2027</v>
      </c>
      <c r="O217" s="96">
        <v>2027</v>
      </c>
      <c r="P217" s="97"/>
      <c r="Q217" s="97"/>
      <c r="R217" s="97"/>
      <c r="S217" s="97"/>
      <c r="T217" s="97"/>
      <c r="U217" s="97"/>
      <c r="V217" s="97"/>
      <c r="W217" s="97"/>
      <c r="X217" s="97"/>
      <c r="Y217" s="192" t="s">
        <v>417</v>
      </c>
      <c r="Z217" s="97" t="s">
        <v>417</v>
      </c>
    </row>
    <row r="218" spans="1:26" s="74" customFormat="1" ht="22.2" customHeight="1" x14ac:dyDescent="0.25">
      <c r="A218" s="75">
        <v>214</v>
      </c>
      <c r="B218" s="90" t="s">
        <v>174</v>
      </c>
      <c r="C218" s="90" t="s">
        <v>55</v>
      </c>
      <c r="D218" s="90">
        <v>47255897</v>
      </c>
      <c r="E218" s="90">
        <v>47255897</v>
      </c>
      <c r="F218" s="90">
        <v>600063721</v>
      </c>
      <c r="G218" s="94" t="s">
        <v>181</v>
      </c>
      <c r="H218" s="96" t="s">
        <v>49</v>
      </c>
      <c r="I218" s="96" t="s">
        <v>55</v>
      </c>
      <c r="J218" s="96" t="s">
        <v>55</v>
      </c>
      <c r="K218" s="94" t="s">
        <v>181</v>
      </c>
      <c r="L218" s="76">
        <v>1700000</v>
      </c>
      <c r="M218" s="157">
        <f t="shared" si="3"/>
        <v>1190000</v>
      </c>
      <c r="N218" s="108">
        <v>2021</v>
      </c>
      <c r="O218" s="96">
        <v>2027</v>
      </c>
      <c r="P218" s="97"/>
      <c r="Q218" s="97" t="s">
        <v>57</v>
      </c>
      <c r="R218" s="97" t="s">
        <v>57</v>
      </c>
      <c r="S218" s="97"/>
      <c r="T218" s="97"/>
      <c r="U218" s="97"/>
      <c r="V218" s="97"/>
      <c r="W218" s="97"/>
      <c r="X218" s="97"/>
      <c r="Y218" s="97" t="s">
        <v>417</v>
      </c>
      <c r="Z218" s="97" t="s">
        <v>417</v>
      </c>
    </row>
    <row r="219" spans="1:26" s="74" customFormat="1" ht="22.2" customHeight="1" x14ac:dyDescent="0.25">
      <c r="A219" s="156">
        <v>215</v>
      </c>
      <c r="B219" s="90" t="s">
        <v>174</v>
      </c>
      <c r="C219" s="90" t="s">
        <v>55</v>
      </c>
      <c r="D219" s="90">
        <v>47255897</v>
      </c>
      <c r="E219" s="90">
        <v>47255897</v>
      </c>
      <c r="F219" s="90">
        <v>600063721</v>
      </c>
      <c r="G219" s="94" t="s">
        <v>533</v>
      </c>
      <c r="H219" s="96" t="s">
        <v>49</v>
      </c>
      <c r="I219" s="96" t="s">
        <v>55</v>
      </c>
      <c r="J219" s="96" t="s">
        <v>55</v>
      </c>
      <c r="K219" s="94" t="s">
        <v>533</v>
      </c>
      <c r="L219" s="76">
        <v>1900000</v>
      </c>
      <c r="M219" s="157">
        <f t="shared" si="3"/>
        <v>1330000</v>
      </c>
      <c r="N219" s="108">
        <v>2021</v>
      </c>
      <c r="O219" s="96">
        <v>2027</v>
      </c>
      <c r="P219" s="97"/>
      <c r="Q219" s="97" t="s">
        <v>57</v>
      </c>
      <c r="R219" s="97" t="s">
        <v>57</v>
      </c>
      <c r="S219" s="97"/>
      <c r="T219" s="97"/>
      <c r="U219" s="97"/>
      <c r="V219" s="97"/>
      <c r="W219" s="97" t="s">
        <v>57</v>
      </c>
      <c r="X219" s="97"/>
      <c r="Y219" s="192" t="s">
        <v>417</v>
      </c>
      <c r="Z219" s="97" t="s">
        <v>417</v>
      </c>
    </row>
    <row r="220" spans="1:26" s="74" customFormat="1" ht="24" x14ac:dyDescent="0.25">
      <c r="A220" s="156">
        <v>216</v>
      </c>
      <c r="B220" s="90" t="s">
        <v>174</v>
      </c>
      <c r="C220" s="90" t="s">
        <v>55</v>
      </c>
      <c r="D220" s="90">
        <v>47255897</v>
      </c>
      <c r="E220" s="90">
        <v>47255897</v>
      </c>
      <c r="F220" s="90">
        <v>600063721</v>
      </c>
      <c r="G220" s="94" t="s">
        <v>243</v>
      </c>
      <c r="H220" s="96" t="s">
        <v>49</v>
      </c>
      <c r="I220" s="96" t="s">
        <v>55</v>
      </c>
      <c r="J220" s="96" t="s">
        <v>55</v>
      </c>
      <c r="K220" s="94" t="s">
        <v>243</v>
      </c>
      <c r="L220" s="76">
        <v>4900000</v>
      </c>
      <c r="M220" s="157">
        <f t="shared" si="3"/>
        <v>3430000</v>
      </c>
      <c r="N220" s="108">
        <v>2021</v>
      </c>
      <c r="O220" s="96">
        <v>2027</v>
      </c>
      <c r="P220" s="97" t="s">
        <v>57</v>
      </c>
      <c r="Q220" s="97" t="s">
        <v>57</v>
      </c>
      <c r="R220" s="97" t="s">
        <v>57</v>
      </c>
      <c r="S220" s="97" t="s">
        <v>57</v>
      </c>
      <c r="T220" s="97"/>
      <c r="U220" s="97"/>
      <c r="V220" s="97"/>
      <c r="W220" s="97"/>
      <c r="X220" s="97"/>
      <c r="Y220" s="97" t="s">
        <v>417</v>
      </c>
      <c r="Z220" s="97" t="s">
        <v>417</v>
      </c>
    </row>
    <row r="221" spans="1:26" s="74" customFormat="1" ht="24" x14ac:dyDescent="0.25">
      <c r="A221" s="75">
        <v>217</v>
      </c>
      <c r="B221" s="90" t="s">
        <v>174</v>
      </c>
      <c r="C221" s="90" t="s">
        <v>55</v>
      </c>
      <c r="D221" s="90">
        <v>47255897</v>
      </c>
      <c r="E221" s="90">
        <v>47255897</v>
      </c>
      <c r="F221" s="90">
        <v>600063721</v>
      </c>
      <c r="G221" s="94" t="s">
        <v>182</v>
      </c>
      <c r="H221" s="96" t="s">
        <v>49</v>
      </c>
      <c r="I221" s="96" t="s">
        <v>55</v>
      </c>
      <c r="J221" s="96" t="s">
        <v>55</v>
      </c>
      <c r="K221" s="94" t="s">
        <v>182</v>
      </c>
      <c r="L221" s="76">
        <v>2000000</v>
      </c>
      <c r="M221" s="157">
        <f t="shared" si="3"/>
        <v>1400000</v>
      </c>
      <c r="N221" s="108">
        <v>2021</v>
      </c>
      <c r="O221" s="96">
        <v>2027</v>
      </c>
      <c r="P221" s="97"/>
      <c r="Q221" s="97"/>
      <c r="R221" s="97"/>
      <c r="S221" s="97"/>
      <c r="T221" s="97"/>
      <c r="U221" s="97"/>
      <c r="V221" s="97"/>
      <c r="W221" s="97"/>
      <c r="X221" s="97"/>
      <c r="Y221" s="192" t="s">
        <v>417</v>
      </c>
      <c r="Z221" s="97" t="s">
        <v>417</v>
      </c>
    </row>
    <row r="222" spans="1:26" s="74" customFormat="1" ht="25.8" customHeight="1" x14ac:dyDescent="0.25">
      <c r="A222" s="156">
        <v>218</v>
      </c>
      <c r="B222" s="90" t="s">
        <v>174</v>
      </c>
      <c r="C222" s="90" t="s">
        <v>55</v>
      </c>
      <c r="D222" s="90">
        <v>47255897</v>
      </c>
      <c r="E222" s="90">
        <v>47255897</v>
      </c>
      <c r="F222" s="90">
        <v>600063721</v>
      </c>
      <c r="G222" s="94" t="s">
        <v>244</v>
      </c>
      <c r="H222" s="96" t="s">
        <v>49</v>
      </c>
      <c r="I222" s="96" t="s">
        <v>55</v>
      </c>
      <c r="J222" s="96" t="s">
        <v>55</v>
      </c>
      <c r="K222" s="94" t="s">
        <v>534</v>
      </c>
      <c r="L222" s="76">
        <v>2800000</v>
      </c>
      <c r="M222" s="157">
        <f t="shared" si="3"/>
        <v>1959999.9999999998</v>
      </c>
      <c r="N222" s="108">
        <v>2021</v>
      </c>
      <c r="O222" s="96">
        <v>2027</v>
      </c>
      <c r="P222" s="97"/>
      <c r="Q222" s="97" t="s">
        <v>57</v>
      </c>
      <c r="R222" s="97" t="s">
        <v>57</v>
      </c>
      <c r="S222" s="97"/>
      <c r="T222" s="97"/>
      <c r="U222" s="97"/>
      <c r="V222" s="97"/>
      <c r="W222" s="97"/>
      <c r="X222" s="97"/>
      <c r="Y222" s="97" t="s">
        <v>417</v>
      </c>
      <c r="Z222" s="97" t="s">
        <v>417</v>
      </c>
    </row>
    <row r="223" spans="1:26" s="74" customFormat="1" ht="24" customHeight="1" x14ac:dyDescent="0.25">
      <c r="A223" s="156">
        <v>219</v>
      </c>
      <c r="B223" s="90" t="s">
        <v>174</v>
      </c>
      <c r="C223" s="90" t="s">
        <v>55</v>
      </c>
      <c r="D223" s="90">
        <v>47255897</v>
      </c>
      <c r="E223" s="90">
        <v>47255897</v>
      </c>
      <c r="F223" s="90">
        <v>600063721</v>
      </c>
      <c r="G223" s="94" t="s">
        <v>183</v>
      </c>
      <c r="H223" s="96" t="s">
        <v>49</v>
      </c>
      <c r="I223" s="96" t="s">
        <v>55</v>
      </c>
      <c r="J223" s="96" t="s">
        <v>55</v>
      </c>
      <c r="K223" s="94" t="s">
        <v>535</v>
      </c>
      <c r="L223" s="76">
        <v>2600000</v>
      </c>
      <c r="M223" s="157">
        <f t="shared" si="3"/>
        <v>1820000</v>
      </c>
      <c r="N223" s="108">
        <v>2021</v>
      </c>
      <c r="O223" s="96">
        <v>2027</v>
      </c>
      <c r="P223" s="97" t="s">
        <v>57</v>
      </c>
      <c r="Q223" s="97" t="s">
        <v>57</v>
      </c>
      <c r="R223" s="97" t="s">
        <v>57</v>
      </c>
      <c r="S223" s="97" t="s">
        <v>57</v>
      </c>
      <c r="T223" s="97"/>
      <c r="U223" s="97"/>
      <c r="V223" s="97"/>
      <c r="W223" s="97"/>
      <c r="X223" s="97"/>
      <c r="Y223" s="192" t="s">
        <v>417</v>
      </c>
      <c r="Z223" s="97" t="s">
        <v>417</v>
      </c>
    </row>
    <row r="224" spans="1:26" s="74" customFormat="1" ht="53.4" customHeight="1" x14ac:dyDescent="0.25">
      <c r="A224" s="75">
        <v>220</v>
      </c>
      <c r="B224" s="90" t="s">
        <v>174</v>
      </c>
      <c r="C224" s="90" t="s">
        <v>55</v>
      </c>
      <c r="D224" s="90">
        <v>47255897</v>
      </c>
      <c r="E224" s="90">
        <v>47255897</v>
      </c>
      <c r="F224" s="90">
        <v>600063721</v>
      </c>
      <c r="G224" s="94" t="s">
        <v>245</v>
      </c>
      <c r="H224" s="96" t="s">
        <v>49</v>
      </c>
      <c r="I224" s="96" t="s">
        <v>55</v>
      </c>
      <c r="J224" s="96" t="s">
        <v>55</v>
      </c>
      <c r="K224" s="94" t="s">
        <v>536</v>
      </c>
      <c r="L224" s="76">
        <v>2500000</v>
      </c>
      <c r="M224" s="157">
        <f t="shared" si="3"/>
        <v>1750000</v>
      </c>
      <c r="N224" s="108">
        <v>2021</v>
      </c>
      <c r="O224" s="96">
        <v>2027</v>
      </c>
      <c r="P224" s="97"/>
      <c r="Q224" s="97"/>
      <c r="R224" s="97"/>
      <c r="S224" s="97" t="s">
        <v>57</v>
      </c>
      <c r="T224" s="97"/>
      <c r="U224" s="97"/>
      <c r="V224" s="97"/>
      <c r="W224" s="97"/>
      <c r="X224" s="97"/>
      <c r="Y224" s="97" t="s">
        <v>417</v>
      </c>
      <c r="Z224" s="97" t="s">
        <v>417</v>
      </c>
    </row>
    <row r="225" spans="1:26" s="74" customFormat="1" ht="42.6" customHeight="1" x14ac:dyDescent="0.25">
      <c r="A225" s="156">
        <v>221</v>
      </c>
      <c r="B225" s="90" t="s">
        <v>174</v>
      </c>
      <c r="C225" s="90" t="s">
        <v>55</v>
      </c>
      <c r="D225" s="90">
        <v>47255897</v>
      </c>
      <c r="E225" s="90">
        <v>47255897</v>
      </c>
      <c r="F225" s="90">
        <v>600063721</v>
      </c>
      <c r="G225" s="94" t="s">
        <v>184</v>
      </c>
      <c r="H225" s="96" t="s">
        <v>49</v>
      </c>
      <c r="I225" s="96" t="s">
        <v>55</v>
      </c>
      <c r="J225" s="96" t="s">
        <v>55</v>
      </c>
      <c r="K225" s="94" t="s">
        <v>184</v>
      </c>
      <c r="L225" s="76">
        <v>2500000</v>
      </c>
      <c r="M225" s="157">
        <f t="shared" si="3"/>
        <v>1750000</v>
      </c>
      <c r="N225" s="108">
        <v>2021</v>
      </c>
      <c r="O225" s="96">
        <v>2027</v>
      </c>
      <c r="P225" s="97"/>
      <c r="Q225" s="97"/>
      <c r="R225" s="97"/>
      <c r="S225" s="97" t="s">
        <v>57</v>
      </c>
      <c r="T225" s="97"/>
      <c r="U225" s="97"/>
      <c r="V225" s="97"/>
      <c r="W225" s="97"/>
      <c r="X225" s="97" t="s">
        <v>57</v>
      </c>
      <c r="Y225" s="192" t="s">
        <v>417</v>
      </c>
      <c r="Z225" s="97" t="s">
        <v>417</v>
      </c>
    </row>
    <row r="226" spans="1:26" s="74" customFormat="1" ht="36" customHeight="1" x14ac:dyDescent="0.25">
      <c r="A226" s="156">
        <v>222</v>
      </c>
      <c r="B226" s="90" t="s">
        <v>174</v>
      </c>
      <c r="C226" s="90" t="s">
        <v>55</v>
      </c>
      <c r="D226" s="90">
        <v>47255897</v>
      </c>
      <c r="E226" s="90">
        <v>47255897</v>
      </c>
      <c r="F226" s="90">
        <v>600063721</v>
      </c>
      <c r="G226" s="94" t="s">
        <v>636</v>
      </c>
      <c r="H226" s="96" t="s">
        <v>49</v>
      </c>
      <c r="I226" s="96" t="s">
        <v>55</v>
      </c>
      <c r="J226" s="96" t="s">
        <v>55</v>
      </c>
      <c r="K226" s="94" t="s">
        <v>537</v>
      </c>
      <c r="L226" s="76">
        <v>3000000</v>
      </c>
      <c r="M226" s="157">
        <f t="shared" si="3"/>
        <v>2100000</v>
      </c>
      <c r="N226" s="108">
        <v>2021</v>
      </c>
      <c r="O226" s="96">
        <v>2027</v>
      </c>
      <c r="P226" s="97"/>
      <c r="Q226" s="97"/>
      <c r="R226" s="97"/>
      <c r="S226" s="97" t="s">
        <v>57</v>
      </c>
      <c r="T226" s="97"/>
      <c r="U226" s="97"/>
      <c r="V226" s="97"/>
      <c r="W226" s="97"/>
      <c r="X226" s="97"/>
      <c r="Y226" s="97" t="s">
        <v>417</v>
      </c>
      <c r="Z226" s="97" t="s">
        <v>417</v>
      </c>
    </row>
    <row r="227" spans="1:26" s="74" customFormat="1" ht="16.8" customHeight="1" x14ac:dyDescent="0.25">
      <c r="A227" s="75">
        <v>223</v>
      </c>
      <c r="B227" s="90" t="s">
        <v>174</v>
      </c>
      <c r="C227" s="90" t="s">
        <v>55</v>
      </c>
      <c r="D227" s="90">
        <v>47255897</v>
      </c>
      <c r="E227" s="90">
        <v>47255897</v>
      </c>
      <c r="F227" s="90">
        <v>600063721</v>
      </c>
      <c r="G227" s="94" t="s">
        <v>185</v>
      </c>
      <c r="H227" s="96" t="s">
        <v>49</v>
      </c>
      <c r="I227" s="96" t="s">
        <v>55</v>
      </c>
      <c r="J227" s="96" t="s">
        <v>55</v>
      </c>
      <c r="K227" s="94" t="s">
        <v>185</v>
      </c>
      <c r="L227" s="76">
        <v>1800000</v>
      </c>
      <c r="M227" s="157">
        <f t="shared" si="3"/>
        <v>1260000</v>
      </c>
      <c r="N227" s="108">
        <v>2021</v>
      </c>
      <c r="O227" s="96">
        <v>2027</v>
      </c>
      <c r="P227" s="97"/>
      <c r="Q227" s="97"/>
      <c r="R227" s="97"/>
      <c r="S227" s="97"/>
      <c r="T227" s="97"/>
      <c r="U227" s="97"/>
      <c r="V227" s="97"/>
      <c r="W227" s="97"/>
      <c r="X227" s="97"/>
      <c r="Y227" s="192" t="s">
        <v>417</v>
      </c>
      <c r="Z227" s="97" t="s">
        <v>417</v>
      </c>
    </row>
    <row r="228" spans="1:26" s="74" customFormat="1" ht="21" customHeight="1" x14ac:dyDescent="0.25">
      <c r="A228" s="156">
        <v>224</v>
      </c>
      <c r="B228" s="90" t="s">
        <v>174</v>
      </c>
      <c r="C228" s="90" t="s">
        <v>55</v>
      </c>
      <c r="D228" s="90">
        <v>47255897</v>
      </c>
      <c r="E228" s="90">
        <v>47255897</v>
      </c>
      <c r="F228" s="90">
        <v>600063721</v>
      </c>
      <c r="G228" s="94" t="s">
        <v>186</v>
      </c>
      <c r="H228" s="96" t="s">
        <v>49</v>
      </c>
      <c r="I228" s="96" t="s">
        <v>55</v>
      </c>
      <c r="J228" s="96" t="s">
        <v>55</v>
      </c>
      <c r="K228" s="94" t="s">
        <v>186</v>
      </c>
      <c r="L228" s="76">
        <v>31000000</v>
      </c>
      <c r="M228" s="157">
        <f t="shared" si="3"/>
        <v>21700000</v>
      </c>
      <c r="N228" s="108">
        <v>2021</v>
      </c>
      <c r="O228" s="96">
        <v>2027</v>
      </c>
      <c r="P228" s="97"/>
      <c r="Q228" s="97"/>
      <c r="R228" s="97"/>
      <c r="S228" s="97"/>
      <c r="T228" s="97"/>
      <c r="U228" s="97"/>
      <c r="V228" s="97"/>
      <c r="W228" s="97"/>
      <c r="X228" s="97"/>
      <c r="Y228" s="97" t="s">
        <v>417</v>
      </c>
      <c r="Z228" s="97" t="s">
        <v>417</v>
      </c>
    </row>
    <row r="229" spans="1:26" s="74" customFormat="1" ht="36" customHeight="1" x14ac:dyDescent="0.25">
      <c r="A229" s="156">
        <v>225</v>
      </c>
      <c r="B229" s="90" t="s">
        <v>174</v>
      </c>
      <c r="C229" s="90" t="s">
        <v>55</v>
      </c>
      <c r="D229" s="90">
        <v>47255897</v>
      </c>
      <c r="E229" s="90">
        <v>47255897</v>
      </c>
      <c r="F229" s="90">
        <v>600063721</v>
      </c>
      <c r="G229" s="94" t="s">
        <v>187</v>
      </c>
      <c r="H229" s="96" t="s">
        <v>49</v>
      </c>
      <c r="I229" s="96" t="s">
        <v>55</v>
      </c>
      <c r="J229" s="96" t="s">
        <v>55</v>
      </c>
      <c r="K229" s="94" t="s">
        <v>538</v>
      </c>
      <c r="L229" s="76">
        <v>10000000</v>
      </c>
      <c r="M229" s="157">
        <f t="shared" si="3"/>
        <v>7000000</v>
      </c>
      <c r="N229" s="108">
        <v>2021</v>
      </c>
      <c r="O229" s="96">
        <v>2027</v>
      </c>
      <c r="P229" s="97"/>
      <c r="Q229" s="97"/>
      <c r="R229" s="97"/>
      <c r="S229" s="97"/>
      <c r="T229" s="97"/>
      <c r="U229" s="97"/>
      <c r="V229" s="97"/>
      <c r="W229" s="97"/>
      <c r="X229" s="97"/>
      <c r="Y229" s="192" t="s">
        <v>417</v>
      </c>
      <c r="Z229" s="97" t="s">
        <v>417</v>
      </c>
    </row>
    <row r="230" spans="1:26" s="74" customFormat="1" ht="32.4" customHeight="1" x14ac:dyDescent="0.25">
      <c r="A230" s="75">
        <v>226</v>
      </c>
      <c r="B230" s="90" t="s">
        <v>174</v>
      </c>
      <c r="C230" s="90" t="s">
        <v>55</v>
      </c>
      <c r="D230" s="90">
        <v>47255897</v>
      </c>
      <c r="E230" s="90">
        <v>47255897</v>
      </c>
      <c r="F230" s="90">
        <v>600063721</v>
      </c>
      <c r="G230" s="94" t="s">
        <v>188</v>
      </c>
      <c r="H230" s="96" t="s">
        <v>49</v>
      </c>
      <c r="I230" s="96" t="s">
        <v>55</v>
      </c>
      <c r="J230" s="96" t="s">
        <v>55</v>
      </c>
      <c r="K230" s="94" t="s">
        <v>188</v>
      </c>
      <c r="L230" s="76">
        <v>10200000</v>
      </c>
      <c r="M230" s="157">
        <f t="shared" si="3"/>
        <v>7140000</v>
      </c>
      <c r="N230" s="108">
        <v>2021</v>
      </c>
      <c r="O230" s="96">
        <v>2027</v>
      </c>
      <c r="P230" s="97"/>
      <c r="Q230" s="97"/>
      <c r="R230" s="97"/>
      <c r="S230" s="97"/>
      <c r="T230" s="97"/>
      <c r="U230" s="97"/>
      <c r="V230" s="97"/>
      <c r="W230" s="97"/>
      <c r="X230" s="97"/>
      <c r="Y230" s="97" t="s">
        <v>417</v>
      </c>
      <c r="Z230" s="97" t="s">
        <v>417</v>
      </c>
    </row>
    <row r="231" spans="1:26" s="74" customFormat="1" ht="22.2" customHeight="1" x14ac:dyDescent="0.25">
      <c r="A231" s="156">
        <v>227</v>
      </c>
      <c r="B231" s="90" t="s">
        <v>174</v>
      </c>
      <c r="C231" s="90" t="s">
        <v>55</v>
      </c>
      <c r="D231" s="90">
        <v>47255897</v>
      </c>
      <c r="E231" s="90">
        <v>47255897</v>
      </c>
      <c r="F231" s="90">
        <v>600063721</v>
      </c>
      <c r="G231" s="94" t="s">
        <v>539</v>
      </c>
      <c r="H231" s="96" t="s">
        <v>49</v>
      </c>
      <c r="I231" s="96" t="s">
        <v>55</v>
      </c>
      <c r="J231" s="96" t="s">
        <v>55</v>
      </c>
      <c r="K231" s="94" t="s">
        <v>539</v>
      </c>
      <c r="L231" s="76">
        <v>5200000</v>
      </c>
      <c r="M231" s="157">
        <f t="shared" si="3"/>
        <v>3640000</v>
      </c>
      <c r="N231" s="108">
        <v>2021</v>
      </c>
      <c r="O231" s="96">
        <v>2027</v>
      </c>
      <c r="P231" s="97"/>
      <c r="Q231" s="97"/>
      <c r="R231" s="97"/>
      <c r="S231" s="97"/>
      <c r="T231" s="97"/>
      <c r="U231" s="97"/>
      <c r="V231" s="97"/>
      <c r="W231" s="97"/>
      <c r="X231" s="97"/>
      <c r="Y231" s="192" t="s">
        <v>417</v>
      </c>
      <c r="Z231" s="97" t="s">
        <v>417</v>
      </c>
    </row>
    <row r="232" spans="1:26" s="74" customFormat="1" ht="24" customHeight="1" x14ac:dyDescent="0.25">
      <c r="A232" s="156">
        <v>228</v>
      </c>
      <c r="B232" s="90" t="s">
        <v>174</v>
      </c>
      <c r="C232" s="90" t="s">
        <v>55</v>
      </c>
      <c r="D232" s="90">
        <v>47255897</v>
      </c>
      <c r="E232" s="90">
        <v>47255897</v>
      </c>
      <c r="F232" s="90">
        <v>600063721</v>
      </c>
      <c r="G232" s="94" t="s">
        <v>189</v>
      </c>
      <c r="H232" s="96" t="s">
        <v>49</v>
      </c>
      <c r="I232" s="96" t="s">
        <v>55</v>
      </c>
      <c r="J232" s="96" t="s">
        <v>55</v>
      </c>
      <c r="K232" s="94" t="s">
        <v>189</v>
      </c>
      <c r="L232" s="76">
        <v>4400000</v>
      </c>
      <c r="M232" s="157">
        <f t="shared" si="3"/>
        <v>3080000</v>
      </c>
      <c r="N232" s="108">
        <v>2021</v>
      </c>
      <c r="O232" s="96">
        <v>2027</v>
      </c>
      <c r="P232" s="97"/>
      <c r="Q232" s="97"/>
      <c r="R232" s="97"/>
      <c r="S232" s="97"/>
      <c r="T232" s="97"/>
      <c r="U232" s="97"/>
      <c r="V232" s="97"/>
      <c r="W232" s="97"/>
      <c r="X232" s="97"/>
      <c r="Y232" s="97" t="s">
        <v>417</v>
      </c>
      <c r="Z232" s="97" t="s">
        <v>417</v>
      </c>
    </row>
    <row r="233" spans="1:26" s="74" customFormat="1" ht="22.2" customHeight="1" x14ac:dyDescent="0.25">
      <c r="A233" s="75">
        <v>229</v>
      </c>
      <c r="B233" s="90" t="s">
        <v>174</v>
      </c>
      <c r="C233" s="90" t="s">
        <v>55</v>
      </c>
      <c r="D233" s="90">
        <v>47255897</v>
      </c>
      <c r="E233" s="90">
        <v>47255897</v>
      </c>
      <c r="F233" s="90">
        <v>600063721</v>
      </c>
      <c r="G233" s="94" t="s">
        <v>190</v>
      </c>
      <c r="H233" s="96" t="s">
        <v>49</v>
      </c>
      <c r="I233" s="96" t="s">
        <v>55</v>
      </c>
      <c r="J233" s="96" t="s">
        <v>55</v>
      </c>
      <c r="K233" s="94" t="s">
        <v>190</v>
      </c>
      <c r="L233" s="76">
        <v>11500000</v>
      </c>
      <c r="M233" s="157">
        <f t="shared" si="3"/>
        <v>8049999.9999999991</v>
      </c>
      <c r="N233" s="108">
        <v>2021</v>
      </c>
      <c r="O233" s="96">
        <v>2027</v>
      </c>
      <c r="P233" s="97"/>
      <c r="Q233" s="97"/>
      <c r="R233" s="97"/>
      <c r="S233" s="97"/>
      <c r="T233" s="97"/>
      <c r="U233" s="97"/>
      <c r="V233" s="97"/>
      <c r="W233" s="97"/>
      <c r="X233" s="97"/>
      <c r="Y233" s="192" t="s">
        <v>417</v>
      </c>
      <c r="Z233" s="97" t="s">
        <v>417</v>
      </c>
    </row>
    <row r="234" spans="1:26" s="74" customFormat="1" ht="39" customHeight="1" x14ac:dyDescent="0.25">
      <c r="A234" s="156">
        <v>230</v>
      </c>
      <c r="B234" s="90" t="s">
        <v>174</v>
      </c>
      <c r="C234" s="90" t="s">
        <v>55</v>
      </c>
      <c r="D234" s="90">
        <v>47255897</v>
      </c>
      <c r="E234" s="90">
        <v>47255897</v>
      </c>
      <c r="F234" s="90">
        <v>600063721</v>
      </c>
      <c r="G234" s="94" t="s">
        <v>540</v>
      </c>
      <c r="H234" s="96" t="s">
        <v>49</v>
      </c>
      <c r="I234" s="96" t="s">
        <v>55</v>
      </c>
      <c r="J234" s="96" t="s">
        <v>55</v>
      </c>
      <c r="K234" s="94" t="s">
        <v>540</v>
      </c>
      <c r="L234" s="76">
        <v>20500000</v>
      </c>
      <c r="M234" s="157">
        <f t="shared" si="3"/>
        <v>14350000</v>
      </c>
      <c r="N234" s="108">
        <v>2021</v>
      </c>
      <c r="O234" s="96">
        <v>2027</v>
      </c>
      <c r="P234" s="97" t="s">
        <v>57</v>
      </c>
      <c r="Q234" s="97" t="s">
        <v>57</v>
      </c>
      <c r="R234" s="97" t="s">
        <v>57</v>
      </c>
      <c r="S234" s="97" t="s">
        <v>57</v>
      </c>
      <c r="T234" s="97"/>
      <c r="U234" s="97"/>
      <c r="V234" s="97"/>
      <c r="W234" s="97"/>
      <c r="X234" s="97"/>
      <c r="Y234" s="97" t="s">
        <v>417</v>
      </c>
      <c r="Z234" s="97" t="s">
        <v>417</v>
      </c>
    </row>
    <row r="235" spans="1:26" s="74" customFormat="1" ht="41.4" customHeight="1" x14ac:dyDescent="0.25">
      <c r="A235" s="156">
        <v>231</v>
      </c>
      <c r="B235" s="90" t="s">
        <v>174</v>
      </c>
      <c r="C235" s="90" t="s">
        <v>55</v>
      </c>
      <c r="D235" s="90">
        <v>47255897</v>
      </c>
      <c r="E235" s="90">
        <v>47255897</v>
      </c>
      <c r="F235" s="90">
        <v>600063721</v>
      </c>
      <c r="G235" s="94" t="s">
        <v>246</v>
      </c>
      <c r="H235" s="96" t="s">
        <v>49</v>
      </c>
      <c r="I235" s="96" t="s">
        <v>55</v>
      </c>
      <c r="J235" s="96" t="s">
        <v>55</v>
      </c>
      <c r="K235" s="94" t="s">
        <v>246</v>
      </c>
      <c r="L235" s="76">
        <v>2800000</v>
      </c>
      <c r="M235" s="157">
        <f t="shared" si="3"/>
        <v>1959999.9999999998</v>
      </c>
      <c r="N235" s="108">
        <v>2021</v>
      </c>
      <c r="O235" s="96">
        <v>2027</v>
      </c>
      <c r="P235" s="97" t="s">
        <v>57</v>
      </c>
      <c r="Q235" s="97" t="s">
        <v>57</v>
      </c>
      <c r="R235" s="97" t="s">
        <v>57</v>
      </c>
      <c r="S235" s="97" t="s">
        <v>57</v>
      </c>
      <c r="T235" s="97"/>
      <c r="U235" s="97"/>
      <c r="V235" s="97"/>
      <c r="W235" s="97" t="s">
        <v>57</v>
      </c>
      <c r="X235" s="97"/>
      <c r="Y235" s="192" t="s">
        <v>417</v>
      </c>
      <c r="Z235" s="97" t="s">
        <v>417</v>
      </c>
    </row>
    <row r="236" spans="1:26" s="74" customFormat="1" ht="37.799999999999997" customHeight="1" x14ac:dyDescent="0.25">
      <c r="A236" s="75">
        <v>232</v>
      </c>
      <c r="B236" s="90" t="s">
        <v>174</v>
      </c>
      <c r="C236" s="90" t="s">
        <v>55</v>
      </c>
      <c r="D236" s="90">
        <v>47255897</v>
      </c>
      <c r="E236" s="90">
        <v>47255897</v>
      </c>
      <c r="F236" s="90">
        <v>600063721</v>
      </c>
      <c r="G236" s="94" t="s">
        <v>247</v>
      </c>
      <c r="H236" s="96" t="s">
        <v>49</v>
      </c>
      <c r="I236" s="96" t="s">
        <v>55</v>
      </c>
      <c r="J236" s="96" t="s">
        <v>55</v>
      </c>
      <c r="K236" s="94" t="s">
        <v>247</v>
      </c>
      <c r="L236" s="76">
        <v>5300000</v>
      </c>
      <c r="M236" s="157">
        <f t="shared" si="3"/>
        <v>3709999.9999999995</v>
      </c>
      <c r="N236" s="108">
        <v>2021</v>
      </c>
      <c r="O236" s="96">
        <v>2027</v>
      </c>
      <c r="P236" s="97"/>
      <c r="Q236" s="97" t="s">
        <v>57</v>
      </c>
      <c r="R236" s="97"/>
      <c r="S236" s="97"/>
      <c r="T236" s="97"/>
      <c r="U236" s="97"/>
      <c r="V236" s="97"/>
      <c r="W236" s="97"/>
      <c r="X236" s="97"/>
      <c r="Y236" s="97" t="s">
        <v>417</v>
      </c>
      <c r="Z236" s="97" t="s">
        <v>417</v>
      </c>
    </row>
    <row r="237" spans="1:26" s="74" customFormat="1" ht="48" customHeight="1" x14ac:dyDescent="0.25">
      <c r="A237" s="156">
        <v>233</v>
      </c>
      <c r="B237" s="90" t="s">
        <v>174</v>
      </c>
      <c r="C237" s="90" t="s">
        <v>55</v>
      </c>
      <c r="D237" s="90">
        <v>47255897</v>
      </c>
      <c r="E237" s="90">
        <v>47255897</v>
      </c>
      <c r="F237" s="90">
        <v>600063721</v>
      </c>
      <c r="G237" s="94" t="s">
        <v>191</v>
      </c>
      <c r="H237" s="96" t="s">
        <v>49</v>
      </c>
      <c r="I237" s="96" t="s">
        <v>55</v>
      </c>
      <c r="J237" s="96" t="s">
        <v>55</v>
      </c>
      <c r="K237" s="94" t="s">
        <v>191</v>
      </c>
      <c r="L237" s="76">
        <v>9100000</v>
      </c>
      <c r="M237" s="157">
        <f t="shared" si="3"/>
        <v>6370000</v>
      </c>
      <c r="N237" s="108">
        <v>2021</v>
      </c>
      <c r="O237" s="96">
        <v>2027</v>
      </c>
      <c r="P237" s="97"/>
      <c r="Q237" s="97" t="s">
        <v>57</v>
      </c>
      <c r="R237" s="97"/>
      <c r="S237" s="97"/>
      <c r="T237" s="97"/>
      <c r="U237" s="97"/>
      <c r="V237" s="97"/>
      <c r="W237" s="97"/>
      <c r="X237" s="97"/>
      <c r="Y237" s="192" t="s">
        <v>417</v>
      </c>
      <c r="Z237" s="97" t="s">
        <v>417</v>
      </c>
    </row>
    <row r="238" spans="1:26" s="74" customFormat="1" ht="31.2" customHeight="1" x14ac:dyDescent="0.25">
      <c r="A238" s="156">
        <v>234</v>
      </c>
      <c r="B238" s="90" t="s">
        <v>528</v>
      </c>
      <c r="C238" s="90" t="s">
        <v>55</v>
      </c>
      <c r="D238" s="90">
        <v>47255897</v>
      </c>
      <c r="E238" s="90">
        <v>47255897</v>
      </c>
      <c r="F238" s="90">
        <v>600063721</v>
      </c>
      <c r="G238" s="94" t="s">
        <v>541</v>
      </c>
      <c r="H238" s="96" t="s">
        <v>49</v>
      </c>
      <c r="I238" s="96" t="s">
        <v>55</v>
      </c>
      <c r="J238" s="96" t="s">
        <v>55</v>
      </c>
      <c r="K238" s="94" t="s">
        <v>541</v>
      </c>
      <c r="L238" s="76">
        <v>4500000</v>
      </c>
      <c r="M238" s="157">
        <f t="shared" si="3"/>
        <v>3150000</v>
      </c>
      <c r="N238" s="108">
        <v>2021</v>
      </c>
      <c r="O238" s="96">
        <v>2027</v>
      </c>
      <c r="P238" s="97"/>
      <c r="Q238" s="97"/>
      <c r="R238" s="97"/>
      <c r="S238" s="97"/>
      <c r="T238" s="97"/>
      <c r="U238" s="97"/>
      <c r="V238" s="97"/>
      <c r="W238" s="97"/>
      <c r="X238" s="97"/>
      <c r="Y238" s="97" t="s">
        <v>417</v>
      </c>
      <c r="Z238" s="97" t="s">
        <v>417</v>
      </c>
    </row>
    <row r="239" spans="1:26" s="74" customFormat="1" ht="29.4" customHeight="1" x14ac:dyDescent="0.25">
      <c r="A239" s="75">
        <v>235</v>
      </c>
      <c r="B239" s="90" t="s">
        <v>529</v>
      </c>
      <c r="C239" s="90" t="s">
        <v>55</v>
      </c>
      <c r="D239" s="90">
        <v>47255897</v>
      </c>
      <c r="E239" s="90">
        <v>47255897</v>
      </c>
      <c r="F239" s="90">
        <v>600063721</v>
      </c>
      <c r="G239" s="94" t="s">
        <v>542</v>
      </c>
      <c r="H239" s="96" t="s">
        <v>49</v>
      </c>
      <c r="I239" s="96" t="s">
        <v>55</v>
      </c>
      <c r="J239" s="96" t="s">
        <v>55</v>
      </c>
      <c r="K239" s="94" t="s">
        <v>542</v>
      </c>
      <c r="L239" s="76">
        <v>4000000</v>
      </c>
      <c r="M239" s="157">
        <f t="shared" si="3"/>
        <v>2800000</v>
      </c>
      <c r="N239" s="108">
        <v>2021</v>
      </c>
      <c r="O239" s="96">
        <v>2027</v>
      </c>
      <c r="P239" s="97"/>
      <c r="Q239" s="97"/>
      <c r="R239" s="97"/>
      <c r="S239" s="97"/>
      <c r="T239" s="97"/>
      <c r="U239" s="97"/>
      <c r="V239" s="97"/>
      <c r="W239" s="97"/>
      <c r="X239" s="97"/>
      <c r="Y239" s="192" t="s">
        <v>417</v>
      </c>
      <c r="Z239" s="97" t="s">
        <v>417</v>
      </c>
    </row>
    <row r="240" spans="1:26" s="74" customFormat="1" ht="42" customHeight="1" x14ac:dyDescent="0.25">
      <c r="A240" s="156">
        <v>236</v>
      </c>
      <c r="B240" s="90" t="s">
        <v>530</v>
      </c>
      <c r="C240" s="90" t="s">
        <v>55</v>
      </c>
      <c r="D240" s="90">
        <v>47255897</v>
      </c>
      <c r="E240" s="90">
        <v>47255897</v>
      </c>
      <c r="F240" s="90">
        <v>600063721</v>
      </c>
      <c r="G240" s="94" t="s">
        <v>637</v>
      </c>
      <c r="H240" s="96" t="s">
        <v>49</v>
      </c>
      <c r="I240" s="96" t="s">
        <v>55</v>
      </c>
      <c r="J240" s="96" t="s">
        <v>55</v>
      </c>
      <c r="K240" s="94" t="s">
        <v>543</v>
      </c>
      <c r="L240" s="76">
        <v>3100000</v>
      </c>
      <c r="M240" s="157">
        <f t="shared" si="3"/>
        <v>2170000</v>
      </c>
      <c r="N240" s="108">
        <v>2021</v>
      </c>
      <c r="O240" s="96">
        <v>2027</v>
      </c>
      <c r="P240" s="97"/>
      <c r="Q240" s="97"/>
      <c r="R240" s="97"/>
      <c r="S240" s="97" t="s">
        <v>57</v>
      </c>
      <c r="T240" s="97"/>
      <c r="U240" s="97"/>
      <c r="V240" s="97"/>
      <c r="W240" s="97"/>
      <c r="X240" s="97"/>
      <c r="Y240" s="97" t="s">
        <v>417</v>
      </c>
      <c r="Z240" s="97" t="s">
        <v>417</v>
      </c>
    </row>
    <row r="241" spans="1:26" s="74" customFormat="1" ht="22.2" customHeight="1" x14ac:dyDescent="0.25">
      <c r="A241" s="156">
        <v>237</v>
      </c>
      <c r="B241" s="90" t="s">
        <v>531</v>
      </c>
      <c r="C241" s="90" t="s">
        <v>55</v>
      </c>
      <c r="D241" s="90">
        <v>47255897</v>
      </c>
      <c r="E241" s="90">
        <v>47255897</v>
      </c>
      <c r="F241" s="90">
        <v>600063721</v>
      </c>
      <c r="G241" s="94" t="s">
        <v>544</v>
      </c>
      <c r="H241" s="96" t="s">
        <v>49</v>
      </c>
      <c r="I241" s="96" t="s">
        <v>55</v>
      </c>
      <c r="J241" s="96" t="s">
        <v>55</v>
      </c>
      <c r="K241" s="94" t="s">
        <v>544</v>
      </c>
      <c r="L241" s="76">
        <v>5100000</v>
      </c>
      <c r="M241" s="157">
        <f t="shared" si="3"/>
        <v>3570000</v>
      </c>
      <c r="N241" s="108">
        <v>2021</v>
      </c>
      <c r="O241" s="96">
        <v>2027</v>
      </c>
      <c r="P241" s="97"/>
      <c r="Q241" s="97" t="s">
        <v>57</v>
      </c>
      <c r="R241" s="97"/>
      <c r="S241" s="97"/>
      <c r="T241" s="97"/>
      <c r="U241" s="97"/>
      <c r="V241" s="97"/>
      <c r="W241" s="97"/>
      <c r="X241" s="97"/>
      <c r="Y241" s="192" t="s">
        <v>417</v>
      </c>
      <c r="Z241" s="97" t="s">
        <v>417</v>
      </c>
    </row>
    <row r="242" spans="1:26" s="74" customFormat="1" ht="53.4" customHeight="1" x14ac:dyDescent="0.25">
      <c r="A242" s="75">
        <v>238</v>
      </c>
      <c r="B242" s="90" t="s">
        <v>532</v>
      </c>
      <c r="C242" s="90" t="s">
        <v>55</v>
      </c>
      <c r="D242" s="90">
        <v>47255897</v>
      </c>
      <c r="E242" s="90">
        <v>47255897</v>
      </c>
      <c r="F242" s="90">
        <v>600063721</v>
      </c>
      <c r="G242" s="94" t="s">
        <v>545</v>
      </c>
      <c r="H242" s="96" t="s">
        <v>49</v>
      </c>
      <c r="I242" s="96" t="s">
        <v>55</v>
      </c>
      <c r="J242" s="96" t="s">
        <v>55</v>
      </c>
      <c r="K242" s="94" t="s">
        <v>545</v>
      </c>
      <c r="L242" s="76">
        <v>3200000</v>
      </c>
      <c r="M242" s="157">
        <f t="shared" si="3"/>
        <v>2240000</v>
      </c>
      <c r="N242" s="108">
        <v>2021</v>
      </c>
      <c r="O242" s="96">
        <v>2027</v>
      </c>
      <c r="P242" s="97"/>
      <c r="Q242" s="97"/>
      <c r="R242" s="97"/>
      <c r="S242" s="97"/>
      <c r="T242" s="97"/>
      <c r="U242" s="97"/>
      <c r="V242" s="97"/>
      <c r="W242" s="97"/>
      <c r="X242" s="97"/>
      <c r="Y242" s="97" t="s">
        <v>417</v>
      </c>
      <c r="Z242" s="97" t="s">
        <v>417</v>
      </c>
    </row>
    <row r="243" spans="1:26" s="74" customFormat="1" ht="43.8" customHeight="1" x14ac:dyDescent="0.25">
      <c r="A243" s="156">
        <v>239</v>
      </c>
      <c r="B243" s="90" t="s">
        <v>193</v>
      </c>
      <c r="C243" s="90" t="s">
        <v>55</v>
      </c>
      <c r="D243" s="90">
        <v>70876240</v>
      </c>
      <c r="E243" s="90">
        <v>107722232</v>
      </c>
      <c r="F243" s="90">
        <v>600063755</v>
      </c>
      <c r="G243" s="102" t="s">
        <v>638</v>
      </c>
      <c r="H243" s="96" t="s">
        <v>49</v>
      </c>
      <c r="I243" s="96" t="s">
        <v>55</v>
      </c>
      <c r="J243" s="96" t="s">
        <v>55</v>
      </c>
      <c r="K243" s="102" t="s">
        <v>611</v>
      </c>
      <c r="L243" s="76">
        <v>700000</v>
      </c>
      <c r="M243" s="157">
        <f t="shared" si="3"/>
        <v>489999.99999999994</v>
      </c>
      <c r="N243" s="108">
        <v>2026</v>
      </c>
      <c r="O243" s="96">
        <v>2026</v>
      </c>
      <c r="P243" s="97"/>
      <c r="Q243" s="97"/>
      <c r="R243" s="97"/>
      <c r="S243" s="97" t="s">
        <v>57</v>
      </c>
      <c r="T243" s="97"/>
      <c r="U243" s="97"/>
      <c r="V243" s="97"/>
      <c r="W243" s="97"/>
      <c r="X243" s="97"/>
      <c r="Y243" s="192" t="s">
        <v>417</v>
      </c>
      <c r="Z243" s="97" t="s">
        <v>417</v>
      </c>
    </row>
    <row r="244" spans="1:26" s="74" customFormat="1" ht="28.2" customHeight="1" x14ac:dyDescent="0.25">
      <c r="A244" s="156">
        <v>240</v>
      </c>
      <c r="B244" s="90" t="s">
        <v>193</v>
      </c>
      <c r="C244" s="90" t="s">
        <v>55</v>
      </c>
      <c r="D244" s="90">
        <v>70876240</v>
      </c>
      <c r="E244" s="90">
        <v>107722232</v>
      </c>
      <c r="F244" s="90">
        <v>600063755</v>
      </c>
      <c r="G244" s="102" t="s">
        <v>612</v>
      </c>
      <c r="H244" s="96" t="s">
        <v>49</v>
      </c>
      <c r="I244" s="96" t="s">
        <v>55</v>
      </c>
      <c r="J244" s="96" t="s">
        <v>55</v>
      </c>
      <c r="K244" s="102" t="s">
        <v>612</v>
      </c>
      <c r="L244" s="76">
        <v>700000</v>
      </c>
      <c r="M244" s="157">
        <f t="shared" si="3"/>
        <v>489999.99999999994</v>
      </c>
      <c r="N244" s="108">
        <v>2022</v>
      </c>
      <c r="O244" s="96">
        <v>2022</v>
      </c>
      <c r="P244" s="97"/>
      <c r="Q244" s="97"/>
      <c r="R244" s="97"/>
      <c r="S244" s="97" t="s">
        <v>57</v>
      </c>
      <c r="T244" s="97"/>
      <c r="U244" s="97"/>
      <c r="V244" s="97"/>
      <c r="W244" s="97"/>
      <c r="X244" s="97"/>
      <c r="Y244" s="97" t="s">
        <v>417</v>
      </c>
      <c r="Z244" s="97" t="s">
        <v>417</v>
      </c>
    </row>
    <row r="245" spans="1:26" s="74" customFormat="1" ht="29.4" customHeight="1" x14ac:dyDescent="0.25">
      <c r="A245" s="75">
        <v>241</v>
      </c>
      <c r="B245" s="90" t="s">
        <v>193</v>
      </c>
      <c r="C245" s="90" t="s">
        <v>55</v>
      </c>
      <c r="D245" s="90">
        <v>70876240</v>
      </c>
      <c r="E245" s="90">
        <v>107722232</v>
      </c>
      <c r="F245" s="90">
        <v>600063755</v>
      </c>
      <c r="G245" s="102" t="s">
        <v>613</v>
      </c>
      <c r="H245" s="96" t="s">
        <v>49</v>
      </c>
      <c r="I245" s="96" t="s">
        <v>55</v>
      </c>
      <c r="J245" s="96" t="s">
        <v>55</v>
      </c>
      <c r="K245" s="102" t="s">
        <v>613</v>
      </c>
      <c r="L245" s="76">
        <v>400000</v>
      </c>
      <c r="M245" s="157">
        <f t="shared" si="3"/>
        <v>280000</v>
      </c>
      <c r="N245" s="108">
        <v>2022</v>
      </c>
      <c r="O245" s="96">
        <v>2027</v>
      </c>
      <c r="P245" s="97"/>
      <c r="Q245" s="97"/>
      <c r="R245" s="97"/>
      <c r="S245" s="97" t="s">
        <v>57</v>
      </c>
      <c r="T245" s="97"/>
      <c r="U245" s="97"/>
      <c r="V245" s="97"/>
      <c r="W245" s="97"/>
      <c r="X245" s="97"/>
      <c r="Y245" s="192" t="s">
        <v>417</v>
      </c>
      <c r="Z245" s="97" t="s">
        <v>417</v>
      </c>
    </row>
    <row r="246" spans="1:26" s="74" customFormat="1" ht="72" customHeight="1" x14ac:dyDescent="0.25">
      <c r="A246" s="156">
        <v>242</v>
      </c>
      <c r="B246" s="90" t="s">
        <v>193</v>
      </c>
      <c r="C246" s="90" t="s">
        <v>55</v>
      </c>
      <c r="D246" s="90">
        <v>70876240</v>
      </c>
      <c r="E246" s="90">
        <v>107722232</v>
      </c>
      <c r="F246" s="90">
        <v>600063755</v>
      </c>
      <c r="G246" s="94" t="s">
        <v>195</v>
      </c>
      <c r="H246" s="96" t="s">
        <v>49</v>
      </c>
      <c r="I246" s="96" t="s">
        <v>55</v>
      </c>
      <c r="J246" s="96" t="s">
        <v>55</v>
      </c>
      <c r="K246" s="94" t="s">
        <v>195</v>
      </c>
      <c r="L246" s="76">
        <v>600000</v>
      </c>
      <c r="M246" s="157">
        <f t="shared" si="3"/>
        <v>420000</v>
      </c>
      <c r="N246" s="108">
        <v>2017</v>
      </c>
      <c r="O246" s="96">
        <v>2023</v>
      </c>
      <c r="P246" s="97"/>
      <c r="Q246" s="97"/>
      <c r="R246" s="97"/>
      <c r="S246" s="97" t="s">
        <v>57</v>
      </c>
      <c r="T246" s="97"/>
      <c r="U246" s="97"/>
      <c r="V246" s="97"/>
      <c r="W246" s="97"/>
      <c r="X246" s="97"/>
      <c r="Y246" s="97" t="s">
        <v>417</v>
      </c>
      <c r="Z246" s="97" t="s">
        <v>417</v>
      </c>
    </row>
    <row r="247" spans="1:26" s="74" customFormat="1" ht="46.2" customHeight="1" x14ac:dyDescent="0.25">
      <c r="A247" s="156">
        <v>243</v>
      </c>
      <c r="B247" s="90" t="s">
        <v>193</v>
      </c>
      <c r="C247" s="90" t="s">
        <v>55</v>
      </c>
      <c r="D247" s="90">
        <v>70876240</v>
      </c>
      <c r="E247" s="90">
        <v>107722232</v>
      </c>
      <c r="F247" s="90">
        <v>600063755</v>
      </c>
      <c r="G247" s="94" t="s">
        <v>615</v>
      </c>
      <c r="H247" s="96" t="s">
        <v>49</v>
      </c>
      <c r="I247" s="96" t="s">
        <v>55</v>
      </c>
      <c r="J247" s="96" t="s">
        <v>55</v>
      </c>
      <c r="K247" s="94" t="s">
        <v>615</v>
      </c>
      <c r="L247" s="76">
        <v>3000000</v>
      </c>
      <c r="M247" s="157">
        <f t="shared" si="3"/>
        <v>2100000</v>
      </c>
      <c r="N247" s="108">
        <v>2022</v>
      </c>
      <c r="O247" s="96">
        <v>2027</v>
      </c>
      <c r="P247" s="97" t="s">
        <v>57</v>
      </c>
      <c r="Q247" s="97" t="s">
        <v>57</v>
      </c>
      <c r="R247" s="97" t="s">
        <v>57</v>
      </c>
      <c r="S247" s="97" t="s">
        <v>57</v>
      </c>
      <c r="T247" s="97"/>
      <c r="U247" s="97"/>
      <c r="V247" s="97"/>
      <c r="W247" s="97"/>
      <c r="X247" s="97"/>
      <c r="Y247" s="192" t="s">
        <v>417</v>
      </c>
      <c r="Z247" s="97" t="s">
        <v>417</v>
      </c>
    </row>
    <row r="248" spans="1:26" s="74" customFormat="1" ht="22.2" customHeight="1" x14ac:dyDescent="0.25">
      <c r="A248" s="75">
        <v>244</v>
      </c>
      <c r="B248" s="90" t="s">
        <v>193</v>
      </c>
      <c r="C248" s="90" t="s">
        <v>55</v>
      </c>
      <c r="D248" s="90">
        <v>70876240</v>
      </c>
      <c r="E248" s="90">
        <v>107722232</v>
      </c>
      <c r="F248" s="90">
        <v>600063755</v>
      </c>
      <c r="G248" s="94" t="s">
        <v>194</v>
      </c>
      <c r="H248" s="96" t="s">
        <v>49</v>
      </c>
      <c r="I248" s="96" t="s">
        <v>55</v>
      </c>
      <c r="J248" s="96" t="s">
        <v>55</v>
      </c>
      <c r="K248" s="94" t="s">
        <v>425</v>
      </c>
      <c r="L248" s="76">
        <v>8000000</v>
      </c>
      <c r="M248" s="157">
        <f t="shared" si="3"/>
        <v>5600000</v>
      </c>
      <c r="N248" s="108">
        <v>2022</v>
      </c>
      <c r="O248" s="96">
        <v>2027</v>
      </c>
      <c r="P248" s="97" t="s">
        <v>57</v>
      </c>
      <c r="Q248" s="97" t="s">
        <v>57</v>
      </c>
      <c r="R248" s="97" t="s">
        <v>57</v>
      </c>
      <c r="S248" s="97" t="s">
        <v>57</v>
      </c>
      <c r="T248" s="97"/>
      <c r="U248" s="97"/>
      <c r="V248" s="97"/>
      <c r="W248" s="97"/>
      <c r="X248" s="97" t="s">
        <v>57</v>
      </c>
      <c r="Y248" s="97" t="s">
        <v>417</v>
      </c>
      <c r="Z248" s="97" t="s">
        <v>417</v>
      </c>
    </row>
    <row r="249" spans="1:26" s="74" customFormat="1" ht="24" x14ac:dyDescent="0.25">
      <c r="A249" s="156">
        <v>245</v>
      </c>
      <c r="B249" s="90" t="s">
        <v>193</v>
      </c>
      <c r="C249" s="90" t="s">
        <v>55</v>
      </c>
      <c r="D249" s="90">
        <v>70876240</v>
      </c>
      <c r="E249" s="90">
        <v>107722232</v>
      </c>
      <c r="F249" s="90">
        <v>600063755</v>
      </c>
      <c r="G249" s="102" t="s">
        <v>574</v>
      </c>
      <c r="H249" s="96" t="s">
        <v>49</v>
      </c>
      <c r="I249" s="96" t="s">
        <v>55</v>
      </c>
      <c r="J249" s="96" t="s">
        <v>55</v>
      </c>
      <c r="K249" s="102" t="s">
        <v>574</v>
      </c>
      <c r="L249" s="76">
        <v>3000000</v>
      </c>
      <c r="M249" s="157">
        <f t="shared" si="3"/>
        <v>2100000</v>
      </c>
      <c r="N249" s="108">
        <v>2022</v>
      </c>
      <c r="O249" s="96">
        <v>2027</v>
      </c>
      <c r="P249" s="97" t="s">
        <v>57</v>
      </c>
      <c r="Q249" s="97" t="s">
        <v>57</v>
      </c>
      <c r="R249" s="97" t="s">
        <v>57</v>
      </c>
      <c r="S249" s="97" t="s">
        <v>57</v>
      </c>
      <c r="T249" s="97"/>
      <c r="U249" s="97"/>
      <c r="V249" s="97"/>
      <c r="W249" s="97"/>
      <c r="X249" s="97"/>
      <c r="Y249" s="192" t="s">
        <v>417</v>
      </c>
      <c r="Z249" s="97" t="s">
        <v>417</v>
      </c>
    </row>
    <row r="250" spans="1:26" s="74" customFormat="1" ht="24" x14ac:dyDescent="0.25">
      <c r="A250" s="156">
        <v>246</v>
      </c>
      <c r="B250" s="90" t="s">
        <v>193</v>
      </c>
      <c r="C250" s="90" t="s">
        <v>55</v>
      </c>
      <c r="D250" s="90">
        <v>70876240</v>
      </c>
      <c r="E250" s="90">
        <v>107722232</v>
      </c>
      <c r="F250" s="90">
        <v>600063755</v>
      </c>
      <c r="G250" s="94" t="s">
        <v>248</v>
      </c>
      <c r="H250" s="96" t="s">
        <v>49</v>
      </c>
      <c r="I250" s="96" t="s">
        <v>55</v>
      </c>
      <c r="J250" s="96" t="s">
        <v>55</v>
      </c>
      <c r="K250" s="94" t="s">
        <v>248</v>
      </c>
      <c r="L250" s="76">
        <v>600000</v>
      </c>
      <c r="M250" s="157">
        <f t="shared" si="3"/>
        <v>420000</v>
      </c>
      <c r="N250" s="108">
        <v>2022</v>
      </c>
      <c r="O250" s="96">
        <v>2027</v>
      </c>
      <c r="P250" s="97"/>
      <c r="Q250" s="97"/>
      <c r="R250" s="97"/>
      <c r="S250" s="97"/>
      <c r="T250" s="97"/>
      <c r="U250" s="97"/>
      <c r="V250" s="97"/>
      <c r="W250" s="97"/>
      <c r="X250" s="97"/>
      <c r="Y250" s="97" t="s">
        <v>417</v>
      </c>
      <c r="Z250" s="97" t="s">
        <v>417</v>
      </c>
    </row>
    <row r="251" spans="1:26" s="74" customFormat="1" ht="30.6" customHeight="1" x14ac:dyDescent="0.25">
      <c r="A251" s="75">
        <v>247</v>
      </c>
      <c r="B251" s="90" t="s">
        <v>193</v>
      </c>
      <c r="C251" s="90" t="s">
        <v>55</v>
      </c>
      <c r="D251" s="90">
        <v>70876240</v>
      </c>
      <c r="E251" s="90">
        <v>107722232</v>
      </c>
      <c r="F251" s="90">
        <v>600063755</v>
      </c>
      <c r="G251" s="102" t="s">
        <v>575</v>
      </c>
      <c r="H251" s="96" t="s">
        <v>49</v>
      </c>
      <c r="I251" s="96" t="s">
        <v>55</v>
      </c>
      <c r="J251" s="96" t="s">
        <v>55</v>
      </c>
      <c r="K251" s="102" t="s">
        <v>575</v>
      </c>
      <c r="L251" s="81">
        <v>500000</v>
      </c>
      <c r="M251" s="157">
        <f t="shared" si="3"/>
        <v>350000</v>
      </c>
      <c r="N251" s="96">
        <v>2022</v>
      </c>
      <c r="O251" s="96">
        <v>2027</v>
      </c>
      <c r="P251" s="200"/>
      <c r="Q251" s="200"/>
      <c r="R251" s="200" t="s">
        <v>57</v>
      </c>
      <c r="S251" s="200"/>
      <c r="T251" s="200"/>
      <c r="U251" s="200"/>
      <c r="V251" s="200"/>
      <c r="W251" s="200"/>
      <c r="X251" s="200"/>
      <c r="Y251" s="192" t="s">
        <v>417</v>
      </c>
      <c r="Z251" s="97" t="s">
        <v>417</v>
      </c>
    </row>
    <row r="252" spans="1:26" s="74" customFormat="1" ht="34.799999999999997" customHeight="1" x14ac:dyDescent="0.25">
      <c r="A252" s="156">
        <v>248</v>
      </c>
      <c r="B252" s="90" t="s">
        <v>193</v>
      </c>
      <c r="C252" s="90" t="s">
        <v>55</v>
      </c>
      <c r="D252" s="90">
        <v>70876240</v>
      </c>
      <c r="E252" s="90">
        <v>107722232</v>
      </c>
      <c r="F252" s="90">
        <v>600063755</v>
      </c>
      <c r="G252" s="102" t="s">
        <v>576</v>
      </c>
      <c r="H252" s="96" t="s">
        <v>49</v>
      </c>
      <c r="I252" s="96" t="s">
        <v>55</v>
      </c>
      <c r="J252" s="96" t="s">
        <v>55</v>
      </c>
      <c r="K252" s="102" t="s">
        <v>576</v>
      </c>
      <c r="L252" s="81">
        <v>1000000</v>
      </c>
      <c r="M252" s="157">
        <f t="shared" si="3"/>
        <v>700000</v>
      </c>
      <c r="N252" s="96">
        <v>2022</v>
      </c>
      <c r="O252" s="96">
        <v>2027</v>
      </c>
      <c r="P252" s="200"/>
      <c r="Q252" s="200"/>
      <c r="R252" s="200"/>
      <c r="S252" s="200"/>
      <c r="T252" s="200"/>
      <c r="U252" s="200"/>
      <c r="V252" s="200"/>
      <c r="W252" s="200" t="s">
        <v>57</v>
      </c>
      <c r="X252" s="200"/>
      <c r="Y252" s="97" t="s">
        <v>417</v>
      </c>
      <c r="Z252" s="97" t="s">
        <v>417</v>
      </c>
    </row>
    <row r="253" spans="1:26" s="74" customFormat="1" ht="35.4" customHeight="1" x14ac:dyDescent="0.25">
      <c r="A253" s="156">
        <v>249</v>
      </c>
      <c r="B253" s="90" t="s">
        <v>193</v>
      </c>
      <c r="C253" s="90" t="s">
        <v>55</v>
      </c>
      <c r="D253" s="90">
        <v>70876240</v>
      </c>
      <c r="E253" s="90">
        <v>107722232</v>
      </c>
      <c r="F253" s="90">
        <v>600063755</v>
      </c>
      <c r="G253" s="102" t="s">
        <v>577</v>
      </c>
      <c r="H253" s="96" t="s">
        <v>49</v>
      </c>
      <c r="I253" s="96" t="s">
        <v>55</v>
      </c>
      <c r="J253" s="96" t="s">
        <v>55</v>
      </c>
      <c r="K253" s="102" t="s">
        <v>577</v>
      </c>
      <c r="L253" s="81">
        <v>900000</v>
      </c>
      <c r="M253" s="157">
        <f t="shared" si="3"/>
        <v>630000</v>
      </c>
      <c r="N253" s="96">
        <v>2026</v>
      </c>
      <c r="O253" s="96">
        <v>2026</v>
      </c>
      <c r="P253" s="200" t="s">
        <v>57</v>
      </c>
      <c r="Q253" s="200" t="s">
        <v>57</v>
      </c>
      <c r="R253" s="200" t="s">
        <v>57</v>
      </c>
      <c r="S253" s="200" t="s">
        <v>57</v>
      </c>
      <c r="T253" s="200"/>
      <c r="U253" s="200"/>
      <c r="V253" s="200"/>
      <c r="W253" s="200"/>
      <c r="X253" s="200"/>
      <c r="Y253" s="192" t="s">
        <v>417</v>
      </c>
      <c r="Z253" s="97" t="s">
        <v>417</v>
      </c>
    </row>
    <row r="254" spans="1:26" s="74" customFormat="1" ht="41.4" customHeight="1" x14ac:dyDescent="0.25">
      <c r="A254" s="75">
        <v>250</v>
      </c>
      <c r="B254" s="90" t="s">
        <v>193</v>
      </c>
      <c r="C254" s="90" t="s">
        <v>55</v>
      </c>
      <c r="D254" s="90">
        <v>70876240</v>
      </c>
      <c r="E254" s="90">
        <v>107722232</v>
      </c>
      <c r="F254" s="90">
        <v>600063755</v>
      </c>
      <c r="G254" s="102" t="s">
        <v>578</v>
      </c>
      <c r="H254" s="96" t="s">
        <v>49</v>
      </c>
      <c r="I254" s="96" t="s">
        <v>55</v>
      </c>
      <c r="J254" s="96" t="s">
        <v>55</v>
      </c>
      <c r="K254" s="102" t="s">
        <v>578</v>
      </c>
      <c r="L254" s="81">
        <v>10000000</v>
      </c>
      <c r="M254" s="157">
        <f t="shared" si="3"/>
        <v>7000000</v>
      </c>
      <c r="N254" s="96">
        <v>2022</v>
      </c>
      <c r="O254" s="96">
        <v>2027</v>
      </c>
      <c r="P254" s="200"/>
      <c r="Q254" s="200"/>
      <c r="R254" s="200"/>
      <c r="S254" s="200"/>
      <c r="T254" s="200"/>
      <c r="U254" s="200"/>
      <c r="V254" s="200"/>
      <c r="W254" s="200" t="s">
        <v>57</v>
      </c>
      <c r="X254" s="200"/>
      <c r="Y254" s="97" t="s">
        <v>417</v>
      </c>
      <c r="Z254" s="97" t="s">
        <v>417</v>
      </c>
    </row>
    <row r="255" spans="1:26" s="74" customFormat="1" ht="34.200000000000003" customHeight="1" x14ac:dyDescent="0.25">
      <c r="A255" s="156">
        <v>251</v>
      </c>
      <c r="B255" s="90" t="s">
        <v>193</v>
      </c>
      <c r="C255" s="90" t="s">
        <v>55</v>
      </c>
      <c r="D255" s="90">
        <v>70876240</v>
      </c>
      <c r="E255" s="90">
        <v>107722232</v>
      </c>
      <c r="F255" s="90">
        <v>600063755</v>
      </c>
      <c r="G255" s="102" t="s">
        <v>579</v>
      </c>
      <c r="H255" s="96" t="s">
        <v>49</v>
      </c>
      <c r="I255" s="96" t="s">
        <v>55</v>
      </c>
      <c r="J255" s="96" t="s">
        <v>55</v>
      </c>
      <c r="K255" s="102" t="s">
        <v>579</v>
      </c>
      <c r="L255" s="81">
        <v>1000000</v>
      </c>
      <c r="M255" s="157">
        <f t="shared" si="3"/>
        <v>700000</v>
      </c>
      <c r="N255" s="96">
        <v>2022</v>
      </c>
      <c r="O255" s="96">
        <v>2027</v>
      </c>
      <c r="P255" s="200"/>
      <c r="Q255" s="200"/>
      <c r="R255" s="200"/>
      <c r="S255" s="200"/>
      <c r="T255" s="200"/>
      <c r="U255" s="200"/>
      <c r="V255" s="200"/>
      <c r="W255" s="200" t="s">
        <v>57</v>
      </c>
      <c r="X255" s="200"/>
      <c r="Y255" s="192" t="s">
        <v>417</v>
      </c>
      <c r="Z255" s="97" t="s">
        <v>417</v>
      </c>
    </row>
    <row r="256" spans="1:26" s="74" customFormat="1" ht="24" x14ac:dyDescent="0.25">
      <c r="A256" s="156">
        <v>252</v>
      </c>
      <c r="B256" s="90" t="s">
        <v>193</v>
      </c>
      <c r="C256" s="90" t="s">
        <v>55</v>
      </c>
      <c r="D256" s="90">
        <v>70876240</v>
      </c>
      <c r="E256" s="90">
        <v>107722232</v>
      </c>
      <c r="F256" s="90">
        <v>600063755</v>
      </c>
      <c r="G256" s="102" t="s">
        <v>639</v>
      </c>
      <c r="H256" s="96" t="s">
        <v>49</v>
      </c>
      <c r="I256" s="96" t="s">
        <v>55</v>
      </c>
      <c r="J256" s="96" t="s">
        <v>55</v>
      </c>
      <c r="K256" s="102" t="s">
        <v>580</v>
      </c>
      <c r="L256" s="81">
        <v>1500000</v>
      </c>
      <c r="M256" s="157">
        <f t="shared" si="3"/>
        <v>1050000</v>
      </c>
      <c r="N256" s="96">
        <v>2022</v>
      </c>
      <c r="O256" s="96">
        <v>2027</v>
      </c>
      <c r="P256" s="200" t="s">
        <v>57</v>
      </c>
      <c r="Q256" s="200" t="s">
        <v>57</v>
      </c>
      <c r="R256" s="200" t="s">
        <v>57</v>
      </c>
      <c r="S256" s="200" t="s">
        <v>57</v>
      </c>
      <c r="T256" s="200"/>
      <c r="U256" s="200"/>
      <c r="V256" s="200"/>
      <c r="W256" s="200"/>
      <c r="X256" s="200"/>
      <c r="Y256" s="97" t="s">
        <v>417</v>
      </c>
      <c r="Z256" s="97" t="s">
        <v>417</v>
      </c>
    </row>
    <row r="257" spans="1:26" s="74" customFormat="1" ht="44.4" customHeight="1" x14ac:dyDescent="0.25">
      <c r="A257" s="75">
        <v>253</v>
      </c>
      <c r="B257" s="90" t="s">
        <v>193</v>
      </c>
      <c r="C257" s="90" t="s">
        <v>55</v>
      </c>
      <c r="D257" s="90">
        <v>70876240</v>
      </c>
      <c r="E257" s="90">
        <v>107722232</v>
      </c>
      <c r="F257" s="90">
        <v>600063755</v>
      </c>
      <c r="G257" s="102" t="s">
        <v>614</v>
      </c>
      <c r="H257" s="96" t="s">
        <v>49</v>
      </c>
      <c r="I257" s="96" t="s">
        <v>55</v>
      </c>
      <c r="J257" s="96" t="s">
        <v>55</v>
      </c>
      <c r="K257" s="102" t="s">
        <v>614</v>
      </c>
      <c r="L257" s="81">
        <v>1000000</v>
      </c>
      <c r="M257" s="157">
        <f t="shared" si="3"/>
        <v>700000</v>
      </c>
      <c r="N257" s="96">
        <v>2022</v>
      </c>
      <c r="O257" s="96">
        <v>2027</v>
      </c>
      <c r="P257" s="200"/>
      <c r="Q257" s="200"/>
      <c r="R257" s="200"/>
      <c r="S257" s="200" t="s">
        <v>57</v>
      </c>
      <c r="T257" s="200"/>
      <c r="U257" s="200"/>
      <c r="V257" s="200"/>
      <c r="W257" s="200"/>
      <c r="X257" s="200"/>
      <c r="Y257" s="192" t="s">
        <v>417</v>
      </c>
      <c r="Z257" s="97" t="s">
        <v>417</v>
      </c>
    </row>
    <row r="258" spans="1:26" s="74" customFormat="1" ht="22.2" customHeight="1" x14ac:dyDescent="0.25">
      <c r="A258" s="156">
        <v>254</v>
      </c>
      <c r="B258" s="90" t="s">
        <v>193</v>
      </c>
      <c r="C258" s="90" t="s">
        <v>55</v>
      </c>
      <c r="D258" s="90">
        <v>70876240</v>
      </c>
      <c r="E258" s="90">
        <v>107722232</v>
      </c>
      <c r="F258" s="90">
        <v>600063755</v>
      </c>
      <c r="G258" s="102" t="s">
        <v>734</v>
      </c>
      <c r="H258" s="96" t="s">
        <v>49</v>
      </c>
      <c r="I258" s="96" t="s">
        <v>55</v>
      </c>
      <c r="J258" s="96" t="s">
        <v>55</v>
      </c>
      <c r="K258" s="102" t="s">
        <v>687</v>
      </c>
      <c r="L258" s="81">
        <v>8000000</v>
      </c>
      <c r="M258" s="157">
        <f t="shared" si="3"/>
        <v>5600000</v>
      </c>
      <c r="N258" s="96">
        <v>2022</v>
      </c>
      <c r="O258" s="96">
        <v>2027</v>
      </c>
      <c r="P258" s="200" t="s">
        <v>57</v>
      </c>
      <c r="Q258" s="200" t="s">
        <v>57</v>
      </c>
      <c r="R258" s="200" t="s">
        <v>57</v>
      </c>
      <c r="S258" s="200" t="s">
        <v>57</v>
      </c>
      <c r="T258" s="200"/>
      <c r="U258" s="200"/>
      <c r="V258" s="200"/>
      <c r="W258" s="200"/>
      <c r="X258" s="200" t="s">
        <v>57</v>
      </c>
      <c r="Y258" s="192" t="s">
        <v>417</v>
      </c>
      <c r="Z258" s="97" t="s">
        <v>417</v>
      </c>
    </row>
    <row r="259" spans="1:26" s="74" customFormat="1" ht="57.6" customHeight="1" x14ac:dyDescent="0.25">
      <c r="A259" s="156">
        <v>255</v>
      </c>
      <c r="B259" s="172" t="s">
        <v>196</v>
      </c>
      <c r="C259" s="155" t="s">
        <v>197</v>
      </c>
      <c r="D259" s="90">
        <v>5200423</v>
      </c>
      <c r="E259" s="90">
        <v>181087120</v>
      </c>
      <c r="F259" s="90">
        <v>691010650</v>
      </c>
      <c r="G259" s="94" t="s">
        <v>249</v>
      </c>
      <c r="H259" s="96" t="s">
        <v>49</v>
      </c>
      <c r="I259" s="96" t="s">
        <v>55</v>
      </c>
      <c r="J259" s="96" t="s">
        <v>201</v>
      </c>
      <c r="K259" s="94" t="s">
        <v>249</v>
      </c>
      <c r="L259" s="76">
        <v>3000000</v>
      </c>
      <c r="M259" s="157">
        <f t="shared" si="3"/>
        <v>2100000</v>
      </c>
      <c r="N259" s="108">
        <v>2021</v>
      </c>
      <c r="O259" s="96">
        <v>2023</v>
      </c>
      <c r="P259" s="97" t="s">
        <v>57</v>
      </c>
      <c r="Q259" s="97" t="s">
        <v>57</v>
      </c>
      <c r="R259" s="97"/>
      <c r="S259" s="97" t="s">
        <v>57</v>
      </c>
      <c r="T259" s="97"/>
      <c r="U259" s="97"/>
      <c r="V259" s="97"/>
      <c r="W259" s="97"/>
      <c r="X259" s="97"/>
      <c r="Y259" s="97" t="s">
        <v>417</v>
      </c>
      <c r="Z259" s="97" t="s">
        <v>417</v>
      </c>
    </row>
    <row r="260" spans="1:26" s="74" customFormat="1" ht="54.6" customHeight="1" x14ac:dyDescent="0.25">
      <c r="A260" s="75">
        <v>256</v>
      </c>
      <c r="B260" s="172" t="s">
        <v>196</v>
      </c>
      <c r="C260" s="155" t="s">
        <v>197</v>
      </c>
      <c r="D260" s="90">
        <v>5200423</v>
      </c>
      <c r="E260" s="90">
        <v>181087120</v>
      </c>
      <c r="F260" s="90">
        <v>691010650</v>
      </c>
      <c r="G260" s="94" t="s">
        <v>677</v>
      </c>
      <c r="H260" s="96" t="s">
        <v>49</v>
      </c>
      <c r="I260" s="96" t="s">
        <v>55</v>
      </c>
      <c r="J260" s="96" t="s">
        <v>201</v>
      </c>
      <c r="K260" s="94" t="s">
        <v>250</v>
      </c>
      <c r="L260" s="76">
        <v>1200000</v>
      </c>
      <c r="M260" s="157">
        <f t="shared" si="3"/>
        <v>840000</v>
      </c>
      <c r="N260" s="108">
        <v>2021</v>
      </c>
      <c r="O260" s="96">
        <v>2023</v>
      </c>
      <c r="P260" s="97"/>
      <c r="Q260" s="97"/>
      <c r="R260" s="97" t="s">
        <v>57</v>
      </c>
      <c r="S260" s="97" t="s">
        <v>57</v>
      </c>
      <c r="T260" s="97"/>
      <c r="U260" s="97"/>
      <c r="V260" s="97"/>
      <c r="W260" s="97"/>
      <c r="X260" s="97"/>
      <c r="Y260" s="192" t="s">
        <v>417</v>
      </c>
      <c r="Z260" s="97" t="s">
        <v>417</v>
      </c>
    </row>
    <row r="261" spans="1:26" s="74" customFormat="1" ht="24" x14ac:dyDescent="0.25">
      <c r="A261" s="156">
        <v>257</v>
      </c>
      <c r="B261" s="172" t="s">
        <v>196</v>
      </c>
      <c r="C261" s="155" t="s">
        <v>197</v>
      </c>
      <c r="D261" s="90">
        <v>5200423</v>
      </c>
      <c r="E261" s="90">
        <v>181087120</v>
      </c>
      <c r="F261" s="90">
        <v>691010650</v>
      </c>
      <c r="G261" s="94" t="s">
        <v>251</v>
      </c>
      <c r="H261" s="96" t="s">
        <v>49</v>
      </c>
      <c r="I261" s="96" t="s">
        <v>55</v>
      </c>
      <c r="J261" s="96" t="s">
        <v>201</v>
      </c>
      <c r="K261" s="94" t="s">
        <v>251</v>
      </c>
      <c r="L261" s="76">
        <v>3000000</v>
      </c>
      <c r="M261" s="157">
        <f t="shared" si="3"/>
        <v>2100000</v>
      </c>
      <c r="N261" s="108">
        <v>2020</v>
      </c>
      <c r="O261" s="96">
        <v>2021</v>
      </c>
      <c r="P261" s="97"/>
      <c r="Q261" s="97"/>
      <c r="R261" s="97" t="s">
        <v>57</v>
      </c>
      <c r="S261" s="97"/>
      <c r="T261" s="97"/>
      <c r="U261" s="97"/>
      <c r="V261" s="97"/>
      <c r="W261" s="97"/>
      <c r="X261" s="97"/>
      <c r="Y261" s="97" t="s">
        <v>417</v>
      </c>
      <c r="Z261" s="97" t="s">
        <v>417</v>
      </c>
    </row>
    <row r="262" spans="1:26" s="74" customFormat="1" ht="24" x14ac:dyDescent="0.25">
      <c r="A262" s="156">
        <v>258</v>
      </c>
      <c r="B262" s="172" t="s">
        <v>196</v>
      </c>
      <c r="C262" s="155" t="s">
        <v>197</v>
      </c>
      <c r="D262" s="90">
        <v>5200423</v>
      </c>
      <c r="E262" s="90">
        <v>181087120</v>
      </c>
      <c r="F262" s="90">
        <v>691010650</v>
      </c>
      <c r="G262" s="94" t="s">
        <v>252</v>
      </c>
      <c r="H262" s="96" t="s">
        <v>49</v>
      </c>
      <c r="I262" s="96" t="s">
        <v>55</v>
      </c>
      <c r="J262" s="96" t="s">
        <v>201</v>
      </c>
      <c r="K262" s="94" t="s">
        <v>252</v>
      </c>
      <c r="L262" s="76">
        <v>3000000</v>
      </c>
      <c r="M262" s="157">
        <f t="shared" ref="M262:M286" si="4">L262*0.7</f>
        <v>2100000</v>
      </c>
      <c r="N262" s="108">
        <v>2019</v>
      </c>
      <c r="O262" s="96">
        <v>2020</v>
      </c>
      <c r="P262" s="97" t="s">
        <v>57</v>
      </c>
      <c r="Q262" s="97" t="s">
        <v>57</v>
      </c>
      <c r="R262" s="97" t="s">
        <v>57</v>
      </c>
      <c r="S262" s="97" t="s">
        <v>57</v>
      </c>
      <c r="T262" s="97"/>
      <c r="U262" s="97"/>
      <c r="V262" s="97"/>
      <c r="W262" s="97"/>
      <c r="X262" s="97"/>
      <c r="Y262" s="192" t="s">
        <v>417</v>
      </c>
      <c r="Z262" s="97" t="s">
        <v>417</v>
      </c>
    </row>
    <row r="263" spans="1:26" s="74" customFormat="1" ht="20.399999999999999" customHeight="1" x14ac:dyDescent="0.25">
      <c r="A263" s="75">
        <v>259</v>
      </c>
      <c r="B263" s="172" t="s">
        <v>196</v>
      </c>
      <c r="C263" s="155" t="s">
        <v>197</v>
      </c>
      <c r="D263" s="90">
        <v>5200423</v>
      </c>
      <c r="E263" s="90">
        <v>181087120</v>
      </c>
      <c r="F263" s="90">
        <v>691010650</v>
      </c>
      <c r="G263" s="94" t="s">
        <v>253</v>
      </c>
      <c r="H263" s="96" t="s">
        <v>49</v>
      </c>
      <c r="I263" s="96" t="s">
        <v>55</v>
      </c>
      <c r="J263" s="96" t="s">
        <v>201</v>
      </c>
      <c r="K263" s="94" t="s">
        <v>253</v>
      </c>
      <c r="L263" s="76">
        <v>500000</v>
      </c>
      <c r="M263" s="157">
        <f t="shared" si="4"/>
        <v>350000</v>
      </c>
      <c r="N263" s="108">
        <v>2019</v>
      </c>
      <c r="O263" s="96">
        <v>2020</v>
      </c>
      <c r="P263" s="97"/>
      <c r="Q263" s="97"/>
      <c r="R263" s="97"/>
      <c r="S263" s="97"/>
      <c r="T263" s="97"/>
      <c r="U263" s="97"/>
      <c r="V263" s="97"/>
      <c r="W263" s="97"/>
      <c r="X263" s="97"/>
      <c r="Y263" s="97" t="s">
        <v>417</v>
      </c>
      <c r="Z263" s="97" t="s">
        <v>417</v>
      </c>
    </row>
    <row r="264" spans="1:26" s="74" customFormat="1" ht="24" x14ac:dyDescent="0.25">
      <c r="A264" s="156">
        <v>260</v>
      </c>
      <c r="B264" s="172" t="s">
        <v>196</v>
      </c>
      <c r="C264" s="155" t="s">
        <v>197</v>
      </c>
      <c r="D264" s="90">
        <v>5200423</v>
      </c>
      <c r="E264" s="90">
        <v>181087120</v>
      </c>
      <c r="F264" s="90">
        <v>691010650</v>
      </c>
      <c r="G264" s="94" t="s">
        <v>198</v>
      </c>
      <c r="H264" s="96" t="s">
        <v>49</v>
      </c>
      <c r="I264" s="96" t="s">
        <v>55</v>
      </c>
      <c r="J264" s="96" t="s">
        <v>201</v>
      </c>
      <c r="K264" s="94" t="s">
        <v>198</v>
      </c>
      <c r="L264" s="76">
        <v>500000</v>
      </c>
      <c r="M264" s="157">
        <f t="shared" si="4"/>
        <v>350000</v>
      </c>
      <c r="N264" s="108">
        <v>2019</v>
      </c>
      <c r="O264" s="96">
        <v>2020</v>
      </c>
      <c r="P264" s="97" t="s">
        <v>57</v>
      </c>
      <c r="Q264" s="97" t="s">
        <v>57</v>
      </c>
      <c r="R264" s="97"/>
      <c r="S264" s="97" t="s">
        <v>57</v>
      </c>
      <c r="T264" s="97"/>
      <c r="U264" s="97"/>
      <c r="V264" s="97"/>
      <c r="W264" s="97"/>
      <c r="X264" s="97"/>
      <c r="Y264" s="192" t="s">
        <v>417</v>
      </c>
      <c r="Z264" s="97" t="s">
        <v>417</v>
      </c>
    </row>
    <row r="265" spans="1:26" s="74" customFormat="1" ht="16.2" customHeight="1" x14ac:dyDescent="0.25">
      <c r="A265" s="156">
        <v>261</v>
      </c>
      <c r="B265" s="172" t="s">
        <v>196</v>
      </c>
      <c r="C265" s="155" t="s">
        <v>197</v>
      </c>
      <c r="D265" s="90">
        <v>5200423</v>
      </c>
      <c r="E265" s="90">
        <v>181087120</v>
      </c>
      <c r="F265" s="90">
        <v>691010650</v>
      </c>
      <c r="G265" s="94" t="s">
        <v>254</v>
      </c>
      <c r="H265" s="96" t="s">
        <v>49</v>
      </c>
      <c r="I265" s="96" t="s">
        <v>55</v>
      </c>
      <c r="J265" s="96" t="s">
        <v>201</v>
      </c>
      <c r="K265" s="94" t="s">
        <v>254</v>
      </c>
      <c r="L265" s="76">
        <v>500000</v>
      </c>
      <c r="M265" s="157">
        <f t="shared" si="4"/>
        <v>350000</v>
      </c>
      <c r="N265" s="108">
        <v>2019</v>
      </c>
      <c r="O265" s="96">
        <v>2020</v>
      </c>
      <c r="P265" s="97"/>
      <c r="Q265" s="97"/>
      <c r="R265" s="97"/>
      <c r="S265" s="97"/>
      <c r="T265" s="97"/>
      <c r="U265" s="97"/>
      <c r="V265" s="97"/>
      <c r="W265" s="97"/>
      <c r="X265" s="97"/>
      <c r="Y265" s="97" t="s">
        <v>417</v>
      </c>
      <c r="Z265" s="97" t="s">
        <v>417</v>
      </c>
    </row>
    <row r="266" spans="1:26" s="74" customFormat="1" ht="18.600000000000001" customHeight="1" x14ac:dyDescent="0.25">
      <c r="A266" s="75">
        <v>262</v>
      </c>
      <c r="B266" s="172" t="s">
        <v>196</v>
      </c>
      <c r="C266" s="155" t="s">
        <v>197</v>
      </c>
      <c r="D266" s="90">
        <v>5200423</v>
      </c>
      <c r="E266" s="90">
        <v>181087120</v>
      </c>
      <c r="F266" s="90">
        <v>691010650</v>
      </c>
      <c r="G266" s="94" t="s">
        <v>199</v>
      </c>
      <c r="H266" s="96" t="s">
        <v>49</v>
      </c>
      <c r="I266" s="96" t="s">
        <v>55</v>
      </c>
      <c r="J266" s="96" t="s">
        <v>201</v>
      </c>
      <c r="K266" s="94" t="s">
        <v>199</v>
      </c>
      <c r="L266" s="76">
        <v>500000</v>
      </c>
      <c r="M266" s="157">
        <f t="shared" si="4"/>
        <v>350000</v>
      </c>
      <c r="N266" s="108">
        <v>2019</v>
      </c>
      <c r="O266" s="96">
        <v>2020</v>
      </c>
      <c r="P266" s="97" t="s">
        <v>57</v>
      </c>
      <c r="Q266" s="97" t="s">
        <v>57</v>
      </c>
      <c r="R266" s="97" t="s">
        <v>57</v>
      </c>
      <c r="S266" s="97" t="s">
        <v>57</v>
      </c>
      <c r="T266" s="97"/>
      <c r="U266" s="97"/>
      <c r="V266" s="97"/>
      <c r="W266" s="97"/>
      <c r="X266" s="97"/>
      <c r="Y266" s="192" t="s">
        <v>417</v>
      </c>
      <c r="Z266" s="97" t="s">
        <v>417</v>
      </c>
    </row>
    <row r="267" spans="1:26" s="74" customFormat="1" ht="148.19999999999999" customHeight="1" x14ac:dyDescent="0.25">
      <c r="A267" s="156">
        <v>263</v>
      </c>
      <c r="B267" s="172" t="s">
        <v>196</v>
      </c>
      <c r="C267" s="155" t="s">
        <v>197</v>
      </c>
      <c r="D267" s="90">
        <v>5200423</v>
      </c>
      <c r="E267" s="90">
        <v>181087120</v>
      </c>
      <c r="F267" s="90">
        <v>691010650</v>
      </c>
      <c r="G267" s="201" t="s">
        <v>640</v>
      </c>
      <c r="H267" s="75" t="s">
        <v>49</v>
      </c>
      <c r="I267" s="96" t="s">
        <v>55</v>
      </c>
      <c r="J267" s="75" t="s">
        <v>67</v>
      </c>
      <c r="K267" s="201" t="s">
        <v>586</v>
      </c>
      <c r="L267" s="257">
        <v>10000000</v>
      </c>
      <c r="M267" s="157">
        <f t="shared" si="4"/>
        <v>7000000</v>
      </c>
      <c r="N267" s="175">
        <v>2023</v>
      </c>
      <c r="O267" s="175">
        <v>2027</v>
      </c>
      <c r="P267" s="75" t="s">
        <v>57</v>
      </c>
      <c r="Q267" s="75" t="s">
        <v>57</v>
      </c>
      <c r="R267" s="75" t="s">
        <v>57</v>
      </c>
      <c r="S267" s="75" t="s">
        <v>57</v>
      </c>
      <c r="T267" s="75" t="s">
        <v>57</v>
      </c>
      <c r="U267" s="75" t="s">
        <v>57</v>
      </c>
      <c r="V267" s="75" t="s">
        <v>57</v>
      </c>
      <c r="W267" s="75" t="s">
        <v>57</v>
      </c>
      <c r="X267" s="75" t="s">
        <v>57</v>
      </c>
      <c r="Y267" s="97" t="s">
        <v>417</v>
      </c>
      <c r="Z267" s="97" t="s">
        <v>417</v>
      </c>
    </row>
    <row r="268" spans="1:26" s="74" customFormat="1" ht="21" customHeight="1" x14ac:dyDescent="0.25">
      <c r="A268" s="156">
        <v>264</v>
      </c>
      <c r="B268" s="172" t="s">
        <v>196</v>
      </c>
      <c r="C268" s="155" t="s">
        <v>197</v>
      </c>
      <c r="D268" s="90">
        <v>5200423</v>
      </c>
      <c r="E268" s="90">
        <v>181087120</v>
      </c>
      <c r="F268" s="90">
        <v>691010650</v>
      </c>
      <c r="G268" s="75" t="s">
        <v>587</v>
      </c>
      <c r="H268" s="75" t="s">
        <v>49</v>
      </c>
      <c r="I268" s="96" t="s">
        <v>55</v>
      </c>
      <c r="J268" s="75" t="s">
        <v>55</v>
      </c>
      <c r="K268" s="201" t="s">
        <v>587</v>
      </c>
      <c r="L268" s="257">
        <v>2500000</v>
      </c>
      <c r="M268" s="157">
        <f t="shared" si="4"/>
        <v>1750000</v>
      </c>
      <c r="N268" s="175">
        <v>2022</v>
      </c>
      <c r="O268" s="175">
        <v>2027</v>
      </c>
      <c r="P268" s="75"/>
      <c r="Q268" s="75"/>
      <c r="R268" s="75"/>
      <c r="S268" s="75"/>
      <c r="T268" s="75"/>
      <c r="U268" s="75"/>
      <c r="V268" s="75"/>
      <c r="W268" s="75"/>
      <c r="X268" s="75"/>
      <c r="Y268" s="192" t="s">
        <v>417</v>
      </c>
      <c r="Z268" s="97" t="s">
        <v>417</v>
      </c>
    </row>
    <row r="269" spans="1:26" s="74" customFormat="1" ht="16.8" customHeight="1" x14ac:dyDescent="0.25">
      <c r="A269" s="75">
        <v>265</v>
      </c>
      <c r="B269" s="172" t="s">
        <v>196</v>
      </c>
      <c r="C269" s="155" t="s">
        <v>197</v>
      </c>
      <c r="D269" s="90">
        <v>5200423</v>
      </c>
      <c r="E269" s="90">
        <v>181087120</v>
      </c>
      <c r="F269" s="90">
        <v>691010650</v>
      </c>
      <c r="G269" s="75" t="s">
        <v>588</v>
      </c>
      <c r="H269" s="75" t="s">
        <v>49</v>
      </c>
      <c r="I269" s="96" t="s">
        <v>55</v>
      </c>
      <c r="J269" s="75" t="s">
        <v>55</v>
      </c>
      <c r="K269" s="201" t="s">
        <v>588</v>
      </c>
      <c r="L269" s="257">
        <v>6000000</v>
      </c>
      <c r="M269" s="157">
        <f t="shared" si="4"/>
        <v>4200000</v>
      </c>
      <c r="N269" s="175">
        <v>2022</v>
      </c>
      <c r="O269" s="175">
        <v>2027</v>
      </c>
      <c r="P269" s="75"/>
      <c r="Q269" s="75"/>
      <c r="R269" s="75"/>
      <c r="S269" s="75"/>
      <c r="T269" s="75"/>
      <c r="U269" s="75"/>
      <c r="V269" s="75"/>
      <c r="W269" s="75"/>
      <c r="X269" s="75"/>
      <c r="Y269" s="97" t="s">
        <v>417</v>
      </c>
      <c r="Z269" s="97" t="s">
        <v>417</v>
      </c>
    </row>
    <row r="270" spans="1:26" s="74" customFormat="1" ht="19.8" customHeight="1" x14ac:dyDescent="0.25">
      <c r="A270" s="156">
        <v>266</v>
      </c>
      <c r="B270" s="172" t="s">
        <v>196</v>
      </c>
      <c r="C270" s="155" t="s">
        <v>197</v>
      </c>
      <c r="D270" s="90">
        <v>5200423</v>
      </c>
      <c r="E270" s="90">
        <v>181087120</v>
      </c>
      <c r="F270" s="90">
        <v>691010650</v>
      </c>
      <c r="G270" s="75" t="s">
        <v>589</v>
      </c>
      <c r="H270" s="75" t="s">
        <v>49</v>
      </c>
      <c r="I270" s="96" t="s">
        <v>55</v>
      </c>
      <c r="J270" s="75" t="s">
        <v>55</v>
      </c>
      <c r="K270" s="201" t="s">
        <v>589</v>
      </c>
      <c r="L270" s="257">
        <v>800000</v>
      </c>
      <c r="M270" s="157">
        <f t="shared" si="4"/>
        <v>560000</v>
      </c>
      <c r="N270" s="175">
        <v>2022</v>
      </c>
      <c r="O270" s="175">
        <v>2025</v>
      </c>
      <c r="P270" s="75" t="s">
        <v>57</v>
      </c>
      <c r="Q270" s="75" t="s">
        <v>57</v>
      </c>
      <c r="R270" s="75"/>
      <c r="S270" s="75"/>
      <c r="T270" s="75"/>
      <c r="U270" s="75"/>
      <c r="V270" s="75" t="s">
        <v>57</v>
      </c>
      <c r="W270" s="75"/>
      <c r="X270" s="75"/>
      <c r="Y270" s="192" t="s">
        <v>417</v>
      </c>
      <c r="Z270" s="97" t="s">
        <v>417</v>
      </c>
    </row>
    <row r="271" spans="1:26" s="74" customFormat="1" ht="19.2" customHeight="1" x14ac:dyDescent="0.25">
      <c r="A271" s="156">
        <v>267</v>
      </c>
      <c r="B271" s="172" t="s">
        <v>196</v>
      </c>
      <c r="C271" s="155" t="s">
        <v>197</v>
      </c>
      <c r="D271" s="90">
        <v>5200423</v>
      </c>
      <c r="E271" s="90">
        <v>181087120</v>
      </c>
      <c r="F271" s="90">
        <v>691010650</v>
      </c>
      <c r="G271" s="75" t="s">
        <v>590</v>
      </c>
      <c r="H271" s="75" t="s">
        <v>49</v>
      </c>
      <c r="I271" s="96" t="s">
        <v>55</v>
      </c>
      <c r="J271" s="75" t="s">
        <v>55</v>
      </c>
      <c r="K271" s="201" t="s">
        <v>590</v>
      </c>
      <c r="L271" s="257">
        <v>3500000</v>
      </c>
      <c r="M271" s="157">
        <f t="shared" si="4"/>
        <v>2450000</v>
      </c>
      <c r="N271" s="175">
        <v>2023</v>
      </c>
      <c r="O271" s="175">
        <v>2025</v>
      </c>
      <c r="P271" s="75" t="s">
        <v>57</v>
      </c>
      <c r="Q271" s="75"/>
      <c r="R271" s="75"/>
      <c r="S271" s="75"/>
      <c r="T271" s="75"/>
      <c r="U271" s="75"/>
      <c r="V271" s="75"/>
      <c r="W271" s="75" t="s">
        <v>57</v>
      </c>
      <c r="X271" s="75"/>
      <c r="Y271" s="97" t="s">
        <v>417</v>
      </c>
      <c r="Z271" s="97" t="s">
        <v>417</v>
      </c>
    </row>
    <row r="272" spans="1:26" s="74" customFormat="1" ht="31.2" customHeight="1" x14ac:dyDescent="0.25">
      <c r="A272" s="75">
        <v>268</v>
      </c>
      <c r="B272" s="172" t="s">
        <v>196</v>
      </c>
      <c r="C272" s="155" t="s">
        <v>197</v>
      </c>
      <c r="D272" s="90">
        <v>5200423</v>
      </c>
      <c r="E272" s="90">
        <v>181087120</v>
      </c>
      <c r="F272" s="90">
        <v>691010650</v>
      </c>
      <c r="G272" s="201" t="s">
        <v>641</v>
      </c>
      <c r="H272" s="75" t="s">
        <v>49</v>
      </c>
      <c r="I272" s="96" t="s">
        <v>55</v>
      </c>
      <c r="J272" s="75" t="s">
        <v>67</v>
      </c>
      <c r="K272" s="201" t="s">
        <v>591</v>
      </c>
      <c r="L272" s="257">
        <v>500000</v>
      </c>
      <c r="M272" s="157">
        <f t="shared" si="4"/>
        <v>350000</v>
      </c>
      <c r="N272" s="175">
        <v>2022</v>
      </c>
      <c r="O272" s="175">
        <v>2027</v>
      </c>
      <c r="P272" s="75" t="s">
        <v>57</v>
      </c>
      <c r="Q272" s="75" t="s">
        <v>57</v>
      </c>
      <c r="R272" s="75" t="s">
        <v>57</v>
      </c>
      <c r="S272" s="75" t="s">
        <v>57</v>
      </c>
      <c r="T272" s="75"/>
      <c r="U272" s="75"/>
      <c r="V272" s="75"/>
      <c r="W272" s="75"/>
      <c r="X272" s="75"/>
      <c r="Y272" s="192" t="s">
        <v>417</v>
      </c>
      <c r="Z272" s="97" t="s">
        <v>417</v>
      </c>
    </row>
    <row r="273" spans="1:390" s="74" customFormat="1" ht="31.8" customHeight="1" x14ac:dyDescent="0.25">
      <c r="A273" s="156">
        <v>269</v>
      </c>
      <c r="B273" s="172" t="s">
        <v>196</v>
      </c>
      <c r="C273" s="155" t="s">
        <v>197</v>
      </c>
      <c r="D273" s="90">
        <v>5200423</v>
      </c>
      <c r="E273" s="90">
        <v>181087120</v>
      </c>
      <c r="F273" s="90">
        <v>691010650</v>
      </c>
      <c r="G273" s="201" t="s">
        <v>641</v>
      </c>
      <c r="H273" s="75" t="s">
        <v>49</v>
      </c>
      <c r="I273" s="96" t="s">
        <v>55</v>
      </c>
      <c r="J273" s="75" t="s">
        <v>55</v>
      </c>
      <c r="K273" s="201" t="s">
        <v>591</v>
      </c>
      <c r="L273" s="257">
        <v>500000</v>
      </c>
      <c r="M273" s="157">
        <f t="shared" si="4"/>
        <v>350000</v>
      </c>
      <c r="N273" s="175">
        <v>2022</v>
      </c>
      <c r="O273" s="175">
        <v>2027</v>
      </c>
      <c r="P273" s="75" t="s">
        <v>57</v>
      </c>
      <c r="Q273" s="75" t="s">
        <v>57</v>
      </c>
      <c r="R273" s="75" t="s">
        <v>57</v>
      </c>
      <c r="S273" s="75" t="s">
        <v>57</v>
      </c>
      <c r="T273" s="75"/>
      <c r="U273" s="75"/>
      <c r="V273" s="75"/>
      <c r="W273" s="75"/>
      <c r="X273" s="75"/>
      <c r="Y273" s="97" t="s">
        <v>417</v>
      </c>
      <c r="Z273" s="97" t="s">
        <v>417</v>
      </c>
    </row>
    <row r="274" spans="1:390" s="74" customFormat="1" ht="41.4" customHeight="1" x14ac:dyDescent="0.25">
      <c r="A274" s="156">
        <v>270</v>
      </c>
      <c r="B274" s="172" t="s">
        <v>196</v>
      </c>
      <c r="C274" s="155" t="s">
        <v>197</v>
      </c>
      <c r="D274" s="90">
        <v>5200423</v>
      </c>
      <c r="E274" s="90">
        <v>181087120</v>
      </c>
      <c r="F274" s="90">
        <v>691010650</v>
      </c>
      <c r="G274" s="201" t="s">
        <v>592</v>
      </c>
      <c r="H274" s="75" t="s">
        <v>49</v>
      </c>
      <c r="I274" s="96" t="s">
        <v>55</v>
      </c>
      <c r="J274" s="75" t="s">
        <v>201</v>
      </c>
      <c r="K274" s="201" t="s">
        <v>592</v>
      </c>
      <c r="L274" s="257">
        <v>1500000</v>
      </c>
      <c r="M274" s="157">
        <f t="shared" si="4"/>
        <v>1050000</v>
      </c>
      <c r="N274" s="175">
        <v>2022</v>
      </c>
      <c r="O274" s="175">
        <v>2027</v>
      </c>
      <c r="P274" s="75" t="s">
        <v>57</v>
      </c>
      <c r="Q274" s="75" t="s">
        <v>57</v>
      </c>
      <c r="R274" s="75" t="s">
        <v>57</v>
      </c>
      <c r="S274" s="75" t="s">
        <v>57</v>
      </c>
      <c r="T274" s="75"/>
      <c r="U274" s="75"/>
      <c r="V274" s="75"/>
      <c r="W274" s="75" t="s">
        <v>57</v>
      </c>
      <c r="X274" s="75"/>
      <c r="Y274" s="192" t="s">
        <v>417</v>
      </c>
      <c r="Z274" s="97" t="s">
        <v>417</v>
      </c>
    </row>
    <row r="275" spans="1:390" s="74" customFormat="1" ht="34.200000000000003" customHeight="1" x14ac:dyDescent="0.25">
      <c r="A275" s="75">
        <v>271</v>
      </c>
      <c r="B275" s="172" t="s">
        <v>196</v>
      </c>
      <c r="C275" s="155" t="s">
        <v>197</v>
      </c>
      <c r="D275" s="90">
        <v>5200423</v>
      </c>
      <c r="E275" s="90">
        <v>181087120</v>
      </c>
      <c r="F275" s="90">
        <v>691010650</v>
      </c>
      <c r="G275" s="201" t="s">
        <v>593</v>
      </c>
      <c r="H275" s="75" t="s">
        <v>49</v>
      </c>
      <c r="I275" s="96" t="s">
        <v>55</v>
      </c>
      <c r="J275" s="75" t="s">
        <v>67</v>
      </c>
      <c r="K275" s="201" t="s">
        <v>593</v>
      </c>
      <c r="L275" s="257">
        <v>2200000</v>
      </c>
      <c r="M275" s="157">
        <f t="shared" si="4"/>
        <v>1540000</v>
      </c>
      <c r="N275" s="175">
        <v>2022</v>
      </c>
      <c r="O275" s="175">
        <v>2027</v>
      </c>
      <c r="P275" s="75" t="s">
        <v>57</v>
      </c>
      <c r="Q275" s="75" t="s">
        <v>57</v>
      </c>
      <c r="R275" s="75" t="s">
        <v>57</v>
      </c>
      <c r="S275" s="75" t="s">
        <v>57</v>
      </c>
      <c r="T275" s="75"/>
      <c r="U275" s="75" t="s">
        <v>57</v>
      </c>
      <c r="V275" s="75"/>
      <c r="W275" s="75"/>
      <c r="X275" s="75"/>
      <c r="Y275" s="97" t="s">
        <v>417</v>
      </c>
      <c r="Z275" s="97" t="s">
        <v>417</v>
      </c>
    </row>
    <row r="276" spans="1:390" s="74" customFormat="1" ht="22.8" customHeight="1" x14ac:dyDescent="0.25">
      <c r="A276" s="156">
        <v>272</v>
      </c>
      <c r="B276" s="172" t="s">
        <v>196</v>
      </c>
      <c r="C276" s="155" t="s">
        <v>197</v>
      </c>
      <c r="D276" s="90">
        <v>5200423</v>
      </c>
      <c r="E276" s="90">
        <v>181087120</v>
      </c>
      <c r="F276" s="90">
        <v>691010650</v>
      </c>
      <c r="G276" s="201" t="s">
        <v>594</v>
      </c>
      <c r="H276" s="75" t="s">
        <v>49</v>
      </c>
      <c r="I276" s="96" t="s">
        <v>55</v>
      </c>
      <c r="J276" s="75" t="s">
        <v>67</v>
      </c>
      <c r="K276" s="201" t="s">
        <v>594</v>
      </c>
      <c r="L276" s="257">
        <v>3500000</v>
      </c>
      <c r="M276" s="157">
        <f t="shared" si="4"/>
        <v>2450000</v>
      </c>
      <c r="N276" s="175">
        <v>2022</v>
      </c>
      <c r="O276" s="175">
        <v>2027</v>
      </c>
      <c r="P276" s="75"/>
      <c r="Q276" s="75"/>
      <c r="R276" s="75"/>
      <c r="S276" s="75"/>
      <c r="T276" s="75"/>
      <c r="U276" s="75"/>
      <c r="V276" s="75"/>
      <c r="W276" s="75" t="s">
        <v>57</v>
      </c>
      <c r="X276" s="75"/>
      <c r="Y276" s="192" t="s">
        <v>417</v>
      </c>
      <c r="Z276" s="97" t="s">
        <v>417</v>
      </c>
    </row>
    <row r="277" spans="1:390" s="74" customFormat="1" ht="31.2" customHeight="1" x14ac:dyDescent="0.25">
      <c r="A277" s="156">
        <v>273</v>
      </c>
      <c r="B277" s="172" t="s">
        <v>196</v>
      </c>
      <c r="C277" s="155" t="s">
        <v>197</v>
      </c>
      <c r="D277" s="90">
        <v>5200423</v>
      </c>
      <c r="E277" s="90">
        <v>181087120</v>
      </c>
      <c r="F277" s="90">
        <v>691010650</v>
      </c>
      <c r="G277" s="94" t="s">
        <v>713</v>
      </c>
      <c r="H277" s="202" t="s">
        <v>49</v>
      </c>
      <c r="I277" s="202" t="s">
        <v>55</v>
      </c>
      <c r="J277" s="96" t="s">
        <v>67</v>
      </c>
      <c r="K277" s="94" t="s">
        <v>713</v>
      </c>
      <c r="L277" s="76">
        <v>10000000</v>
      </c>
      <c r="M277" s="157">
        <f t="shared" si="4"/>
        <v>7000000</v>
      </c>
      <c r="N277" s="108">
        <v>2023</v>
      </c>
      <c r="O277" s="96">
        <v>2027</v>
      </c>
      <c r="P277" s="97" t="s">
        <v>57</v>
      </c>
      <c r="Q277" s="97" t="s">
        <v>57</v>
      </c>
      <c r="R277" s="97" t="s">
        <v>57</v>
      </c>
      <c r="S277" s="97" t="s">
        <v>57</v>
      </c>
      <c r="T277" s="97"/>
      <c r="U277" s="97" t="s">
        <v>57</v>
      </c>
      <c r="V277" s="97" t="s">
        <v>57</v>
      </c>
      <c r="W277" s="97" t="s">
        <v>57</v>
      </c>
      <c r="X277" s="97" t="s">
        <v>57</v>
      </c>
      <c r="Y277" s="195" t="s">
        <v>417</v>
      </c>
      <c r="Z277" s="195" t="s">
        <v>417</v>
      </c>
    </row>
    <row r="278" spans="1:390" s="74" customFormat="1" ht="36" x14ac:dyDescent="0.25">
      <c r="A278" s="75">
        <v>274</v>
      </c>
      <c r="B278" s="172" t="s">
        <v>200</v>
      </c>
      <c r="C278" s="155" t="s">
        <v>200</v>
      </c>
      <c r="D278" s="203">
        <v>8849218</v>
      </c>
      <c r="E278" s="90">
        <v>18112019</v>
      </c>
      <c r="F278" s="90">
        <v>691014094</v>
      </c>
      <c r="G278" s="94" t="s">
        <v>202</v>
      </c>
      <c r="H278" s="96" t="s">
        <v>49</v>
      </c>
      <c r="I278" s="96" t="s">
        <v>55</v>
      </c>
      <c r="J278" s="96" t="s">
        <v>207</v>
      </c>
      <c r="K278" s="94" t="s">
        <v>202</v>
      </c>
      <c r="L278" s="76">
        <v>1200000</v>
      </c>
      <c r="M278" s="157">
        <f t="shared" si="4"/>
        <v>840000</v>
      </c>
      <c r="N278" s="108">
        <v>2021</v>
      </c>
      <c r="O278" s="96">
        <v>2023</v>
      </c>
      <c r="P278" s="97"/>
      <c r="Q278" s="97"/>
      <c r="R278" s="97"/>
      <c r="S278" s="97"/>
      <c r="T278" s="97"/>
      <c r="U278" s="97"/>
      <c r="V278" s="97"/>
      <c r="W278" s="97"/>
      <c r="X278" s="97"/>
      <c r="Y278" s="97" t="s">
        <v>417</v>
      </c>
      <c r="Z278" s="97" t="s">
        <v>417</v>
      </c>
    </row>
    <row r="279" spans="1:390" s="74" customFormat="1" ht="36" x14ac:dyDescent="0.25">
      <c r="A279" s="156">
        <v>275</v>
      </c>
      <c r="B279" s="172" t="s">
        <v>200</v>
      </c>
      <c r="C279" s="155" t="s">
        <v>200</v>
      </c>
      <c r="D279" s="203">
        <v>8849218</v>
      </c>
      <c r="E279" s="90">
        <v>18112019</v>
      </c>
      <c r="F279" s="90">
        <v>691014094</v>
      </c>
      <c r="G279" s="94" t="s">
        <v>255</v>
      </c>
      <c r="H279" s="96" t="s">
        <v>49</v>
      </c>
      <c r="I279" s="96" t="s">
        <v>55</v>
      </c>
      <c r="J279" s="96" t="s">
        <v>207</v>
      </c>
      <c r="K279" s="94" t="s">
        <v>255</v>
      </c>
      <c r="L279" s="76">
        <v>20000000</v>
      </c>
      <c r="M279" s="157">
        <f t="shared" si="4"/>
        <v>14000000</v>
      </c>
      <c r="N279" s="108">
        <v>2021</v>
      </c>
      <c r="O279" s="96">
        <v>2023</v>
      </c>
      <c r="P279" s="97" t="s">
        <v>57</v>
      </c>
      <c r="Q279" s="97" t="s">
        <v>57</v>
      </c>
      <c r="R279" s="97" t="s">
        <v>57</v>
      </c>
      <c r="S279" s="97" t="s">
        <v>57</v>
      </c>
      <c r="T279" s="97"/>
      <c r="U279" s="97"/>
      <c r="V279" s="97"/>
      <c r="W279" s="97"/>
      <c r="X279" s="97"/>
      <c r="Y279" s="192" t="s">
        <v>417</v>
      </c>
      <c r="Z279" s="97" t="s">
        <v>417</v>
      </c>
    </row>
    <row r="280" spans="1:390" s="74" customFormat="1" ht="36" x14ac:dyDescent="0.25">
      <c r="A280" s="156">
        <v>276</v>
      </c>
      <c r="B280" s="172" t="s">
        <v>200</v>
      </c>
      <c r="C280" s="155" t="s">
        <v>200</v>
      </c>
      <c r="D280" s="203">
        <v>8849218</v>
      </c>
      <c r="E280" s="90">
        <v>18112019</v>
      </c>
      <c r="F280" s="90">
        <v>691014094</v>
      </c>
      <c r="G280" s="94" t="s">
        <v>203</v>
      </c>
      <c r="H280" s="96" t="s">
        <v>49</v>
      </c>
      <c r="I280" s="96" t="s">
        <v>55</v>
      </c>
      <c r="J280" s="96" t="s">
        <v>207</v>
      </c>
      <c r="K280" s="94" t="s">
        <v>203</v>
      </c>
      <c r="L280" s="76">
        <v>2000000</v>
      </c>
      <c r="M280" s="157">
        <f t="shared" si="4"/>
        <v>1400000</v>
      </c>
      <c r="N280" s="108">
        <v>2020</v>
      </c>
      <c r="O280" s="96">
        <v>2023</v>
      </c>
      <c r="P280" s="97"/>
      <c r="Q280" s="97" t="s">
        <v>57</v>
      </c>
      <c r="R280" s="97" t="s">
        <v>57</v>
      </c>
      <c r="S280" s="97" t="s">
        <v>57</v>
      </c>
      <c r="T280" s="97"/>
      <c r="U280" s="97"/>
      <c r="V280" s="97"/>
      <c r="W280" s="97"/>
      <c r="X280" s="97"/>
      <c r="Y280" s="97" t="s">
        <v>417</v>
      </c>
      <c r="Z280" s="97" t="s">
        <v>417</v>
      </c>
    </row>
    <row r="281" spans="1:390" s="74" customFormat="1" ht="36" x14ac:dyDescent="0.25">
      <c r="A281" s="75">
        <v>277</v>
      </c>
      <c r="B281" s="172" t="s">
        <v>200</v>
      </c>
      <c r="C281" s="155" t="s">
        <v>200</v>
      </c>
      <c r="D281" s="203">
        <v>8849218</v>
      </c>
      <c r="E281" s="90">
        <v>18112019</v>
      </c>
      <c r="F281" s="90">
        <v>691014094</v>
      </c>
      <c r="G281" s="94" t="s">
        <v>204</v>
      </c>
      <c r="H281" s="96" t="s">
        <v>49</v>
      </c>
      <c r="I281" s="96" t="s">
        <v>55</v>
      </c>
      <c r="J281" s="96" t="s">
        <v>207</v>
      </c>
      <c r="K281" s="94" t="s">
        <v>204</v>
      </c>
      <c r="L281" s="76">
        <v>2000000</v>
      </c>
      <c r="M281" s="157">
        <f t="shared" si="4"/>
        <v>1400000</v>
      </c>
      <c r="N281" s="108">
        <v>2020</v>
      </c>
      <c r="O281" s="96">
        <v>2023</v>
      </c>
      <c r="P281" s="97"/>
      <c r="Q281" s="97" t="s">
        <v>57</v>
      </c>
      <c r="R281" s="97" t="s">
        <v>57</v>
      </c>
      <c r="S281" s="97" t="s">
        <v>57</v>
      </c>
      <c r="T281" s="97"/>
      <c r="U281" s="97"/>
      <c r="V281" s="97"/>
      <c r="W281" s="97"/>
      <c r="X281" s="97"/>
      <c r="Y281" s="192" t="s">
        <v>417</v>
      </c>
      <c r="Z281" s="97" t="s">
        <v>417</v>
      </c>
    </row>
    <row r="282" spans="1:390" s="74" customFormat="1" ht="36" x14ac:dyDescent="0.25">
      <c r="A282" s="156">
        <v>278</v>
      </c>
      <c r="B282" s="172" t="s">
        <v>200</v>
      </c>
      <c r="C282" s="155" t="s">
        <v>200</v>
      </c>
      <c r="D282" s="203">
        <v>8849218</v>
      </c>
      <c r="E282" s="90">
        <v>18112019</v>
      </c>
      <c r="F282" s="90">
        <v>691014094</v>
      </c>
      <c r="G282" s="94" t="s">
        <v>205</v>
      </c>
      <c r="H282" s="96" t="s">
        <v>49</v>
      </c>
      <c r="I282" s="96" t="s">
        <v>55</v>
      </c>
      <c r="J282" s="96" t="s">
        <v>207</v>
      </c>
      <c r="K282" s="94" t="s">
        <v>205</v>
      </c>
      <c r="L282" s="76">
        <v>2000000</v>
      </c>
      <c r="M282" s="157">
        <f t="shared" si="4"/>
        <v>1400000</v>
      </c>
      <c r="N282" s="108">
        <v>2020</v>
      </c>
      <c r="O282" s="96">
        <v>2023</v>
      </c>
      <c r="P282" s="97"/>
      <c r="Q282" s="97"/>
      <c r="R282" s="97"/>
      <c r="S282" s="97"/>
      <c r="T282" s="97"/>
      <c r="U282" s="97"/>
      <c r="V282" s="97"/>
      <c r="W282" s="97"/>
      <c r="X282" s="97"/>
      <c r="Y282" s="97" t="s">
        <v>417</v>
      </c>
      <c r="Z282" s="97" t="s">
        <v>417</v>
      </c>
    </row>
    <row r="283" spans="1:390" s="74" customFormat="1" ht="36" x14ac:dyDescent="0.25">
      <c r="A283" s="156">
        <v>279</v>
      </c>
      <c r="B283" s="172" t="s">
        <v>200</v>
      </c>
      <c r="C283" s="155" t="s">
        <v>200</v>
      </c>
      <c r="D283" s="203">
        <v>8849218</v>
      </c>
      <c r="E283" s="90">
        <v>18112019</v>
      </c>
      <c r="F283" s="90">
        <v>691014094</v>
      </c>
      <c r="G283" s="94" t="s">
        <v>206</v>
      </c>
      <c r="H283" s="96" t="s">
        <v>49</v>
      </c>
      <c r="I283" s="96" t="s">
        <v>55</v>
      </c>
      <c r="J283" s="96" t="s">
        <v>207</v>
      </c>
      <c r="K283" s="94" t="s">
        <v>206</v>
      </c>
      <c r="L283" s="76">
        <v>1500000</v>
      </c>
      <c r="M283" s="157">
        <f t="shared" si="4"/>
        <v>1050000</v>
      </c>
      <c r="N283" s="108">
        <v>2020</v>
      </c>
      <c r="O283" s="96">
        <v>2023</v>
      </c>
      <c r="P283" s="97"/>
      <c r="Q283" s="97"/>
      <c r="R283" s="97"/>
      <c r="S283" s="97"/>
      <c r="T283" s="97"/>
      <c r="U283" s="97"/>
      <c r="V283" s="97"/>
      <c r="W283" s="97"/>
      <c r="X283" s="97"/>
      <c r="Y283" s="192" t="s">
        <v>417</v>
      </c>
      <c r="Z283" s="97" t="s">
        <v>417</v>
      </c>
    </row>
    <row r="284" spans="1:390" s="74" customFormat="1" ht="36" x14ac:dyDescent="0.25">
      <c r="A284" s="75">
        <v>280</v>
      </c>
      <c r="B284" s="172" t="s">
        <v>208</v>
      </c>
      <c r="C284" s="155" t="s">
        <v>208</v>
      </c>
      <c r="D284" s="90">
        <v>7418264</v>
      </c>
      <c r="E284" s="90">
        <v>18110444</v>
      </c>
      <c r="F284" s="90">
        <v>691013314</v>
      </c>
      <c r="G284" s="101" t="s">
        <v>210</v>
      </c>
      <c r="H284" s="96" t="s">
        <v>49</v>
      </c>
      <c r="I284" s="96" t="s">
        <v>55</v>
      </c>
      <c r="J284" s="96" t="s">
        <v>209</v>
      </c>
      <c r="K284" s="101" t="s">
        <v>210</v>
      </c>
      <c r="L284" s="73">
        <v>6600000</v>
      </c>
      <c r="M284" s="157">
        <f t="shared" si="4"/>
        <v>4620000</v>
      </c>
      <c r="N284" s="96">
        <v>2018</v>
      </c>
      <c r="O284" s="96">
        <v>2021</v>
      </c>
      <c r="P284" s="97" t="s">
        <v>57</v>
      </c>
      <c r="Q284" s="97" t="s">
        <v>57</v>
      </c>
      <c r="R284" s="97" t="s">
        <v>57</v>
      </c>
      <c r="S284" s="97" t="s">
        <v>57</v>
      </c>
      <c r="T284" s="97"/>
      <c r="U284" s="97"/>
      <c r="V284" s="97"/>
      <c r="W284" s="97"/>
      <c r="X284" s="97"/>
      <c r="Y284" s="97" t="s">
        <v>417</v>
      </c>
      <c r="Z284" s="97" t="s">
        <v>417</v>
      </c>
    </row>
    <row r="285" spans="1:390" s="74" customFormat="1" ht="64.8" customHeight="1" x14ac:dyDescent="0.25">
      <c r="A285" s="156">
        <v>281</v>
      </c>
      <c r="B285" s="172" t="s">
        <v>208</v>
      </c>
      <c r="C285" s="155" t="s">
        <v>208</v>
      </c>
      <c r="D285" s="90">
        <v>7418264</v>
      </c>
      <c r="E285" s="90">
        <v>18110444</v>
      </c>
      <c r="F285" s="90">
        <v>691013314</v>
      </c>
      <c r="G285" s="101" t="s">
        <v>256</v>
      </c>
      <c r="H285" s="96" t="s">
        <v>49</v>
      </c>
      <c r="I285" s="96" t="s">
        <v>55</v>
      </c>
      <c r="J285" s="96" t="s">
        <v>209</v>
      </c>
      <c r="K285" s="101" t="s">
        <v>256</v>
      </c>
      <c r="L285" s="73">
        <v>800000</v>
      </c>
      <c r="M285" s="157">
        <f t="shared" si="4"/>
        <v>560000</v>
      </c>
      <c r="N285" s="96">
        <v>2019</v>
      </c>
      <c r="O285" s="96">
        <v>2021</v>
      </c>
      <c r="P285" s="97" t="s">
        <v>57</v>
      </c>
      <c r="Q285" s="97" t="s">
        <v>57</v>
      </c>
      <c r="R285" s="97" t="s">
        <v>57</v>
      </c>
      <c r="S285" s="97" t="s">
        <v>57</v>
      </c>
      <c r="T285" s="97"/>
      <c r="U285" s="97"/>
      <c r="V285" s="97"/>
      <c r="W285" s="97"/>
      <c r="X285" s="97"/>
      <c r="Y285" s="192" t="s">
        <v>417</v>
      </c>
      <c r="Z285" s="97" t="s">
        <v>417</v>
      </c>
    </row>
    <row r="286" spans="1:390" s="74" customFormat="1" ht="36" x14ac:dyDescent="0.25">
      <c r="A286" s="156">
        <v>282</v>
      </c>
      <c r="B286" s="172" t="s">
        <v>208</v>
      </c>
      <c r="C286" s="155" t="s">
        <v>208</v>
      </c>
      <c r="D286" s="90">
        <v>7418264</v>
      </c>
      <c r="E286" s="90">
        <v>18110444</v>
      </c>
      <c r="F286" s="90">
        <v>691013314</v>
      </c>
      <c r="G286" s="101" t="s">
        <v>211</v>
      </c>
      <c r="H286" s="96" t="s">
        <v>49</v>
      </c>
      <c r="I286" s="96" t="s">
        <v>55</v>
      </c>
      <c r="J286" s="96" t="s">
        <v>209</v>
      </c>
      <c r="K286" s="101" t="s">
        <v>211</v>
      </c>
      <c r="L286" s="73">
        <v>300000</v>
      </c>
      <c r="M286" s="157">
        <f t="shared" si="4"/>
        <v>210000</v>
      </c>
      <c r="N286" s="96">
        <v>2019</v>
      </c>
      <c r="O286" s="96">
        <v>2021</v>
      </c>
      <c r="P286" s="97" t="s">
        <v>57</v>
      </c>
      <c r="Q286" s="97" t="s">
        <v>57</v>
      </c>
      <c r="R286" s="97"/>
      <c r="S286" s="97" t="s">
        <v>57</v>
      </c>
      <c r="T286" s="97"/>
      <c r="U286" s="97"/>
      <c r="V286" s="97"/>
      <c r="W286" s="97"/>
      <c r="X286" s="97" t="s">
        <v>57</v>
      </c>
      <c r="Y286" s="97" t="s">
        <v>417</v>
      </c>
      <c r="Z286" s="97" t="s">
        <v>417</v>
      </c>
    </row>
    <row r="287" spans="1:390" x14ac:dyDescent="0.3">
      <c r="L287" s="82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  <c r="FT287"/>
      <c r="FU287"/>
      <c r="FV287"/>
      <c r="FW287"/>
      <c r="FX287"/>
      <c r="FY287"/>
      <c r="FZ287"/>
      <c r="GA287"/>
      <c r="GB287"/>
      <c r="GC287"/>
      <c r="GD287"/>
      <c r="GE287"/>
      <c r="GF287"/>
      <c r="GG287"/>
      <c r="GH287"/>
      <c r="GI287"/>
      <c r="GJ287"/>
      <c r="GK287"/>
      <c r="GL287"/>
      <c r="GM287"/>
      <c r="GN287"/>
      <c r="GO287"/>
      <c r="GP287"/>
      <c r="GQ287"/>
      <c r="GR287"/>
      <c r="GS287"/>
      <c r="GT287"/>
      <c r="GU287"/>
      <c r="GV287"/>
      <c r="GW287"/>
      <c r="GX287"/>
      <c r="GY287"/>
      <c r="GZ287"/>
      <c r="HA287"/>
      <c r="HB287"/>
      <c r="HC287"/>
      <c r="HD287"/>
      <c r="HE287"/>
      <c r="HF287"/>
      <c r="HG287"/>
      <c r="HH287"/>
      <c r="HI287"/>
      <c r="HJ287"/>
      <c r="HK287"/>
      <c r="HL287"/>
      <c r="HM287"/>
      <c r="HN287"/>
      <c r="HO287"/>
      <c r="HP287"/>
      <c r="HQ287"/>
      <c r="HR287"/>
      <c r="HS287"/>
      <c r="HT287"/>
      <c r="HU287"/>
      <c r="HV287"/>
      <c r="HW287"/>
      <c r="HX287"/>
      <c r="HY287"/>
      <c r="HZ287"/>
      <c r="IA287"/>
      <c r="IB287"/>
      <c r="IC287"/>
      <c r="ID287"/>
      <c r="IE287"/>
      <c r="IF287"/>
      <c r="IG287"/>
      <c r="IH287"/>
      <c r="II287"/>
      <c r="IJ287"/>
      <c r="IK287"/>
      <c r="IL287"/>
      <c r="IM287"/>
      <c r="IN287"/>
      <c r="IO287"/>
      <c r="IP287"/>
      <c r="IQ287"/>
      <c r="IR287"/>
      <c r="IS287"/>
      <c r="IT287"/>
      <c r="IU287"/>
      <c r="IV287"/>
      <c r="IW287"/>
      <c r="IX287"/>
      <c r="IY287"/>
      <c r="IZ287"/>
      <c r="JA287"/>
      <c r="JB287"/>
      <c r="JC287"/>
      <c r="JD287"/>
      <c r="JE287"/>
      <c r="JF287"/>
      <c r="JG287"/>
      <c r="JH287"/>
      <c r="JI287"/>
      <c r="JJ287"/>
      <c r="JK287"/>
      <c r="JL287"/>
      <c r="JM287"/>
      <c r="JN287"/>
      <c r="JO287"/>
      <c r="JP287"/>
      <c r="JQ287"/>
      <c r="JR287"/>
      <c r="JS287"/>
      <c r="JT287"/>
      <c r="JU287"/>
      <c r="JV287"/>
      <c r="JW287"/>
      <c r="JX287"/>
      <c r="JY287"/>
      <c r="JZ287"/>
      <c r="KA287"/>
      <c r="KB287"/>
      <c r="KC287"/>
      <c r="KD287"/>
      <c r="KE287"/>
      <c r="KF287"/>
      <c r="KG287"/>
      <c r="KH287"/>
      <c r="KI287"/>
      <c r="KJ287"/>
      <c r="KK287"/>
      <c r="KL287"/>
      <c r="KM287"/>
      <c r="KN287"/>
      <c r="KO287"/>
      <c r="KP287"/>
      <c r="KQ287"/>
      <c r="KR287"/>
      <c r="KS287"/>
      <c r="KT287"/>
      <c r="KU287"/>
      <c r="KV287"/>
      <c r="KW287"/>
      <c r="KX287"/>
      <c r="KY287"/>
      <c r="KZ287"/>
      <c r="LA287"/>
      <c r="LB287"/>
      <c r="LC287"/>
      <c r="LD287"/>
      <c r="LE287"/>
      <c r="LF287"/>
      <c r="LG287"/>
      <c r="LH287"/>
      <c r="LI287"/>
      <c r="LJ287"/>
      <c r="LK287"/>
      <c r="LL287"/>
      <c r="LM287"/>
      <c r="LN287"/>
      <c r="LO287"/>
      <c r="LP287"/>
      <c r="LQ287"/>
      <c r="LR287"/>
      <c r="LS287"/>
      <c r="LT287"/>
      <c r="LU287"/>
      <c r="LV287"/>
      <c r="LW287"/>
      <c r="LX287"/>
      <c r="LY287"/>
      <c r="LZ287"/>
      <c r="MA287"/>
      <c r="MB287"/>
      <c r="MC287"/>
      <c r="MD287"/>
      <c r="ME287"/>
      <c r="MF287"/>
      <c r="MG287"/>
      <c r="MH287"/>
      <c r="MI287"/>
      <c r="MJ287"/>
      <c r="MK287"/>
      <c r="ML287"/>
      <c r="MM287"/>
      <c r="MN287"/>
      <c r="MO287"/>
      <c r="MP287"/>
      <c r="MQ287"/>
      <c r="MR287"/>
      <c r="MS287"/>
      <c r="MT287"/>
      <c r="MU287"/>
      <c r="MV287"/>
      <c r="MW287"/>
      <c r="MX287"/>
      <c r="MY287"/>
      <c r="MZ287"/>
      <c r="NA287"/>
      <c r="NB287"/>
      <c r="NC287"/>
      <c r="ND287"/>
      <c r="NE287"/>
      <c r="NF287"/>
      <c r="NG287"/>
      <c r="NH287"/>
      <c r="NI287"/>
      <c r="NJ287"/>
      <c r="NK287"/>
      <c r="NL287"/>
      <c r="NM287"/>
      <c r="NN287"/>
      <c r="NO287"/>
      <c r="NP287"/>
      <c r="NQ287"/>
      <c r="NR287"/>
      <c r="NS287"/>
      <c r="NT287"/>
      <c r="NU287"/>
      <c r="NV287"/>
      <c r="NW287"/>
      <c r="NX287"/>
      <c r="NY287"/>
      <c r="NZ287"/>
    </row>
  </sheetData>
  <autoFilter ref="B4:Z286" xr:uid="{4825700E-FB64-4470-A243-95FA6ED22487}"/>
  <mergeCells count="29">
    <mergeCell ref="A3:A4"/>
    <mergeCell ref="B1:Z1"/>
    <mergeCell ref="C3:C4"/>
    <mergeCell ref="D3:D4"/>
    <mergeCell ref="E3:E4"/>
    <mergeCell ref="F3:F4"/>
    <mergeCell ref="G2:G4"/>
    <mergeCell ref="J2:J4"/>
    <mergeCell ref="T3:T4"/>
    <mergeCell ref="V3:V4"/>
    <mergeCell ref="X3:X4"/>
    <mergeCell ref="P2:X2"/>
    <mergeCell ref="B3:B4"/>
    <mergeCell ref="U3:U4"/>
    <mergeCell ref="P3:S3"/>
    <mergeCell ref="K2:K4"/>
    <mergeCell ref="B2:F2"/>
    <mergeCell ref="Y2:Z2"/>
    <mergeCell ref="Y3:Y4"/>
    <mergeCell ref="Z3:Z4"/>
    <mergeCell ref="L3:L4"/>
    <mergeCell ref="M3:M4"/>
    <mergeCell ref="N3:N4"/>
    <mergeCell ref="O3:O4"/>
    <mergeCell ref="H2:H4"/>
    <mergeCell ref="W3:W4"/>
    <mergeCell ref="I2:I4"/>
    <mergeCell ref="L2:M2"/>
    <mergeCell ref="N2:O2"/>
  </mergeCells>
  <phoneticPr fontId="36" type="noConversion"/>
  <pageMargins left="0.19685039370078741" right="0.19685039370078741" top="0.78740157480314965" bottom="0.78740157480314965" header="0.31496062992125984" footer="0.31496062992125984"/>
  <pageSetup paperSize="8" scale="50" fitToHeight="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167"/>
  <sheetViews>
    <sheetView zoomScale="40" zoomScaleNormal="40" workbookViewId="0">
      <selection activeCell="J6" sqref="J6"/>
    </sheetView>
  </sheetViews>
  <sheetFormatPr defaultColWidth="9.33203125" defaultRowHeight="14.4" x14ac:dyDescent="0.3"/>
  <cols>
    <col min="2" max="2" width="50.5546875" style="10" customWidth="1"/>
    <col min="3" max="3" width="15" style="10" customWidth="1"/>
    <col min="4" max="4" width="13.88671875" style="32" customWidth="1"/>
    <col min="5" max="5" width="14.33203125" style="32" customWidth="1"/>
    <col min="6" max="6" width="15" style="32" customWidth="1"/>
    <col min="7" max="7" width="38.6640625" style="30" customWidth="1"/>
    <col min="8" max="9" width="12.88671875" style="30" customWidth="1"/>
    <col min="10" max="10" width="21.33203125" style="30" customWidth="1"/>
    <col min="11" max="11" width="41.21875" style="30" customWidth="1"/>
    <col min="12" max="12" width="13.88671875" style="36" customWidth="1"/>
    <col min="13" max="13" width="16" style="30" customWidth="1"/>
    <col min="14" max="15" width="9.33203125" style="30"/>
    <col min="16" max="16" width="13.6640625" style="11" customWidth="1"/>
    <col min="17" max="17" width="13.33203125" customWidth="1"/>
    <col min="18" max="18" width="15.6640625" customWidth="1"/>
  </cols>
  <sheetData>
    <row r="1" spans="1:19" s="18" customFormat="1" ht="51" customHeight="1" x14ac:dyDescent="0.55000000000000004">
      <c r="A1" s="66"/>
      <c r="B1" s="314" t="s">
        <v>413</v>
      </c>
      <c r="C1" s="314"/>
      <c r="D1" s="314"/>
      <c r="E1" s="314"/>
      <c r="F1" s="314"/>
      <c r="G1" s="314"/>
      <c r="H1" s="314"/>
      <c r="I1" s="314"/>
      <c r="J1" s="314"/>
      <c r="K1" s="314"/>
      <c r="L1" s="314"/>
      <c r="M1" s="314"/>
      <c r="N1" s="314"/>
      <c r="O1" s="314"/>
      <c r="P1" s="314"/>
      <c r="Q1" s="314"/>
      <c r="R1" s="314"/>
      <c r="S1" s="315"/>
    </row>
    <row r="2" spans="1:19" s="18" customFormat="1" ht="27.45" customHeight="1" x14ac:dyDescent="0.3">
      <c r="A2" s="307" t="s">
        <v>428</v>
      </c>
      <c r="B2" s="316" t="s">
        <v>11</v>
      </c>
      <c r="C2" s="317"/>
      <c r="D2" s="317"/>
      <c r="E2" s="317"/>
      <c r="F2" s="318"/>
      <c r="G2" s="319" t="s">
        <v>12</v>
      </c>
      <c r="H2" s="319" t="s">
        <v>13</v>
      </c>
      <c r="I2" s="322" t="s">
        <v>45</v>
      </c>
      <c r="J2" s="319" t="s">
        <v>14</v>
      </c>
      <c r="K2" s="319" t="s">
        <v>15</v>
      </c>
      <c r="L2" s="320" t="s">
        <v>390</v>
      </c>
      <c r="M2" s="321"/>
      <c r="N2" s="308" t="s">
        <v>391</v>
      </c>
      <c r="O2" s="309"/>
      <c r="P2" s="310" t="s">
        <v>16</v>
      </c>
      <c r="Q2" s="311"/>
      <c r="R2" s="312" t="s">
        <v>17</v>
      </c>
      <c r="S2" s="313"/>
    </row>
    <row r="3" spans="1:19" s="18" customFormat="1" ht="97.8" x14ac:dyDescent="0.3">
      <c r="A3" s="307"/>
      <c r="B3" s="26" t="s">
        <v>18</v>
      </c>
      <c r="C3" s="27" t="s">
        <v>19</v>
      </c>
      <c r="D3" s="38" t="s">
        <v>20</v>
      </c>
      <c r="E3" s="38" t="s">
        <v>21</v>
      </c>
      <c r="F3" s="37" t="s">
        <v>22</v>
      </c>
      <c r="G3" s="319"/>
      <c r="H3" s="319"/>
      <c r="I3" s="322"/>
      <c r="J3" s="319"/>
      <c r="K3" s="319"/>
      <c r="L3" s="34" t="s">
        <v>23</v>
      </c>
      <c r="M3" s="28" t="s">
        <v>720</v>
      </c>
      <c r="N3" s="24" t="s">
        <v>24</v>
      </c>
      <c r="O3" s="25" t="s">
        <v>25</v>
      </c>
      <c r="P3" s="26" t="s">
        <v>392</v>
      </c>
      <c r="Q3" s="22" t="s">
        <v>26</v>
      </c>
      <c r="R3" s="23" t="s">
        <v>27</v>
      </c>
      <c r="S3" s="21" t="s">
        <v>28</v>
      </c>
    </row>
    <row r="4" spans="1:19" s="19" customFormat="1" ht="40.200000000000003" customHeight="1" x14ac:dyDescent="0.25">
      <c r="A4" s="75">
        <v>1</v>
      </c>
      <c r="B4" s="90" t="s">
        <v>50</v>
      </c>
      <c r="C4" s="90" t="s">
        <v>54</v>
      </c>
      <c r="D4" s="91">
        <v>75000831</v>
      </c>
      <c r="E4" s="91">
        <v>107534967</v>
      </c>
      <c r="F4" s="91">
        <v>600063763</v>
      </c>
      <c r="G4" s="92" t="s">
        <v>58</v>
      </c>
      <c r="H4" s="93" t="s">
        <v>49</v>
      </c>
      <c r="I4" s="93" t="s">
        <v>55</v>
      </c>
      <c r="J4" s="93" t="s">
        <v>56</v>
      </c>
      <c r="K4" s="94" t="s">
        <v>58</v>
      </c>
      <c r="L4" s="95">
        <v>2000000</v>
      </c>
      <c r="M4" s="95">
        <f>L4*0.7</f>
        <v>1400000</v>
      </c>
      <c r="N4" s="96">
        <v>2023</v>
      </c>
      <c r="O4" s="96">
        <v>2024</v>
      </c>
      <c r="P4" s="97"/>
      <c r="Q4" s="98"/>
      <c r="R4" s="99" t="s">
        <v>417</v>
      </c>
      <c r="S4" s="99" t="s">
        <v>417</v>
      </c>
    </row>
    <row r="5" spans="1:19" s="19" customFormat="1" ht="42.6" customHeight="1" x14ac:dyDescent="0.25">
      <c r="A5" s="75">
        <v>2</v>
      </c>
      <c r="B5" s="90" t="s">
        <v>50</v>
      </c>
      <c r="C5" s="90" t="s">
        <v>54</v>
      </c>
      <c r="D5" s="91">
        <v>75000831</v>
      </c>
      <c r="E5" s="91">
        <v>107534967</v>
      </c>
      <c r="F5" s="91">
        <v>600063763</v>
      </c>
      <c r="G5" s="100" t="s">
        <v>375</v>
      </c>
      <c r="H5" s="93" t="s">
        <v>49</v>
      </c>
      <c r="I5" s="93" t="s">
        <v>55</v>
      </c>
      <c r="J5" s="93" t="s">
        <v>56</v>
      </c>
      <c r="K5" s="101" t="s">
        <v>375</v>
      </c>
      <c r="L5" s="95">
        <v>150000</v>
      </c>
      <c r="M5" s="95">
        <f>L5*0.7</f>
        <v>105000</v>
      </c>
      <c r="N5" s="96">
        <v>2019</v>
      </c>
      <c r="O5" s="96">
        <v>2021</v>
      </c>
      <c r="P5" s="97"/>
      <c r="Q5" s="98"/>
      <c r="R5" s="99" t="s">
        <v>417</v>
      </c>
      <c r="S5" s="99" t="s">
        <v>417</v>
      </c>
    </row>
    <row r="6" spans="1:19" s="19" customFormat="1" ht="132" customHeight="1" x14ac:dyDescent="0.25">
      <c r="A6" s="75">
        <v>3</v>
      </c>
      <c r="B6" s="90" t="s">
        <v>50</v>
      </c>
      <c r="C6" s="90" t="s">
        <v>54</v>
      </c>
      <c r="D6" s="91">
        <v>75000831</v>
      </c>
      <c r="E6" s="91">
        <v>107534967</v>
      </c>
      <c r="F6" s="91">
        <v>600063763</v>
      </c>
      <c r="G6" s="102" t="s">
        <v>261</v>
      </c>
      <c r="H6" s="93" t="s">
        <v>49</v>
      </c>
      <c r="I6" s="93" t="s">
        <v>55</v>
      </c>
      <c r="J6" s="93" t="s">
        <v>56</v>
      </c>
      <c r="K6" s="102" t="s">
        <v>261</v>
      </c>
      <c r="L6" s="95">
        <v>4000000</v>
      </c>
      <c r="M6" s="95">
        <f t="shared" ref="M6:M72" si="0">L6*0.7</f>
        <v>2800000</v>
      </c>
      <c r="N6" s="96">
        <v>2023</v>
      </c>
      <c r="O6" s="96">
        <v>2024</v>
      </c>
      <c r="P6" s="97"/>
      <c r="Q6" s="98"/>
      <c r="R6" s="99" t="s">
        <v>417</v>
      </c>
      <c r="S6" s="99" t="s">
        <v>417</v>
      </c>
    </row>
    <row r="7" spans="1:19" s="19" customFormat="1" ht="57.6" customHeight="1" x14ac:dyDescent="0.25">
      <c r="A7" s="75">
        <v>4</v>
      </c>
      <c r="B7" s="90" t="s">
        <v>50</v>
      </c>
      <c r="C7" s="90" t="s">
        <v>54</v>
      </c>
      <c r="D7" s="91">
        <v>75000831</v>
      </c>
      <c r="E7" s="91">
        <v>107534967</v>
      </c>
      <c r="F7" s="91">
        <v>600063763</v>
      </c>
      <c r="G7" s="102" t="s">
        <v>64</v>
      </c>
      <c r="H7" s="93" t="s">
        <v>49</v>
      </c>
      <c r="I7" s="93" t="s">
        <v>55</v>
      </c>
      <c r="J7" s="93" t="s">
        <v>56</v>
      </c>
      <c r="K7" s="102" t="s">
        <v>64</v>
      </c>
      <c r="L7" s="95">
        <v>4000000</v>
      </c>
      <c r="M7" s="95">
        <f t="shared" si="0"/>
        <v>2800000</v>
      </c>
      <c r="N7" s="96">
        <v>2023</v>
      </c>
      <c r="O7" s="96">
        <v>2024</v>
      </c>
      <c r="P7" s="97"/>
      <c r="Q7" s="98"/>
      <c r="R7" s="99" t="s">
        <v>417</v>
      </c>
      <c r="S7" s="99" t="s">
        <v>417</v>
      </c>
    </row>
    <row r="8" spans="1:19" s="19" customFormat="1" ht="24" customHeight="1" x14ac:dyDescent="0.25">
      <c r="A8" s="75">
        <v>5</v>
      </c>
      <c r="B8" s="90" t="s">
        <v>91</v>
      </c>
      <c r="C8" s="90" t="s">
        <v>92</v>
      </c>
      <c r="D8" s="91">
        <v>75001268</v>
      </c>
      <c r="E8" s="103">
        <v>107534801</v>
      </c>
      <c r="F8" s="91">
        <v>650020511</v>
      </c>
      <c r="G8" s="92" t="s">
        <v>644</v>
      </c>
      <c r="H8" s="93" t="s">
        <v>49</v>
      </c>
      <c r="I8" s="93" t="s">
        <v>55</v>
      </c>
      <c r="J8" s="93" t="s">
        <v>93</v>
      </c>
      <c r="K8" s="92" t="s">
        <v>513</v>
      </c>
      <c r="L8" s="95">
        <v>60000000</v>
      </c>
      <c r="M8" s="95">
        <f t="shared" si="0"/>
        <v>42000000</v>
      </c>
      <c r="N8" s="96">
        <v>2021</v>
      </c>
      <c r="O8" s="96">
        <v>2022</v>
      </c>
      <c r="P8" s="97" t="s">
        <v>57</v>
      </c>
      <c r="Q8" s="98" t="s">
        <v>57</v>
      </c>
      <c r="R8" s="99" t="s">
        <v>516</v>
      </c>
      <c r="S8" s="99" t="s">
        <v>517</v>
      </c>
    </row>
    <row r="9" spans="1:19" s="19" customFormat="1" ht="22.2" customHeight="1" x14ac:dyDescent="0.25">
      <c r="A9" s="75">
        <v>6</v>
      </c>
      <c r="B9" s="90" t="s">
        <v>91</v>
      </c>
      <c r="C9" s="90" t="s">
        <v>92</v>
      </c>
      <c r="D9" s="91">
        <v>75001268</v>
      </c>
      <c r="E9" s="103">
        <v>107534801</v>
      </c>
      <c r="F9" s="91">
        <v>650020511</v>
      </c>
      <c r="G9" s="92" t="s">
        <v>512</v>
      </c>
      <c r="H9" s="93" t="s">
        <v>49</v>
      </c>
      <c r="I9" s="93" t="s">
        <v>55</v>
      </c>
      <c r="J9" s="93" t="s">
        <v>93</v>
      </c>
      <c r="K9" s="94" t="s">
        <v>514</v>
      </c>
      <c r="L9" s="62">
        <v>5000000</v>
      </c>
      <c r="M9" s="62">
        <f t="shared" si="0"/>
        <v>3500000</v>
      </c>
      <c r="N9" s="84">
        <v>2021</v>
      </c>
      <c r="O9" s="96">
        <v>2022</v>
      </c>
      <c r="P9" s="97" t="s">
        <v>57</v>
      </c>
      <c r="Q9" s="98" t="s">
        <v>57</v>
      </c>
      <c r="R9" s="99" t="s">
        <v>516</v>
      </c>
      <c r="S9" s="99" t="s">
        <v>517</v>
      </c>
    </row>
    <row r="10" spans="1:19" s="19" customFormat="1" ht="28.2" customHeight="1" x14ac:dyDescent="0.25">
      <c r="A10" s="75">
        <v>7</v>
      </c>
      <c r="B10" s="90" t="s">
        <v>91</v>
      </c>
      <c r="C10" s="90" t="s">
        <v>92</v>
      </c>
      <c r="D10" s="91">
        <v>75001268</v>
      </c>
      <c r="E10" s="103">
        <v>107534801</v>
      </c>
      <c r="F10" s="91">
        <v>650020511</v>
      </c>
      <c r="G10" s="92" t="s">
        <v>645</v>
      </c>
      <c r="H10" s="93" t="s">
        <v>49</v>
      </c>
      <c r="I10" s="93" t="s">
        <v>55</v>
      </c>
      <c r="J10" s="93" t="s">
        <v>93</v>
      </c>
      <c r="K10" s="94" t="s">
        <v>515</v>
      </c>
      <c r="L10" s="62">
        <v>6000000</v>
      </c>
      <c r="M10" s="62">
        <f t="shared" si="0"/>
        <v>4200000</v>
      </c>
      <c r="N10" s="84">
        <v>2021</v>
      </c>
      <c r="O10" s="96">
        <v>2023</v>
      </c>
      <c r="P10" s="97" t="s">
        <v>57</v>
      </c>
      <c r="Q10" s="98" t="s">
        <v>57</v>
      </c>
      <c r="R10" s="99" t="s">
        <v>516</v>
      </c>
      <c r="S10" s="99" t="s">
        <v>517</v>
      </c>
    </row>
    <row r="11" spans="1:19" s="19" customFormat="1" ht="30" customHeight="1" x14ac:dyDescent="0.25">
      <c r="A11" s="75">
        <v>8</v>
      </c>
      <c r="B11" s="90" t="s">
        <v>262</v>
      </c>
      <c r="C11" s="90" t="s">
        <v>263</v>
      </c>
      <c r="D11" s="91">
        <v>70994285</v>
      </c>
      <c r="E11" s="91">
        <v>114800278</v>
      </c>
      <c r="F11" s="91">
        <v>600063666</v>
      </c>
      <c r="G11" s="104" t="s">
        <v>646</v>
      </c>
      <c r="H11" s="93" t="s">
        <v>49</v>
      </c>
      <c r="I11" s="93" t="s">
        <v>55</v>
      </c>
      <c r="J11" s="93" t="s">
        <v>263</v>
      </c>
      <c r="K11" s="104" t="s">
        <v>488</v>
      </c>
      <c r="L11" s="95">
        <v>500000</v>
      </c>
      <c r="M11" s="95">
        <f t="shared" si="0"/>
        <v>350000</v>
      </c>
      <c r="N11" s="96">
        <v>2022</v>
      </c>
      <c r="O11" s="96">
        <v>2027</v>
      </c>
      <c r="P11" s="97"/>
      <c r="Q11" s="97"/>
      <c r="R11" s="97" t="s">
        <v>417</v>
      </c>
      <c r="S11" s="97" t="s">
        <v>417</v>
      </c>
    </row>
    <row r="12" spans="1:19" s="19" customFormat="1" ht="32.4" customHeight="1" x14ac:dyDescent="0.25">
      <c r="A12" s="75">
        <v>9</v>
      </c>
      <c r="B12" s="90" t="s">
        <v>262</v>
      </c>
      <c r="C12" s="90" t="s">
        <v>263</v>
      </c>
      <c r="D12" s="91">
        <v>70994285</v>
      </c>
      <c r="E12" s="91">
        <v>114800278</v>
      </c>
      <c r="F12" s="91">
        <v>600063666</v>
      </c>
      <c r="G12" s="105" t="s">
        <v>486</v>
      </c>
      <c r="H12" s="93" t="s">
        <v>49</v>
      </c>
      <c r="I12" s="93" t="s">
        <v>55</v>
      </c>
      <c r="J12" s="93" t="s">
        <v>263</v>
      </c>
      <c r="K12" s="105" t="s">
        <v>486</v>
      </c>
      <c r="L12" s="95">
        <v>2000000</v>
      </c>
      <c r="M12" s="95">
        <f t="shared" si="0"/>
        <v>1400000</v>
      </c>
      <c r="N12" s="96">
        <v>2022</v>
      </c>
      <c r="O12" s="96">
        <v>2027</v>
      </c>
      <c r="P12" s="97"/>
      <c r="Q12" s="98"/>
      <c r="R12" s="97" t="s">
        <v>417</v>
      </c>
      <c r="S12" s="97" t="s">
        <v>417</v>
      </c>
    </row>
    <row r="13" spans="1:19" s="19" customFormat="1" ht="36" customHeight="1" x14ac:dyDescent="0.25">
      <c r="A13" s="75">
        <v>10</v>
      </c>
      <c r="B13" s="90" t="s">
        <v>262</v>
      </c>
      <c r="C13" s="90" t="s">
        <v>263</v>
      </c>
      <c r="D13" s="91">
        <v>70994285</v>
      </c>
      <c r="E13" s="91">
        <v>114800278</v>
      </c>
      <c r="F13" s="91">
        <v>600063666</v>
      </c>
      <c r="G13" s="106" t="s">
        <v>489</v>
      </c>
      <c r="H13" s="93" t="s">
        <v>49</v>
      </c>
      <c r="I13" s="93" t="s">
        <v>55</v>
      </c>
      <c r="J13" s="93" t="s">
        <v>263</v>
      </c>
      <c r="K13" s="106" t="s">
        <v>489</v>
      </c>
      <c r="L13" s="95">
        <v>1500000</v>
      </c>
      <c r="M13" s="95">
        <f t="shared" si="0"/>
        <v>1050000</v>
      </c>
      <c r="N13" s="96">
        <v>2022</v>
      </c>
      <c r="O13" s="96">
        <v>2027</v>
      </c>
      <c r="P13" s="97"/>
      <c r="Q13" s="98"/>
      <c r="R13" s="97" t="s">
        <v>417</v>
      </c>
      <c r="S13" s="97" t="s">
        <v>417</v>
      </c>
    </row>
    <row r="14" spans="1:19" s="19" customFormat="1" ht="33.6" customHeight="1" thickBot="1" x14ac:dyDescent="0.3">
      <c r="A14" s="75">
        <v>11</v>
      </c>
      <c r="B14" s="90" t="s">
        <v>262</v>
      </c>
      <c r="C14" s="90" t="s">
        <v>263</v>
      </c>
      <c r="D14" s="91">
        <v>70994285</v>
      </c>
      <c r="E14" s="91">
        <v>114800278</v>
      </c>
      <c r="F14" s="91">
        <v>600063666</v>
      </c>
      <c r="G14" s="105" t="s">
        <v>487</v>
      </c>
      <c r="H14" s="93" t="s">
        <v>49</v>
      </c>
      <c r="I14" s="93" t="s">
        <v>55</v>
      </c>
      <c r="J14" s="93" t="s">
        <v>263</v>
      </c>
      <c r="K14" s="105" t="s">
        <v>487</v>
      </c>
      <c r="L14" s="95">
        <v>100000</v>
      </c>
      <c r="M14" s="95">
        <f t="shared" si="0"/>
        <v>70000</v>
      </c>
      <c r="N14" s="96">
        <v>2022</v>
      </c>
      <c r="O14" s="96">
        <v>2027</v>
      </c>
      <c r="P14" s="97"/>
      <c r="Q14" s="98"/>
      <c r="R14" s="97" t="s">
        <v>417</v>
      </c>
      <c r="S14" s="97" t="s">
        <v>417</v>
      </c>
    </row>
    <row r="15" spans="1:19" s="19" customFormat="1" ht="33.6" customHeight="1" x14ac:dyDescent="0.25">
      <c r="A15" s="75">
        <v>12</v>
      </c>
      <c r="B15" s="86" t="s">
        <v>109</v>
      </c>
      <c r="C15" s="86" t="s">
        <v>110</v>
      </c>
      <c r="D15" s="87">
        <v>70940185</v>
      </c>
      <c r="E15" s="87">
        <v>107535041</v>
      </c>
      <c r="F15" s="87">
        <v>600063810</v>
      </c>
      <c r="G15" s="231" t="s">
        <v>753</v>
      </c>
      <c r="H15" s="88" t="s">
        <v>49</v>
      </c>
      <c r="I15" s="88" t="s">
        <v>55</v>
      </c>
      <c r="J15" s="88" t="s">
        <v>110</v>
      </c>
      <c r="K15" s="230" t="s">
        <v>754</v>
      </c>
      <c r="L15" s="62">
        <v>1000000</v>
      </c>
      <c r="M15" s="62">
        <f t="shared" si="0"/>
        <v>700000</v>
      </c>
      <c r="N15" s="84">
        <v>2022</v>
      </c>
      <c r="O15" s="84">
        <v>2027</v>
      </c>
      <c r="P15" s="89"/>
      <c r="Q15" s="85"/>
      <c r="R15" s="89" t="s">
        <v>752</v>
      </c>
      <c r="S15" s="89" t="s">
        <v>417</v>
      </c>
    </row>
    <row r="16" spans="1:19" s="19" customFormat="1" ht="31.8" customHeight="1" x14ac:dyDescent="0.25">
      <c r="A16" s="75">
        <v>13</v>
      </c>
      <c r="B16" s="90" t="s">
        <v>109</v>
      </c>
      <c r="C16" s="90" t="s">
        <v>110</v>
      </c>
      <c r="D16" s="91">
        <v>70940185</v>
      </c>
      <c r="E16" s="91">
        <v>107535041</v>
      </c>
      <c r="F16" s="91">
        <v>600063810</v>
      </c>
      <c r="G16" s="102" t="s">
        <v>220</v>
      </c>
      <c r="H16" s="93" t="s">
        <v>49</v>
      </c>
      <c r="I16" s="93" t="s">
        <v>55</v>
      </c>
      <c r="J16" s="93" t="s">
        <v>110</v>
      </c>
      <c r="K16" s="102" t="s">
        <v>220</v>
      </c>
      <c r="L16" s="95">
        <v>500000</v>
      </c>
      <c r="M16" s="95">
        <f t="shared" si="0"/>
        <v>350000</v>
      </c>
      <c r="N16" s="96">
        <v>2017</v>
      </c>
      <c r="O16" s="96">
        <v>2023</v>
      </c>
      <c r="P16" s="97"/>
      <c r="Q16" s="98"/>
      <c r="R16" s="97" t="s">
        <v>417</v>
      </c>
      <c r="S16" s="97" t="s">
        <v>417</v>
      </c>
    </row>
    <row r="17" spans="1:19" s="19" customFormat="1" ht="29.4" customHeight="1" x14ac:dyDescent="0.25">
      <c r="A17" s="75">
        <v>14</v>
      </c>
      <c r="B17" s="90" t="s">
        <v>109</v>
      </c>
      <c r="C17" s="90" t="s">
        <v>110</v>
      </c>
      <c r="D17" s="91">
        <v>70940185</v>
      </c>
      <c r="E17" s="91">
        <v>107535041</v>
      </c>
      <c r="F17" s="91">
        <v>600063810</v>
      </c>
      <c r="G17" s="102" t="s">
        <v>117</v>
      </c>
      <c r="H17" s="93" t="s">
        <v>49</v>
      </c>
      <c r="I17" s="93" t="s">
        <v>55</v>
      </c>
      <c r="J17" s="93" t="s">
        <v>110</v>
      </c>
      <c r="K17" s="93" t="s">
        <v>117</v>
      </c>
      <c r="L17" s="95">
        <v>500000</v>
      </c>
      <c r="M17" s="95">
        <f t="shared" si="0"/>
        <v>350000</v>
      </c>
      <c r="N17" s="96">
        <v>2017</v>
      </c>
      <c r="O17" s="96">
        <v>2023</v>
      </c>
      <c r="P17" s="97"/>
      <c r="Q17" s="98"/>
      <c r="R17" s="97" t="s">
        <v>417</v>
      </c>
      <c r="S17" s="97" t="s">
        <v>417</v>
      </c>
    </row>
    <row r="18" spans="1:19" s="19" customFormat="1" ht="28.8" customHeight="1" x14ac:dyDescent="0.25">
      <c r="A18" s="75">
        <v>15</v>
      </c>
      <c r="B18" s="90" t="s">
        <v>109</v>
      </c>
      <c r="C18" s="90" t="s">
        <v>110</v>
      </c>
      <c r="D18" s="91">
        <v>70940185</v>
      </c>
      <c r="E18" s="91">
        <v>107535041</v>
      </c>
      <c r="F18" s="91">
        <v>600063810</v>
      </c>
      <c r="G18" s="102" t="s">
        <v>264</v>
      </c>
      <c r="H18" s="93" t="s">
        <v>49</v>
      </c>
      <c r="I18" s="93" t="s">
        <v>55</v>
      </c>
      <c r="J18" s="93" t="s">
        <v>110</v>
      </c>
      <c r="K18" s="93" t="s">
        <v>264</v>
      </c>
      <c r="L18" s="95">
        <v>500000</v>
      </c>
      <c r="M18" s="95">
        <f t="shared" si="0"/>
        <v>350000</v>
      </c>
      <c r="N18" s="96">
        <v>2019</v>
      </c>
      <c r="O18" s="96">
        <v>2023</v>
      </c>
      <c r="P18" s="97"/>
      <c r="Q18" s="98"/>
      <c r="R18" s="97" t="s">
        <v>417</v>
      </c>
      <c r="S18" s="97" t="s">
        <v>417</v>
      </c>
    </row>
    <row r="19" spans="1:19" s="19" customFormat="1" ht="28.8" customHeight="1" x14ac:dyDescent="0.25">
      <c r="A19" s="75">
        <v>16</v>
      </c>
      <c r="B19" s="86" t="s">
        <v>123</v>
      </c>
      <c r="C19" s="86" t="s">
        <v>265</v>
      </c>
      <c r="D19" s="87">
        <v>75000172</v>
      </c>
      <c r="E19" s="87">
        <v>107534835</v>
      </c>
      <c r="F19" s="87">
        <v>650023595</v>
      </c>
      <c r="G19" s="207" t="s">
        <v>737</v>
      </c>
      <c r="H19" s="88" t="s">
        <v>49</v>
      </c>
      <c r="I19" s="88" t="s">
        <v>55</v>
      </c>
      <c r="J19" s="88" t="s">
        <v>265</v>
      </c>
      <c r="K19" s="207" t="s">
        <v>737</v>
      </c>
      <c r="L19" s="62">
        <v>500000</v>
      </c>
      <c r="M19" s="62">
        <f t="shared" si="0"/>
        <v>350000</v>
      </c>
      <c r="N19" s="84">
        <v>2023</v>
      </c>
      <c r="O19" s="84">
        <v>2027</v>
      </c>
      <c r="P19" s="89"/>
      <c r="Q19" s="85"/>
      <c r="R19" s="89" t="s">
        <v>417</v>
      </c>
      <c r="S19" s="89" t="s">
        <v>417</v>
      </c>
    </row>
    <row r="20" spans="1:19" s="19" customFormat="1" ht="28.8" customHeight="1" x14ac:dyDescent="0.25">
      <c r="A20" s="75">
        <v>17</v>
      </c>
      <c r="B20" s="86" t="s">
        <v>123</v>
      </c>
      <c r="C20" s="86" t="s">
        <v>265</v>
      </c>
      <c r="D20" s="87">
        <v>75000172</v>
      </c>
      <c r="E20" s="87">
        <v>107534835</v>
      </c>
      <c r="F20" s="87">
        <v>650023595</v>
      </c>
      <c r="G20" s="207" t="s">
        <v>738</v>
      </c>
      <c r="H20" s="88" t="s">
        <v>49</v>
      </c>
      <c r="I20" s="88" t="s">
        <v>55</v>
      </c>
      <c r="J20" s="88" t="s">
        <v>265</v>
      </c>
      <c r="K20" s="207" t="s">
        <v>738</v>
      </c>
      <c r="L20" s="62">
        <v>400000</v>
      </c>
      <c r="M20" s="62">
        <f t="shared" si="0"/>
        <v>280000</v>
      </c>
      <c r="N20" s="84">
        <v>2023</v>
      </c>
      <c r="O20" s="84">
        <v>2027</v>
      </c>
      <c r="P20" s="89"/>
      <c r="Q20" s="85"/>
      <c r="R20" s="89" t="s">
        <v>417</v>
      </c>
      <c r="S20" s="89" t="s">
        <v>417</v>
      </c>
    </row>
    <row r="21" spans="1:19" s="19" customFormat="1" ht="37.799999999999997" customHeight="1" x14ac:dyDescent="0.25">
      <c r="A21" s="75">
        <v>18</v>
      </c>
      <c r="B21" s="90" t="s">
        <v>123</v>
      </c>
      <c r="C21" s="90" t="s">
        <v>265</v>
      </c>
      <c r="D21" s="91">
        <v>75000172</v>
      </c>
      <c r="E21" s="91">
        <v>107534835</v>
      </c>
      <c r="F21" s="91">
        <v>650023595</v>
      </c>
      <c r="G21" s="94" t="s">
        <v>125</v>
      </c>
      <c r="H21" s="93" t="s">
        <v>49</v>
      </c>
      <c r="I21" s="93" t="s">
        <v>55</v>
      </c>
      <c r="J21" s="93" t="s">
        <v>265</v>
      </c>
      <c r="K21" s="94" t="s">
        <v>125</v>
      </c>
      <c r="L21" s="95">
        <v>800000</v>
      </c>
      <c r="M21" s="95">
        <f t="shared" si="0"/>
        <v>560000</v>
      </c>
      <c r="N21" s="96">
        <v>2023</v>
      </c>
      <c r="O21" s="96"/>
      <c r="P21" s="97"/>
      <c r="Q21" s="98"/>
      <c r="R21" s="97" t="s">
        <v>417</v>
      </c>
      <c r="S21" s="97" t="s">
        <v>417</v>
      </c>
    </row>
    <row r="22" spans="1:19" s="19" customFormat="1" ht="36" x14ac:dyDescent="0.25">
      <c r="A22" s="75">
        <v>19</v>
      </c>
      <c r="B22" s="90" t="s">
        <v>123</v>
      </c>
      <c r="C22" s="90" t="s">
        <v>265</v>
      </c>
      <c r="D22" s="91">
        <v>75000172</v>
      </c>
      <c r="E22" s="91">
        <v>107534835</v>
      </c>
      <c r="F22" s="91">
        <v>650023595</v>
      </c>
      <c r="G22" s="94" t="s">
        <v>223</v>
      </c>
      <c r="H22" s="93" t="s">
        <v>49</v>
      </c>
      <c r="I22" s="93" t="s">
        <v>55</v>
      </c>
      <c r="J22" s="93" t="s">
        <v>265</v>
      </c>
      <c r="K22" s="94" t="s">
        <v>223</v>
      </c>
      <c r="L22" s="95">
        <v>2500000</v>
      </c>
      <c r="M22" s="95">
        <f t="shared" si="0"/>
        <v>1750000</v>
      </c>
      <c r="N22" s="96">
        <v>2023</v>
      </c>
      <c r="O22" s="96">
        <v>2027</v>
      </c>
      <c r="P22" s="97"/>
      <c r="Q22" s="98"/>
      <c r="R22" s="97" t="s">
        <v>417</v>
      </c>
      <c r="S22" s="97" t="s">
        <v>417</v>
      </c>
    </row>
    <row r="23" spans="1:19" s="19" customFormat="1" ht="24" customHeight="1" x14ac:dyDescent="0.25">
      <c r="A23" s="75">
        <v>20</v>
      </c>
      <c r="B23" s="90" t="s">
        <v>123</v>
      </c>
      <c r="C23" s="90" t="s">
        <v>265</v>
      </c>
      <c r="D23" s="91">
        <v>75000172</v>
      </c>
      <c r="E23" s="91">
        <v>107534835</v>
      </c>
      <c r="F23" s="91">
        <v>650023595</v>
      </c>
      <c r="G23" s="94" t="s">
        <v>266</v>
      </c>
      <c r="H23" s="93" t="s">
        <v>49</v>
      </c>
      <c r="I23" s="93" t="s">
        <v>55</v>
      </c>
      <c r="J23" s="93" t="s">
        <v>265</v>
      </c>
      <c r="K23" s="94" t="s">
        <v>266</v>
      </c>
      <c r="L23" s="107">
        <v>1000000</v>
      </c>
      <c r="M23" s="95">
        <f t="shared" si="0"/>
        <v>700000</v>
      </c>
      <c r="N23" s="108">
        <v>2017</v>
      </c>
      <c r="O23" s="96">
        <v>2018</v>
      </c>
      <c r="P23" s="97"/>
      <c r="Q23" s="98"/>
      <c r="R23" s="97" t="s">
        <v>691</v>
      </c>
      <c r="S23" s="97" t="s">
        <v>517</v>
      </c>
    </row>
    <row r="24" spans="1:19" s="19" customFormat="1" ht="34.200000000000003" customHeight="1" x14ac:dyDescent="0.25">
      <c r="A24" s="75">
        <v>21</v>
      </c>
      <c r="B24" s="90" t="s">
        <v>123</v>
      </c>
      <c r="C24" s="90" t="s">
        <v>265</v>
      </c>
      <c r="D24" s="91">
        <v>75000172</v>
      </c>
      <c r="E24" s="91">
        <v>107534835</v>
      </c>
      <c r="F24" s="91">
        <v>650023595</v>
      </c>
      <c r="G24" s="94" t="s">
        <v>267</v>
      </c>
      <c r="H24" s="93" t="s">
        <v>49</v>
      </c>
      <c r="I24" s="93" t="s">
        <v>55</v>
      </c>
      <c r="J24" s="93" t="s">
        <v>265</v>
      </c>
      <c r="K24" s="94" t="s">
        <v>267</v>
      </c>
      <c r="L24" s="107">
        <v>1500000</v>
      </c>
      <c r="M24" s="95">
        <f t="shared" si="0"/>
        <v>1050000</v>
      </c>
      <c r="N24" s="108">
        <v>2018</v>
      </c>
      <c r="O24" s="96">
        <v>2020</v>
      </c>
      <c r="P24" s="97"/>
      <c r="Q24" s="98"/>
      <c r="R24" s="97" t="s">
        <v>691</v>
      </c>
      <c r="S24" s="97" t="s">
        <v>517</v>
      </c>
    </row>
    <row r="25" spans="1:19" s="19" customFormat="1" ht="24" customHeight="1" x14ac:dyDescent="0.25">
      <c r="A25" s="75">
        <v>22</v>
      </c>
      <c r="B25" s="90" t="s">
        <v>123</v>
      </c>
      <c r="C25" s="90" t="s">
        <v>265</v>
      </c>
      <c r="D25" s="91">
        <v>75000172</v>
      </c>
      <c r="E25" s="91">
        <v>107534835</v>
      </c>
      <c r="F25" s="91">
        <v>650023595</v>
      </c>
      <c r="G25" s="94" t="s">
        <v>268</v>
      </c>
      <c r="H25" s="93" t="s">
        <v>49</v>
      </c>
      <c r="I25" s="93" t="s">
        <v>55</v>
      </c>
      <c r="J25" s="93" t="s">
        <v>265</v>
      </c>
      <c r="K25" s="94" t="s">
        <v>268</v>
      </c>
      <c r="L25" s="107">
        <v>500000</v>
      </c>
      <c r="M25" s="95">
        <f t="shared" si="0"/>
        <v>350000</v>
      </c>
      <c r="N25" s="108">
        <v>2020</v>
      </c>
      <c r="O25" s="96">
        <v>2021</v>
      </c>
      <c r="P25" s="97"/>
      <c r="Q25" s="98"/>
      <c r="R25" s="97" t="s">
        <v>691</v>
      </c>
      <c r="S25" s="97" t="s">
        <v>517</v>
      </c>
    </row>
    <row r="26" spans="1:19" s="19" customFormat="1" ht="31.2" customHeight="1" x14ac:dyDescent="0.25">
      <c r="A26" s="75">
        <v>23</v>
      </c>
      <c r="B26" s="90" t="s">
        <v>123</v>
      </c>
      <c r="C26" s="90" t="s">
        <v>265</v>
      </c>
      <c r="D26" s="91">
        <v>75000172</v>
      </c>
      <c r="E26" s="91">
        <v>107534835</v>
      </c>
      <c r="F26" s="91">
        <v>650023595</v>
      </c>
      <c r="G26" s="94" t="s">
        <v>269</v>
      </c>
      <c r="H26" s="93" t="s">
        <v>49</v>
      </c>
      <c r="I26" s="93" t="s">
        <v>55</v>
      </c>
      <c r="J26" s="93" t="s">
        <v>265</v>
      </c>
      <c r="K26" s="94" t="s">
        <v>269</v>
      </c>
      <c r="L26" s="107">
        <v>80000</v>
      </c>
      <c r="M26" s="95">
        <f t="shared" si="0"/>
        <v>56000</v>
      </c>
      <c r="N26" s="108">
        <v>2019</v>
      </c>
      <c r="O26" s="96">
        <v>2023</v>
      </c>
      <c r="P26" s="97"/>
      <c r="Q26" s="98"/>
      <c r="R26" s="97" t="s">
        <v>691</v>
      </c>
      <c r="S26" s="97" t="s">
        <v>517</v>
      </c>
    </row>
    <row r="27" spans="1:19" s="19" customFormat="1" ht="24.6" customHeight="1" x14ac:dyDescent="0.25">
      <c r="A27" s="75">
        <v>24</v>
      </c>
      <c r="B27" s="90" t="s">
        <v>123</v>
      </c>
      <c r="C27" s="90" t="s">
        <v>265</v>
      </c>
      <c r="D27" s="91">
        <v>75000172</v>
      </c>
      <c r="E27" s="91">
        <v>107534835</v>
      </c>
      <c r="F27" s="91">
        <v>650023595</v>
      </c>
      <c r="G27" s="94" t="s">
        <v>128</v>
      </c>
      <c r="H27" s="93" t="s">
        <v>49</v>
      </c>
      <c r="I27" s="93" t="s">
        <v>55</v>
      </c>
      <c r="J27" s="93" t="s">
        <v>265</v>
      </c>
      <c r="K27" s="94" t="s">
        <v>128</v>
      </c>
      <c r="L27" s="107">
        <v>3000000</v>
      </c>
      <c r="M27" s="95">
        <f t="shared" si="0"/>
        <v>2100000</v>
      </c>
      <c r="N27" s="108">
        <v>2019</v>
      </c>
      <c r="O27" s="96">
        <v>2022</v>
      </c>
      <c r="P27" s="97"/>
      <c r="Q27" s="98"/>
      <c r="R27" s="97" t="s">
        <v>691</v>
      </c>
      <c r="S27" s="97" t="s">
        <v>517</v>
      </c>
    </row>
    <row r="28" spans="1:19" s="19" customFormat="1" ht="28.8" customHeight="1" x14ac:dyDescent="0.25">
      <c r="A28" s="75">
        <v>25</v>
      </c>
      <c r="B28" s="90" t="s">
        <v>123</v>
      </c>
      <c r="C28" s="90" t="s">
        <v>265</v>
      </c>
      <c r="D28" s="91">
        <v>75000172</v>
      </c>
      <c r="E28" s="91">
        <v>107534835</v>
      </c>
      <c r="F28" s="91">
        <v>650023595</v>
      </c>
      <c r="G28" s="109" t="s">
        <v>692</v>
      </c>
      <c r="H28" s="93" t="s">
        <v>49</v>
      </c>
      <c r="I28" s="93" t="s">
        <v>55</v>
      </c>
      <c r="J28" s="93" t="s">
        <v>265</v>
      </c>
      <c r="K28" s="101" t="s">
        <v>693</v>
      </c>
      <c r="L28" s="110">
        <v>500000</v>
      </c>
      <c r="M28" s="95">
        <f t="shared" si="0"/>
        <v>350000</v>
      </c>
      <c r="N28" s="111">
        <v>2023</v>
      </c>
      <c r="O28" s="111">
        <v>2027</v>
      </c>
      <c r="P28" s="97"/>
      <c r="Q28" s="98"/>
      <c r="R28" s="97" t="s">
        <v>417</v>
      </c>
      <c r="S28" s="97" t="s">
        <v>417</v>
      </c>
    </row>
    <row r="29" spans="1:19" s="19" customFormat="1" ht="42.6" customHeight="1" x14ac:dyDescent="0.25">
      <c r="A29" s="75">
        <v>26</v>
      </c>
      <c r="B29" s="90" t="s">
        <v>123</v>
      </c>
      <c r="C29" s="90" t="s">
        <v>265</v>
      </c>
      <c r="D29" s="91">
        <v>75000172</v>
      </c>
      <c r="E29" s="91">
        <v>107534835</v>
      </c>
      <c r="F29" s="91">
        <v>650023595</v>
      </c>
      <c r="G29" s="101" t="s">
        <v>694</v>
      </c>
      <c r="H29" s="93" t="s">
        <v>49</v>
      </c>
      <c r="I29" s="93" t="s">
        <v>55</v>
      </c>
      <c r="J29" s="93" t="s">
        <v>265</v>
      </c>
      <c r="K29" s="101" t="s">
        <v>695</v>
      </c>
      <c r="L29" s="110">
        <v>200000</v>
      </c>
      <c r="M29" s="95">
        <f t="shared" si="0"/>
        <v>140000</v>
      </c>
      <c r="N29" s="111">
        <v>2022</v>
      </c>
      <c r="O29" s="111">
        <v>2027</v>
      </c>
      <c r="P29" s="97"/>
      <c r="Q29" s="98"/>
      <c r="R29" s="97" t="s">
        <v>417</v>
      </c>
      <c r="S29" s="97" t="s">
        <v>417</v>
      </c>
    </row>
    <row r="30" spans="1:19" s="19" customFormat="1" ht="33.6" customHeight="1" x14ac:dyDescent="0.25">
      <c r="A30" s="75">
        <v>27</v>
      </c>
      <c r="B30" s="90" t="s">
        <v>123</v>
      </c>
      <c r="C30" s="90" t="s">
        <v>265</v>
      </c>
      <c r="D30" s="91">
        <v>75000172</v>
      </c>
      <c r="E30" s="91">
        <v>107534835</v>
      </c>
      <c r="F30" s="91">
        <v>650023595</v>
      </c>
      <c r="G30" s="101" t="s">
        <v>696</v>
      </c>
      <c r="H30" s="93" t="s">
        <v>49</v>
      </c>
      <c r="I30" s="93" t="s">
        <v>55</v>
      </c>
      <c r="J30" s="93" t="s">
        <v>265</v>
      </c>
      <c r="K30" s="101" t="s">
        <v>697</v>
      </c>
      <c r="L30" s="110">
        <v>500000</v>
      </c>
      <c r="M30" s="95">
        <f t="shared" si="0"/>
        <v>350000</v>
      </c>
      <c r="N30" s="111">
        <v>2022</v>
      </c>
      <c r="O30" s="111">
        <v>2027</v>
      </c>
      <c r="P30" s="97"/>
      <c r="Q30" s="98"/>
      <c r="R30" s="97" t="s">
        <v>417</v>
      </c>
      <c r="S30" s="97" t="s">
        <v>417</v>
      </c>
    </row>
    <row r="31" spans="1:19" s="19" customFormat="1" ht="30.6" customHeight="1" x14ac:dyDescent="0.25">
      <c r="A31" s="75">
        <v>28</v>
      </c>
      <c r="B31" s="90" t="s">
        <v>123</v>
      </c>
      <c r="C31" s="90" t="s">
        <v>265</v>
      </c>
      <c r="D31" s="91">
        <v>75000172</v>
      </c>
      <c r="E31" s="91">
        <v>107534835</v>
      </c>
      <c r="F31" s="91">
        <v>650023595</v>
      </c>
      <c r="G31" s="101" t="s">
        <v>698</v>
      </c>
      <c r="H31" s="93" t="s">
        <v>49</v>
      </c>
      <c r="I31" s="93" t="s">
        <v>55</v>
      </c>
      <c r="J31" s="93" t="s">
        <v>265</v>
      </c>
      <c r="K31" s="101" t="s">
        <v>699</v>
      </c>
      <c r="L31" s="110">
        <v>200000</v>
      </c>
      <c r="M31" s="95">
        <f t="shared" si="0"/>
        <v>140000</v>
      </c>
      <c r="N31" s="111">
        <v>2023</v>
      </c>
      <c r="O31" s="111">
        <v>2027</v>
      </c>
      <c r="P31" s="97"/>
      <c r="Q31" s="98"/>
      <c r="R31" s="97" t="s">
        <v>417</v>
      </c>
      <c r="S31" s="97" t="s">
        <v>417</v>
      </c>
    </row>
    <row r="32" spans="1:19" s="19" customFormat="1" ht="30.6" customHeight="1" x14ac:dyDescent="0.25">
      <c r="A32" s="75">
        <v>29</v>
      </c>
      <c r="B32" s="90" t="s">
        <v>123</v>
      </c>
      <c r="C32" s="90" t="s">
        <v>265</v>
      </c>
      <c r="D32" s="91">
        <v>75000172</v>
      </c>
      <c r="E32" s="91">
        <v>107534835</v>
      </c>
      <c r="F32" s="91">
        <v>650023595</v>
      </c>
      <c r="G32" s="109" t="s">
        <v>700</v>
      </c>
      <c r="H32" s="93" t="s">
        <v>49</v>
      </c>
      <c r="I32" s="93" t="s">
        <v>55</v>
      </c>
      <c r="J32" s="93" t="s">
        <v>265</v>
      </c>
      <c r="K32" s="101" t="s">
        <v>701</v>
      </c>
      <c r="L32" s="110">
        <v>200000</v>
      </c>
      <c r="M32" s="95">
        <f t="shared" si="0"/>
        <v>140000</v>
      </c>
      <c r="N32" s="111">
        <v>2023</v>
      </c>
      <c r="O32" s="111">
        <v>2027</v>
      </c>
      <c r="P32" s="97"/>
      <c r="Q32" s="98"/>
      <c r="R32" s="97" t="s">
        <v>417</v>
      </c>
      <c r="S32" s="97" t="s">
        <v>417</v>
      </c>
    </row>
    <row r="33" spans="1:19" s="19" customFormat="1" ht="36.6" customHeight="1" x14ac:dyDescent="0.25">
      <c r="A33" s="75">
        <v>30</v>
      </c>
      <c r="B33" s="90" t="s">
        <v>123</v>
      </c>
      <c r="C33" s="90" t="s">
        <v>265</v>
      </c>
      <c r="D33" s="91">
        <v>75000172</v>
      </c>
      <c r="E33" s="91">
        <v>107534835</v>
      </c>
      <c r="F33" s="91">
        <v>650023595</v>
      </c>
      <c r="G33" s="109" t="s">
        <v>702</v>
      </c>
      <c r="H33" s="93" t="s">
        <v>49</v>
      </c>
      <c r="I33" s="93" t="s">
        <v>55</v>
      </c>
      <c r="J33" s="93" t="s">
        <v>265</v>
      </c>
      <c r="K33" s="109" t="s">
        <v>703</v>
      </c>
      <c r="L33" s="206">
        <v>500000</v>
      </c>
      <c r="M33" s="62">
        <f t="shared" si="0"/>
        <v>350000</v>
      </c>
      <c r="N33" s="111">
        <v>2023</v>
      </c>
      <c r="O33" s="111">
        <v>2027</v>
      </c>
      <c r="P33" s="97"/>
      <c r="Q33" s="98"/>
      <c r="R33" s="97" t="s">
        <v>417</v>
      </c>
      <c r="S33" s="97" t="s">
        <v>417</v>
      </c>
    </row>
    <row r="34" spans="1:19" s="19" customFormat="1" ht="26.4" customHeight="1" x14ac:dyDescent="0.25">
      <c r="A34" s="75">
        <v>31</v>
      </c>
      <c r="B34" s="90" t="s">
        <v>131</v>
      </c>
      <c r="C34" s="90" t="s">
        <v>132</v>
      </c>
      <c r="D34" s="91">
        <v>75000521</v>
      </c>
      <c r="E34" s="91">
        <v>107534886</v>
      </c>
      <c r="F34" s="91">
        <v>650044860</v>
      </c>
      <c r="G34" s="112" t="s">
        <v>662</v>
      </c>
      <c r="H34" s="93" t="s">
        <v>49</v>
      </c>
      <c r="I34" s="93" t="s">
        <v>55</v>
      </c>
      <c r="J34" s="93" t="s">
        <v>132</v>
      </c>
      <c r="K34" s="113" t="s">
        <v>418</v>
      </c>
      <c r="L34" s="107"/>
      <c r="M34" s="95">
        <f t="shared" si="0"/>
        <v>0</v>
      </c>
      <c r="N34" s="108">
        <v>2022</v>
      </c>
      <c r="O34" s="96">
        <v>2025</v>
      </c>
      <c r="P34" s="97"/>
      <c r="Q34" s="98"/>
      <c r="R34" s="99" t="s">
        <v>417</v>
      </c>
      <c r="S34" s="99" t="s">
        <v>417</v>
      </c>
    </row>
    <row r="35" spans="1:19" s="19" customFormat="1" ht="28.95" customHeight="1" x14ac:dyDescent="0.25">
      <c r="A35" s="75">
        <v>32</v>
      </c>
      <c r="B35" s="90" t="s">
        <v>131</v>
      </c>
      <c r="C35" s="90" t="s">
        <v>132</v>
      </c>
      <c r="D35" s="91">
        <v>75000521</v>
      </c>
      <c r="E35" s="91">
        <v>107534886</v>
      </c>
      <c r="F35" s="91">
        <v>650044860</v>
      </c>
      <c r="G35" s="112" t="s">
        <v>663</v>
      </c>
      <c r="H35" s="93" t="s">
        <v>49</v>
      </c>
      <c r="I35" s="93" t="s">
        <v>55</v>
      </c>
      <c r="J35" s="93" t="s">
        <v>132</v>
      </c>
      <c r="K35" s="112" t="s">
        <v>419</v>
      </c>
      <c r="L35" s="107"/>
      <c r="M35" s="95">
        <f t="shared" si="0"/>
        <v>0</v>
      </c>
      <c r="N35" s="108">
        <v>2022</v>
      </c>
      <c r="O35" s="96">
        <v>2025</v>
      </c>
      <c r="P35" s="97"/>
      <c r="Q35" s="98"/>
      <c r="R35" s="99" t="s">
        <v>417</v>
      </c>
      <c r="S35" s="99" t="s">
        <v>417</v>
      </c>
    </row>
    <row r="36" spans="1:19" s="19" customFormat="1" ht="43.95" customHeight="1" x14ac:dyDescent="0.25">
      <c r="A36" s="75">
        <v>33</v>
      </c>
      <c r="B36" s="90" t="s">
        <v>131</v>
      </c>
      <c r="C36" s="90" t="s">
        <v>132</v>
      </c>
      <c r="D36" s="91">
        <v>75000521</v>
      </c>
      <c r="E36" s="91">
        <v>107534886</v>
      </c>
      <c r="F36" s="91">
        <v>650044860</v>
      </c>
      <c r="G36" s="94" t="s">
        <v>226</v>
      </c>
      <c r="H36" s="93" t="s">
        <v>49</v>
      </c>
      <c r="I36" s="93" t="s">
        <v>55</v>
      </c>
      <c r="J36" s="93" t="s">
        <v>132</v>
      </c>
      <c r="K36" s="94" t="s">
        <v>226</v>
      </c>
      <c r="L36" s="95">
        <v>750000</v>
      </c>
      <c r="M36" s="95">
        <f t="shared" si="0"/>
        <v>525000</v>
      </c>
      <c r="N36" s="96">
        <v>2021</v>
      </c>
      <c r="O36" s="96">
        <v>2022</v>
      </c>
      <c r="P36" s="97"/>
      <c r="Q36" s="98"/>
      <c r="R36" s="99" t="s">
        <v>417</v>
      </c>
      <c r="S36" s="99" t="s">
        <v>417</v>
      </c>
    </row>
    <row r="37" spans="1:19" s="19" customFormat="1" ht="34.799999999999997" customHeight="1" x14ac:dyDescent="0.25">
      <c r="A37" s="75">
        <v>34</v>
      </c>
      <c r="B37" s="90" t="s">
        <v>131</v>
      </c>
      <c r="C37" s="90" t="s">
        <v>132</v>
      </c>
      <c r="D37" s="91">
        <v>75000521</v>
      </c>
      <c r="E37" s="91">
        <v>107534886</v>
      </c>
      <c r="F37" s="91">
        <v>650044860</v>
      </c>
      <c r="G37" s="94" t="s">
        <v>270</v>
      </c>
      <c r="H37" s="93" t="s">
        <v>49</v>
      </c>
      <c r="I37" s="93" t="s">
        <v>55</v>
      </c>
      <c r="J37" s="93" t="s">
        <v>132</v>
      </c>
      <c r="K37" s="94" t="s">
        <v>270</v>
      </c>
      <c r="L37" s="95">
        <v>500000</v>
      </c>
      <c r="M37" s="95">
        <f t="shared" si="0"/>
        <v>350000</v>
      </c>
      <c r="N37" s="96">
        <v>2022</v>
      </c>
      <c r="O37" s="96"/>
      <c r="P37" s="97"/>
      <c r="Q37" s="98"/>
      <c r="R37" s="99" t="s">
        <v>417</v>
      </c>
      <c r="S37" s="99" t="s">
        <v>417</v>
      </c>
    </row>
    <row r="38" spans="1:19" s="19" customFormat="1" ht="33" customHeight="1" x14ac:dyDescent="0.25">
      <c r="A38" s="75">
        <v>35</v>
      </c>
      <c r="B38" s="90" t="s">
        <v>131</v>
      </c>
      <c r="C38" s="90" t="s">
        <v>132</v>
      </c>
      <c r="D38" s="91">
        <v>75000521</v>
      </c>
      <c r="E38" s="91">
        <v>107534886</v>
      </c>
      <c r="F38" s="91">
        <v>650044860</v>
      </c>
      <c r="G38" s="94" t="s">
        <v>271</v>
      </c>
      <c r="H38" s="93" t="s">
        <v>49</v>
      </c>
      <c r="I38" s="93" t="s">
        <v>55</v>
      </c>
      <c r="J38" s="93" t="s">
        <v>132</v>
      </c>
      <c r="K38" s="94" t="s">
        <v>271</v>
      </c>
      <c r="L38" s="95">
        <v>500000</v>
      </c>
      <c r="M38" s="95">
        <f t="shared" si="0"/>
        <v>350000</v>
      </c>
      <c r="N38" s="96">
        <v>2019</v>
      </c>
      <c r="O38" s="96"/>
      <c r="P38" s="97"/>
      <c r="Q38" s="98"/>
      <c r="R38" s="99" t="s">
        <v>417</v>
      </c>
      <c r="S38" s="99" t="s">
        <v>417</v>
      </c>
    </row>
    <row r="39" spans="1:19" s="19" customFormat="1" ht="37.799999999999997" customHeight="1" x14ac:dyDescent="0.25">
      <c r="A39" s="75">
        <v>36</v>
      </c>
      <c r="B39" s="90" t="s">
        <v>143</v>
      </c>
      <c r="C39" s="90" t="s">
        <v>144</v>
      </c>
      <c r="D39" s="91">
        <v>75000539</v>
      </c>
      <c r="E39" s="91">
        <v>107535009</v>
      </c>
      <c r="F39" s="114">
        <v>650042301</v>
      </c>
      <c r="G39" s="94" t="s">
        <v>667</v>
      </c>
      <c r="H39" s="93" t="s">
        <v>49</v>
      </c>
      <c r="I39" s="93" t="s">
        <v>55</v>
      </c>
      <c r="J39" s="93" t="s">
        <v>144</v>
      </c>
      <c r="K39" s="94" t="s">
        <v>667</v>
      </c>
      <c r="L39" s="95">
        <v>1500000</v>
      </c>
      <c r="M39" s="95">
        <f t="shared" si="0"/>
        <v>1050000</v>
      </c>
      <c r="N39" s="96">
        <v>2023</v>
      </c>
      <c r="O39" s="96">
        <v>2027</v>
      </c>
      <c r="P39" s="97"/>
      <c r="Q39" s="98"/>
      <c r="R39" s="99" t="s">
        <v>417</v>
      </c>
      <c r="S39" s="99" t="s">
        <v>417</v>
      </c>
    </row>
    <row r="40" spans="1:19" s="19" customFormat="1" ht="29.4" customHeight="1" x14ac:dyDescent="0.25">
      <c r="A40" s="75">
        <v>37</v>
      </c>
      <c r="B40" s="90" t="s">
        <v>143</v>
      </c>
      <c r="C40" s="90" t="s">
        <v>144</v>
      </c>
      <c r="D40" s="91">
        <v>75000539</v>
      </c>
      <c r="E40" s="91">
        <v>107535009</v>
      </c>
      <c r="F40" s="114">
        <v>650042301</v>
      </c>
      <c r="G40" s="115" t="s">
        <v>668</v>
      </c>
      <c r="H40" s="93" t="s">
        <v>49</v>
      </c>
      <c r="I40" s="93" t="s">
        <v>55</v>
      </c>
      <c r="J40" s="93" t="s">
        <v>144</v>
      </c>
      <c r="K40" s="115" t="s">
        <v>668</v>
      </c>
      <c r="L40" s="95">
        <v>2000000</v>
      </c>
      <c r="M40" s="95">
        <f t="shared" si="0"/>
        <v>1400000</v>
      </c>
      <c r="N40" s="96">
        <v>2023</v>
      </c>
      <c r="O40" s="96">
        <v>2027</v>
      </c>
      <c r="P40" s="97"/>
      <c r="Q40" s="98"/>
      <c r="R40" s="99" t="s">
        <v>417</v>
      </c>
      <c r="S40" s="99" t="s">
        <v>417</v>
      </c>
    </row>
    <row r="41" spans="1:19" s="19" customFormat="1" ht="40.200000000000003" customHeight="1" x14ac:dyDescent="0.25">
      <c r="A41" s="75">
        <v>38</v>
      </c>
      <c r="B41" s="90" t="s">
        <v>272</v>
      </c>
      <c r="C41" s="90" t="s">
        <v>67</v>
      </c>
      <c r="D41" s="91">
        <v>70992801</v>
      </c>
      <c r="E41" s="91">
        <v>107535017</v>
      </c>
      <c r="F41" s="91">
        <v>600063577</v>
      </c>
      <c r="G41" s="94" t="s">
        <v>376</v>
      </c>
      <c r="H41" s="93" t="s">
        <v>49</v>
      </c>
      <c r="I41" s="93" t="s">
        <v>55</v>
      </c>
      <c r="J41" s="93" t="s">
        <v>67</v>
      </c>
      <c r="K41" s="94" t="s">
        <v>376</v>
      </c>
      <c r="L41" s="107">
        <v>8000000</v>
      </c>
      <c r="M41" s="95">
        <f t="shared" si="0"/>
        <v>5600000</v>
      </c>
      <c r="N41" s="108">
        <v>2021</v>
      </c>
      <c r="O41" s="96">
        <v>2027</v>
      </c>
      <c r="P41" s="97" t="s">
        <v>57</v>
      </c>
      <c r="Q41" s="98"/>
      <c r="R41" s="99" t="s">
        <v>417</v>
      </c>
      <c r="S41" s="99" t="s">
        <v>417</v>
      </c>
    </row>
    <row r="42" spans="1:19" s="19" customFormat="1" ht="18" customHeight="1" x14ac:dyDescent="0.25">
      <c r="A42" s="75">
        <v>39</v>
      </c>
      <c r="B42" s="90" t="s">
        <v>272</v>
      </c>
      <c r="C42" s="90" t="s">
        <v>67</v>
      </c>
      <c r="D42" s="91">
        <v>70992801</v>
      </c>
      <c r="E42" s="91">
        <v>107535017</v>
      </c>
      <c r="F42" s="91">
        <v>600063577</v>
      </c>
      <c r="G42" s="94" t="s">
        <v>273</v>
      </c>
      <c r="H42" s="93" t="s">
        <v>49</v>
      </c>
      <c r="I42" s="93" t="s">
        <v>55</v>
      </c>
      <c r="J42" s="93" t="s">
        <v>67</v>
      </c>
      <c r="K42" s="94" t="s">
        <v>273</v>
      </c>
      <c r="L42" s="107">
        <v>150000</v>
      </c>
      <c r="M42" s="95">
        <f t="shared" si="0"/>
        <v>105000</v>
      </c>
      <c r="N42" s="108">
        <v>2021</v>
      </c>
      <c r="O42" s="96">
        <v>2027</v>
      </c>
      <c r="P42" s="97"/>
      <c r="Q42" s="98"/>
      <c r="R42" s="99" t="s">
        <v>417</v>
      </c>
      <c r="S42" s="99" t="s">
        <v>417</v>
      </c>
    </row>
    <row r="43" spans="1:19" s="19" customFormat="1" ht="25.8" customHeight="1" x14ac:dyDescent="0.25">
      <c r="A43" s="75">
        <v>40</v>
      </c>
      <c r="B43" s="90" t="s">
        <v>272</v>
      </c>
      <c r="C43" s="90" t="s">
        <v>67</v>
      </c>
      <c r="D43" s="91">
        <v>70992801</v>
      </c>
      <c r="E43" s="91">
        <v>107535017</v>
      </c>
      <c r="F43" s="91">
        <v>600063577</v>
      </c>
      <c r="G43" s="94" t="s">
        <v>621</v>
      </c>
      <c r="H43" s="93" t="s">
        <v>49</v>
      </c>
      <c r="I43" s="93" t="s">
        <v>55</v>
      </c>
      <c r="J43" s="93" t="s">
        <v>67</v>
      </c>
      <c r="K43" s="94" t="s">
        <v>621</v>
      </c>
      <c r="L43" s="107">
        <v>500000</v>
      </c>
      <c r="M43" s="95">
        <f t="shared" si="0"/>
        <v>350000</v>
      </c>
      <c r="N43" s="108">
        <v>2021</v>
      </c>
      <c r="O43" s="96">
        <v>2027</v>
      </c>
      <c r="P43" s="97" t="s">
        <v>57</v>
      </c>
      <c r="Q43" s="98" t="s">
        <v>57</v>
      </c>
      <c r="R43" s="99" t="s">
        <v>417</v>
      </c>
      <c r="S43" s="99" t="s">
        <v>417</v>
      </c>
    </row>
    <row r="44" spans="1:19" s="19" customFormat="1" ht="27" customHeight="1" x14ac:dyDescent="0.25">
      <c r="A44" s="75">
        <v>41</v>
      </c>
      <c r="B44" s="90" t="s">
        <v>272</v>
      </c>
      <c r="C44" s="90" t="s">
        <v>67</v>
      </c>
      <c r="D44" s="91">
        <v>70992801</v>
      </c>
      <c r="E44" s="91">
        <v>107535017</v>
      </c>
      <c r="F44" s="91">
        <v>600063577</v>
      </c>
      <c r="G44" s="94" t="s">
        <v>274</v>
      </c>
      <c r="H44" s="93" t="s">
        <v>49</v>
      </c>
      <c r="I44" s="93" t="s">
        <v>55</v>
      </c>
      <c r="J44" s="93" t="s">
        <v>67</v>
      </c>
      <c r="K44" s="94" t="s">
        <v>274</v>
      </c>
      <c r="L44" s="107">
        <v>12000000</v>
      </c>
      <c r="M44" s="95">
        <f t="shared" si="0"/>
        <v>8400000</v>
      </c>
      <c r="N44" s="108">
        <v>2021</v>
      </c>
      <c r="O44" s="96">
        <v>2027</v>
      </c>
      <c r="P44" s="97" t="s">
        <v>57</v>
      </c>
      <c r="Q44" s="98"/>
      <c r="R44" s="99" t="s">
        <v>417</v>
      </c>
      <c r="S44" s="99" t="s">
        <v>417</v>
      </c>
    </row>
    <row r="45" spans="1:19" s="19" customFormat="1" ht="33.6" customHeight="1" x14ac:dyDescent="0.25">
      <c r="A45" s="75">
        <v>42</v>
      </c>
      <c r="B45" s="90" t="s">
        <v>272</v>
      </c>
      <c r="C45" s="90" t="s">
        <v>67</v>
      </c>
      <c r="D45" s="91">
        <v>70992801</v>
      </c>
      <c r="E45" s="91">
        <v>107535017</v>
      </c>
      <c r="F45" s="91">
        <v>600063577</v>
      </c>
      <c r="G45" s="94" t="s">
        <v>275</v>
      </c>
      <c r="H45" s="93" t="s">
        <v>49</v>
      </c>
      <c r="I45" s="93" t="s">
        <v>55</v>
      </c>
      <c r="J45" s="93" t="s">
        <v>67</v>
      </c>
      <c r="K45" s="94" t="s">
        <v>275</v>
      </c>
      <c r="L45" s="107">
        <v>1500000</v>
      </c>
      <c r="M45" s="95">
        <f t="shared" si="0"/>
        <v>1050000</v>
      </c>
      <c r="N45" s="108">
        <v>2021</v>
      </c>
      <c r="O45" s="96">
        <v>2027</v>
      </c>
      <c r="P45" s="97"/>
      <c r="Q45" s="98"/>
      <c r="R45" s="99" t="s">
        <v>417</v>
      </c>
      <c r="S45" s="99" t="s">
        <v>417</v>
      </c>
    </row>
    <row r="46" spans="1:19" s="19" customFormat="1" ht="19.8" customHeight="1" x14ac:dyDescent="0.25">
      <c r="A46" s="75">
        <v>43</v>
      </c>
      <c r="B46" s="90" t="s">
        <v>272</v>
      </c>
      <c r="C46" s="90" t="s">
        <v>67</v>
      </c>
      <c r="D46" s="91">
        <v>70992801</v>
      </c>
      <c r="E46" s="91">
        <v>107535017</v>
      </c>
      <c r="F46" s="91">
        <v>600063577</v>
      </c>
      <c r="G46" s="94" t="s">
        <v>623</v>
      </c>
      <c r="H46" s="93" t="s">
        <v>49</v>
      </c>
      <c r="I46" s="93" t="s">
        <v>55</v>
      </c>
      <c r="J46" s="93" t="s">
        <v>67</v>
      </c>
      <c r="K46" s="94" t="s">
        <v>622</v>
      </c>
      <c r="L46" s="107">
        <v>2000000</v>
      </c>
      <c r="M46" s="95">
        <f t="shared" si="0"/>
        <v>1400000</v>
      </c>
      <c r="N46" s="108">
        <v>2021</v>
      </c>
      <c r="O46" s="96">
        <v>2027</v>
      </c>
      <c r="P46" s="97"/>
      <c r="Q46" s="98" t="s">
        <v>57</v>
      </c>
      <c r="R46" s="99" t="s">
        <v>417</v>
      </c>
      <c r="S46" s="99" t="s">
        <v>417</v>
      </c>
    </row>
    <row r="47" spans="1:19" s="19" customFormat="1" ht="24" x14ac:dyDescent="0.25">
      <c r="A47" s="75">
        <v>44</v>
      </c>
      <c r="B47" s="90" t="s">
        <v>272</v>
      </c>
      <c r="C47" s="90" t="s">
        <v>67</v>
      </c>
      <c r="D47" s="91">
        <v>70992801</v>
      </c>
      <c r="E47" s="91">
        <v>107535017</v>
      </c>
      <c r="F47" s="91">
        <v>600063577</v>
      </c>
      <c r="G47" s="94" t="s">
        <v>377</v>
      </c>
      <c r="H47" s="93" t="s">
        <v>49</v>
      </c>
      <c r="I47" s="93" t="s">
        <v>55</v>
      </c>
      <c r="J47" s="93" t="s">
        <v>67</v>
      </c>
      <c r="K47" s="94" t="s">
        <v>377</v>
      </c>
      <c r="L47" s="107">
        <v>5000000</v>
      </c>
      <c r="M47" s="95">
        <f t="shared" si="0"/>
        <v>3500000</v>
      </c>
      <c r="N47" s="108">
        <v>2021</v>
      </c>
      <c r="O47" s="96">
        <v>2027</v>
      </c>
      <c r="P47" s="97"/>
      <c r="Q47" s="98"/>
      <c r="R47" s="99" t="s">
        <v>417</v>
      </c>
      <c r="S47" s="99" t="s">
        <v>417</v>
      </c>
    </row>
    <row r="48" spans="1:19" s="19" customFormat="1" ht="25.8" customHeight="1" x14ac:dyDescent="0.3">
      <c r="A48" s="75">
        <v>45</v>
      </c>
      <c r="B48" s="116" t="s">
        <v>272</v>
      </c>
      <c r="C48" s="116" t="s">
        <v>67</v>
      </c>
      <c r="D48" s="117">
        <v>70992801</v>
      </c>
      <c r="E48" s="117">
        <v>107535017</v>
      </c>
      <c r="F48" s="117">
        <v>600063577</v>
      </c>
      <c r="G48" s="101" t="s">
        <v>624</v>
      </c>
      <c r="H48" s="113" t="s">
        <v>49</v>
      </c>
      <c r="I48" s="113" t="s">
        <v>55</v>
      </c>
      <c r="J48" s="113" t="s">
        <v>67</v>
      </c>
      <c r="K48" s="101" t="s">
        <v>624</v>
      </c>
      <c r="L48" s="118">
        <v>3000000</v>
      </c>
      <c r="M48" s="119">
        <f t="shared" si="0"/>
        <v>2100000</v>
      </c>
      <c r="N48" s="109">
        <v>2021</v>
      </c>
      <c r="O48" s="120">
        <v>2027</v>
      </c>
      <c r="P48" s="121"/>
      <c r="Q48" s="98" t="s">
        <v>57</v>
      </c>
      <c r="R48" s="122" t="s">
        <v>417</v>
      </c>
      <c r="S48" s="99" t="s">
        <v>417</v>
      </c>
    </row>
    <row r="49" spans="1:19" s="19" customFormat="1" ht="24" x14ac:dyDescent="0.3">
      <c r="A49" s="75">
        <v>46</v>
      </c>
      <c r="B49" s="116" t="s">
        <v>272</v>
      </c>
      <c r="C49" s="116" t="s">
        <v>67</v>
      </c>
      <c r="D49" s="117">
        <v>70992801</v>
      </c>
      <c r="E49" s="117">
        <v>107535017</v>
      </c>
      <c r="F49" s="117">
        <v>600063577</v>
      </c>
      <c r="G49" s="101" t="s">
        <v>625</v>
      </c>
      <c r="H49" s="113" t="s">
        <v>49</v>
      </c>
      <c r="I49" s="113" t="s">
        <v>55</v>
      </c>
      <c r="J49" s="113" t="s">
        <v>67</v>
      </c>
      <c r="K49" s="101" t="s">
        <v>626</v>
      </c>
      <c r="L49" s="118">
        <v>2000000</v>
      </c>
      <c r="M49" s="119">
        <f t="shared" si="0"/>
        <v>1400000</v>
      </c>
      <c r="N49" s="109">
        <v>2021</v>
      </c>
      <c r="O49" s="120">
        <v>2027</v>
      </c>
      <c r="P49" s="121"/>
      <c r="Q49" s="98"/>
      <c r="R49" s="122" t="s">
        <v>417</v>
      </c>
      <c r="S49" s="99" t="s">
        <v>417</v>
      </c>
    </row>
    <row r="50" spans="1:19" s="19" customFormat="1" x14ac:dyDescent="0.3">
      <c r="A50" s="75">
        <v>47</v>
      </c>
      <c r="B50" s="116" t="s">
        <v>272</v>
      </c>
      <c r="C50" s="116" t="s">
        <v>67</v>
      </c>
      <c r="D50" s="117">
        <v>70992801</v>
      </c>
      <c r="E50" s="117">
        <v>107535017</v>
      </c>
      <c r="F50" s="117">
        <v>600063577</v>
      </c>
      <c r="G50" s="101" t="s">
        <v>627</v>
      </c>
      <c r="H50" s="113" t="s">
        <v>49</v>
      </c>
      <c r="I50" s="113" t="s">
        <v>55</v>
      </c>
      <c r="J50" s="113" t="s">
        <v>67</v>
      </c>
      <c r="K50" s="101" t="s">
        <v>628</v>
      </c>
      <c r="L50" s="118">
        <v>1000000</v>
      </c>
      <c r="M50" s="119">
        <f t="shared" si="0"/>
        <v>700000</v>
      </c>
      <c r="N50" s="109">
        <v>2021</v>
      </c>
      <c r="O50" s="120">
        <v>2027</v>
      </c>
      <c r="P50" s="121"/>
      <c r="Q50" s="98"/>
      <c r="R50" s="122" t="s">
        <v>417</v>
      </c>
      <c r="S50" s="99" t="s">
        <v>417</v>
      </c>
    </row>
    <row r="51" spans="1:19" s="19" customFormat="1" ht="38.4" customHeight="1" x14ac:dyDescent="0.25">
      <c r="A51" s="75">
        <v>48</v>
      </c>
      <c r="B51" s="90" t="s">
        <v>276</v>
      </c>
      <c r="C51" s="90" t="s">
        <v>209</v>
      </c>
      <c r="D51" s="91">
        <v>1915886</v>
      </c>
      <c r="E51" s="91">
        <v>181050463</v>
      </c>
      <c r="F51" s="91">
        <v>691005788</v>
      </c>
      <c r="G51" s="94" t="s">
        <v>678</v>
      </c>
      <c r="H51" s="93" t="s">
        <v>49</v>
      </c>
      <c r="I51" s="93" t="s">
        <v>55</v>
      </c>
      <c r="J51" s="93" t="s">
        <v>209</v>
      </c>
      <c r="K51" s="94" t="s">
        <v>679</v>
      </c>
      <c r="L51" s="107">
        <v>1500000</v>
      </c>
      <c r="M51" s="95">
        <f t="shared" si="0"/>
        <v>1050000</v>
      </c>
      <c r="N51" s="108">
        <v>2022</v>
      </c>
      <c r="O51" s="96">
        <v>2027</v>
      </c>
      <c r="P51" s="97"/>
      <c r="Q51" s="98" t="s">
        <v>57</v>
      </c>
      <c r="R51" s="99" t="s">
        <v>417</v>
      </c>
      <c r="S51" s="99" t="s">
        <v>417</v>
      </c>
    </row>
    <row r="52" spans="1:19" s="19" customFormat="1" ht="22.95" customHeight="1" x14ac:dyDescent="0.25">
      <c r="A52" s="75">
        <v>49</v>
      </c>
      <c r="B52" s="90" t="s">
        <v>276</v>
      </c>
      <c r="C52" s="90" t="s">
        <v>209</v>
      </c>
      <c r="D52" s="91">
        <v>1915886</v>
      </c>
      <c r="E52" s="91">
        <v>181050463</v>
      </c>
      <c r="F52" s="91">
        <v>691005788</v>
      </c>
      <c r="G52" s="94" t="s">
        <v>680</v>
      </c>
      <c r="H52" s="93" t="s">
        <v>49</v>
      </c>
      <c r="I52" s="93" t="s">
        <v>55</v>
      </c>
      <c r="J52" s="93" t="s">
        <v>209</v>
      </c>
      <c r="K52" s="94" t="s">
        <v>681</v>
      </c>
      <c r="L52" s="107">
        <v>150000</v>
      </c>
      <c r="M52" s="95">
        <f t="shared" si="0"/>
        <v>105000</v>
      </c>
      <c r="N52" s="108">
        <v>2023</v>
      </c>
      <c r="O52" s="96">
        <v>2027</v>
      </c>
      <c r="P52" s="97"/>
      <c r="Q52" s="98"/>
      <c r="R52" s="99" t="s">
        <v>417</v>
      </c>
      <c r="S52" s="99" t="s">
        <v>417</v>
      </c>
    </row>
    <row r="53" spans="1:19" s="19" customFormat="1" ht="30" customHeight="1" x14ac:dyDescent="0.25">
      <c r="A53" s="75">
        <v>50</v>
      </c>
      <c r="B53" s="90" t="s">
        <v>276</v>
      </c>
      <c r="C53" s="90" t="s">
        <v>209</v>
      </c>
      <c r="D53" s="91">
        <v>1915886</v>
      </c>
      <c r="E53" s="91">
        <v>181050463</v>
      </c>
      <c r="F53" s="91">
        <v>691005788</v>
      </c>
      <c r="G53" s="94" t="s">
        <v>277</v>
      </c>
      <c r="H53" s="93" t="s">
        <v>49</v>
      </c>
      <c r="I53" s="93" t="s">
        <v>55</v>
      </c>
      <c r="J53" s="93" t="s">
        <v>209</v>
      </c>
      <c r="K53" s="94" t="s">
        <v>277</v>
      </c>
      <c r="L53" s="107">
        <v>100000</v>
      </c>
      <c r="M53" s="95">
        <f t="shared" si="0"/>
        <v>70000</v>
      </c>
      <c r="N53" s="108">
        <v>2018</v>
      </c>
      <c r="O53" s="96"/>
      <c r="P53" s="97"/>
      <c r="Q53" s="98"/>
      <c r="R53" s="99" t="s">
        <v>417</v>
      </c>
      <c r="S53" s="99" t="s">
        <v>417</v>
      </c>
    </row>
    <row r="54" spans="1:19" s="19" customFormat="1" ht="22.2" customHeight="1" x14ac:dyDescent="0.25">
      <c r="A54" s="75">
        <v>51</v>
      </c>
      <c r="B54" s="90" t="s">
        <v>276</v>
      </c>
      <c r="C54" s="90" t="s">
        <v>209</v>
      </c>
      <c r="D54" s="91">
        <v>1915886</v>
      </c>
      <c r="E54" s="91">
        <v>181050463</v>
      </c>
      <c r="F54" s="91">
        <v>691005788</v>
      </c>
      <c r="G54" s="94" t="s">
        <v>278</v>
      </c>
      <c r="H54" s="93" t="s">
        <v>49</v>
      </c>
      <c r="I54" s="93" t="s">
        <v>55</v>
      </c>
      <c r="J54" s="93" t="s">
        <v>209</v>
      </c>
      <c r="K54" s="94" t="s">
        <v>278</v>
      </c>
      <c r="L54" s="107">
        <v>150000</v>
      </c>
      <c r="M54" s="95">
        <f t="shared" si="0"/>
        <v>105000</v>
      </c>
      <c r="N54" s="108">
        <v>2017</v>
      </c>
      <c r="O54" s="96"/>
      <c r="P54" s="97"/>
      <c r="Q54" s="98"/>
      <c r="R54" s="99" t="s">
        <v>417</v>
      </c>
      <c r="S54" s="99" t="s">
        <v>417</v>
      </c>
    </row>
    <row r="55" spans="1:19" s="19" customFormat="1" ht="22.2" customHeight="1" x14ac:dyDescent="0.25">
      <c r="A55" s="75">
        <v>52</v>
      </c>
      <c r="B55" s="90" t="s">
        <v>276</v>
      </c>
      <c r="C55" s="90" t="s">
        <v>209</v>
      </c>
      <c r="D55" s="91">
        <v>1915886</v>
      </c>
      <c r="E55" s="91">
        <v>181050463</v>
      </c>
      <c r="F55" s="91">
        <v>691005788</v>
      </c>
      <c r="G55" s="94" t="s">
        <v>735</v>
      </c>
      <c r="H55" s="93" t="s">
        <v>49</v>
      </c>
      <c r="I55" s="93" t="s">
        <v>55</v>
      </c>
      <c r="J55" s="93" t="s">
        <v>209</v>
      </c>
      <c r="K55" s="94" t="s">
        <v>281</v>
      </c>
      <c r="L55" s="107">
        <v>40000</v>
      </c>
      <c r="M55" s="95">
        <f t="shared" si="0"/>
        <v>28000</v>
      </c>
      <c r="N55" s="108">
        <v>2023</v>
      </c>
      <c r="O55" s="96">
        <v>2027</v>
      </c>
      <c r="P55" s="97"/>
      <c r="Q55" s="98"/>
      <c r="R55" s="99" t="s">
        <v>417</v>
      </c>
      <c r="S55" s="99" t="s">
        <v>417</v>
      </c>
    </row>
    <row r="56" spans="1:19" s="19" customFormat="1" ht="21.6" customHeight="1" x14ac:dyDescent="0.25">
      <c r="A56" s="75">
        <v>53</v>
      </c>
      <c r="B56" s="90" t="s">
        <v>280</v>
      </c>
      <c r="C56" s="90" t="s">
        <v>279</v>
      </c>
      <c r="D56" s="91">
        <v>75000792</v>
      </c>
      <c r="E56" s="91">
        <v>108042430</v>
      </c>
      <c r="F56" s="91">
        <v>600063682</v>
      </c>
      <c r="G56" s="94" t="s">
        <v>281</v>
      </c>
      <c r="H56" s="93" t="s">
        <v>49</v>
      </c>
      <c r="I56" s="93" t="s">
        <v>55</v>
      </c>
      <c r="J56" s="93" t="s">
        <v>279</v>
      </c>
      <c r="K56" s="94" t="s">
        <v>281</v>
      </c>
      <c r="L56" s="95">
        <v>40000</v>
      </c>
      <c r="M56" s="95">
        <f t="shared" si="0"/>
        <v>28000</v>
      </c>
      <c r="N56" s="96">
        <v>2018</v>
      </c>
      <c r="O56" s="96">
        <v>2019</v>
      </c>
      <c r="P56" s="97"/>
      <c r="Q56" s="98"/>
      <c r="R56" s="99" t="s">
        <v>417</v>
      </c>
      <c r="S56" s="99" t="s">
        <v>417</v>
      </c>
    </row>
    <row r="57" spans="1:19" s="19" customFormat="1" ht="42" customHeight="1" x14ac:dyDescent="0.25">
      <c r="A57" s="75">
        <v>54</v>
      </c>
      <c r="B57" s="90" t="s">
        <v>282</v>
      </c>
      <c r="C57" s="90" t="s">
        <v>283</v>
      </c>
      <c r="D57" s="91">
        <v>70988463</v>
      </c>
      <c r="E57" s="123" t="s">
        <v>284</v>
      </c>
      <c r="F57" s="91">
        <v>600063496</v>
      </c>
      <c r="G57" s="94" t="s">
        <v>285</v>
      </c>
      <c r="H57" s="93" t="s">
        <v>49</v>
      </c>
      <c r="I57" s="93" t="s">
        <v>55</v>
      </c>
      <c r="J57" s="93" t="s">
        <v>283</v>
      </c>
      <c r="K57" s="94" t="s">
        <v>285</v>
      </c>
      <c r="L57" s="107">
        <v>7000000</v>
      </c>
      <c r="M57" s="95">
        <f t="shared" si="0"/>
        <v>4900000</v>
      </c>
      <c r="N57" s="108">
        <v>2018</v>
      </c>
      <c r="O57" s="96">
        <v>2020</v>
      </c>
      <c r="P57" s="97"/>
      <c r="Q57" s="98"/>
      <c r="R57" s="99" t="s">
        <v>417</v>
      </c>
      <c r="S57" s="99" t="s">
        <v>417</v>
      </c>
    </row>
    <row r="58" spans="1:19" s="19" customFormat="1" ht="54" customHeight="1" x14ac:dyDescent="0.25">
      <c r="A58" s="75">
        <v>55</v>
      </c>
      <c r="B58" s="90" t="s">
        <v>282</v>
      </c>
      <c r="C58" s="90" t="s">
        <v>283</v>
      </c>
      <c r="D58" s="91">
        <v>70988464</v>
      </c>
      <c r="E58" s="123" t="s">
        <v>292</v>
      </c>
      <c r="F58" s="91">
        <v>600063497</v>
      </c>
      <c r="G58" s="94" t="s">
        <v>378</v>
      </c>
      <c r="H58" s="93" t="s">
        <v>49</v>
      </c>
      <c r="I58" s="93" t="s">
        <v>55</v>
      </c>
      <c r="J58" s="93" t="s">
        <v>283</v>
      </c>
      <c r="K58" s="94" t="s">
        <v>378</v>
      </c>
      <c r="L58" s="107">
        <v>1150000</v>
      </c>
      <c r="M58" s="95">
        <f t="shared" si="0"/>
        <v>805000</v>
      </c>
      <c r="N58" s="108">
        <v>2016</v>
      </c>
      <c r="O58" s="96">
        <v>2018</v>
      </c>
      <c r="P58" s="97"/>
      <c r="Q58" s="98"/>
      <c r="R58" s="99" t="s">
        <v>417</v>
      </c>
      <c r="S58" s="99" t="s">
        <v>417</v>
      </c>
    </row>
    <row r="59" spans="1:19" s="19" customFormat="1" ht="31.8" customHeight="1" x14ac:dyDescent="0.25">
      <c r="A59" s="75">
        <v>56</v>
      </c>
      <c r="B59" s="90" t="s">
        <v>282</v>
      </c>
      <c r="C59" s="90" t="s">
        <v>283</v>
      </c>
      <c r="D59" s="91">
        <v>70988465</v>
      </c>
      <c r="E59" s="123" t="s">
        <v>293</v>
      </c>
      <c r="F59" s="91">
        <v>600063498</v>
      </c>
      <c r="G59" s="94" t="s">
        <v>379</v>
      </c>
      <c r="H59" s="93" t="s">
        <v>49</v>
      </c>
      <c r="I59" s="93" t="s">
        <v>55</v>
      </c>
      <c r="J59" s="93" t="s">
        <v>283</v>
      </c>
      <c r="K59" s="94" t="s">
        <v>379</v>
      </c>
      <c r="L59" s="107">
        <v>250000</v>
      </c>
      <c r="M59" s="95">
        <f t="shared" si="0"/>
        <v>175000</v>
      </c>
      <c r="N59" s="108">
        <v>2020</v>
      </c>
      <c r="O59" s="96">
        <v>2023</v>
      </c>
      <c r="P59" s="97"/>
      <c r="Q59" s="98"/>
      <c r="R59" s="99" t="s">
        <v>417</v>
      </c>
      <c r="S59" s="99" t="s">
        <v>417</v>
      </c>
    </row>
    <row r="60" spans="1:19" s="19" customFormat="1" ht="49.8" customHeight="1" x14ac:dyDescent="0.25">
      <c r="A60" s="75">
        <v>57</v>
      </c>
      <c r="B60" s="90" t="s">
        <v>282</v>
      </c>
      <c r="C60" s="90" t="s">
        <v>283</v>
      </c>
      <c r="D60" s="91">
        <v>70988466</v>
      </c>
      <c r="E60" s="123" t="s">
        <v>294</v>
      </c>
      <c r="F60" s="91">
        <v>600063499</v>
      </c>
      <c r="G60" s="94" t="s">
        <v>286</v>
      </c>
      <c r="H60" s="93" t="s">
        <v>49</v>
      </c>
      <c r="I60" s="93" t="s">
        <v>55</v>
      </c>
      <c r="J60" s="93" t="s">
        <v>283</v>
      </c>
      <c r="K60" s="94" t="s">
        <v>286</v>
      </c>
      <c r="L60" s="107">
        <v>600000</v>
      </c>
      <c r="M60" s="95">
        <f t="shared" si="0"/>
        <v>420000</v>
      </c>
      <c r="N60" s="108">
        <v>2016</v>
      </c>
      <c r="O60" s="96">
        <v>2018</v>
      </c>
      <c r="P60" s="97"/>
      <c r="Q60" s="98"/>
      <c r="R60" s="99" t="s">
        <v>417</v>
      </c>
      <c r="S60" s="99" t="s">
        <v>417</v>
      </c>
    </row>
    <row r="61" spans="1:19" s="19" customFormat="1" ht="33.6" customHeight="1" x14ac:dyDescent="0.25">
      <c r="A61" s="75">
        <v>58</v>
      </c>
      <c r="B61" s="90" t="s">
        <v>282</v>
      </c>
      <c r="C61" s="90" t="s">
        <v>283</v>
      </c>
      <c r="D61" s="91">
        <v>70988467</v>
      </c>
      <c r="E61" s="123" t="s">
        <v>295</v>
      </c>
      <c r="F61" s="91">
        <v>600063500</v>
      </c>
      <c r="G61" s="94" t="s">
        <v>287</v>
      </c>
      <c r="H61" s="93" t="s">
        <v>49</v>
      </c>
      <c r="I61" s="93" t="s">
        <v>55</v>
      </c>
      <c r="J61" s="93" t="s">
        <v>283</v>
      </c>
      <c r="K61" s="94" t="s">
        <v>287</v>
      </c>
      <c r="L61" s="107">
        <v>1500000</v>
      </c>
      <c r="M61" s="95">
        <f t="shared" si="0"/>
        <v>1050000</v>
      </c>
      <c r="N61" s="108">
        <v>2020</v>
      </c>
      <c r="O61" s="96">
        <v>2023</v>
      </c>
      <c r="P61" s="97"/>
      <c r="Q61" s="98"/>
      <c r="R61" s="99" t="s">
        <v>417</v>
      </c>
      <c r="S61" s="99" t="s">
        <v>417</v>
      </c>
    </row>
    <row r="62" spans="1:19" s="19" customFormat="1" ht="45" customHeight="1" x14ac:dyDescent="0.25">
      <c r="A62" s="75">
        <v>59</v>
      </c>
      <c r="B62" s="90" t="s">
        <v>282</v>
      </c>
      <c r="C62" s="90" t="s">
        <v>283</v>
      </c>
      <c r="D62" s="91">
        <v>70988468</v>
      </c>
      <c r="E62" s="123" t="s">
        <v>296</v>
      </c>
      <c r="F62" s="91">
        <v>600063501</v>
      </c>
      <c r="G62" s="94" t="s">
        <v>288</v>
      </c>
      <c r="H62" s="93" t="s">
        <v>49</v>
      </c>
      <c r="I62" s="93" t="s">
        <v>55</v>
      </c>
      <c r="J62" s="93" t="s">
        <v>283</v>
      </c>
      <c r="K62" s="94" t="s">
        <v>288</v>
      </c>
      <c r="L62" s="107">
        <v>4000000</v>
      </c>
      <c r="M62" s="95">
        <f t="shared" si="0"/>
        <v>2800000</v>
      </c>
      <c r="N62" s="108">
        <v>2020</v>
      </c>
      <c r="O62" s="96">
        <v>2023</v>
      </c>
      <c r="P62" s="97"/>
      <c r="Q62" s="98"/>
      <c r="R62" s="99" t="s">
        <v>417</v>
      </c>
      <c r="S62" s="99" t="s">
        <v>417</v>
      </c>
    </row>
    <row r="63" spans="1:19" s="19" customFormat="1" ht="21" customHeight="1" x14ac:dyDescent="0.25">
      <c r="A63" s="75">
        <v>60</v>
      </c>
      <c r="B63" s="90" t="s">
        <v>282</v>
      </c>
      <c r="C63" s="90" t="s">
        <v>283</v>
      </c>
      <c r="D63" s="91">
        <v>70988469</v>
      </c>
      <c r="E63" s="123" t="s">
        <v>297</v>
      </c>
      <c r="F63" s="91">
        <v>600063502</v>
      </c>
      <c r="G63" s="94" t="s">
        <v>289</v>
      </c>
      <c r="H63" s="93" t="s">
        <v>49</v>
      </c>
      <c r="I63" s="93" t="s">
        <v>55</v>
      </c>
      <c r="J63" s="93" t="s">
        <v>283</v>
      </c>
      <c r="K63" s="94" t="s">
        <v>289</v>
      </c>
      <c r="L63" s="107">
        <v>200000</v>
      </c>
      <c r="M63" s="95">
        <f t="shared" si="0"/>
        <v>140000</v>
      </c>
      <c r="N63" s="108">
        <v>2020</v>
      </c>
      <c r="O63" s="96">
        <v>2023</v>
      </c>
      <c r="P63" s="97"/>
      <c r="Q63" s="98"/>
      <c r="R63" s="99" t="s">
        <v>417</v>
      </c>
      <c r="S63" s="99" t="s">
        <v>417</v>
      </c>
    </row>
    <row r="64" spans="1:19" s="19" customFormat="1" ht="59.4" customHeight="1" x14ac:dyDescent="0.25">
      <c r="A64" s="75">
        <v>61</v>
      </c>
      <c r="B64" s="90" t="s">
        <v>282</v>
      </c>
      <c r="C64" s="90" t="s">
        <v>283</v>
      </c>
      <c r="D64" s="91">
        <v>70988470</v>
      </c>
      <c r="E64" s="123" t="s">
        <v>298</v>
      </c>
      <c r="F64" s="91">
        <v>600063503</v>
      </c>
      <c r="G64" s="94" t="s">
        <v>290</v>
      </c>
      <c r="H64" s="93" t="s">
        <v>49</v>
      </c>
      <c r="I64" s="93" t="s">
        <v>55</v>
      </c>
      <c r="J64" s="93" t="s">
        <v>283</v>
      </c>
      <c r="K64" s="94" t="s">
        <v>290</v>
      </c>
      <c r="L64" s="107">
        <v>2500000</v>
      </c>
      <c r="M64" s="95">
        <f t="shared" si="0"/>
        <v>1750000</v>
      </c>
      <c r="N64" s="108">
        <v>2016</v>
      </c>
      <c r="O64" s="96">
        <v>2018</v>
      </c>
      <c r="P64" s="97"/>
      <c r="Q64" s="98"/>
      <c r="R64" s="99" t="s">
        <v>417</v>
      </c>
      <c r="S64" s="99" t="s">
        <v>417</v>
      </c>
    </row>
    <row r="65" spans="1:19" s="19" customFormat="1" ht="67.8" customHeight="1" x14ac:dyDescent="0.25">
      <c r="A65" s="75">
        <v>62</v>
      </c>
      <c r="B65" s="90" t="s">
        <v>282</v>
      </c>
      <c r="C65" s="90" t="s">
        <v>283</v>
      </c>
      <c r="D65" s="91">
        <v>70988471</v>
      </c>
      <c r="E65" s="123" t="s">
        <v>299</v>
      </c>
      <c r="F65" s="91">
        <v>600063504</v>
      </c>
      <c r="G65" s="94" t="s">
        <v>380</v>
      </c>
      <c r="H65" s="93" t="s">
        <v>49</v>
      </c>
      <c r="I65" s="93" t="s">
        <v>55</v>
      </c>
      <c r="J65" s="93" t="s">
        <v>283</v>
      </c>
      <c r="K65" s="94" t="s">
        <v>380</v>
      </c>
      <c r="L65" s="107">
        <v>1250000</v>
      </c>
      <c r="M65" s="95">
        <f t="shared" si="0"/>
        <v>875000</v>
      </c>
      <c r="N65" s="108">
        <v>2018</v>
      </c>
      <c r="O65" s="96">
        <v>2020</v>
      </c>
      <c r="P65" s="97"/>
      <c r="Q65" s="98"/>
      <c r="R65" s="99" t="s">
        <v>417</v>
      </c>
      <c r="S65" s="99" t="s">
        <v>417</v>
      </c>
    </row>
    <row r="66" spans="1:19" s="19" customFormat="1" ht="24" x14ac:dyDescent="0.25">
      <c r="A66" s="75">
        <v>63</v>
      </c>
      <c r="B66" s="90" t="s">
        <v>282</v>
      </c>
      <c r="C66" s="90" t="s">
        <v>283</v>
      </c>
      <c r="D66" s="91">
        <v>70988472</v>
      </c>
      <c r="E66" s="123" t="s">
        <v>300</v>
      </c>
      <c r="F66" s="91">
        <v>600063505</v>
      </c>
      <c r="G66" s="94" t="s">
        <v>291</v>
      </c>
      <c r="H66" s="93" t="s">
        <v>49</v>
      </c>
      <c r="I66" s="93" t="s">
        <v>55</v>
      </c>
      <c r="J66" s="93" t="s">
        <v>283</v>
      </c>
      <c r="K66" s="94" t="s">
        <v>291</v>
      </c>
      <c r="L66" s="107">
        <v>500000</v>
      </c>
      <c r="M66" s="95">
        <f t="shared" si="0"/>
        <v>350000</v>
      </c>
      <c r="N66" s="108">
        <v>2018</v>
      </c>
      <c r="O66" s="96">
        <v>2020</v>
      </c>
      <c r="P66" s="97"/>
      <c r="Q66" s="98"/>
      <c r="R66" s="99" t="s">
        <v>417</v>
      </c>
      <c r="S66" s="99" t="s">
        <v>417</v>
      </c>
    </row>
    <row r="67" spans="1:19" s="19" customFormat="1" ht="24" x14ac:dyDescent="0.25">
      <c r="A67" s="75">
        <v>64</v>
      </c>
      <c r="B67" s="90" t="s">
        <v>301</v>
      </c>
      <c r="C67" s="90" t="s">
        <v>302</v>
      </c>
      <c r="D67" s="91">
        <v>75000806</v>
      </c>
      <c r="E67" s="91">
        <v>107534754</v>
      </c>
      <c r="F67" s="91">
        <v>60063399</v>
      </c>
      <c r="G67" s="94" t="s">
        <v>303</v>
      </c>
      <c r="H67" s="93" t="s">
        <v>49</v>
      </c>
      <c r="I67" s="93" t="s">
        <v>55</v>
      </c>
      <c r="J67" s="93" t="s">
        <v>302</v>
      </c>
      <c r="K67" s="94" t="s">
        <v>303</v>
      </c>
      <c r="L67" s="107">
        <v>450000</v>
      </c>
      <c r="M67" s="95">
        <f t="shared" si="0"/>
        <v>315000</v>
      </c>
      <c r="N67" s="108">
        <v>2017</v>
      </c>
      <c r="O67" s="96">
        <v>2019</v>
      </c>
      <c r="P67" s="97"/>
      <c r="Q67" s="98"/>
      <c r="R67" s="99" t="s">
        <v>417</v>
      </c>
      <c r="S67" s="99" t="s">
        <v>417</v>
      </c>
    </row>
    <row r="68" spans="1:19" s="19" customFormat="1" ht="24" x14ac:dyDescent="0.25">
      <c r="A68" s="75">
        <v>65</v>
      </c>
      <c r="B68" s="90" t="s">
        <v>301</v>
      </c>
      <c r="C68" s="90" t="s">
        <v>302</v>
      </c>
      <c r="D68" s="91">
        <v>75000806</v>
      </c>
      <c r="E68" s="91">
        <v>107534754</v>
      </c>
      <c r="F68" s="91">
        <v>60063399</v>
      </c>
      <c r="G68" s="94" t="s">
        <v>304</v>
      </c>
      <c r="H68" s="93" t="s">
        <v>49</v>
      </c>
      <c r="I68" s="93" t="s">
        <v>55</v>
      </c>
      <c r="J68" s="93" t="s">
        <v>302</v>
      </c>
      <c r="K68" s="94" t="s">
        <v>304</v>
      </c>
      <c r="L68" s="107">
        <v>150000</v>
      </c>
      <c r="M68" s="95">
        <f t="shared" si="0"/>
        <v>105000</v>
      </c>
      <c r="N68" s="108">
        <v>2017</v>
      </c>
      <c r="O68" s="96">
        <v>2019</v>
      </c>
      <c r="P68" s="97"/>
      <c r="Q68" s="98"/>
      <c r="R68" s="99" t="s">
        <v>417</v>
      </c>
      <c r="S68" s="99" t="s">
        <v>417</v>
      </c>
    </row>
    <row r="69" spans="1:19" s="19" customFormat="1" ht="24" x14ac:dyDescent="0.25">
      <c r="A69" s="75">
        <v>66</v>
      </c>
      <c r="B69" s="90" t="s">
        <v>301</v>
      </c>
      <c r="C69" s="90" t="s">
        <v>302</v>
      </c>
      <c r="D69" s="91">
        <v>75000806</v>
      </c>
      <c r="E69" s="91">
        <v>107534754</v>
      </c>
      <c r="F69" s="91">
        <v>60063399</v>
      </c>
      <c r="G69" s="94" t="s">
        <v>305</v>
      </c>
      <c r="H69" s="93" t="s">
        <v>49</v>
      </c>
      <c r="I69" s="93" t="s">
        <v>55</v>
      </c>
      <c r="J69" s="93" t="s">
        <v>302</v>
      </c>
      <c r="K69" s="94" t="s">
        <v>305</v>
      </c>
      <c r="L69" s="107">
        <v>3500000</v>
      </c>
      <c r="M69" s="95">
        <f t="shared" si="0"/>
        <v>2450000</v>
      </c>
      <c r="N69" s="108">
        <v>2018</v>
      </c>
      <c r="O69" s="96">
        <v>2020</v>
      </c>
      <c r="P69" s="97"/>
      <c r="Q69" s="98"/>
      <c r="R69" s="99" t="s">
        <v>417</v>
      </c>
      <c r="S69" s="99" t="s">
        <v>417</v>
      </c>
    </row>
    <row r="70" spans="1:19" s="19" customFormat="1" ht="16.8" customHeight="1" x14ac:dyDescent="0.25">
      <c r="A70" s="75">
        <v>67</v>
      </c>
      <c r="B70" s="90" t="s">
        <v>301</v>
      </c>
      <c r="C70" s="90" t="s">
        <v>302</v>
      </c>
      <c r="D70" s="91">
        <v>75000806</v>
      </c>
      <c r="E70" s="91">
        <v>107534754</v>
      </c>
      <c r="F70" s="91">
        <v>60063399</v>
      </c>
      <c r="G70" s="94" t="s">
        <v>306</v>
      </c>
      <c r="H70" s="93" t="s">
        <v>49</v>
      </c>
      <c r="I70" s="93" t="s">
        <v>55</v>
      </c>
      <c r="J70" s="93" t="s">
        <v>302</v>
      </c>
      <c r="K70" s="94" t="s">
        <v>306</v>
      </c>
      <c r="L70" s="107">
        <v>1500000</v>
      </c>
      <c r="M70" s="95">
        <f t="shared" si="0"/>
        <v>1050000</v>
      </c>
      <c r="N70" s="108">
        <v>2018</v>
      </c>
      <c r="O70" s="96">
        <v>2021</v>
      </c>
      <c r="P70" s="97"/>
      <c r="Q70" s="98"/>
      <c r="R70" s="99" t="s">
        <v>417</v>
      </c>
      <c r="S70" s="99" t="s">
        <v>417</v>
      </c>
    </row>
    <row r="71" spans="1:19" s="19" customFormat="1" ht="35.4" customHeight="1" x14ac:dyDescent="0.25">
      <c r="A71" s="75">
        <v>68</v>
      </c>
      <c r="B71" s="90" t="s">
        <v>301</v>
      </c>
      <c r="C71" s="90" t="s">
        <v>302</v>
      </c>
      <c r="D71" s="91">
        <v>75000806</v>
      </c>
      <c r="E71" s="91">
        <v>107534754</v>
      </c>
      <c r="F71" s="91">
        <v>60063399</v>
      </c>
      <c r="G71" s="94" t="s">
        <v>307</v>
      </c>
      <c r="H71" s="93" t="s">
        <v>49</v>
      </c>
      <c r="I71" s="93" t="s">
        <v>55</v>
      </c>
      <c r="J71" s="93" t="s">
        <v>302</v>
      </c>
      <c r="K71" s="94" t="s">
        <v>307</v>
      </c>
      <c r="L71" s="107">
        <v>2000000</v>
      </c>
      <c r="M71" s="95">
        <f t="shared" si="0"/>
        <v>1400000</v>
      </c>
      <c r="N71" s="108">
        <v>2020</v>
      </c>
      <c r="O71" s="96"/>
      <c r="P71" s="97"/>
      <c r="Q71" s="98"/>
      <c r="R71" s="99" t="s">
        <v>417</v>
      </c>
      <c r="S71" s="99" t="s">
        <v>417</v>
      </c>
    </row>
    <row r="72" spans="1:19" s="19" customFormat="1" ht="35.4" customHeight="1" x14ac:dyDescent="0.25">
      <c r="A72" s="75">
        <v>69</v>
      </c>
      <c r="B72" s="90" t="s">
        <v>301</v>
      </c>
      <c r="C72" s="90" t="s">
        <v>302</v>
      </c>
      <c r="D72" s="91">
        <v>75000806</v>
      </c>
      <c r="E72" s="91">
        <v>107534754</v>
      </c>
      <c r="F72" s="91">
        <v>60063399</v>
      </c>
      <c r="G72" s="94" t="s">
        <v>308</v>
      </c>
      <c r="H72" s="93" t="s">
        <v>49</v>
      </c>
      <c r="I72" s="93" t="s">
        <v>55</v>
      </c>
      <c r="J72" s="93" t="s">
        <v>302</v>
      </c>
      <c r="K72" s="94" t="s">
        <v>308</v>
      </c>
      <c r="L72" s="107">
        <v>1200000</v>
      </c>
      <c r="M72" s="95">
        <f t="shared" si="0"/>
        <v>840000</v>
      </c>
      <c r="N72" s="108">
        <v>2019</v>
      </c>
      <c r="O72" s="96"/>
      <c r="P72" s="97"/>
      <c r="Q72" s="98"/>
      <c r="R72" s="99" t="s">
        <v>417</v>
      </c>
      <c r="S72" s="99" t="s">
        <v>417</v>
      </c>
    </row>
    <row r="73" spans="1:19" s="19" customFormat="1" ht="22.8" customHeight="1" x14ac:dyDescent="0.25">
      <c r="A73" s="75">
        <v>70</v>
      </c>
      <c r="B73" s="90" t="s">
        <v>301</v>
      </c>
      <c r="C73" s="90" t="s">
        <v>302</v>
      </c>
      <c r="D73" s="91">
        <v>75000806</v>
      </c>
      <c r="E73" s="91">
        <v>107534754</v>
      </c>
      <c r="F73" s="91">
        <v>60063399</v>
      </c>
      <c r="G73" s="94" t="s">
        <v>309</v>
      </c>
      <c r="H73" s="93" t="s">
        <v>49</v>
      </c>
      <c r="I73" s="93" t="s">
        <v>55</v>
      </c>
      <c r="J73" s="93" t="s">
        <v>302</v>
      </c>
      <c r="K73" s="94" t="s">
        <v>309</v>
      </c>
      <c r="L73" s="107">
        <v>1500000</v>
      </c>
      <c r="M73" s="95">
        <f t="shared" ref="M73:M142" si="1">L73*0.7</f>
        <v>1050000</v>
      </c>
      <c r="N73" s="108">
        <v>2019</v>
      </c>
      <c r="O73" s="96"/>
      <c r="P73" s="97"/>
      <c r="Q73" s="98"/>
      <c r="R73" s="99" t="s">
        <v>417</v>
      </c>
      <c r="S73" s="99" t="s">
        <v>417</v>
      </c>
    </row>
    <row r="74" spans="1:19" s="19" customFormat="1" ht="33.6" customHeight="1" x14ac:dyDescent="0.25">
      <c r="A74" s="75">
        <v>71</v>
      </c>
      <c r="B74" s="90" t="s">
        <v>310</v>
      </c>
      <c r="C74" s="90" t="s">
        <v>311</v>
      </c>
      <c r="D74" s="91">
        <v>70982767</v>
      </c>
      <c r="E74" s="91">
        <v>107534771</v>
      </c>
      <c r="F74" s="91">
        <v>600063411</v>
      </c>
      <c r="G74" s="94" t="s">
        <v>381</v>
      </c>
      <c r="H74" s="93" t="s">
        <v>49</v>
      </c>
      <c r="I74" s="93" t="s">
        <v>55</v>
      </c>
      <c r="J74" s="93" t="s">
        <v>311</v>
      </c>
      <c r="K74" s="94" t="s">
        <v>381</v>
      </c>
      <c r="L74" s="107">
        <v>100000</v>
      </c>
      <c r="M74" s="95">
        <f t="shared" si="1"/>
        <v>70000</v>
      </c>
      <c r="N74" s="108">
        <v>2020</v>
      </c>
      <c r="O74" s="96"/>
      <c r="P74" s="97"/>
      <c r="Q74" s="98"/>
      <c r="R74" s="99" t="s">
        <v>417</v>
      </c>
      <c r="S74" s="99" t="s">
        <v>417</v>
      </c>
    </row>
    <row r="75" spans="1:19" s="19" customFormat="1" ht="35.4" customHeight="1" x14ac:dyDescent="0.25">
      <c r="A75" s="75">
        <v>72</v>
      </c>
      <c r="B75" s="90" t="s">
        <v>310</v>
      </c>
      <c r="C75" s="90" t="s">
        <v>311</v>
      </c>
      <c r="D75" s="91">
        <v>70982767</v>
      </c>
      <c r="E75" s="91">
        <v>107534771</v>
      </c>
      <c r="F75" s="91">
        <v>600063411</v>
      </c>
      <c r="G75" s="94" t="s">
        <v>312</v>
      </c>
      <c r="H75" s="93" t="s">
        <v>49</v>
      </c>
      <c r="I75" s="93" t="s">
        <v>55</v>
      </c>
      <c r="J75" s="93" t="s">
        <v>311</v>
      </c>
      <c r="K75" s="94" t="s">
        <v>312</v>
      </c>
      <c r="L75" s="107">
        <v>100000</v>
      </c>
      <c r="M75" s="95">
        <f t="shared" si="1"/>
        <v>70000</v>
      </c>
      <c r="N75" s="108">
        <v>2019</v>
      </c>
      <c r="O75" s="96"/>
      <c r="P75" s="97"/>
      <c r="Q75" s="98"/>
      <c r="R75" s="99" t="s">
        <v>417</v>
      </c>
      <c r="S75" s="99" t="s">
        <v>417</v>
      </c>
    </row>
    <row r="76" spans="1:19" s="19" customFormat="1" ht="24" x14ac:dyDescent="0.25">
      <c r="A76" s="75">
        <v>73</v>
      </c>
      <c r="B76" s="90" t="s">
        <v>310</v>
      </c>
      <c r="C76" s="90" t="s">
        <v>311</v>
      </c>
      <c r="D76" s="91">
        <v>70982767</v>
      </c>
      <c r="E76" s="91">
        <v>107534771</v>
      </c>
      <c r="F76" s="91">
        <v>600063411</v>
      </c>
      <c r="G76" s="94" t="s">
        <v>382</v>
      </c>
      <c r="H76" s="93" t="s">
        <v>49</v>
      </c>
      <c r="I76" s="93" t="s">
        <v>55</v>
      </c>
      <c r="J76" s="93" t="s">
        <v>311</v>
      </c>
      <c r="K76" s="94" t="s">
        <v>382</v>
      </c>
      <c r="L76" s="107">
        <v>400000</v>
      </c>
      <c r="M76" s="95">
        <f t="shared" si="1"/>
        <v>280000</v>
      </c>
      <c r="N76" s="108">
        <v>2021</v>
      </c>
      <c r="O76" s="96"/>
      <c r="P76" s="97"/>
      <c r="Q76" s="98"/>
      <c r="R76" s="99" t="s">
        <v>417</v>
      </c>
      <c r="S76" s="99" t="s">
        <v>417</v>
      </c>
    </row>
    <row r="77" spans="1:19" s="19" customFormat="1" ht="36" customHeight="1" x14ac:dyDescent="0.25">
      <c r="A77" s="75">
        <v>74</v>
      </c>
      <c r="B77" s="90" t="s">
        <v>310</v>
      </c>
      <c r="C77" s="90" t="s">
        <v>311</v>
      </c>
      <c r="D77" s="91">
        <v>70982767</v>
      </c>
      <c r="E77" s="91">
        <v>107534771</v>
      </c>
      <c r="F77" s="91">
        <v>600063411</v>
      </c>
      <c r="G77" s="94" t="s">
        <v>313</v>
      </c>
      <c r="H77" s="93" t="s">
        <v>49</v>
      </c>
      <c r="I77" s="93" t="s">
        <v>55</v>
      </c>
      <c r="J77" s="93" t="s">
        <v>311</v>
      </c>
      <c r="K77" s="94" t="s">
        <v>313</v>
      </c>
      <c r="L77" s="107">
        <v>100000</v>
      </c>
      <c r="M77" s="95">
        <f t="shared" si="1"/>
        <v>70000</v>
      </c>
      <c r="N77" s="108">
        <v>2022</v>
      </c>
      <c r="O77" s="96"/>
      <c r="P77" s="97"/>
      <c r="Q77" s="98"/>
      <c r="R77" s="99" t="s">
        <v>417</v>
      </c>
      <c r="S77" s="99" t="s">
        <v>417</v>
      </c>
    </row>
    <row r="78" spans="1:19" s="19" customFormat="1" ht="58.2" customHeight="1" x14ac:dyDescent="0.25">
      <c r="A78" s="75">
        <v>75</v>
      </c>
      <c r="B78" s="90" t="s">
        <v>314</v>
      </c>
      <c r="C78" s="90" t="s">
        <v>55</v>
      </c>
      <c r="D78" s="91">
        <v>70968462</v>
      </c>
      <c r="E78" s="91">
        <v>2164809</v>
      </c>
      <c r="F78" s="91">
        <v>600063313</v>
      </c>
      <c r="G78" s="94" t="s">
        <v>383</v>
      </c>
      <c r="H78" s="93" t="s">
        <v>49</v>
      </c>
      <c r="I78" s="93" t="s">
        <v>55</v>
      </c>
      <c r="J78" s="93" t="s">
        <v>55</v>
      </c>
      <c r="K78" s="94" t="s">
        <v>383</v>
      </c>
      <c r="L78" s="95">
        <v>6500000</v>
      </c>
      <c r="M78" s="95">
        <f t="shared" si="1"/>
        <v>4550000</v>
      </c>
      <c r="N78" s="96">
        <v>2021</v>
      </c>
      <c r="O78" s="96">
        <v>2027</v>
      </c>
      <c r="P78" s="97"/>
      <c r="Q78" s="98"/>
      <c r="R78" s="99" t="s">
        <v>417</v>
      </c>
      <c r="S78" s="99" t="s">
        <v>417</v>
      </c>
    </row>
    <row r="79" spans="1:19" s="19" customFormat="1" ht="28.2" customHeight="1" x14ac:dyDescent="0.25">
      <c r="A79" s="75">
        <v>76</v>
      </c>
      <c r="B79" s="90" t="s">
        <v>314</v>
      </c>
      <c r="C79" s="90" t="s">
        <v>55</v>
      </c>
      <c r="D79" s="91">
        <v>70968462</v>
      </c>
      <c r="E79" s="91">
        <v>2164809</v>
      </c>
      <c r="F79" s="91">
        <v>600063313</v>
      </c>
      <c r="G79" s="94" t="s">
        <v>315</v>
      </c>
      <c r="H79" s="93" t="s">
        <v>49</v>
      </c>
      <c r="I79" s="93" t="s">
        <v>55</v>
      </c>
      <c r="J79" s="93" t="s">
        <v>55</v>
      </c>
      <c r="K79" s="94" t="s">
        <v>315</v>
      </c>
      <c r="L79" s="95">
        <v>250000</v>
      </c>
      <c r="M79" s="95">
        <f t="shared" si="1"/>
        <v>175000</v>
      </c>
      <c r="N79" s="96">
        <v>2021</v>
      </c>
      <c r="O79" s="96">
        <v>2027</v>
      </c>
      <c r="P79" s="97"/>
      <c r="Q79" s="98"/>
      <c r="R79" s="99" t="s">
        <v>417</v>
      </c>
      <c r="S79" s="99" t="s">
        <v>417</v>
      </c>
    </row>
    <row r="80" spans="1:19" s="19" customFormat="1" ht="22.2" customHeight="1" x14ac:dyDescent="0.25">
      <c r="A80" s="75">
        <v>77</v>
      </c>
      <c r="B80" s="90" t="s">
        <v>314</v>
      </c>
      <c r="C80" s="90" t="s">
        <v>55</v>
      </c>
      <c r="D80" s="91">
        <v>70968462</v>
      </c>
      <c r="E80" s="91">
        <v>2164809</v>
      </c>
      <c r="F80" s="91">
        <v>600063313</v>
      </c>
      <c r="G80" s="94" t="s">
        <v>684</v>
      </c>
      <c r="H80" s="93" t="s">
        <v>49</v>
      </c>
      <c r="I80" s="93" t="s">
        <v>55</v>
      </c>
      <c r="J80" s="93" t="s">
        <v>55</v>
      </c>
      <c r="K80" s="94" t="s">
        <v>684</v>
      </c>
      <c r="L80" s="95">
        <v>500000</v>
      </c>
      <c r="M80" s="95">
        <f t="shared" si="1"/>
        <v>350000</v>
      </c>
      <c r="N80" s="96">
        <v>2021</v>
      </c>
      <c r="O80" s="96">
        <v>2027</v>
      </c>
      <c r="P80" s="97"/>
      <c r="Q80" s="98"/>
      <c r="R80" s="99" t="s">
        <v>417</v>
      </c>
      <c r="S80" s="99" t="s">
        <v>417</v>
      </c>
    </row>
    <row r="81" spans="1:19" s="19" customFormat="1" ht="45.6" customHeight="1" x14ac:dyDescent="0.25">
      <c r="A81" s="75">
        <v>78</v>
      </c>
      <c r="B81" s="90" t="s">
        <v>314</v>
      </c>
      <c r="C81" s="90" t="s">
        <v>55</v>
      </c>
      <c r="D81" s="91">
        <v>70968462</v>
      </c>
      <c r="E81" s="91">
        <v>2164809</v>
      </c>
      <c r="F81" s="91">
        <v>600063313</v>
      </c>
      <c r="G81" s="94" t="s">
        <v>316</v>
      </c>
      <c r="H81" s="93" t="s">
        <v>49</v>
      </c>
      <c r="I81" s="93" t="s">
        <v>55</v>
      </c>
      <c r="J81" s="93" t="s">
        <v>55</v>
      </c>
      <c r="K81" s="94" t="s">
        <v>564</v>
      </c>
      <c r="L81" s="95">
        <v>2500000</v>
      </c>
      <c r="M81" s="95">
        <f t="shared" si="1"/>
        <v>1750000</v>
      </c>
      <c r="N81" s="96">
        <v>2021</v>
      </c>
      <c r="O81" s="96">
        <v>2027</v>
      </c>
      <c r="P81" s="97"/>
      <c r="Q81" s="98"/>
      <c r="R81" s="99" t="s">
        <v>417</v>
      </c>
      <c r="S81" s="99" t="s">
        <v>417</v>
      </c>
    </row>
    <row r="82" spans="1:19" s="19" customFormat="1" ht="30" customHeight="1" x14ac:dyDescent="0.25">
      <c r="A82" s="75">
        <v>79</v>
      </c>
      <c r="B82" s="124" t="s">
        <v>314</v>
      </c>
      <c r="C82" s="124" t="s">
        <v>55</v>
      </c>
      <c r="D82" s="125">
        <v>70968462</v>
      </c>
      <c r="E82" s="125">
        <v>2164809</v>
      </c>
      <c r="F82" s="125">
        <v>600063313</v>
      </c>
      <c r="G82" s="126" t="s">
        <v>685</v>
      </c>
      <c r="H82" s="127" t="s">
        <v>49</v>
      </c>
      <c r="I82" s="127" t="s">
        <v>55</v>
      </c>
      <c r="J82" s="127" t="s">
        <v>55</v>
      </c>
      <c r="K82" s="126" t="s">
        <v>426</v>
      </c>
      <c r="L82" s="128">
        <v>300000</v>
      </c>
      <c r="M82" s="128">
        <f t="shared" si="1"/>
        <v>210000</v>
      </c>
      <c r="N82" s="129">
        <v>2021</v>
      </c>
      <c r="O82" s="129">
        <v>2027</v>
      </c>
      <c r="P82" s="130"/>
      <c r="Q82" s="131"/>
      <c r="R82" s="99" t="s">
        <v>417</v>
      </c>
      <c r="S82" s="99" t="s">
        <v>417</v>
      </c>
    </row>
    <row r="83" spans="1:19" s="19" customFormat="1" ht="34.200000000000003" customHeight="1" x14ac:dyDescent="0.25">
      <c r="A83" s="75">
        <v>80</v>
      </c>
      <c r="B83" s="90" t="s">
        <v>314</v>
      </c>
      <c r="C83" s="90" t="s">
        <v>55</v>
      </c>
      <c r="D83" s="91">
        <v>70968462</v>
      </c>
      <c r="E83" s="91">
        <v>2164809</v>
      </c>
      <c r="F83" s="91">
        <v>600063313</v>
      </c>
      <c r="G83" s="132" t="s">
        <v>565</v>
      </c>
      <c r="H83" s="133" t="s">
        <v>49</v>
      </c>
      <c r="I83" s="133" t="s">
        <v>55</v>
      </c>
      <c r="J83" s="132" t="s">
        <v>55</v>
      </c>
      <c r="K83" s="132" t="s">
        <v>565</v>
      </c>
      <c r="L83" s="134">
        <v>2000000</v>
      </c>
      <c r="M83" s="128">
        <f t="shared" si="1"/>
        <v>1400000</v>
      </c>
      <c r="N83" s="135">
        <v>2021</v>
      </c>
      <c r="O83" s="135">
        <v>2027</v>
      </c>
      <c r="P83" s="105"/>
      <c r="Q83" s="136"/>
      <c r="R83" s="99" t="s">
        <v>417</v>
      </c>
      <c r="S83" s="99" t="s">
        <v>417</v>
      </c>
    </row>
    <row r="84" spans="1:19" s="19" customFormat="1" ht="48" customHeight="1" x14ac:dyDescent="0.25">
      <c r="A84" s="75">
        <v>81</v>
      </c>
      <c r="B84" s="90" t="s">
        <v>314</v>
      </c>
      <c r="C84" s="90" t="s">
        <v>55</v>
      </c>
      <c r="D84" s="91">
        <v>70968462</v>
      </c>
      <c r="E84" s="91">
        <v>2164809</v>
      </c>
      <c r="F84" s="91">
        <v>600063313</v>
      </c>
      <c r="G84" s="137" t="s">
        <v>565</v>
      </c>
      <c r="H84" s="133" t="s">
        <v>49</v>
      </c>
      <c r="I84" s="133" t="s">
        <v>55</v>
      </c>
      <c r="J84" s="132" t="s">
        <v>55</v>
      </c>
      <c r="K84" s="138" t="s">
        <v>565</v>
      </c>
      <c r="L84" s="139">
        <v>2000000</v>
      </c>
      <c r="M84" s="128">
        <f t="shared" si="1"/>
        <v>1400000</v>
      </c>
      <c r="N84" s="140">
        <v>2021</v>
      </c>
      <c r="O84" s="140">
        <v>2027</v>
      </c>
      <c r="P84" s="141"/>
      <c r="Q84" s="142"/>
      <c r="R84" s="99" t="s">
        <v>417</v>
      </c>
      <c r="S84" s="99" t="s">
        <v>417</v>
      </c>
    </row>
    <row r="85" spans="1:19" s="19" customFormat="1" ht="48" customHeight="1" x14ac:dyDescent="0.25">
      <c r="A85" s="75">
        <v>82</v>
      </c>
      <c r="B85" s="218" t="s">
        <v>317</v>
      </c>
      <c r="C85" s="218" t="s">
        <v>55</v>
      </c>
      <c r="D85" s="219">
        <v>70964581</v>
      </c>
      <c r="E85" s="219">
        <v>107535157</v>
      </c>
      <c r="F85" s="219">
        <v>600063658</v>
      </c>
      <c r="G85" s="220" t="s">
        <v>744</v>
      </c>
      <c r="H85" s="221" t="s">
        <v>49</v>
      </c>
      <c r="I85" s="221" t="s">
        <v>55</v>
      </c>
      <c r="J85" s="221" t="s">
        <v>55</v>
      </c>
      <c r="K85" s="222" t="s">
        <v>744</v>
      </c>
      <c r="L85" s="223">
        <v>600000</v>
      </c>
      <c r="M85" s="224">
        <f t="shared" si="1"/>
        <v>420000</v>
      </c>
      <c r="N85" s="225">
        <v>2021</v>
      </c>
      <c r="O85" s="226">
        <v>2027</v>
      </c>
      <c r="P85" s="227"/>
      <c r="Q85" s="228"/>
      <c r="R85" s="229" t="s">
        <v>417</v>
      </c>
      <c r="S85" s="229" t="s">
        <v>417</v>
      </c>
    </row>
    <row r="86" spans="1:19" s="19" customFormat="1" ht="48" customHeight="1" x14ac:dyDescent="0.25">
      <c r="A86" s="75">
        <v>83</v>
      </c>
      <c r="B86" s="218" t="s">
        <v>317</v>
      </c>
      <c r="C86" s="218" t="s">
        <v>55</v>
      </c>
      <c r="D86" s="219">
        <v>70964581</v>
      </c>
      <c r="E86" s="219">
        <v>107535157</v>
      </c>
      <c r="F86" s="219">
        <v>600063658</v>
      </c>
      <c r="G86" s="220" t="s">
        <v>745</v>
      </c>
      <c r="H86" s="221" t="s">
        <v>49</v>
      </c>
      <c r="I86" s="221" t="s">
        <v>55</v>
      </c>
      <c r="J86" s="221" t="s">
        <v>55</v>
      </c>
      <c r="K86" s="222" t="s">
        <v>745</v>
      </c>
      <c r="L86" s="223">
        <v>700000</v>
      </c>
      <c r="M86" s="62">
        <f t="shared" si="1"/>
        <v>489999.99999999994</v>
      </c>
      <c r="N86" s="225">
        <v>2021</v>
      </c>
      <c r="O86" s="226">
        <v>2027</v>
      </c>
      <c r="P86" s="227"/>
      <c r="Q86" s="228"/>
      <c r="R86" s="229" t="s">
        <v>417</v>
      </c>
      <c r="S86" s="229" t="s">
        <v>417</v>
      </c>
    </row>
    <row r="87" spans="1:19" s="19" customFormat="1" ht="30.6" customHeight="1" x14ac:dyDescent="0.25">
      <c r="A87" s="75">
        <v>84</v>
      </c>
      <c r="B87" s="143" t="s">
        <v>317</v>
      </c>
      <c r="C87" s="143" t="s">
        <v>55</v>
      </c>
      <c r="D87" s="144">
        <v>70964581</v>
      </c>
      <c r="E87" s="144">
        <v>107535157</v>
      </c>
      <c r="F87" s="144">
        <v>600063658</v>
      </c>
      <c r="G87" s="145" t="s">
        <v>319</v>
      </c>
      <c r="H87" s="146" t="s">
        <v>49</v>
      </c>
      <c r="I87" s="146" t="s">
        <v>55</v>
      </c>
      <c r="J87" s="146" t="s">
        <v>55</v>
      </c>
      <c r="K87" s="145" t="s">
        <v>319</v>
      </c>
      <c r="L87" s="147">
        <v>150000</v>
      </c>
      <c r="M87" s="148">
        <f t="shared" si="1"/>
        <v>105000</v>
      </c>
      <c r="N87" s="149">
        <v>2021</v>
      </c>
      <c r="O87" s="150">
        <v>2027</v>
      </c>
      <c r="P87" s="151"/>
      <c r="Q87" s="152"/>
      <c r="R87" s="99" t="s">
        <v>417</v>
      </c>
      <c r="S87" s="99" t="s">
        <v>417</v>
      </c>
    </row>
    <row r="88" spans="1:19" s="19" customFormat="1" ht="36.6" customHeight="1" x14ac:dyDescent="0.25">
      <c r="A88" s="75">
        <v>85</v>
      </c>
      <c r="B88" s="90" t="s">
        <v>317</v>
      </c>
      <c r="C88" s="90" t="s">
        <v>55</v>
      </c>
      <c r="D88" s="91">
        <v>70964581</v>
      </c>
      <c r="E88" s="91">
        <v>107535157</v>
      </c>
      <c r="F88" s="91">
        <v>600063658</v>
      </c>
      <c r="G88" s="216" t="s">
        <v>742</v>
      </c>
      <c r="H88" s="93" t="s">
        <v>49</v>
      </c>
      <c r="I88" s="93" t="s">
        <v>55</v>
      </c>
      <c r="J88" s="93" t="s">
        <v>55</v>
      </c>
      <c r="K88" s="216" t="s">
        <v>742</v>
      </c>
      <c r="L88" s="217">
        <v>1000000</v>
      </c>
      <c r="M88" s="62">
        <f t="shared" si="1"/>
        <v>700000</v>
      </c>
      <c r="N88" s="108">
        <v>2021</v>
      </c>
      <c r="O88" s="96">
        <v>2027</v>
      </c>
      <c r="P88" s="97"/>
      <c r="Q88" s="98"/>
      <c r="R88" s="99" t="s">
        <v>417</v>
      </c>
      <c r="S88" s="99" t="s">
        <v>417</v>
      </c>
    </row>
    <row r="89" spans="1:19" s="19" customFormat="1" ht="50.4" customHeight="1" x14ac:dyDescent="0.25">
      <c r="A89" s="75">
        <v>86</v>
      </c>
      <c r="B89" s="90" t="s">
        <v>317</v>
      </c>
      <c r="C89" s="90" t="s">
        <v>55</v>
      </c>
      <c r="D89" s="91">
        <v>70964581</v>
      </c>
      <c r="E89" s="91">
        <v>107535157</v>
      </c>
      <c r="F89" s="91">
        <v>600063658</v>
      </c>
      <c r="G89" s="216" t="s">
        <v>743</v>
      </c>
      <c r="H89" s="93" t="s">
        <v>49</v>
      </c>
      <c r="I89" s="93" t="s">
        <v>55</v>
      </c>
      <c r="J89" s="93" t="s">
        <v>55</v>
      </c>
      <c r="K89" s="216" t="s">
        <v>743</v>
      </c>
      <c r="L89" s="217">
        <v>800000</v>
      </c>
      <c r="M89" s="62">
        <f t="shared" si="1"/>
        <v>560000</v>
      </c>
      <c r="N89" s="108">
        <v>2021</v>
      </c>
      <c r="O89" s="96">
        <v>2027</v>
      </c>
      <c r="P89" s="97"/>
      <c r="Q89" s="98"/>
      <c r="R89" s="99" t="s">
        <v>417</v>
      </c>
      <c r="S89" s="99" t="s">
        <v>417</v>
      </c>
    </row>
    <row r="90" spans="1:19" s="19" customFormat="1" ht="33.6" customHeight="1" x14ac:dyDescent="0.25">
      <c r="A90" s="75">
        <v>87</v>
      </c>
      <c r="B90" s="90" t="s">
        <v>317</v>
      </c>
      <c r="C90" s="90" t="s">
        <v>55</v>
      </c>
      <c r="D90" s="91">
        <v>70964581</v>
      </c>
      <c r="E90" s="91">
        <v>107535157</v>
      </c>
      <c r="F90" s="91">
        <v>600063658</v>
      </c>
      <c r="G90" s="94" t="s">
        <v>483</v>
      </c>
      <c r="H90" s="93" t="s">
        <v>49</v>
      </c>
      <c r="I90" s="93" t="s">
        <v>55</v>
      </c>
      <c r="J90" s="93" t="s">
        <v>55</v>
      </c>
      <c r="K90" s="94" t="s">
        <v>483</v>
      </c>
      <c r="L90" s="217">
        <v>1500000</v>
      </c>
      <c r="M90" s="62">
        <f t="shared" si="1"/>
        <v>1050000</v>
      </c>
      <c r="N90" s="108">
        <v>2021</v>
      </c>
      <c r="O90" s="96">
        <v>2027</v>
      </c>
      <c r="P90" s="97"/>
      <c r="Q90" s="98"/>
      <c r="R90" s="99" t="s">
        <v>417</v>
      </c>
      <c r="S90" s="99" t="s">
        <v>417</v>
      </c>
    </row>
    <row r="91" spans="1:19" s="19" customFormat="1" ht="22.8" customHeight="1" x14ac:dyDescent="0.25">
      <c r="A91" s="75">
        <v>88</v>
      </c>
      <c r="B91" s="90" t="s">
        <v>317</v>
      </c>
      <c r="C91" s="90" t="s">
        <v>55</v>
      </c>
      <c r="D91" s="91">
        <v>70964581</v>
      </c>
      <c r="E91" s="91">
        <v>107535157</v>
      </c>
      <c r="F91" s="91">
        <v>600063658</v>
      </c>
      <c r="G91" s="94" t="s">
        <v>320</v>
      </c>
      <c r="H91" s="93" t="s">
        <v>49</v>
      </c>
      <c r="I91" s="93" t="s">
        <v>55</v>
      </c>
      <c r="J91" s="93" t="s">
        <v>55</v>
      </c>
      <c r="K91" s="94" t="s">
        <v>320</v>
      </c>
      <c r="L91" s="107">
        <v>20000</v>
      </c>
      <c r="M91" s="95">
        <f t="shared" si="1"/>
        <v>14000</v>
      </c>
      <c r="N91" s="108">
        <v>2021</v>
      </c>
      <c r="O91" s="96">
        <v>2027</v>
      </c>
      <c r="P91" s="97"/>
      <c r="Q91" s="98"/>
      <c r="R91" s="99" t="s">
        <v>417</v>
      </c>
      <c r="S91" s="99" t="s">
        <v>417</v>
      </c>
    </row>
    <row r="92" spans="1:19" s="19" customFormat="1" ht="48" customHeight="1" x14ac:dyDescent="0.25">
      <c r="A92" s="75">
        <v>89</v>
      </c>
      <c r="B92" s="90" t="s">
        <v>317</v>
      </c>
      <c r="C92" s="90" t="s">
        <v>55</v>
      </c>
      <c r="D92" s="91">
        <v>70964581</v>
      </c>
      <c r="E92" s="91">
        <v>107535157</v>
      </c>
      <c r="F92" s="91">
        <v>600063658</v>
      </c>
      <c r="G92" s="94" t="s">
        <v>484</v>
      </c>
      <c r="H92" s="93" t="s">
        <v>49</v>
      </c>
      <c r="I92" s="93" t="s">
        <v>55</v>
      </c>
      <c r="J92" s="93" t="s">
        <v>55</v>
      </c>
      <c r="K92" s="94" t="s">
        <v>484</v>
      </c>
      <c r="L92" s="217">
        <v>500000</v>
      </c>
      <c r="M92" s="62">
        <f t="shared" si="1"/>
        <v>350000</v>
      </c>
      <c r="N92" s="108">
        <v>2021</v>
      </c>
      <c r="O92" s="96">
        <v>2027</v>
      </c>
      <c r="P92" s="97"/>
      <c r="Q92" s="98"/>
      <c r="R92" s="99" t="s">
        <v>417</v>
      </c>
      <c r="S92" s="99" t="s">
        <v>417</v>
      </c>
    </row>
    <row r="93" spans="1:19" s="19" customFormat="1" ht="22.2" customHeight="1" x14ac:dyDescent="0.25">
      <c r="A93" s="75">
        <v>90</v>
      </c>
      <c r="B93" s="90" t="s">
        <v>317</v>
      </c>
      <c r="C93" s="90" t="s">
        <v>55</v>
      </c>
      <c r="D93" s="91">
        <v>70964581</v>
      </c>
      <c r="E93" s="91">
        <v>107535157</v>
      </c>
      <c r="F93" s="91">
        <v>600063658</v>
      </c>
      <c r="G93" s="94" t="s">
        <v>647</v>
      </c>
      <c r="H93" s="93" t="s">
        <v>49</v>
      </c>
      <c r="I93" s="93" t="s">
        <v>55</v>
      </c>
      <c r="J93" s="93" t="s">
        <v>55</v>
      </c>
      <c r="K93" s="94" t="s">
        <v>485</v>
      </c>
      <c r="L93" s="217">
        <v>300000</v>
      </c>
      <c r="M93" s="62">
        <f t="shared" si="1"/>
        <v>210000</v>
      </c>
      <c r="N93" s="108">
        <v>2021</v>
      </c>
      <c r="O93" s="96">
        <v>2027</v>
      </c>
      <c r="P93" s="97"/>
      <c r="Q93" s="98"/>
      <c r="R93" s="99" t="s">
        <v>417</v>
      </c>
      <c r="S93" s="99" t="s">
        <v>417</v>
      </c>
    </row>
    <row r="94" spans="1:19" s="19" customFormat="1" ht="24" x14ac:dyDescent="0.25">
      <c r="A94" s="75">
        <v>91</v>
      </c>
      <c r="B94" s="90" t="s">
        <v>321</v>
      </c>
      <c r="C94" s="90" t="s">
        <v>55</v>
      </c>
      <c r="D94" s="91">
        <v>72081619</v>
      </c>
      <c r="E94" s="91">
        <v>114800341</v>
      </c>
      <c r="F94" s="91">
        <v>691002355</v>
      </c>
      <c r="G94" s="94" t="s">
        <v>322</v>
      </c>
      <c r="H94" s="93" t="s">
        <v>49</v>
      </c>
      <c r="I94" s="93" t="s">
        <v>55</v>
      </c>
      <c r="J94" s="93" t="s">
        <v>55</v>
      </c>
      <c r="K94" s="94" t="s">
        <v>322</v>
      </c>
      <c r="L94" s="107">
        <v>160000</v>
      </c>
      <c r="M94" s="95">
        <f t="shared" si="1"/>
        <v>112000</v>
      </c>
      <c r="N94" s="96">
        <v>2021</v>
      </c>
      <c r="O94" s="96">
        <v>2027</v>
      </c>
      <c r="P94" s="97"/>
      <c r="Q94" s="98"/>
      <c r="R94" s="99" t="s">
        <v>417</v>
      </c>
      <c r="S94" s="99" t="s">
        <v>417</v>
      </c>
    </row>
    <row r="95" spans="1:19" s="19" customFormat="1" ht="35.4" customHeight="1" x14ac:dyDescent="0.25">
      <c r="A95" s="75">
        <v>92</v>
      </c>
      <c r="B95" s="90" t="s">
        <v>321</v>
      </c>
      <c r="C95" s="90" t="s">
        <v>55</v>
      </c>
      <c r="D95" s="91">
        <v>72081619</v>
      </c>
      <c r="E95" s="91">
        <v>114800341</v>
      </c>
      <c r="F95" s="91">
        <v>691002355</v>
      </c>
      <c r="G95" s="94" t="s">
        <v>323</v>
      </c>
      <c r="H95" s="93" t="s">
        <v>49</v>
      </c>
      <c r="I95" s="93" t="s">
        <v>55</v>
      </c>
      <c r="J95" s="93" t="s">
        <v>55</v>
      </c>
      <c r="K95" s="94" t="s">
        <v>323</v>
      </c>
      <c r="L95" s="107">
        <v>500000</v>
      </c>
      <c r="M95" s="95">
        <f t="shared" si="1"/>
        <v>350000</v>
      </c>
      <c r="N95" s="96">
        <v>2021</v>
      </c>
      <c r="O95" s="96">
        <v>2027</v>
      </c>
      <c r="P95" s="97"/>
      <c r="Q95" s="98"/>
      <c r="R95" s="99" t="s">
        <v>417</v>
      </c>
      <c r="S95" s="99" t="s">
        <v>417</v>
      </c>
    </row>
    <row r="96" spans="1:19" s="19" customFormat="1" ht="31.8" customHeight="1" x14ac:dyDescent="0.25">
      <c r="A96" s="75">
        <v>93</v>
      </c>
      <c r="B96" s="90" t="s">
        <v>321</v>
      </c>
      <c r="C96" s="90" t="s">
        <v>55</v>
      </c>
      <c r="D96" s="91">
        <v>72081619</v>
      </c>
      <c r="E96" s="91">
        <v>114800341</v>
      </c>
      <c r="F96" s="91">
        <v>691002355</v>
      </c>
      <c r="G96" s="94" t="s">
        <v>324</v>
      </c>
      <c r="H96" s="93" t="s">
        <v>49</v>
      </c>
      <c r="I96" s="93" t="s">
        <v>55</v>
      </c>
      <c r="J96" s="93" t="s">
        <v>55</v>
      </c>
      <c r="K96" s="94" t="s">
        <v>324</v>
      </c>
      <c r="L96" s="107">
        <v>300000</v>
      </c>
      <c r="M96" s="95">
        <f t="shared" si="1"/>
        <v>210000</v>
      </c>
      <c r="N96" s="96">
        <v>2021</v>
      </c>
      <c r="O96" s="96">
        <v>2027</v>
      </c>
      <c r="P96" s="97"/>
      <c r="Q96" s="98"/>
      <c r="R96" s="99" t="s">
        <v>417</v>
      </c>
      <c r="S96" s="99" t="s">
        <v>417</v>
      </c>
    </row>
    <row r="97" spans="1:19" s="19" customFormat="1" ht="22.2" customHeight="1" x14ac:dyDescent="0.25">
      <c r="A97" s="75">
        <v>94</v>
      </c>
      <c r="B97" s="90" t="s">
        <v>321</v>
      </c>
      <c r="C97" s="90" t="s">
        <v>55</v>
      </c>
      <c r="D97" s="91">
        <v>72081619</v>
      </c>
      <c r="E97" s="91">
        <v>114800341</v>
      </c>
      <c r="F97" s="91">
        <v>691002355</v>
      </c>
      <c r="G97" s="94" t="s">
        <v>325</v>
      </c>
      <c r="H97" s="93" t="s">
        <v>49</v>
      </c>
      <c r="I97" s="93" t="s">
        <v>55</v>
      </c>
      <c r="J97" s="93" t="s">
        <v>55</v>
      </c>
      <c r="K97" s="94" t="s">
        <v>325</v>
      </c>
      <c r="L97" s="107">
        <v>200000</v>
      </c>
      <c r="M97" s="95">
        <f t="shared" si="1"/>
        <v>140000</v>
      </c>
      <c r="N97" s="96">
        <v>2021</v>
      </c>
      <c r="O97" s="96">
        <v>2027</v>
      </c>
      <c r="P97" s="97"/>
      <c r="Q97" s="98"/>
      <c r="R97" s="99" t="s">
        <v>417</v>
      </c>
      <c r="S97" s="99" t="s">
        <v>417</v>
      </c>
    </row>
    <row r="98" spans="1:19" s="19" customFormat="1" ht="25.95" customHeight="1" x14ac:dyDescent="0.25">
      <c r="A98" s="75">
        <v>95</v>
      </c>
      <c r="B98" s="90" t="s">
        <v>321</v>
      </c>
      <c r="C98" s="90" t="s">
        <v>55</v>
      </c>
      <c r="D98" s="91">
        <v>72081619</v>
      </c>
      <c r="E98" s="91">
        <v>114800341</v>
      </c>
      <c r="F98" s="91">
        <v>691002355</v>
      </c>
      <c r="G98" s="94" t="s">
        <v>326</v>
      </c>
      <c r="H98" s="93" t="s">
        <v>49</v>
      </c>
      <c r="I98" s="93" t="s">
        <v>55</v>
      </c>
      <c r="J98" s="93" t="s">
        <v>55</v>
      </c>
      <c r="K98" s="94" t="s">
        <v>326</v>
      </c>
      <c r="L98" s="107">
        <v>175000</v>
      </c>
      <c r="M98" s="95">
        <f t="shared" si="1"/>
        <v>122499.99999999999</v>
      </c>
      <c r="N98" s="96">
        <v>2021</v>
      </c>
      <c r="O98" s="96">
        <v>2027</v>
      </c>
      <c r="P98" s="97"/>
      <c r="Q98" s="98"/>
      <c r="R98" s="99" t="s">
        <v>417</v>
      </c>
      <c r="S98" s="99" t="s">
        <v>417</v>
      </c>
    </row>
    <row r="99" spans="1:19" s="19" customFormat="1" ht="33.6" customHeight="1" x14ac:dyDescent="0.25">
      <c r="A99" s="75">
        <v>96</v>
      </c>
      <c r="B99" s="90" t="s">
        <v>321</v>
      </c>
      <c r="C99" s="90" t="s">
        <v>55</v>
      </c>
      <c r="D99" s="91">
        <v>72081619</v>
      </c>
      <c r="E99" s="91">
        <v>114800341</v>
      </c>
      <c r="F99" s="91">
        <v>691002355</v>
      </c>
      <c r="G99" s="94" t="s">
        <v>384</v>
      </c>
      <c r="H99" s="93" t="s">
        <v>49</v>
      </c>
      <c r="I99" s="93" t="s">
        <v>55</v>
      </c>
      <c r="J99" s="93" t="s">
        <v>55</v>
      </c>
      <c r="K99" s="94" t="s">
        <v>384</v>
      </c>
      <c r="L99" s="107">
        <v>200000</v>
      </c>
      <c r="M99" s="95">
        <f t="shared" si="1"/>
        <v>140000</v>
      </c>
      <c r="N99" s="96">
        <v>2021</v>
      </c>
      <c r="O99" s="96">
        <v>2027</v>
      </c>
      <c r="P99" s="97"/>
      <c r="Q99" s="98"/>
      <c r="R99" s="99" t="s">
        <v>417</v>
      </c>
      <c r="S99" s="99" t="s">
        <v>417</v>
      </c>
    </row>
    <row r="100" spans="1:19" s="19" customFormat="1" ht="25.8" customHeight="1" x14ac:dyDescent="0.25">
      <c r="A100" s="75">
        <v>97</v>
      </c>
      <c r="B100" s="90" t="s">
        <v>321</v>
      </c>
      <c r="C100" s="90" t="s">
        <v>55</v>
      </c>
      <c r="D100" s="91">
        <v>72081619</v>
      </c>
      <c r="E100" s="91">
        <v>114800341</v>
      </c>
      <c r="F100" s="91">
        <v>691002355</v>
      </c>
      <c r="G100" s="94" t="s">
        <v>581</v>
      </c>
      <c r="H100" s="93" t="s">
        <v>49</v>
      </c>
      <c r="I100" s="93" t="s">
        <v>55</v>
      </c>
      <c r="J100" s="93" t="s">
        <v>55</v>
      </c>
      <c r="K100" s="94" t="s">
        <v>581</v>
      </c>
      <c r="L100" s="107">
        <v>100000</v>
      </c>
      <c r="M100" s="95">
        <f t="shared" si="1"/>
        <v>70000</v>
      </c>
      <c r="N100" s="96">
        <v>2021</v>
      </c>
      <c r="O100" s="96">
        <v>2027</v>
      </c>
      <c r="P100" s="97"/>
      <c r="Q100" s="98"/>
      <c r="R100" s="99" t="s">
        <v>417</v>
      </c>
      <c r="S100" s="99" t="s">
        <v>417</v>
      </c>
    </row>
    <row r="101" spans="1:19" s="19" customFormat="1" ht="24" customHeight="1" x14ac:dyDescent="0.25">
      <c r="A101" s="75">
        <v>98</v>
      </c>
      <c r="B101" s="90" t="s">
        <v>321</v>
      </c>
      <c r="C101" s="90" t="s">
        <v>55</v>
      </c>
      <c r="D101" s="91">
        <v>72081619</v>
      </c>
      <c r="E101" s="91">
        <v>114800341</v>
      </c>
      <c r="F101" s="91">
        <v>691002355</v>
      </c>
      <c r="G101" s="94" t="s">
        <v>327</v>
      </c>
      <c r="H101" s="93" t="s">
        <v>49</v>
      </c>
      <c r="I101" s="93" t="s">
        <v>55</v>
      </c>
      <c r="J101" s="93" t="s">
        <v>55</v>
      </c>
      <c r="K101" s="94" t="s">
        <v>327</v>
      </c>
      <c r="L101" s="107">
        <v>115000</v>
      </c>
      <c r="M101" s="95">
        <f t="shared" si="1"/>
        <v>80500</v>
      </c>
      <c r="N101" s="96">
        <v>2021</v>
      </c>
      <c r="O101" s="96">
        <v>2027</v>
      </c>
      <c r="P101" s="97"/>
      <c r="Q101" s="98"/>
      <c r="R101" s="99" t="s">
        <v>417</v>
      </c>
      <c r="S101" s="99" t="s">
        <v>417</v>
      </c>
    </row>
    <row r="102" spans="1:19" s="19" customFormat="1" ht="21" customHeight="1" x14ac:dyDescent="0.25">
      <c r="A102" s="75">
        <v>99</v>
      </c>
      <c r="B102" s="90" t="s">
        <v>321</v>
      </c>
      <c r="C102" s="90" t="s">
        <v>55</v>
      </c>
      <c r="D102" s="91">
        <v>72081619</v>
      </c>
      <c r="E102" s="91">
        <v>114800341</v>
      </c>
      <c r="F102" s="91">
        <v>691002355</v>
      </c>
      <c r="G102" s="94" t="s">
        <v>328</v>
      </c>
      <c r="H102" s="93" t="s">
        <v>49</v>
      </c>
      <c r="I102" s="93" t="s">
        <v>55</v>
      </c>
      <c r="J102" s="93" t="s">
        <v>55</v>
      </c>
      <c r="K102" s="94" t="s">
        <v>328</v>
      </c>
      <c r="L102" s="107">
        <v>400000</v>
      </c>
      <c r="M102" s="95">
        <f t="shared" si="1"/>
        <v>280000</v>
      </c>
      <c r="N102" s="96">
        <v>2021</v>
      </c>
      <c r="O102" s="96">
        <v>2027</v>
      </c>
      <c r="P102" s="97"/>
      <c r="Q102" s="98"/>
      <c r="R102" s="99" t="s">
        <v>417</v>
      </c>
      <c r="S102" s="99" t="s">
        <v>417</v>
      </c>
    </row>
    <row r="103" spans="1:19" s="19" customFormat="1" ht="35.4" customHeight="1" x14ac:dyDescent="0.25">
      <c r="A103" s="75">
        <v>100</v>
      </c>
      <c r="B103" s="90" t="s">
        <v>321</v>
      </c>
      <c r="C103" s="90" t="s">
        <v>55</v>
      </c>
      <c r="D103" s="91">
        <v>72081619</v>
      </c>
      <c r="E103" s="91">
        <v>114800341</v>
      </c>
      <c r="F103" s="91">
        <v>691002355</v>
      </c>
      <c r="G103" s="94" t="s">
        <v>329</v>
      </c>
      <c r="H103" s="93" t="s">
        <v>49</v>
      </c>
      <c r="I103" s="93" t="s">
        <v>55</v>
      </c>
      <c r="J103" s="93" t="s">
        <v>55</v>
      </c>
      <c r="K103" s="94" t="s">
        <v>329</v>
      </c>
      <c r="L103" s="107">
        <v>500000</v>
      </c>
      <c r="M103" s="95">
        <f t="shared" si="1"/>
        <v>350000</v>
      </c>
      <c r="N103" s="96">
        <v>2021</v>
      </c>
      <c r="O103" s="96">
        <v>2027</v>
      </c>
      <c r="P103" s="97"/>
      <c r="Q103" s="98"/>
      <c r="R103" s="99" t="s">
        <v>417</v>
      </c>
      <c r="S103" s="99" t="s">
        <v>417</v>
      </c>
    </row>
    <row r="104" spans="1:19" s="19" customFormat="1" ht="44.4" customHeight="1" x14ac:dyDescent="0.25">
      <c r="A104" s="75">
        <v>101</v>
      </c>
      <c r="B104" s="90" t="s">
        <v>321</v>
      </c>
      <c r="C104" s="90" t="s">
        <v>55</v>
      </c>
      <c r="D104" s="91">
        <v>72081619</v>
      </c>
      <c r="E104" s="91">
        <v>114800341</v>
      </c>
      <c r="F104" s="91">
        <v>691002355</v>
      </c>
      <c r="G104" s="94" t="s">
        <v>330</v>
      </c>
      <c r="H104" s="93" t="s">
        <v>49</v>
      </c>
      <c r="I104" s="93" t="s">
        <v>55</v>
      </c>
      <c r="J104" s="93" t="s">
        <v>55</v>
      </c>
      <c r="K104" s="94" t="s">
        <v>330</v>
      </c>
      <c r="L104" s="107">
        <v>100000</v>
      </c>
      <c r="M104" s="95">
        <f t="shared" si="1"/>
        <v>70000</v>
      </c>
      <c r="N104" s="96">
        <v>2021</v>
      </c>
      <c r="O104" s="96">
        <v>2027</v>
      </c>
      <c r="P104" s="97"/>
      <c r="Q104" s="98"/>
      <c r="R104" s="99" t="s">
        <v>417</v>
      </c>
      <c r="S104" s="99" t="s">
        <v>417</v>
      </c>
    </row>
    <row r="105" spans="1:19" s="19" customFormat="1" ht="54.6" customHeight="1" x14ac:dyDescent="0.25">
      <c r="A105" s="75">
        <v>102</v>
      </c>
      <c r="B105" s="90" t="s">
        <v>321</v>
      </c>
      <c r="C105" s="90" t="s">
        <v>55</v>
      </c>
      <c r="D105" s="91">
        <v>72081619</v>
      </c>
      <c r="E105" s="91">
        <v>114800341</v>
      </c>
      <c r="F105" s="91">
        <v>691002355</v>
      </c>
      <c r="G105" s="94" t="s">
        <v>331</v>
      </c>
      <c r="H105" s="93" t="s">
        <v>49</v>
      </c>
      <c r="I105" s="93" t="s">
        <v>55</v>
      </c>
      <c r="J105" s="93" t="s">
        <v>55</v>
      </c>
      <c r="K105" s="94" t="s">
        <v>331</v>
      </c>
      <c r="L105" s="107">
        <v>700000</v>
      </c>
      <c r="M105" s="95">
        <f t="shared" si="1"/>
        <v>489999.99999999994</v>
      </c>
      <c r="N105" s="96">
        <v>2021</v>
      </c>
      <c r="O105" s="96">
        <v>2027</v>
      </c>
      <c r="P105" s="97"/>
      <c r="Q105" s="98"/>
      <c r="R105" s="99" t="s">
        <v>417</v>
      </c>
      <c r="S105" s="99" t="s">
        <v>417</v>
      </c>
    </row>
    <row r="106" spans="1:19" s="19" customFormat="1" ht="36" customHeight="1" x14ac:dyDescent="0.25">
      <c r="A106" s="75">
        <v>103</v>
      </c>
      <c r="B106" s="90" t="s">
        <v>321</v>
      </c>
      <c r="C106" s="90" t="s">
        <v>55</v>
      </c>
      <c r="D106" s="91">
        <v>72081619</v>
      </c>
      <c r="E106" s="91">
        <v>114800341</v>
      </c>
      <c r="F106" s="91">
        <v>691002355</v>
      </c>
      <c r="G106" s="94" t="s">
        <v>332</v>
      </c>
      <c r="H106" s="93" t="s">
        <v>49</v>
      </c>
      <c r="I106" s="93" t="s">
        <v>55</v>
      </c>
      <c r="J106" s="93" t="s">
        <v>55</v>
      </c>
      <c r="K106" s="94" t="s">
        <v>332</v>
      </c>
      <c r="L106" s="107">
        <v>300000</v>
      </c>
      <c r="M106" s="95">
        <f t="shared" si="1"/>
        <v>210000</v>
      </c>
      <c r="N106" s="96">
        <v>2021</v>
      </c>
      <c r="O106" s="96">
        <v>2027</v>
      </c>
      <c r="P106" s="97"/>
      <c r="Q106" s="98"/>
      <c r="R106" s="99" t="s">
        <v>417</v>
      </c>
      <c r="S106" s="99" t="s">
        <v>417</v>
      </c>
    </row>
    <row r="107" spans="1:19" s="19" customFormat="1" ht="34.200000000000003" customHeight="1" x14ac:dyDescent="0.25">
      <c r="A107" s="75">
        <v>104</v>
      </c>
      <c r="B107" s="90" t="s">
        <v>321</v>
      </c>
      <c r="C107" s="90" t="s">
        <v>55</v>
      </c>
      <c r="D107" s="91">
        <v>72081619</v>
      </c>
      <c r="E107" s="91">
        <v>114800341</v>
      </c>
      <c r="F107" s="91">
        <v>691002355</v>
      </c>
      <c r="G107" s="94" t="s">
        <v>333</v>
      </c>
      <c r="H107" s="93" t="s">
        <v>49</v>
      </c>
      <c r="I107" s="93" t="s">
        <v>55</v>
      </c>
      <c r="J107" s="93" t="s">
        <v>55</v>
      </c>
      <c r="K107" s="94" t="s">
        <v>333</v>
      </c>
      <c r="L107" s="107">
        <v>300000</v>
      </c>
      <c r="M107" s="95">
        <f t="shared" si="1"/>
        <v>210000</v>
      </c>
      <c r="N107" s="96">
        <v>2021</v>
      </c>
      <c r="O107" s="96">
        <v>2027</v>
      </c>
      <c r="P107" s="97"/>
      <c r="Q107" s="98"/>
      <c r="R107" s="99" t="s">
        <v>417</v>
      </c>
      <c r="S107" s="99" t="s">
        <v>417</v>
      </c>
    </row>
    <row r="108" spans="1:19" s="19" customFormat="1" ht="24" x14ac:dyDescent="0.25">
      <c r="A108" s="75">
        <v>105</v>
      </c>
      <c r="B108" s="90" t="s">
        <v>321</v>
      </c>
      <c r="C108" s="90" t="s">
        <v>55</v>
      </c>
      <c r="D108" s="91">
        <v>72081619</v>
      </c>
      <c r="E108" s="91">
        <v>114800341</v>
      </c>
      <c r="F108" s="91">
        <v>691002355</v>
      </c>
      <c r="G108" s="94" t="s">
        <v>334</v>
      </c>
      <c r="H108" s="93" t="s">
        <v>49</v>
      </c>
      <c r="I108" s="93" t="s">
        <v>55</v>
      </c>
      <c r="J108" s="93" t="s">
        <v>55</v>
      </c>
      <c r="K108" s="94" t="s">
        <v>334</v>
      </c>
      <c r="L108" s="107">
        <v>300000</v>
      </c>
      <c r="M108" s="95">
        <f t="shared" si="1"/>
        <v>210000</v>
      </c>
      <c r="N108" s="96">
        <v>2021</v>
      </c>
      <c r="O108" s="96">
        <v>2027</v>
      </c>
      <c r="P108" s="97"/>
      <c r="Q108" s="98"/>
      <c r="R108" s="99" t="s">
        <v>417</v>
      </c>
      <c r="S108" s="99" t="s">
        <v>417</v>
      </c>
    </row>
    <row r="109" spans="1:19" s="19" customFormat="1" ht="31.8" customHeight="1" x14ac:dyDescent="0.25">
      <c r="A109" s="75">
        <v>106</v>
      </c>
      <c r="B109" s="90" t="s">
        <v>321</v>
      </c>
      <c r="C109" s="90" t="s">
        <v>55</v>
      </c>
      <c r="D109" s="91">
        <v>72081619</v>
      </c>
      <c r="E109" s="91">
        <v>114800341</v>
      </c>
      <c r="F109" s="91">
        <v>691002355</v>
      </c>
      <c r="G109" s="94" t="s">
        <v>335</v>
      </c>
      <c r="H109" s="93" t="s">
        <v>49</v>
      </c>
      <c r="I109" s="93" t="s">
        <v>55</v>
      </c>
      <c r="J109" s="93" t="s">
        <v>55</v>
      </c>
      <c r="K109" s="94" t="s">
        <v>335</v>
      </c>
      <c r="L109" s="107">
        <v>500000</v>
      </c>
      <c r="M109" s="95">
        <f>L109*0.7</f>
        <v>350000</v>
      </c>
      <c r="N109" s="96">
        <v>2021</v>
      </c>
      <c r="O109" s="96">
        <v>2027</v>
      </c>
      <c r="P109" s="97"/>
      <c r="Q109" s="98"/>
      <c r="R109" s="99" t="s">
        <v>417</v>
      </c>
      <c r="S109" s="99" t="s">
        <v>417</v>
      </c>
    </row>
    <row r="110" spans="1:19" s="19" customFormat="1" ht="29.4" customHeight="1" x14ac:dyDescent="0.25">
      <c r="A110" s="75">
        <v>107</v>
      </c>
      <c r="B110" s="90" t="s">
        <v>321</v>
      </c>
      <c r="C110" s="90" t="s">
        <v>55</v>
      </c>
      <c r="D110" s="91">
        <v>72081619</v>
      </c>
      <c r="E110" s="91">
        <v>114800341</v>
      </c>
      <c r="F110" s="114">
        <v>691002355</v>
      </c>
      <c r="G110" s="94" t="str">
        <f t="shared" ref="G110" si="2">K110</f>
        <v>Multifunkční kopírovací zařízení A3 do ředitelny (1ks)</v>
      </c>
      <c r="H110" s="93" t="s">
        <v>49</v>
      </c>
      <c r="I110" s="93" t="s">
        <v>55</v>
      </c>
      <c r="J110" s="93" t="s">
        <v>55</v>
      </c>
      <c r="K110" s="94" t="s">
        <v>582</v>
      </c>
      <c r="L110" s="107">
        <v>80000</v>
      </c>
      <c r="M110" s="95">
        <f t="shared" ref="M110" si="3">L110*0.7</f>
        <v>56000</v>
      </c>
      <c r="N110" s="96">
        <v>2021</v>
      </c>
      <c r="O110" s="96">
        <v>2027</v>
      </c>
      <c r="P110" s="97"/>
      <c r="Q110" s="98"/>
      <c r="R110" s="99" t="s">
        <v>417</v>
      </c>
      <c r="S110" s="99" t="s">
        <v>417</v>
      </c>
    </row>
    <row r="111" spans="1:19" s="19" customFormat="1" ht="33.6" customHeight="1" x14ac:dyDescent="0.25">
      <c r="A111" s="75">
        <v>108</v>
      </c>
      <c r="B111" s="90" t="s">
        <v>336</v>
      </c>
      <c r="C111" s="90" t="s">
        <v>55</v>
      </c>
      <c r="D111" s="117">
        <v>60650419</v>
      </c>
      <c r="E111" s="123">
        <v>107534941</v>
      </c>
      <c r="F111" s="91">
        <v>600063526</v>
      </c>
      <c r="G111" s="94" t="s">
        <v>385</v>
      </c>
      <c r="H111" s="93" t="s">
        <v>49</v>
      </c>
      <c r="I111" s="93" t="s">
        <v>55</v>
      </c>
      <c r="J111" s="93" t="s">
        <v>337</v>
      </c>
      <c r="K111" s="94" t="s">
        <v>385</v>
      </c>
      <c r="L111" s="95">
        <v>5000000</v>
      </c>
      <c r="M111" s="95">
        <f t="shared" si="1"/>
        <v>3500000</v>
      </c>
      <c r="N111" s="96">
        <v>2021</v>
      </c>
      <c r="O111" s="96">
        <v>2027</v>
      </c>
      <c r="P111" s="97"/>
      <c r="Q111" s="98"/>
      <c r="R111" s="99" t="s">
        <v>417</v>
      </c>
      <c r="S111" s="99" t="s">
        <v>417</v>
      </c>
    </row>
    <row r="112" spans="1:19" s="19" customFormat="1" ht="22.8" customHeight="1" x14ac:dyDescent="0.25">
      <c r="A112" s="75">
        <v>109</v>
      </c>
      <c r="B112" s="90" t="s">
        <v>336</v>
      </c>
      <c r="C112" s="90" t="s">
        <v>55</v>
      </c>
      <c r="D112" s="117">
        <v>60650419</v>
      </c>
      <c r="E112" s="123">
        <v>107534941</v>
      </c>
      <c r="F112" s="91">
        <v>600063526</v>
      </c>
      <c r="G112" s="94" t="s">
        <v>338</v>
      </c>
      <c r="H112" s="93" t="s">
        <v>49</v>
      </c>
      <c r="I112" s="93" t="s">
        <v>55</v>
      </c>
      <c r="J112" s="93" t="s">
        <v>337</v>
      </c>
      <c r="K112" s="94" t="s">
        <v>338</v>
      </c>
      <c r="L112" s="95">
        <v>3000000</v>
      </c>
      <c r="M112" s="95">
        <f t="shared" si="1"/>
        <v>2100000</v>
      </c>
      <c r="N112" s="96">
        <v>2021</v>
      </c>
      <c r="O112" s="96">
        <v>2027</v>
      </c>
      <c r="P112" s="97"/>
      <c r="Q112" s="98"/>
      <c r="R112" s="99" t="s">
        <v>417</v>
      </c>
      <c r="S112" s="99" t="s">
        <v>417</v>
      </c>
    </row>
    <row r="113" spans="1:19" s="19" customFormat="1" ht="19.8" customHeight="1" x14ac:dyDescent="0.25">
      <c r="A113" s="75">
        <v>110</v>
      </c>
      <c r="B113" s="90" t="s">
        <v>336</v>
      </c>
      <c r="C113" s="90" t="s">
        <v>55</v>
      </c>
      <c r="D113" s="117">
        <v>60650419</v>
      </c>
      <c r="E113" s="123">
        <v>107534941</v>
      </c>
      <c r="F113" s="91">
        <v>600063526</v>
      </c>
      <c r="G113" s="94" t="s">
        <v>386</v>
      </c>
      <c r="H113" s="93" t="s">
        <v>49</v>
      </c>
      <c r="I113" s="93" t="s">
        <v>55</v>
      </c>
      <c r="J113" s="93" t="s">
        <v>337</v>
      </c>
      <c r="K113" s="94" t="s">
        <v>386</v>
      </c>
      <c r="L113" s="95">
        <v>150000</v>
      </c>
      <c r="M113" s="95">
        <f t="shared" si="1"/>
        <v>105000</v>
      </c>
      <c r="N113" s="96">
        <v>2021</v>
      </c>
      <c r="O113" s="96">
        <v>2027</v>
      </c>
      <c r="P113" s="97"/>
      <c r="Q113" s="98"/>
      <c r="R113" s="99" t="s">
        <v>417</v>
      </c>
      <c r="S113" s="99" t="s">
        <v>417</v>
      </c>
    </row>
    <row r="114" spans="1:19" s="19" customFormat="1" ht="36" customHeight="1" x14ac:dyDescent="0.25">
      <c r="A114" s="75">
        <v>111</v>
      </c>
      <c r="B114" s="90" t="s">
        <v>336</v>
      </c>
      <c r="C114" s="90" t="s">
        <v>55</v>
      </c>
      <c r="D114" s="117">
        <v>60650419</v>
      </c>
      <c r="E114" s="123">
        <v>107534941</v>
      </c>
      <c r="F114" s="91">
        <v>600063526</v>
      </c>
      <c r="G114" s="94" t="s">
        <v>339</v>
      </c>
      <c r="H114" s="93" t="s">
        <v>49</v>
      </c>
      <c r="I114" s="93" t="s">
        <v>55</v>
      </c>
      <c r="J114" s="93" t="s">
        <v>337</v>
      </c>
      <c r="K114" s="94" t="s">
        <v>339</v>
      </c>
      <c r="L114" s="95">
        <v>250000</v>
      </c>
      <c r="M114" s="95">
        <f t="shared" si="1"/>
        <v>175000</v>
      </c>
      <c r="N114" s="96">
        <v>2021</v>
      </c>
      <c r="O114" s="96">
        <v>2027</v>
      </c>
      <c r="P114" s="97"/>
      <c r="Q114" s="98"/>
      <c r="R114" s="99" t="s">
        <v>417</v>
      </c>
      <c r="S114" s="99" t="s">
        <v>417</v>
      </c>
    </row>
    <row r="115" spans="1:19" s="19" customFormat="1" ht="34.200000000000003" customHeight="1" x14ac:dyDescent="0.25">
      <c r="A115" s="75">
        <v>112</v>
      </c>
      <c r="B115" s="90" t="s">
        <v>336</v>
      </c>
      <c r="C115" s="90" t="s">
        <v>55</v>
      </c>
      <c r="D115" s="117">
        <v>60650419</v>
      </c>
      <c r="E115" s="123">
        <v>107534941</v>
      </c>
      <c r="F115" s="91">
        <v>600063526</v>
      </c>
      <c r="G115" s="94" t="s">
        <v>387</v>
      </c>
      <c r="H115" s="93" t="s">
        <v>49</v>
      </c>
      <c r="I115" s="93" t="s">
        <v>55</v>
      </c>
      <c r="J115" s="93" t="s">
        <v>337</v>
      </c>
      <c r="K115" s="94" t="s">
        <v>387</v>
      </c>
      <c r="L115" s="95">
        <v>150000</v>
      </c>
      <c r="M115" s="95">
        <f t="shared" si="1"/>
        <v>105000</v>
      </c>
      <c r="N115" s="96">
        <v>2021</v>
      </c>
      <c r="O115" s="96">
        <v>2027</v>
      </c>
      <c r="P115" s="97"/>
      <c r="Q115" s="98"/>
      <c r="R115" s="99" t="s">
        <v>417</v>
      </c>
      <c r="S115" s="99" t="s">
        <v>417</v>
      </c>
    </row>
    <row r="116" spans="1:19" s="19" customFormat="1" ht="21" customHeight="1" x14ac:dyDescent="0.25">
      <c r="A116" s="75">
        <v>113</v>
      </c>
      <c r="B116" s="90" t="s">
        <v>336</v>
      </c>
      <c r="C116" s="90" t="s">
        <v>55</v>
      </c>
      <c r="D116" s="117">
        <v>60650419</v>
      </c>
      <c r="E116" s="123">
        <v>107534941</v>
      </c>
      <c r="F116" s="91">
        <v>600063526</v>
      </c>
      <c r="G116" s="94" t="s">
        <v>478</v>
      </c>
      <c r="H116" s="93" t="s">
        <v>49</v>
      </c>
      <c r="I116" s="93" t="s">
        <v>55</v>
      </c>
      <c r="J116" s="93" t="s">
        <v>337</v>
      </c>
      <c r="K116" s="94" t="s">
        <v>478</v>
      </c>
      <c r="L116" s="95">
        <v>3000000</v>
      </c>
      <c r="M116" s="95">
        <f t="shared" si="1"/>
        <v>2100000</v>
      </c>
      <c r="N116" s="96">
        <v>2021</v>
      </c>
      <c r="O116" s="96">
        <v>2027</v>
      </c>
      <c r="P116" s="97"/>
      <c r="Q116" s="98"/>
      <c r="R116" s="99" t="s">
        <v>417</v>
      </c>
      <c r="S116" s="99" t="s">
        <v>417</v>
      </c>
    </row>
    <row r="117" spans="1:19" s="19" customFormat="1" ht="27.6" customHeight="1" x14ac:dyDescent="0.25">
      <c r="A117" s="75">
        <v>114</v>
      </c>
      <c r="B117" s="90" t="s">
        <v>336</v>
      </c>
      <c r="C117" s="90" t="s">
        <v>55</v>
      </c>
      <c r="D117" s="117">
        <v>60650419</v>
      </c>
      <c r="E117" s="123">
        <v>107534941</v>
      </c>
      <c r="F117" s="91">
        <v>600063526</v>
      </c>
      <c r="G117" s="94" t="s">
        <v>479</v>
      </c>
      <c r="H117" s="93" t="s">
        <v>49</v>
      </c>
      <c r="I117" s="93" t="s">
        <v>55</v>
      </c>
      <c r="J117" s="93" t="s">
        <v>337</v>
      </c>
      <c r="K117" s="94" t="s">
        <v>479</v>
      </c>
      <c r="L117" s="95">
        <v>1500000</v>
      </c>
      <c r="M117" s="95">
        <f t="shared" si="1"/>
        <v>1050000</v>
      </c>
      <c r="N117" s="96">
        <v>2021</v>
      </c>
      <c r="O117" s="96">
        <v>2027</v>
      </c>
      <c r="P117" s="97"/>
      <c r="Q117" s="98"/>
      <c r="R117" s="99" t="s">
        <v>417</v>
      </c>
      <c r="S117" s="99" t="s">
        <v>417</v>
      </c>
    </row>
    <row r="118" spans="1:19" s="19" customFormat="1" ht="34.200000000000003" customHeight="1" x14ac:dyDescent="0.25">
      <c r="A118" s="75">
        <v>115</v>
      </c>
      <c r="B118" s="90" t="s">
        <v>336</v>
      </c>
      <c r="C118" s="90" t="s">
        <v>55</v>
      </c>
      <c r="D118" s="117">
        <v>60650419</v>
      </c>
      <c r="E118" s="123">
        <v>107534941</v>
      </c>
      <c r="F118" s="91">
        <v>600063526</v>
      </c>
      <c r="G118" s="94" t="s">
        <v>648</v>
      </c>
      <c r="H118" s="93" t="s">
        <v>49</v>
      </c>
      <c r="I118" s="93" t="s">
        <v>55</v>
      </c>
      <c r="J118" s="93" t="s">
        <v>337</v>
      </c>
      <c r="K118" s="94" t="s">
        <v>480</v>
      </c>
      <c r="L118" s="95">
        <v>250000</v>
      </c>
      <c r="M118" s="95">
        <f t="shared" si="1"/>
        <v>175000</v>
      </c>
      <c r="N118" s="96">
        <v>2021</v>
      </c>
      <c r="O118" s="96">
        <v>2027</v>
      </c>
      <c r="P118" s="97"/>
      <c r="Q118" s="98"/>
      <c r="R118" s="99" t="s">
        <v>417</v>
      </c>
      <c r="S118" s="99" t="s">
        <v>417</v>
      </c>
    </row>
    <row r="119" spans="1:19" s="19" customFormat="1" ht="19.2" customHeight="1" x14ac:dyDescent="0.25">
      <c r="A119" s="75">
        <v>116</v>
      </c>
      <c r="B119" s="90" t="s">
        <v>336</v>
      </c>
      <c r="C119" s="90" t="s">
        <v>55</v>
      </c>
      <c r="D119" s="117">
        <v>60650419</v>
      </c>
      <c r="E119" s="123">
        <v>107534941</v>
      </c>
      <c r="F119" s="91">
        <v>600063526</v>
      </c>
      <c r="G119" s="94" t="s">
        <v>481</v>
      </c>
      <c r="H119" s="93" t="s">
        <v>49</v>
      </c>
      <c r="I119" s="93" t="s">
        <v>55</v>
      </c>
      <c r="J119" s="93" t="s">
        <v>337</v>
      </c>
      <c r="K119" s="94" t="s">
        <v>481</v>
      </c>
      <c r="L119" s="95">
        <v>700000</v>
      </c>
      <c r="M119" s="95">
        <f t="shared" si="1"/>
        <v>489999.99999999994</v>
      </c>
      <c r="N119" s="96">
        <v>2021</v>
      </c>
      <c r="O119" s="96">
        <v>2027</v>
      </c>
      <c r="P119" s="97"/>
      <c r="Q119" s="98"/>
      <c r="R119" s="99" t="s">
        <v>417</v>
      </c>
      <c r="S119" s="99" t="s">
        <v>417</v>
      </c>
    </row>
    <row r="120" spans="1:19" s="19" customFormat="1" ht="34.200000000000003" customHeight="1" x14ac:dyDescent="0.25">
      <c r="A120" s="75">
        <v>117</v>
      </c>
      <c r="B120" s="90" t="s">
        <v>336</v>
      </c>
      <c r="C120" s="90" t="s">
        <v>55</v>
      </c>
      <c r="D120" s="117">
        <v>60650419</v>
      </c>
      <c r="E120" s="123">
        <v>107534941</v>
      </c>
      <c r="F120" s="91">
        <v>600063526</v>
      </c>
      <c r="G120" s="94" t="s">
        <v>482</v>
      </c>
      <c r="H120" s="93" t="s">
        <v>49</v>
      </c>
      <c r="I120" s="93" t="s">
        <v>55</v>
      </c>
      <c r="J120" s="93" t="s">
        <v>337</v>
      </c>
      <c r="K120" s="94" t="s">
        <v>482</v>
      </c>
      <c r="L120" s="95">
        <v>600000</v>
      </c>
      <c r="M120" s="95">
        <f t="shared" si="1"/>
        <v>420000</v>
      </c>
      <c r="N120" s="96">
        <v>2021</v>
      </c>
      <c r="O120" s="96">
        <v>2027</v>
      </c>
      <c r="P120" s="97"/>
      <c r="Q120" s="98"/>
      <c r="R120" s="99" t="s">
        <v>417</v>
      </c>
      <c r="S120" s="99" t="s">
        <v>417</v>
      </c>
    </row>
    <row r="121" spans="1:19" s="19" customFormat="1" ht="22.2" customHeight="1" x14ac:dyDescent="0.25">
      <c r="A121" s="75">
        <v>118</v>
      </c>
      <c r="B121" s="90" t="s">
        <v>340</v>
      </c>
      <c r="C121" s="90" t="s">
        <v>55</v>
      </c>
      <c r="D121" s="117">
        <v>71002413</v>
      </c>
      <c r="E121" s="123">
        <v>107534924</v>
      </c>
      <c r="F121" s="153">
        <v>663000360</v>
      </c>
      <c r="G121" s="94" t="s">
        <v>341</v>
      </c>
      <c r="H121" s="93" t="s">
        <v>49</v>
      </c>
      <c r="I121" s="93" t="s">
        <v>55</v>
      </c>
      <c r="J121" s="93" t="s">
        <v>337</v>
      </c>
      <c r="K121" s="94" t="s">
        <v>341</v>
      </c>
      <c r="L121" s="107">
        <v>150000</v>
      </c>
      <c r="M121" s="95">
        <f t="shared" si="1"/>
        <v>105000</v>
      </c>
      <c r="N121" s="108">
        <v>2022</v>
      </c>
      <c r="O121" s="96">
        <v>2024</v>
      </c>
      <c r="P121" s="97"/>
      <c r="Q121" s="98"/>
      <c r="R121" s="99" t="s">
        <v>417</v>
      </c>
      <c r="S121" s="99" t="s">
        <v>417</v>
      </c>
    </row>
    <row r="122" spans="1:19" s="19" customFormat="1" ht="27" customHeight="1" x14ac:dyDescent="0.25">
      <c r="A122" s="75">
        <v>119</v>
      </c>
      <c r="B122" s="90" t="s">
        <v>340</v>
      </c>
      <c r="C122" s="90" t="s">
        <v>55</v>
      </c>
      <c r="D122" s="117">
        <v>71002413</v>
      </c>
      <c r="E122" s="123">
        <v>107534924</v>
      </c>
      <c r="F122" s="153">
        <v>663000360</v>
      </c>
      <c r="G122" s="94" t="s">
        <v>342</v>
      </c>
      <c r="H122" s="93" t="s">
        <v>49</v>
      </c>
      <c r="I122" s="93" t="s">
        <v>55</v>
      </c>
      <c r="J122" s="93" t="s">
        <v>337</v>
      </c>
      <c r="K122" s="94" t="s">
        <v>342</v>
      </c>
      <c r="L122" s="107">
        <v>3000000</v>
      </c>
      <c r="M122" s="95">
        <f t="shared" si="1"/>
        <v>2100000</v>
      </c>
      <c r="N122" s="108">
        <v>2017</v>
      </c>
      <c r="O122" s="96">
        <v>2018</v>
      </c>
      <c r="P122" s="97"/>
      <c r="Q122" s="98"/>
      <c r="R122" s="99" t="s">
        <v>417</v>
      </c>
      <c r="S122" s="99" t="s">
        <v>417</v>
      </c>
    </row>
    <row r="123" spans="1:19" s="19" customFormat="1" ht="33.6" customHeight="1" x14ac:dyDescent="0.25">
      <c r="A123" s="75">
        <v>120</v>
      </c>
      <c r="B123" s="90" t="s">
        <v>340</v>
      </c>
      <c r="C123" s="90" t="s">
        <v>55</v>
      </c>
      <c r="D123" s="117">
        <v>71002413</v>
      </c>
      <c r="E123" s="123">
        <v>107534924</v>
      </c>
      <c r="F123" s="153">
        <v>663000360</v>
      </c>
      <c r="G123" s="94" t="s">
        <v>343</v>
      </c>
      <c r="H123" s="93" t="s">
        <v>49</v>
      </c>
      <c r="I123" s="93" t="s">
        <v>55</v>
      </c>
      <c r="J123" s="93" t="s">
        <v>337</v>
      </c>
      <c r="K123" s="94" t="s">
        <v>343</v>
      </c>
      <c r="L123" s="107">
        <v>1000000</v>
      </c>
      <c r="M123" s="95">
        <f t="shared" si="1"/>
        <v>700000</v>
      </c>
      <c r="N123" s="108">
        <v>2017</v>
      </c>
      <c r="O123" s="96">
        <v>2018</v>
      </c>
      <c r="P123" s="97"/>
      <c r="Q123" s="98"/>
      <c r="R123" s="99" t="s">
        <v>417</v>
      </c>
      <c r="S123" s="99" t="s">
        <v>417</v>
      </c>
    </row>
    <row r="124" spans="1:19" s="19" customFormat="1" ht="45.6" customHeight="1" x14ac:dyDescent="0.25">
      <c r="A124" s="75">
        <v>121</v>
      </c>
      <c r="B124" s="90" t="s">
        <v>340</v>
      </c>
      <c r="C124" s="90" t="s">
        <v>55</v>
      </c>
      <c r="D124" s="117">
        <v>71002413</v>
      </c>
      <c r="E124" s="123">
        <v>107534924</v>
      </c>
      <c r="F124" s="153">
        <v>663000360</v>
      </c>
      <c r="G124" s="94" t="s">
        <v>344</v>
      </c>
      <c r="H124" s="93" t="s">
        <v>49</v>
      </c>
      <c r="I124" s="93" t="s">
        <v>55</v>
      </c>
      <c r="J124" s="93" t="s">
        <v>337</v>
      </c>
      <c r="K124" s="94" t="s">
        <v>344</v>
      </c>
      <c r="L124" s="107">
        <v>1500000</v>
      </c>
      <c r="M124" s="95">
        <f t="shared" si="1"/>
        <v>1050000</v>
      </c>
      <c r="N124" s="108">
        <v>2017</v>
      </c>
      <c r="O124" s="96">
        <v>2023</v>
      </c>
      <c r="P124" s="97"/>
      <c r="Q124" s="98"/>
      <c r="R124" s="99" t="s">
        <v>417</v>
      </c>
      <c r="S124" s="99" t="s">
        <v>417</v>
      </c>
    </row>
    <row r="125" spans="1:19" s="19" customFormat="1" ht="25.8" customHeight="1" x14ac:dyDescent="0.25">
      <c r="A125" s="75">
        <v>122</v>
      </c>
      <c r="B125" s="90" t="s">
        <v>340</v>
      </c>
      <c r="C125" s="90" t="s">
        <v>55</v>
      </c>
      <c r="D125" s="117">
        <v>71002413</v>
      </c>
      <c r="E125" s="123">
        <v>107534924</v>
      </c>
      <c r="F125" s="153">
        <v>663000360</v>
      </c>
      <c r="G125" s="94" t="s">
        <v>682</v>
      </c>
      <c r="H125" s="93" t="s">
        <v>49</v>
      </c>
      <c r="I125" s="93" t="s">
        <v>55</v>
      </c>
      <c r="J125" s="93" t="s">
        <v>337</v>
      </c>
      <c r="K125" s="94" t="s">
        <v>683</v>
      </c>
      <c r="L125" s="107">
        <v>150000</v>
      </c>
      <c r="M125" s="95">
        <f t="shared" si="1"/>
        <v>105000</v>
      </c>
      <c r="N125" s="108">
        <v>2022</v>
      </c>
      <c r="O125" s="96">
        <v>2025</v>
      </c>
      <c r="P125" s="97"/>
      <c r="Q125" s="98"/>
      <c r="R125" s="99" t="s">
        <v>417</v>
      </c>
      <c r="S125" s="99" t="s">
        <v>417</v>
      </c>
    </row>
    <row r="126" spans="1:19" s="19" customFormat="1" ht="33.6" customHeight="1" x14ac:dyDescent="0.25">
      <c r="A126" s="75">
        <v>123</v>
      </c>
      <c r="B126" s="90" t="s">
        <v>340</v>
      </c>
      <c r="C126" s="90" t="s">
        <v>55</v>
      </c>
      <c r="D126" s="117">
        <v>71002413</v>
      </c>
      <c r="E126" s="123">
        <v>107534924</v>
      </c>
      <c r="F126" s="153">
        <v>663000360</v>
      </c>
      <c r="G126" s="94" t="s">
        <v>388</v>
      </c>
      <c r="H126" s="93" t="s">
        <v>49</v>
      </c>
      <c r="I126" s="93" t="s">
        <v>55</v>
      </c>
      <c r="J126" s="93" t="s">
        <v>337</v>
      </c>
      <c r="K126" s="94" t="s">
        <v>388</v>
      </c>
      <c r="L126" s="107">
        <v>150000</v>
      </c>
      <c r="M126" s="95">
        <f t="shared" si="1"/>
        <v>105000</v>
      </c>
      <c r="N126" s="108">
        <v>2022</v>
      </c>
      <c r="O126" s="96">
        <v>2023</v>
      </c>
      <c r="P126" s="97"/>
      <c r="Q126" s="98"/>
      <c r="R126" s="99" t="s">
        <v>417</v>
      </c>
      <c r="S126" s="99" t="s">
        <v>417</v>
      </c>
    </row>
    <row r="127" spans="1:19" s="19" customFormat="1" ht="24" customHeight="1" x14ac:dyDescent="0.25">
      <c r="A127" s="75">
        <v>124</v>
      </c>
      <c r="B127" s="90" t="s">
        <v>340</v>
      </c>
      <c r="C127" s="90" t="s">
        <v>55</v>
      </c>
      <c r="D127" s="117">
        <v>71002413</v>
      </c>
      <c r="E127" s="123">
        <v>107534924</v>
      </c>
      <c r="F127" s="153">
        <v>663000360</v>
      </c>
      <c r="G127" s="94" t="s">
        <v>345</v>
      </c>
      <c r="H127" s="93" t="s">
        <v>49</v>
      </c>
      <c r="I127" s="93" t="s">
        <v>55</v>
      </c>
      <c r="J127" s="93" t="s">
        <v>337</v>
      </c>
      <c r="K127" s="94" t="s">
        <v>345</v>
      </c>
      <c r="L127" s="95">
        <v>1000000</v>
      </c>
      <c r="M127" s="95">
        <f t="shared" si="1"/>
        <v>700000</v>
      </c>
      <c r="N127" s="96">
        <v>2016</v>
      </c>
      <c r="O127" s="96">
        <v>2020</v>
      </c>
      <c r="P127" s="97"/>
      <c r="Q127" s="98"/>
      <c r="R127" s="99" t="s">
        <v>417</v>
      </c>
      <c r="S127" s="99" t="s">
        <v>417</v>
      </c>
    </row>
    <row r="128" spans="1:19" s="19" customFormat="1" ht="30" customHeight="1" x14ac:dyDescent="0.25">
      <c r="A128" s="75">
        <v>125</v>
      </c>
      <c r="B128" s="90" t="s">
        <v>340</v>
      </c>
      <c r="C128" s="90" t="s">
        <v>55</v>
      </c>
      <c r="D128" s="117">
        <v>71002413</v>
      </c>
      <c r="E128" s="123">
        <v>107534924</v>
      </c>
      <c r="F128" s="153">
        <v>663000360</v>
      </c>
      <c r="G128" s="94" t="s">
        <v>346</v>
      </c>
      <c r="H128" s="93" t="s">
        <v>49</v>
      </c>
      <c r="I128" s="93" t="s">
        <v>55</v>
      </c>
      <c r="J128" s="93" t="s">
        <v>337</v>
      </c>
      <c r="K128" s="94" t="s">
        <v>346</v>
      </c>
      <c r="L128" s="95"/>
      <c r="M128" s="95">
        <f t="shared" si="1"/>
        <v>0</v>
      </c>
      <c r="N128" s="96">
        <v>2019</v>
      </c>
      <c r="O128" s="96"/>
      <c r="P128" s="97"/>
      <c r="Q128" s="98"/>
      <c r="R128" s="99" t="s">
        <v>417</v>
      </c>
      <c r="S128" s="99" t="s">
        <v>417</v>
      </c>
    </row>
    <row r="129" spans="1:19" s="19" customFormat="1" ht="24" customHeight="1" x14ac:dyDescent="0.25">
      <c r="A129" s="75">
        <v>126</v>
      </c>
      <c r="B129" s="90" t="s">
        <v>465</v>
      </c>
      <c r="C129" s="90" t="s">
        <v>55</v>
      </c>
      <c r="D129" s="117">
        <v>9762027</v>
      </c>
      <c r="E129" s="123">
        <v>181122197</v>
      </c>
      <c r="F129" s="153">
        <v>691015210</v>
      </c>
      <c r="G129" s="94" t="s">
        <v>347</v>
      </c>
      <c r="H129" s="93" t="s">
        <v>49</v>
      </c>
      <c r="I129" s="93" t="s">
        <v>55</v>
      </c>
      <c r="J129" s="93" t="s">
        <v>337</v>
      </c>
      <c r="K129" s="92" t="s">
        <v>347</v>
      </c>
      <c r="L129" s="95">
        <v>50000</v>
      </c>
      <c r="M129" s="95">
        <f t="shared" si="1"/>
        <v>35000</v>
      </c>
      <c r="N129" s="96">
        <v>2022</v>
      </c>
      <c r="O129" s="96">
        <v>2027</v>
      </c>
      <c r="P129" s="97"/>
      <c r="Q129" s="98"/>
      <c r="R129" s="99" t="s">
        <v>417</v>
      </c>
      <c r="S129" s="99" t="s">
        <v>417</v>
      </c>
    </row>
    <row r="130" spans="1:19" s="19" customFormat="1" ht="19.2" customHeight="1" x14ac:dyDescent="0.25">
      <c r="A130" s="75">
        <v>127</v>
      </c>
      <c r="B130" s="90" t="s">
        <v>465</v>
      </c>
      <c r="C130" s="90" t="s">
        <v>55</v>
      </c>
      <c r="D130" s="117">
        <v>9762027</v>
      </c>
      <c r="E130" s="123">
        <v>181122197</v>
      </c>
      <c r="F130" s="153">
        <v>691015210</v>
      </c>
      <c r="G130" s="94" t="s">
        <v>348</v>
      </c>
      <c r="H130" s="93" t="s">
        <v>49</v>
      </c>
      <c r="I130" s="93" t="s">
        <v>55</v>
      </c>
      <c r="J130" s="93" t="s">
        <v>337</v>
      </c>
      <c r="K130" s="92" t="s">
        <v>348</v>
      </c>
      <c r="L130" s="95">
        <v>100000</v>
      </c>
      <c r="M130" s="95">
        <f t="shared" si="1"/>
        <v>70000</v>
      </c>
      <c r="N130" s="96">
        <v>2022</v>
      </c>
      <c r="O130" s="96">
        <v>2027</v>
      </c>
      <c r="P130" s="97"/>
      <c r="Q130" s="98"/>
      <c r="R130" s="99" t="s">
        <v>417</v>
      </c>
      <c r="S130" s="99" t="s">
        <v>417</v>
      </c>
    </row>
    <row r="131" spans="1:19" s="19" customFormat="1" ht="22.2" customHeight="1" x14ac:dyDescent="0.25">
      <c r="A131" s="75">
        <v>128</v>
      </c>
      <c r="B131" s="90" t="s">
        <v>465</v>
      </c>
      <c r="C131" s="90" t="s">
        <v>55</v>
      </c>
      <c r="D131" s="117">
        <v>9762027</v>
      </c>
      <c r="E131" s="123">
        <v>181122197</v>
      </c>
      <c r="F131" s="153">
        <v>691015210</v>
      </c>
      <c r="G131" s="94" t="s">
        <v>349</v>
      </c>
      <c r="H131" s="93" t="s">
        <v>49</v>
      </c>
      <c r="I131" s="93" t="s">
        <v>55</v>
      </c>
      <c r="J131" s="93" t="s">
        <v>337</v>
      </c>
      <c r="K131" s="94" t="s">
        <v>349</v>
      </c>
      <c r="L131" s="95"/>
      <c r="M131" s="95">
        <f t="shared" si="1"/>
        <v>0</v>
      </c>
      <c r="N131" s="96">
        <v>2022</v>
      </c>
      <c r="O131" s="96">
        <v>2027</v>
      </c>
      <c r="P131" s="97"/>
      <c r="Q131" s="98"/>
      <c r="R131" s="99" t="s">
        <v>417</v>
      </c>
      <c r="S131" s="99" t="s">
        <v>417</v>
      </c>
    </row>
    <row r="132" spans="1:19" s="19" customFormat="1" ht="34.799999999999997" customHeight="1" x14ac:dyDescent="0.25">
      <c r="A132" s="75">
        <v>129</v>
      </c>
      <c r="B132" s="90" t="s">
        <v>465</v>
      </c>
      <c r="C132" s="90" t="s">
        <v>55</v>
      </c>
      <c r="D132" s="117">
        <v>9762027</v>
      </c>
      <c r="E132" s="123">
        <v>181122197</v>
      </c>
      <c r="F132" s="153">
        <v>691015210</v>
      </c>
      <c r="G132" s="94" t="s">
        <v>350</v>
      </c>
      <c r="H132" s="93" t="s">
        <v>49</v>
      </c>
      <c r="I132" s="93" t="s">
        <v>55</v>
      </c>
      <c r="J132" s="93" t="s">
        <v>337</v>
      </c>
      <c r="K132" s="94" t="s">
        <v>350</v>
      </c>
      <c r="L132" s="95">
        <v>1000000</v>
      </c>
      <c r="M132" s="95">
        <f t="shared" si="1"/>
        <v>700000</v>
      </c>
      <c r="N132" s="96">
        <v>2022</v>
      </c>
      <c r="O132" s="96">
        <v>2027</v>
      </c>
      <c r="P132" s="97"/>
      <c r="Q132" s="98"/>
      <c r="R132" s="99" t="s">
        <v>417</v>
      </c>
      <c r="S132" s="99" t="s">
        <v>417</v>
      </c>
    </row>
    <row r="133" spans="1:19" s="19" customFormat="1" ht="33.6" customHeight="1" x14ac:dyDescent="0.25">
      <c r="A133" s="75">
        <v>130</v>
      </c>
      <c r="B133" s="90" t="s">
        <v>465</v>
      </c>
      <c r="C133" s="90" t="s">
        <v>55</v>
      </c>
      <c r="D133" s="117">
        <v>9762027</v>
      </c>
      <c r="E133" s="123">
        <v>181122197</v>
      </c>
      <c r="F133" s="153">
        <v>691015210</v>
      </c>
      <c r="G133" s="94" t="s">
        <v>351</v>
      </c>
      <c r="H133" s="93" t="s">
        <v>49</v>
      </c>
      <c r="I133" s="93" t="s">
        <v>55</v>
      </c>
      <c r="J133" s="93" t="s">
        <v>337</v>
      </c>
      <c r="K133" s="94" t="s">
        <v>351</v>
      </c>
      <c r="L133" s="95">
        <v>500000</v>
      </c>
      <c r="M133" s="95">
        <f t="shared" si="1"/>
        <v>350000</v>
      </c>
      <c r="N133" s="96">
        <v>2022</v>
      </c>
      <c r="O133" s="96">
        <v>2027</v>
      </c>
      <c r="P133" s="97"/>
      <c r="Q133" s="98"/>
      <c r="R133" s="99" t="s">
        <v>417</v>
      </c>
      <c r="S133" s="99" t="s">
        <v>417</v>
      </c>
    </row>
    <row r="134" spans="1:19" s="19" customFormat="1" ht="31.8" customHeight="1" x14ac:dyDescent="0.25">
      <c r="A134" s="75">
        <v>131</v>
      </c>
      <c r="B134" s="90" t="s">
        <v>465</v>
      </c>
      <c r="C134" s="90" t="s">
        <v>55</v>
      </c>
      <c r="D134" s="117">
        <v>9762027</v>
      </c>
      <c r="E134" s="123">
        <v>181122197</v>
      </c>
      <c r="F134" s="153">
        <v>691015210</v>
      </c>
      <c r="G134" s="102" t="s">
        <v>573</v>
      </c>
      <c r="H134" s="93" t="s">
        <v>49</v>
      </c>
      <c r="I134" s="93" t="s">
        <v>55</v>
      </c>
      <c r="J134" s="93" t="s">
        <v>337</v>
      </c>
      <c r="K134" s="102" t="s">
        <v>573</v>
      </c>
      <c r="L134" s="95">
        <v>200000</v>
      </c>
      <c r="M134" s="95">
        <f t="shared" si="1"/>
        <v>140000</v>
      </c>
      <c r="N134" s="96">
        <v>2022</v>
      </c>
      <c r="O134" s="96">
        <v>2027</v>
      </c>
      <c r="P134" s="97"/>
      <c r="Q134" s="98"/>
      <c r="R134" s="99" t="s">
        <v>417</v>
      </c>
      <c r="S134" s="99" t="s">
        <v>417</v>
      </c>
    </row>
    <row r="135" spans="1:19" s="19" customFormat="1" ht="27.6" customHeight="1" x14ac:dyDescent="0.25">
      <c r="A135" s="75">
        <v>132</v>
      </c>
      <c r="B135" s="90" t="s">
        <v>465</v>
      </c>
      <c r="C135" s="90" t="s">
        <v>55</v>
      </c>
      <c r="D135" s="117">
        <v>9762027</v>
      </c>
      <c r="E135" s="123">
        <v>181122197</v>
      </c>
      <c r="F135" s="153">
        <v>691015210</v>
      </c>
      <c r="G135" s="94" t="s">
        <v>352</v>
      </c>
      <c r="H135" s="93" t="s">
        <v>49</v>
      </c>
      <c r="I135" s="93" t="s">
        <v>55</v>
      </c>
      <c r="J135" s="93" t="s">
        <v>337</v>
      </c>
      <c r="K135" s="94" t="s">
        <v>352</v>
      </c>
      <c r="L135" s="95">
        <v>1000000</v>
      </c>
      <c r="M135" s="95">
        <f t="shared" si="1"/>
        <v>700000</v>
      </c>
      <c r="N135" s="96">
        <v>2022</v>
      </c>
      <c r="O135" s="96">
        <v>2027</v>
      </c>
      <c r="P135" s="97"/>
      <c r="Q135" s="98"/>
      <c r="R135" s="99" t="s">
        <v>417</v>
      </c>
      <c r="S135" s="99" t="s">
        <v>417</v>
      </c>
    </row>
    <row r="136" spans="1:19" s="19" customFormat="1" ht="25.8" customHeight="1" x14ac:dyDescent="0.25">
      <c r="A136" s="75">
        <v>133</v>
      </c>
      <c r="B136" s="90" t="s">
        <v>465</v>
      </c>
      <c r="C136" s="90" t="s">
        <v>55</v>
      </c>
      <c r="D136" s="117">
        <v>9762027</v>
      </c>
      <c r="E136" s="123">
        <v>181122197</v>
      </c>
      <c r="F136" s="153">
        <v>691015210</v>
      </c>
      <c r="G136" s="94" t="s">
        <v>353</v>
      </c>
      <c r="H136" s="93" t="s">
        <v>49</v>
      </c>
      <c r="I136" s="93" t="s">
        <v>55</v>
      </c>
      <c r="J136" s="93" t="s">
        <v>337</v>
      </c>
      <c r="K136" s="94" t="s">
        <v>353</v>
      </c>
      <c r="L136" s="95">
        <v>200000</v>
      </c>
      <c r="M136" s="95">
        <f t="shared" si="1"/>
        <v>140000</v>
      </c>
      <c r="N136" s="96">
        <v>2022</v>
      </c>
      <c r="O136" s="96">
        <v>2027</v>
      </c>
      <c r="P136" s="97"/>
      <c r="Q136" s="98"/>
      <c r="R136" s="99" t="s">
        <v>417</v>
      </c>
      <c r="S136" s="99" t="s">
        <v>417</v>
      </c>
    </row>
    <row r="137" spans="1:19" s="19" customFormat="1" ht="30" customHeight="1" x14ac:dyDescent="0.25">
      <c r="A137" s="75">
        <v>134</v>
      </c>
      <c r="B137" s="90" t="s">
        <v>465</v>
      </c>
      <c r="C137" s="90" t="s">
        <v>55</v>
      </c>
      <c r="D137" s="117">
        <v>9762027</v>
      </c>
      <c r="E137" s="123">
        <v>181122197</v>
      </c>
      <c r="F137" s="153">
        <v>691015210</v>
      </c>
      <c r="G137" s="94" t="s">
        <v>354</v>
      </c>
      <c r="H137" s="93" t="s">
        <v>49</v>
      </c>
      <c r="I137" s="93" t="s">
        <v>55</v>
      </c>
      <c r="J137" s="93" t="s">
        <v>337</v>
      </c>
      <c r="K137" s="94" t="s">
        <v>356</v>
      </c>
      <c r="L137" s="95">
        <v>80000</v>
      </c>
      <c r="M137" s="95">
        <f t="shared" si="1"/>
        <v>56000</v>
      </c>
      <c r="N137" s="96">
        <v>2022</v>
      </c>
      <c r="O137" s="96">
        <v>2027</v>
      </c>
      <c r="P137" s="97"/>
      <c r="Q137" s="98"/>
      <c r="R137" s="99" t="s">
        <v>417</v>
      </c>
      <c r="S137" s="99" t="s">
        <v>417</v>
      </c>
    </row>
    <row r="138" spans="1:19" s="19" customFormat="1" ht="24" x14ac:dyDescent="0.25">
      <c r="A138" s="75">
        <v>135</v>
      </c>
      <c r="B138" s="90" t="s">
        <v>465</v>
      </c>
      <c r="C138" s="90" t="s">
        <v>55</v>
      </c>
      <c r="D138" s="117">
        <v>9762027</v>
      </c>
      <c r="E138" s="123">
        <v>181122197</v>
      </c>
      <c r="F138" s="153">
        <v>691015210</v>
      </c>
      <c r="G138" s="94" t="s">
        <v>355</v>
      </c>
      <c r="H138" s="93" t="s">
        <v>49</v>
      </c>
      <c r="I138" s="93" t="s">
        <v>55</v>
      </c>
      <c r="J138" s="93" t="s">
        <v>337</v>
      </c>
      <c r="K138" s="94" t="s">
        <v>355</v>
      </c>
      <c r="L138" s="95">
        <v>400000</v>
      </c>
      <c r="M138" s="95">
        <f t="shared" si="1"/>
        <v>280000</v>
      </c>
      <c r="N138" s="96">
        <v>2022</v>
      </c>
      <c r="O138" s="96">
        <v>2027</v>
      </c>
      <c r="P138" s="97"/>
      <c r="Q138" s="98"/>
      <c r="R138" s="99" t="s">
        <v>417</v>
      </c>
      <c r="S138" s="99" t="s">
        <v>417</v>
      </c>
    </row>
    <row r="139" spans="1:19" s="19" customFormat="1" ht="34.799999999999997" customHeight="1" x14ac:dyDescent="0.25">
      <c r="A139" s="75">
        <v>136</v>
      </c>
      <c r="B139" s="90" t="s">
        <v>462</v>
      </c>
      <c r="C139" s="90" t="s">
        <v>55</v>
      </c>
      <c r="D139" s="117">
        <v>9762060</v>
      </c>
      <c r="E139" s="123">
        <v>181122162</v>
      </c>
      <c r="F139" s="153">
        <v>691015201</v>
      </c>
      <c r="G139" s="94" t="s">
        <v>357</v>
      </c>
      <c r="H139" s="93" t="s">
        <v>49</v>
      </c>
      <c r="I139" s="93" t="s">
        <v>55</v>
      </c>
      <c r="J139" s="93" t="s">
        <v>337</v>
      </c>
      <c r="K139" s="94" t="s">
        <v>665</v>
      </c>
      <c r="L139" s="95">
        <v>2550963</v>
      </c>
      <c r="M139" s="95">
        <f t="shared" si="1"/>
        <v>1785674.0999999999</v>
      </c>
      <c r="N139" s="108">
        <v>2022</v>
      </c>
      <c r="O139" s="84">
        <v>2022</v>
      </c>
      <c r="P139" s="97"/>
      <c r="Q139" s="98"/>
      <c r="R139" s="99" t="s">
        <v>417</v>
      </c>
      <c r="S139" s="99" t="s">
        <v>517</v>
      </c>
    </row>
    <row r="140" spans="1:19" s="19" customFormat="1" ht="27.6" customHeight="1" x14ac:dyDescent="0.25">
      <c r="A140" s="75">
        <v>137</v>
      </c>
      <c r="B140" s="90" t="s">
        <v>462</v>
      </c>
      <c r="C140" s="90" t="s">
        <v>55</v>
      </c>
      <c r="D140" s="117">
        <v>9762060</v>
      </c>
      <c r="E140" s="123">
        <v>181122162</v>
      </c>
      <c r="F140" s="153">
        <v>691015201</v>
      </c>
      <c r="G140" s="94" t="s">
        <v>466</v>
      </c>
      <c r="H140" s="93" t="s">
        <v>49</v>
      </c>
      <c r="I140" s="93" t="s">
        <v>55</v>
      </c>
      <c r="J140" s="93" t="s">
        <v>337</v>
      </c>
      <c r="K140" s="94" t="s">
        <v>466</v>
      </c>
      <c r="L140" s="95">
        <v>800000</v>
      </c>
      <c r="M140" s="95">
        <f t="shared" si="1"/>
        <v>560000</v>
      </c>
      <c r="N140" s="108">
        <v>2022</v>
      </c>
      <c r="O140" s="96">
        <v>2026</v>
      </c>
      <c r="P140" s="97"/>
      <c r="Q140" s="98"/>
      <c r="R140" s="99" t="s">
        <v>417</v>
      </c>
      <c r="S140" s="99" t="s">
        <v>417</v>
      </c>
    </row>
    <row r="141" spans="1:19" s="19" customFormat="1" ht="24" x14ac:dyDescent="0.25">
      <c r="A141" s="75">
        <v>138</v>
      </c>
      <c r="B141" s="90" t="s">
        <v>462</v>
      </c>
      <c r="C141" s="90" t="s">
        <v>55</v>
      </c>
      <c r="D141" s="117">
        <v>9762060</v>
      </c>
      <c r="E141" s="123">
        <v>181122162</v>
      </c>
      <c r="F141" s="153">
        <v>691015201</v>
      </c>
      <c r="G141" s="94" t="s">
        <v>471</v>
      </c>
      <c r="H141" s="93" t="s">
        <v>49</v>
      </c>
      <c r="I141" s="93" t="s">
        <v>55</v>
      </c>
      <c r="J141" s="93" t="s">
        <v>337</v>
      </c>
      <c r="K141" s="94" t="s">
        <v>471</v>
      </c>
      <c r="L141" s="95">
        <v>1000000</v>
      </c>
      <c r="M141" s="95">
        <f t="shared" si="1"/>
        <v>700000</v>
      </c>
      <c r="N141" s="108">
        <v>2022</v>
      </c>
      <c r="O141" s="96">
        <v>2026</v>
      </c>
      <c r="P141" s="97"/>
      <c r="Q141" s="98"/>
      <c r="R141" s="99" t="s">
        <v>417</v>
      </c>
      <c r="S141" s="99" t="s">
        <v>417</v>
      </c>
    </row>
    <row r="142" spans="1:19" s="19" customFormat="1" ht="22.2" customHeight="1" x14ac:dyDescent="0.25">
      <c r="A142" s="75">
        <v>139</v>
      </c>
      <c r="B142" s="90" t="s">
        <v>462</v>
      </c>
      <c r="C142" s="90" t="s">
        <v>55</v>
      </c>
      <c r="D142" s="117">
        <v>9762060</v>
      </c>
      <c r="E142" s="123">
        <v>181122162</v>
      </c>
      <c r="F142" s="153">
        <v>691015201</v>
      </c>
      <c r="G142" s="94" t="s">
        <v>358</v>
      </c>
      <c r="H142" s="93" t="s">
        <v>49</v>
      </c>
      <c r="I142" s="93" t="s">
        <v>55</v>
      </c>
      <c r="J142" s="93" t="s">
        <v>337</v>
      </c>
      <c r="K142" s="94" t="s">
        <v>358</v>
      </c>
      <c r="L142" s="95">
        <v>800000</v>
      </c>
      <c r="M142" s="95">
        <f t="shared" si="1"/>
        <v>560000</v>
      </c>
      <c r="N142" s="108">
        <v>2022</v>
      </c>
      <c r="O142" s="96">
        <v>2024</v>
      </c>
      <c r="P142" s="97"/>
      <c r="Q142" s="98"/>
      <c r="R142" s="99" t="s">
        <v>417</v>
      </c>
      <c r="S142" s="99" t="s">
        <v>417</v>
      </c>
    </row>
    <row r="143" spans="1:19" s="19" customFormat="1" ht="24" x14ac:dyDescent="0.25">
      <c r="A143" s="75">
        <v>140</v>
      </c>
      <c r="B143" s="90" t="s">
        <v>462</v>
      </c>
      <c r="C143" s="90" t="s">
        <v>55</v>
      </c>
      <c r="D143" s="117">
        <v>9762060</v>
      </c>
      <c r="E143" s="123">
        <v>181122162</v>
      </c>
      <c r="F143" s="153">
        <v>691015201</v>
      </c>
      <c r="G143" s="94" t="s">
        <v>467</v>
      </c>
      <c r="H143" s="93" t="s">
        <v>49</v>
      </c>
      <c r="I143" s="93" t="s">
        <v>55</v>
      </c>
      <c r="J143" s="93" t="s">
        <v>337</v>
      </c>
      <c r="K143" s="94" t="s">
        <v>467</v>
      </c>
      <c r="L143" s="95">
        <v>1000000</v>
      </c>
      <c r="M143" s="95">
        <f t="shared" ref="M143:M163" si="4">L143*0.7</f>
        <v>700000</v>
      </c>
      <c r="N143" s="108">
        <v>2022</v>
      </c>
      <c r="O143" s="96">
        <v>2024</v>
      </c>
      <c r="P143" s="97"/>
      <c r="Q143" s="98"/>
      <c r="R143" s="99" t="s">
        <v>417</v>
      </c>
      <c r="S143" s="99" t="s">
        <v>417</v>
      </c>
    </row>
    <row r="144" spans="1:19" s="19" customFormat="1" ht="21" customHeight="1" x14ac:dyDescent="0.25">
      <c r="A144" s="75">
        <v>141</v>
      </c>
      <c r="B144" s="90" t="s">
        <v>462</v>
      </c>
      <c r="C144" s="90" t="s">
        <v>55</v>
      </c>
      <c r="D144" s="117">
        <v>9762060</v>
      </c>
      <c r="E144" s="123">
        <v>181122162</v>
      </c>
      <c r="F144" s="153">
        <v>691015201</v>
      </c>
      <c r="G144" s="94" t="s">
        <v>468</v>
      </c>
      <c r="H144" s="93" t="s">
        <v>49</v>
      </c>
      <c r="I144" s="93" t="s">
        <v>55</v>
      </c>
      <c r="J144" s="93" t="s">
        <v>337</v>
      </c>
      <c r="K144" s="94" t="s">
        <v>666</v>
      </c>
      <c r="L144" s="95">
        <v>500000</v>
      </c>
      <c r="M144" s="95">
        <f t="shared" si="4"/>
        <v>350000</v>
      </c>
      <c r="N144" s="108">
        <v>2022</v>
      </c>
      <c r="O144" s="96">
        <v>2027</v>
      </c>
      <c r="P144" s="97"/>
      <c r="Q144" s="98"/>
      <c r="R144" s="99" t="s">
        <v>417</v>
      </c>
      <c r="S144" s="99" t="s">
        <v>417</v>
      </c>
    </row>
    <row r="145" spans="1:19" s="19" customFormat="1" ht="21" customHeight="1" x14ac:dyDescent="0.25">
      <c r="A145" s="75">
        <v>142</v>
      </c>
      <c r="B145" s="90" t="s">
        <v>462</v>
      </c>
      <c r="C145" s="90" t="s">
        <v>55</v>
      </c>
      <c r="D145" s="117">
        <v>9762060</v>
      </c>
      <c r="E145" s="123">
        <v>181122162</v>
      </c>
      <c r="F145" s="153">
        <v>691015201</v>
      </c>
      <c r="G145" s="94" t="s">
        <v>469</v>
      </c>
      <c r="H145" s="93" t="s">
        <v>49</v>
      </c>
      <c r="I145" s="93" t="s">
        <v>55</v>
      </c>
      <c r="J145" s="93" t="s">
        <v>337</v>
      </c>
      <c r="K145" s="94" t="s">
        <v>470</v>
      </c>
      <c r="L145" s="95">
        <v>1000000</v>
      </c>
      <c r="M145" s="95">
        <f t="shared" si="4"/>
        <v>700000</v>
      </c>
      <c r="N145" s="108">
        <v>2022</v>
      </c>
      <c r="O145" s="96">
        <v>2025</v>
      </c>
      <c r="P145" s="97"/>
      <c r="Q145" s="98"/>
      <c r="R145" s="99" t="s">
        <v>417</v>
      </c>
      <c r="S145" s="99" t="s">
        <v>417</v>
      </c>
    </row>
    <row r="146" spans="1:19" s="19" customFormat="1" ht="30.6" customHeight="1" x14ac:dyDescent="0.25">
      <c r="A146" s="75">
        <v>143</v>
      </c>
      <c r="B146" s="90" t="s">
        <v>462</v>
      </c>
      <c r="C146" s="90" t="s">
        <v>55</v>
      </c>
      <c r="D146" s="117">
        <v>9762060</v>
      </c>
      <c r="E146" s="123">
        <v>181122162</v>
      </c>
      <c r="F146" s="153">
        <v>691015201</v>
      </c>
      <c r="G146" s="94" t="s">
        <v>595</v>
      </c>
      <c r="H146" s="93" t="s">
        <v>49</v>
      </c>
      <c r="I146" s="93" t="s">
        <v>55</v>
      </c>
      <c r="J146" s="93" t="s">
        <v>337</v>
      </c>
      <c r="K146" s="94" t="s">
        <v>595</v>
      </c>
      <c r="L146" s="95">
        <v>2000000</v>
      </c>
      <c r="M146" s="95">
        <f t="shared" si="4"/>
        <v>1400000</v>
      </c>
      <c r="N146" s="108">
        <v>2022</v>
      </c>
      <c r="O146" s="96">
        <v>2027</v>
      </c>
      <c r="P146" s="97"/>
      <c r="Q146" s="98"/>
      <c r="R146" s="99" t="s">
        <v>417</v>
      </c>
      <c r="S146" s="99" t="s">
        <v>417</v>
      </c>
    </row>
    <row r="147" spans="1:19" s="19" customFormat="1" ht="34.799999999999997" customHeight="1" x14ac:dyDescent="0.25">
      <c r="A147" s="75">
        <v>144</v>
      </c>
      <c r="B147" s="90" t="s">
        <v>463</v>
      </c>
      <c r="C147" s="90" t="s">
        <v>55</v>
      </c>
      <c r="D147" s="117">
        <v>9762108</v>
      </c>
      <c r="E147" s="123">
        <v>181122251</v>
      </c>
      <c r="F147" s="153">
        <v>691015236</v>
      </c>
      <c r="G147" s="94" t="s">
        <v>318</v>
      </c>
      <c r="H147" s="93" t="s">
        <v>49</v>
      </c>
      <c r="I147" s="93" t="s">
        <v>55</v>
      </c>
      <c r="J147" s="93" t="s">
        <v>337</v>
      </c>
      <c r="K147" s="94" t="s">
        <v>318</v>
      </c>
      <c r="L147" s="95">
        <v>150000</v>
      </c>
      <c r="M147" s="95">
        <f t="shared" si="4"/>
        <v>105000</v>
      </c>
      <c r="N147" s="108">
        <v>2022</v>
      </c>
      <c r="O147" s="96">
        <v>2027</v>
      </c>
      <c r="P147" s="97"/>
      <c r="Q147" s="98"/>
      <c r="R147" s="99" t="s">
        <v>417</v>
      </c>
      <c r="S147" s="99" t="s">
        <v>417</v>
      </c>
    </row>
    <row r="148" spans="1:19" s="19" customFormat="1" ht="32.4" customHeight="1" x14ac:dyDescent="0.25">
      <c r="A148" s="75">
        <v>145</v>
      </c>
      <c r="B148" s="90" t="s">
        <v>463</v>
      </c>
      <c r="C148" s="90" t="s">
        <v>55</v>
      </c>
      <c r="D148" s="117">
        <v>9762108</v>
      </c>
      <c r="E148" s="123">
        <v>181122251</v>
      </c>
      <c r="F148" s="153">
        <v>691015236</v>
      </c>
      <c r="G148" s="94" t="s">
        <v>474</v>
      </c>
      <c r="H148" s="93" t="s">
        <v>49</v>
      </c>
      <c r="I148" s="93" t="s">
        <v>55</v>
      </c>
      <c r="J148" s="93" t="s">
        <v>337</v>
      </c>
      <c r="K148" s="94" t="s">
        <v>359</v>
      </c>
      <c r="L148" s="95">
        <v>400000</v>
      </c>
      <c r="M148" s="95">
        <f t="shared" si="4"/>
        <v>280000</v>
      </c>
      <c r="N148" s="108">
        <v>2022</v>
      </c>
      <c r="O148" s="96">
        <v>2027</v>
      </c>
      <c r="P148" s="97"/>
      <c r="Q148" s="98"/>
      <c r="R148" s="99" t="s">
        <v>417</v>
      </c>
      <c r="S148" s="99" t="s">
        <v>417</v>
      </c>
    </row>
    <row r="149" spans="1:19" s="19" customFormat="1" ht="31.2" customHeight="1" x14ac:dyDescent="0.25">
      <c r="A149" s="75">
        <v>146</v>
      </c>
      <c r="B149" s="90" t="s">
        <v>463</v>
      </c>
      <c r="C149" s="90" t="s">
        <v>55</v>
      </c>
      <c r="D149" s="117">
        <v>9762108</v>
      </c>
      <c r="E149" s="123">
        <v>181122251</v>
      </c>
      <c r="F149" s="153">
        <v>691015236</v>
      </c>
      <c r="G149" s="94" t="s">
        <v>360</v>
      </c>
      <c r="H149" s="93" t="s">
        <v>49</v>
      </c>
      <c r="I149" s="93" t="s">
        <v>55</v>
      </c>
      <c r="J149" s="93" t="s">
        <v>337</v>
      </c>
      <c r="K149" s="94" t="s">
        <v>360</v>
      </c>
      <c r="L149" s="95">
        <v>1000000</v>
      </c>
      <c r="M149" s="95">
        <f t="shared" si="4"/>
        <v>700000</v>
      </c>
      <c r="N149" s="108">
        <v>2022</v>
      </c>
      <c r="O149" s="96">
        <v>2027</v>
      </c>
      <c r="P149" s="97"/>
      <c r="Q149" s="98"/>
      <c r="R149" s="99" t="s">
        <v>417</v>
      </c>
      <c r="S149" s="99" t="s">
        <v>417</v>
      </c>
    </row>
    <row r="150" spans="1:19" s="19" customFormat="1" ht="22.2" customHeight="1" x14ac:dyDescent="0.25">
      <c r="A150" s="75">
        <v>147</v>
      </c>
      <c r="B150" s="90" t="s">
        <v>463</v>
      </c>
      <c r="C150" s="90" t="s">
        <v>55</v>
      </c>
      <c r="D150" s="117">
        <v>9762108</v>
      </c>
      <c r="E150" s="123">
        <v>181122251</v>
      </c>
      <c r="F150" s="153">
        <v>691015236</v>
      </c>
      <c r="G150" s="94" t="s">
        <v>475</v>
      </c>
      <c r="H150" s="93" t="s">
        <v>49</v>
      </c>
      <c r="I150" s="93" t="s">
        <v>55</v>
      </c>
      <c r="J150" s="93" t="s">
        <v>337</v>
      </c>
      <c r="K150" s="94" t="s">
        <v>476</v>
      </c>
      <c r="L150" s="95">
        <v>300000</v>
      </c>
      <c r="M150" s="95">
        <f t="shared" si="4"/>
        <v>210000</v>
      </c>
      <c r="N150" s="108">
        <v>2022</v>
      </c>
      <c r="O150" s="96">
        <v>2027</v>
      </c>
      <c r="P150" s="97"/>
      <c r="Q150" s="98"/>
      <c r="R150" s="99" t="s">
        <v>417</v>
      </c>
      <c r="S150" s="99" t="s">
        <v>417</v>
      </c>
    </row>
    <row r="151" spans="1:19" s="19" customFormat="1" ht="24" x14ac:dyDescent="0.25">
      <c r="A151" s="75">
        <v>148</v>
      </c>
      <c r="B151" s="90" t="s">
        <v>463</v>
      </c>
      <c r="C151" s="90" t="s">
        <v>55</v>
      </c>
      <c r="D151" s="117">
        <v>9762108</v>
      </c>
      <c r="E151" s="123">
        <v>181122251</v>
      </c>
      <c r="F151" s="153">
        <v>691015236</v>
      </c>
      <c r="G151" s="94" t="s">
        <v>477</v>
      </c>
      <c r="H151" s="93" t="s">
        <v>49</v>
      </c>
      <c r="I151" s="93" t="s">
        <v>55</v>
      </c>
      <c r="J151" s="93" t="s">
        <v>337</v>
      </c>
      <c r="K151" s="94" t="s">
        <v>477</v>
      </c>
      <c r="L151" s="95">
        <v>300000</v>
      </c>
      <c r="M151" s="95">
        <f t="shared" si="4"/>
        <v>210000</v>
      </c>
      <c r="N151" s="108">
        <v>2022</v>
      </c>
      <c r="O151" s="96">
        <v>2027</v>
      </c>
      <c r="P151" s="97"/>
      <c r="Q151" s="98"/>
      <c r="R151" s="99" t="s">
        <v>417</v>
      </c>
      <c r="S151" s="99" t="s">
        <v>417</v>
      </c>
    </row>
    <row r="152" spans="1:19" s="19" customFormat="1" ht="25.2" customHeight="1" x14ac:dyDescent="0.25">
      <c r="A152" s="75">
        <v>149</v>
      </c>
      <c r="B152" s="90" t="s">
        <v>464</v>
      </c>
      <c r="C152" s="90" t="s">
        <v>55</v>
      </c>
      <c r="D152" s="117">
        <v>9762108</v>
      </c>
      <c r="E152" s="123">
        <v>181122251</v>
      </c>
      <c r="F152" s="153">
        <v>691015236</v>
      </c>
      <c r="G152" s="102" t="s">
        <v>318</v>
      </c>
      <c r="H152" s="93" t="s">
        <v>49</v>
      </c>
      <c r="I152" s="93" t="s">
        <v>55</v>
      </c>
      <c r="J152" s="93" t="s">
        <v>337</v>
      </c>
      <c r="K152" s="93" t="s">
        <v>318</v>
      </c>
      <c r="L152" s="95">
        <v>150000</v>
      </c>
      <c r="M152" s="95">
        <f t="shared" si="4"/>
        <v>105000</v>
      </c>
      <c r="N152" s="96">
        <v>2022</v>
      </c>
      <c r="O152" s="96">
        <v>2027</v>
      </c>
      <c r="P152" s="97"/>
      <c r="Q152" s="98"/>
      <c r="R152" s="99" t="s">
        <v>417</v>
      </c>
      <c r="S152" s="99" t="s">
        <v>417</v>
      </c>
    </row>
    <row r="153" spans="1:19" s="19" customFormat="1" ht="25.8" customHeight="1" x14ac:dyDescent="0.25">
      <c r="A153" s="75">
        <v>150</v>
      </c>
      <c r="B153" s="90" t="s">
        <v>464</v>
      </c>
      <c r="C153" s="90" t="s">
        <v>55</v>
      </c>
      <c r="D153" s="117">
        <v>9762108</v>
      </c>
      <c r="E153" s="123">
        <v>181122251</v>
      </c>
      <c r="F153" s="153">
        <v>691015236</v>
      </c>
      <c r="G153" s="94" t="s">
        <v>362</v>
      </c>
      <c r="H153" s="93" t="s">
        <v>49</v>
      </c>
      <c r="I153" s="93" t="s">
        <v>55</v>
      </c>
      <c r="J153" s="93" t="s">
        <v>337</v>
      </c>
      <c r="K153" s="94" t="s">
        <v>472</v>
      </c>
      <c r="L153" s="95">
        <v>800000</v>
      </c>
      <c r="M153" s="95">
        <f t="shared" si="4"/>
        <v>560000</v>
      </c>
      <c r="N153" s="108">
        <v>2022</v>
      </c>
      <c r="O153" s="96">
        <v>2027</v>
      </c>
      <c r="P153" s="97"/>
      <c r="Q153" s="98"/>
      <c r="R153" s="99" t="s">
        <v>417</v>
      </c>
      <c r="S153" s="99" t="s">
        <v>417</v>
      </c>
    </row>
    <row r="154" spans="1:19" s="19" customFormat="1" ht="27.6" customHeight="1" x14ac:dyDescent="0.25">
      <c r="A154" s="75">
        <v>151</v>
      </c>
      <c r="B154" s="90" t="s">
        <v>464</v>
      </c>
      <c r="C154" s="90" t="s">
        <v>55</v>
      </c>
      <c r="D154" s="117">
        <v>9762108</v>
      </c>
      <c r="E154" s="123">
        <v>181122251</v>
      </c>
      <c r="F154" s="153">
        <v>691015236</v>
      </c>
      <c r="G154" s="94" t="s">
        <v>363</v>
      </c>
      <c r="H154" s="93" t="s">
        <v>49</v>
      </c>
      <c r="I154" s="93" t="s">
        <v>55</v>
      </c>
      <c r="J154" s="93" t="s">
        <v>337</v>
      </c>
      <c r="K154" s="94" t="s">
        <v>363</v>
      </c>
      <c r="L154" s="95">
        <v>2500000</v>
      </c>
      <c r="M154" s="95">
        <f t="shared" si="4"/>
        <v>1750000</v>
      </c>
      <c r="N154" s="108">
        <v>2022</v>
      </c>
      <c r="O154" s="96">
        <v>2027</v>
      </c>
      <c r="P154" s="97"/>
      <c r="Q154" s="98"/>
      <c r="R154" s="99" t="s">
        <v>417</v>
      </c>
      <c r="S154" s="99" t="s">
        <v>417</v>
      </c>
    </row>
    <row r="155" spans="1:19" s="19" customFormat="1" ht="31.8" customHeight="1" x14ac:dyDescent="0.25">
      <c r="A155" s="75">
        <v>152</v>
      </c>
      <c r="B155" s="90" t="s">
        <v>464</v>
      </c>
      <c r="C155" s="90" t="s">
        <v>55</v>
      </c>
      <c r="D155" s="117">
        <v>9762108</v>
      </c>
      <c r="E155" s="123">
        <v>181122251</v>
      </c>
      <c r="F155" s="153">
        <v>691015236</v>
      </c>
      <c r="G155" s="94" t="s">
        <v>364</v>
      </c>
      <c r="H155" s="93" t="s">
        <v>49</v>
      </c>
      <c r="I155" s="93" t="s">
        <v>55</v>
      </c>
      <c r="J155" s="93" t="s">
        <v>337</v>
      </c>
      <c r="K155" s="94" t="s">
        <v>364</v>
      </c>
      <c r="L155" s="95">
        <v>1500000</v>
      </c>
      <c r="M155" s="95">
        <f t="shared" si="4"/>
        <v>1050000</v>
      </c>
      <c r="N155" s="108">
        <v>2022</v>
      </c>
      <c r="O155" s="96">
        <v>2027</v>
      </c>
      <c r="P155" s="97"/>
      <c r="Q155" s="98"/>
      <c r="R155" s="99" t="s">
        <v>417</v>
      </c>
      <c r="S155" s="99" t="s">
        <v>417</v>
      </c>
    </row>
    <row r="156" spans="1:19" s="19" customFormat="1" ht="24" x14ac:dyDescent="0.25">
      <c r="A156" s="75">
        <v>153</v>
      </c>
      <c r="B156" s="90" t="s">
        <v>464</v>
      </c>
      <c r="C156" s="90" t="s">
        <v>55</v>
      </c>
      <c r="D156" s="117">
        <v>9762108</v>
      </c>
      <c r="E156" s="123">
        <v>181122251</v>
      </c>
      <c r="F156" s="153">
        <v>691015236</v>
      </c>
      <c r="G156" s="94" t="s">
        <v>365</v>
      </c>
      <c r="H156" s="93" t="s">
        <v>49</v>
      </c>
      <c r="I156" s="93" t="s">
        <v>55</v>
      </c>
      <c r="J156" s="93" t="s">
        <v>337</v>
      </c>
      <c r="K156" s="94" t="s">
        <v>365</v>
      </c>
      <c r="L156" s="95">
        <v>3000000</v>
      </c>
      <c r="M156" s="95">
        <f t="shared" si="4"/>
        <v>2100000</v>
      </c>
      <c r="N156" s="108">
        <v>2023</v>
      </c>
      <c r="O156" s="96">
        <v>2027</v>
      </c>
      <c r="P156" s="97"/>
      <c r="Q156" s="98"/>
      <c r="R156" s="99" t="s">
        <v>417</v>
      </c>
      <c r="S156" s="99" t="s">
        <v>417</v>
      </c>
    </row>
    <row r="157" spans="1:19" s="19" customFormat="1" ht="34.200000000000003" customHeight="1" x14ac:dyDescent="0.25">
      <c r="A157" s="75">
        <v>154</v>
      </c>
      <c r="B157" s="90" t="s">
        <v>464</v>
      </c>
      <c r="C157" s="90" t="s">
        <v>55</v>
      </c>
      <c r="D157" s="117">
        <v>9762108</v>
      </c>
      <c r="E157" s="123">
        <v>181122251</v>
      </c>
      <c r="F157" s="153">
        <v>691015236</v>
      </c>
      <c r="G157" s="94" t="s">
        <v>473</v>
      </c>
      <c r="H157" s="93" t="s">
        <v>49</v>
      </c>
      <c r="I157" s="93" t="s">
        <v>55</v>
      </c>
      <c r="J157" s="93" t="s">
        <v>337</v>
      </c>
      <c r="K157" s="94" t="s">
        <v>473</v>
      </c>
      <c r="L157" s="95">
        <v>800000</v>
      </c>
      <c r="M157" s="95">
        <f t="shared" si="4"/>
        <v>560000</v>
      </c>
      <c r="N157" s="108">
        <v>2022</v>
      </c>
      <c r="O157" s="96">
        <v>2027</v>
      </c>
      <c r="P157" s="97"/>
      <c r="Q157" s="98"/>
      <c r="R157" s="99" t="s">
        <v>417</v>
      </c>
      <c r="S157" s="99" t="s">
        <v>417</v>
      </c>
    </row>
    <row r="158" spans="1:19" s="19" customFormat="1" ht="34.799999999999997" customHeight="1" x14ac:dyDescent="0.25">
      <c r="A158" s="75">
        <v>155</v>
      </c>
      <c r="B158" s="90" t="s">
        <v>464</v>
      </c>
      <c r="C158" s="90" t="s">
        <v>55</v>
      </c>
      <c r="D158" s="117">
        <v>9762108</v>
      </c>
      <c r="E158" s="123">
        <v>181122251</v>
      </c>
      <c r="F158" s="153">
        <v>691015236</v>
      </c>
      <c r="G158" s="94" t="s">
        <v>366</v>
      </c>
      <c r="H158" s="93" t="s">
        <v>49</v>
      </c>
      <c r="I158" s="93" t="s">
        <v>55</v>
      </c>
      <c r="J158" s="93" t="s">
        <v>337</v>
      </c>
      <c r="K158" s="94" t="s">
        <v>366</v>
      </c>
      <c r="L158" s="95">
        <v>500000</v>
      </c>
      <c r="M158" s="95">
        <f t="shared" si="4"/>
        <v>350000</v>
      </c>
      <c r="N158" s="108">
        <v>2022</v>
      </c>
      <c r="O158" s="96">
        <v>2027</v>
      </c>
      <c r="P158" s="97"/>
      <c r="Q158" s="98"/>
      <c r="R158" s="99" t="s">
        <v>417</v>
      </c>
      <c r="S158" s="99" t="s">
        <v>417</v>
      </c>
    </row>
    <row r="159" spans="1:19" s="19" customFormat="1" ht="28.2" customHeight="1" x14ac:dyDescent="0.25">
      <c r="A159" s="75">
        <v>156</v>
      </c>
      <c r="B159" s="90" t="s">
        <v>464</v>
      </c>
      <c r="C159" s="90" t="s">
        <v>55</v>
      </c>
      <c r="D159" s="117">
        <v>9762108</v>
      </c>
      <c r="E159" s="123">
        <v>181122251</v>
      </c>
      <c r="F159" s="153">
        <v>691015236</v>
      </c>
      <c r="G159" s="94" t="s">
        <v>367</v>
      </c>
      <c r="H159" s="93" t="s">
        <v>49</v>
      </c>
      <c r="I159" s="93" t="s">
        <v>55</v>
      </c>
      <c r="J159" s="93" t="s">
        <v>337</v>
      </c>
      <c r="K159" s="94" t="s">
        <v>367</v>
      </c>
      <c r="L159" s="95">
        <v>200000</v>
      </c>
      <c r="M159" s="95">
        <f t="shared" si="4"/>
        <v>140000</v>
      </c>
      <c r="N159" s="108">
        <v>2022</v>
      </c>
      <c r="O159" s="96">
        <v>2027</v>
      </c>
      <c r="P159" s="97"/>
      <c r="Q159" s="98"/>
      <c r="R159" s="99" t="s">
        <v>417</v>
      </c>
      <c r="S159" s="99" t="s">
        <v>417</v>
      </c>
    </row>
    <row r="160" spans="1:19" s="19" customFormat="1" ht="22.2" customHeight="1" x14ac:dyDescent="0.25">
      <c r="A160" s="75">
        <v>157</v>
      </c>
      <c r="B160" s="90" t="s">
        <v>464</v>
      </c>
      <c r="C160" s="90" t="s">
        <v>55</v>
      </c>
      <c r="D160" s="117">
        <v>9762108</v>
      </c>
      <c r="E160" s="123">
        <v>181122251</v>
      </c>
      <c r="F160" s="153">
        <v>691015236</v>
      </c>
      <c r="G160" s="94" t="s">
        <v>361</v>
      </c>
      <c r="H160" s="93" t="s">
        <v>49</v>
      </c>
      <c r="I160" s="93" t="s">
        <v>55</v>
      </c>
      <c r="J160" s="93" t="s">
        <v>337</v>
      </c>
      <c r="K160" s="94" t="s">
        <v>361</v>
      </c>
      <c r="L160" s="95">
        <v>500000</v>
      </c>
      <c r="M160" s="95">
        <f t="shared" si="4"/>
        <v>350000</v>
      </c>
      <c r="N160" s="108">
        <v>2022</v>
      </c>
      <c r="O160" s="96">
        <v>2027</v>
      </c>
      <c r="P160" s="97"/>
      <c r="Q160" s="98"/>
      <c r="R160" s="99" t="s">
        <v>417</v>
      </c>
      <c r="S160" s="99" t="s">
        <v>417</v>
      </c>
    </row>
    <row r="161" spans="1:19" s="19" customFormat="1" ht="47.4" customHeight="1" x14ac:dyDescent="0.25">
      <c r="A161" s="75">
        <v>158</v>
      </c>
      <c r="B161" s="154" t="s">
        <v>368</v>
      </c>
      <c r="C161" s="90" t="s">
        <v>55</v>
      </c>
      <c r="D161" s="91"/>
      <c r="E161" s="91"/>
      <c r="F161" s="91"/>
      <c r="G161" s="132" t="s">
        <v>368</v>
      </c>
      <c r="H161" s="93" t="s">
        <v>49</v>
      </c>
      <c r="I161" s="93" t="s">
        <v>55</v>
      </c>
      <c r="J161" s="93" t="s">
        <v>337</v>
      </c>
      <c r="K161" s="102" t="s">
        <v>389</v>
      </c>
      <c r="L161" s="95"/>
      <c r="M161" s="95">
        <f t="shared" si="4"/>
        <v>0</v>
      </c>
      <c r="N161" s="96">
        <v>2018</v>
      </c>
      <c r="O161" s="96"/>
      <c r="P161" s="97" t="s">
        <v>57</v>
      </c>
      <c r="Q161" s="98"/>
      <c r="R161" s="99" t="s">
        <v>417</v>
      </c>
      <c r="S161" s="99" t="s">
        <v>417</v>
      </c>
    </row>
    <row r="162" spans="1:19" s="19" customFormat="1" ht="24" x14ac:dyDescent="0.25">
      <c r="A162" s="75">
        <v>159</v>
      </c>
      <c r="B162" s="90" t="s">
        <v>369</v>
      </c>
      <c r="C162" s="155" t="s">
        <v>369</v>
      </c>
      <c r="D162" s="123">
        <v>2445620</v>
      </c>
      <c r="E162" s="123" t="s">
        <v>370</v>
      </c>
      <c r="F162" s="123">
        <v>691010242</v>
      </c>
      <c r="G162" s="94" t="s">
        <v>372</v>
      </c>
      <c r="H162" s="93" t="s">
        <v>49</v>
      </c>
      <c r="I162" s="93" t="s">
        <v>55</v>
      </c>
      <c r="J162" s="93" t="s">
        <v>371</v>
      </c>
      <c r="K162" s="94" t="s">
        <v>372</v>
      </c>
      <c r="L162" s="95">
        <v>700000</v>
      </c>
      <c r="M162" s="95">
        <f t="shared" si="4"/>
        <v>489999.99999999994</v>
      </c>
      <c r="N162" s="96">
        <v>2017</v>
      </c>
      <c r="O162" s="96">
        <v>2023</v>
      </c>
      <c r="P162" s="97"/>
      <c r="Q162" s="98"/>
      <c r="R162" s="99" t="s">
        <v>417</v>
      </c>
      <c r="S162" s="99" t="s">
        <v>417</v>
      </c>
    </row>
    <row r="163" spans="1:19" s="19" customFormat="1" ht="24" x14ac:dyDescent="0.25">
      <c r="A163" s="75">
        <v>160</v>
      </c>
      <c r="B163" s="90" t="s">
        <v>369</v>
      </c>
      <c r="C163" s="155" t="s">
        <v>369</v>
      </c>
      <c r="D163" s="123">
        <v>2445621</v>
      </c>
      <c r="E163" s="123" t="s">
        <v>374</v>
      </c>
      <c r="F163" s="123">
        <v>691010243</v>
      </c>
      <c r="G163" s="94" t="s">
        <v>373</v>
      </c>
      <c r="H163" s="93" t="s">
        <v>49</v>
      </c>
      <c r="I163" s="93" t="s">
        <v>55</v>
      </c>
      <c r="J163" s="93" t="s">
        <v>371</v>
      </c>
      <c r="K163" s="94" t="s">
        <v>373</v>
      </c>
      <c r="L163" s="95">
        <v>50000</v>
      </c>
      <c r="M163" s="95">
        <f t="shared" si="4"/>
        <v>35000</v>
      </c>
      <c r="N163" s="96">
        <v>2019</v>
      </c>
      <c r="O163" s="96">
        <v>2023</v>
      </c>
      <c r="P163" s="97"/>
      <c r="Q163" s="98"/>
      <c r="R163" s="99" t="s">
        <v>417</v>
      </c>
      <c r="S163" s="99" t="s">
        <v>417</v>
      </c>
    </row>
    <row r="164" spans="1:19" s="19" customFormat="1" ht="12" x14ac:dyDescent="0.25">
      <c r="B164" s="20"/>
      <c r="C164" s="20"/>
      <c r="D164" s="31"/>
      <c r="E164" s="31"/>
      <c r="F164" s="31"/>
      <c r="G164" s="29"/>
      <c r="H164" s="29"/>
      <c r="I164" s="29"/>
      <c r="J164" s="29"/>
      <c r="K164" s="29"/>
      <c r="L164" s="35"/>
      <c r="M164" s="29"/>
      <c r="N164" s="29"/>
      <c r="O164" s="29"/>
      <c r="P164" s="33"/>
    </row>
    <row r="165" spans="1:19" s="19" customFormat="1" ht="12" x14ac:dyDescent="0.25">
      <c r="B165" s="20"/>
      <c r="C165" s="20"/>
      <c r="D165" s="31"/>
      <c r="E165" s="31"/>
      <c r="F165" s="31"/>
      <c r="G165" s="29"/>
      <c r="H165" s="29"/>
      <c r="I165" s="29"/>
      <c r="J165" s="29"/>
      <c r="K165" s="29"/>
      <c r="L165" s="35"/>
      <c r="M165" s="29"/>
      <c r="N165" s="29"/>
      <c r="O165" s="29"/>
      <c r="P165" s="33"/>
    </row>
    <row r="166" spans="1:19" s="19" customFormat="1" ht="12" x14ac:dyDescent="0.25">
      <c r="B166" s="20"/>
      <c r="C166" s="20"/>
      <c r="D166" s="31"/>
      <c r="E166" s="31"/>
      <c r="F166" s="31"/>
      <c r="G166" s="29"/>
      <c r="H166" s="29"/>
      <c r="I166" s="29"/>
      <c r="J166" s="29"/>
      <c r="K166" s="29"/>
      <c r="L166" s="35"/>
      <c r="M166" s="29"/>
      <c r="N166" s="29"/>
      <c r="O166" s="29"/>
      <c r="P166" s="33"/>
    </row>
    <row r="167" spans="1:19" s="19" customFormat="1" ht="12" x14ac:dyDescent="0.25">
      <c r="B167" s="20"/>
      <c r="C167" s="20"/>
      <c r="D167" s="31"/>
      <c r="E167" s="31"/>
      <c r="F167" s="31"/>
      <c r="G167" s="29"/>
      <c r="H167" s="29"/>
      <c r="I167" s="29"/>
      <c r="J167" s="29"/>
      <c r="K167" s="29"/>
      <c r="L167" s="35"/>
      <c r="M167" s="29"/>
      <c r="N167" s="29"/>
      <c r="O167" s="29"/>
      <c r="P167" s="33"/>
    </row>
  </sheetData>
  <autoFilter ref="B3:S163" xr:uid="{0776B1F6-8354-4985-957D-7BEFC46883BE}"/>
  <mergeCells count="12">
    <mergeCell ref="A2:A3"/>
    <mergeCell ref="N2:O2"/>
    <mergeCell ref="P2:Q2"/>
    <mergeCell ref="R2:S2"/>
    <mergeCell ref="B1:S1"/>
    <mergeCell ref="B2:F2"/>
    <mergeCell ref="G2:G3"/>
    <mergeCell ref="J2:J3"/>
    <mergeCell ref="K2:K3"/>
    <mergeCell ref="L2:M2"/>
    <mergeCell ref="H2:H3"/>
    <mergeCell ref="I2:I3"/>
  </mergeCells>
  <phoneticPr fontId="36" type="noConversion"/>
  <pageMargins left="0.19685039370078741" right="0.19685039370078741" top="0.78740157480314965" bottom="0.78740157480314965" header="0.31496062992125984" footer="0.31496062992125984"/>
  <pageSetup paperSize="8" scale="59" fitToHeight="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42"/>
  <sheetViews>
    <sheetView topLeftCell="B2" zoomScale="40" zoomScaleNormal="40" workbookViewId="0">
      <selection activeCell="D10" sqref="D10"/>
    </sheetView>
  </sheetViews>
  <sheetFormatPr defaultColWidth="8.6640625" defaultRowHeight="14.4" x14ac:dyDescent="0.3"/>
  <cols>
    <col min="1" max="1" width="14.33203125" hidden="1" customWidth="1"/>
    <col min="2" max="2" width="10" customWidth="1"/>
    <col min="3" max="3" width="50.88671875" customWidth="1"/>
    <col min="4" max="4" width="28.33203125" customWidth="1"/>
    <col min="5" max="5" width="9.6640625" customWidth="1"/>
    <col min="6" max="6" width="42.109375" style="39" customWidth="1"/>
    <col min="7" max="8" width="13.6640625" customWidth="1"/>
    <col min="9" max="9" width="16.6640625" customWidth="1"/>
    <col min="10" max="10" width="39.44140625" style="39" customWidth="1"/>
    <col min="11" max="11" width="19.44140625" customWidth="1"/>
    <col min="12" max="12" width="16.6640625" customWidth="1"/>
    <col min="13" max="13" width="9" customWidth="1"/>
    <col min="15" max="18" width="11.109375" customWidth="1"/>
    <col min="19" max="20" width="10.5546875" customWidth="1"/>
  </cols>
  <sheetData>
    <row r="1" spans="1:20" s="18" customFormat="1" ht="42" customHeight="1" thickBot="1" x14ac:dyDescent="0.6">
      <c r="A1" s="325" t="s">
        <v>35</v>
      </c>
      <c r="B1" s="326"/>
      <c r="C1" s="326"/>
      <c r="D1" s="326"/>
      <c r="E1" s="326"/>
      <c r="F1" s="326"/>
      <c r="G1" s="326"/>
      <c r="H1" s="326"/>
      <c r="I1" s="326"/>
      <c r="J1" s="326"/>
      <c r="K1" s="326"/>
      <c r="L1" s="326"/>
      <c r="M1" s="326"/>
      <c r="N1" s="326"/>
      <c r="O1" s="326"/>
      <c r="P1" s="326"/>
      <c r="Q1" s="326"/>
      <c r="R1" s="326"/>
      <c r="S1" s="326"/>
      <c r="T1" s="327"/>
    </row>
    <row r="2" spans="1:20" s="18" customFormat="1" ht="30" customHeight="1" thickBot="1" x14ac:dyDescent="0.35">
      <c r="A2" s="328" t="s">
        <v>36</v>
      </c>
      <c r="B2" s="69"/>
      <c r="C2" s="331" t="s">
        <v>37</v>
      </c>
      <c r="D2" s="332"/>
      <c r="E2" s="332"/>
      <c r="F2" s="323" t="s">
        <v>12</v>
      </c>
      <c r="G2" s="323" t="s">
        <v>29</v>
      </c>
      <c r="H2" s="323" t="s">
        <v>45</v>
      </c>
      <c r="I2" s="323" t="s">
        <v>14</v>
      </c>
      <c r="J2" s="323" t="s">
        <v>38</v>
      </c>
      <c r="K2" s="334" t="s">
        <v>567</v>
      </c>
      <c r="L2" s="335"/>
      <c r="M2" s="336" t="s">
        <v>568</v>
      </c>
      <c r="N2" s="337"/>
      <c r="O2" s="346" t="s">
        <v>569</v>
      </c>
      <c r="P2" s="347"/>
      <c r="Q2" s="347"/>
      <c r="R2" s="347"/>
      <c r="S2" s="336" t="s">
        <v>17</v>
      </c>
      <c r="T2" s="337"/>
    </row>
    <row r="3" spans="1:20" s="18" customFormat="1" ht="22.35" customHeight="1" thickBot="1" x14ac:dyDescent="0.35">
      <c r="A3" s="329"/>
      <c r="B3" s="323" t="s">
        <v>428</v>
      </c>
      <c r="C3" s="342" t="s">
        <v>39</v>
      </c>
      <c r="D3" s="344" t="s">
        <v>40</v>
      </c>
      <c r="E3" s="344" t="s">
        <v>41</v>
      </c>
      <c r="F3" s="333"/>
      <c r="G3" s="333"/>
      <c r="H3" s="333"/>
      <c r="I3" s="333"/>
      <c r="J3" s="333"/>
      <c r="K3" s="339" t="s">
        <v>42</v>
      </c>
      <c r="L3" s="339" t="s">
        <v>720</v>
      </c>
      <c r="M3" s="339" t="s">
        <v>24</v>
      </c>
      <c r="N3" s="341" t="s">
        <v>25</v>
      </c>
      <c r="O3" s="348" t="s">
        <v>30</v>
      </c>
      <c r="P3" s="349"/>
      <c r="Q3" s="349"/>
      <c r="R3" s="349"/>
      <c r="S3" s="338" t="s">
        <v>566</v>
      </c>
      <c r="T3" s="340" t="s">
        <v>28</v>
      </c>
    </row>
    <row r="4" spans="1:20" s="18" customFormat="1" ht="68.25" customHeight="1" thickBot="1" x14ac:dyDescent="0.35">
      <c r="A4" s="330"/>
      <c r="B4" s="324"/>
      <c r="C4" s="343"/>
      <c r="D4" s="345"/>
      <c r="E4" s="345"/>
      <c r="F4" s="333"/>
      <c r="G4" s="333"/>
      <c r="H4" s="333"/>
      <c r="I4" s="333"/>
      <c r="J4" s="333"/>
      <c r="K4" s="350"/>
      <c r="L4" s="350"/>
      <c r="M4" s="350"/>
      <c r="N4" s="351"/>
      <c r="O4" s="70" t="s">
        <v>43</v>
      </c>
      <c r="P4" s="71" t="s">
        <v>570</v>
      </c>
      <c r="Q4" s="71" t="s">
        <v>571</v>
      </c>
      <c r="R4" s="72" t="s">
        <v>572</v>
      </c>
      <c r="S4" s="339"/>
      <c r="T4" s="341"/>
    </row>
    <row r="5" spans="1:20" s="19" customFormat="1" ht="89.4" customHeight="1" x14ac:dyDescent="0.25">
      <c r="A5" s="19">
        <v>1</v>
      </c>
      <c r="B5" s="75">
        <v>1</v>
      </c>
      <c r="C5" s="154" t="s">
        <v>403</v>
      </c>
      <c r="D5" s="90" t="s">
        <v>49</v>
      </c>
      <c r="E5" s="90">
        <v>72150</v>
      </c>
      <c r="F5" s="94" t="s">
        <v>404</v>
      </c>
      <c r="G5" s="93" t="s">
        <v>49</v>
      </c>
      <c r="H5" s="93" t="s">
        <v>55</v>
      </c>
      <c r="I5" s="93" t="s">
        <v>55</v>
      </c>
      <c r="J5" s="94" t="s">
        <v>404</v>
      </c>
      <c r="K5" s="95"/>
      <c r="L5" s="93"/>
      <c r="M5" s="96">
        <v>2017</v>
      </c>
      <c r="N5" s="96">
        <v>2023</v>
      </c>
      <c r="O5" s="251"/>
      <c r="P5" s="251"/>
      <c r="Q5" s="251" t="s">
        <v>57</v>
      </c>
      <c r="R5" s="251" t="s">
        <v>57</v>
      </c>
      <c r="S5" s="99" t="s">
        <v>417</v>
      </c>
      <c r="T5" s="99" t="s">
        <v>417</v>
      </c>
    </row>
    <row r="6" spans="1:20" s="19" customFormat="1" ht="66" customHeight="1" x14ac:dyDescent="0.25">
      <c r="B6" s="75">
        <v>2</v>
      </c>
      <c r="C6" s="204" t="s">
        <v>405</v>
      </c>
      <c r="D6" s="204" t="s">
        <v>405</v>
      </c>
      <c r="E6" s="90">
        <v>7560206</v>
      </c>
      <c r="F6" s="94" t="s">
        <v>642</v>
      </c>
      <c r="G6" s="75" t="s">
        <v>49</v>
      </c>
      <c r="H6" s="93" t="s">
        <v>55</v>
      </c>
      <c r="I6" s="96" t="s">
        <v>55</v>
      </c>
      <c r="J6" s="94" t="s">
        <v>583</v>
      </c>
      <c r="K6" s="95">
        <v>2500000</v>
      </c>
      <c r="L6" s="205">
        <f>K6*0.7</f>
        <v>1750000</v>
      </c>
      <c r="M6" s="96">
        <v>2022</v>
      </c>
      <c r="N6" s="96">
        <v>2024</v>
      </c>
      <c r="O6" s="252" t="s">
        <v>57</v>
      </c>
      <c r="P6" s="252"/>
      <c r="Q6" s="252"/>
      <c r="R6" s="252"/>
      <c r="S6" s="99" t="s">
        <v>417</v>
      </c>
      <c r="T6" s="99" t="s">
        <v>417</v>
      </c>
    </row>
    <row r="7" spans="1:20" s="19" customFormat="1" ht="66" customHeight="1" x14ac:dyDescent="0.3">
      <c r="B7" s="75">
        <v>3</v>
      </c>
      <c r="C7" s="204" t="s">
        <v>405</v>
      </c>
      <c r="D7" s="204" t="s">
        <v>405</v>
      </c>
      <c r="E7" s="90">
        <v>7560206</v>
      </c>
      <c r="F7" s="94" t="s">
        <v>642</v>
      </c>
      <c r="G7" s="75" t="s">
        <v>49</v>
      </c>
      <c r="H7" s="93" t="s">
        <v>55</v>
      </c>
      <c r="I7" s="96" t="s">
        <v>67</v>
      </c>
      <c r="J7" s="94" t="s">
        <v>583</v>
      </c>
      <c r="K7" s="205">
        <v>2500000</v>
      </c>
      <c r="L7" s="205">
        <f t="shared" ref="L7:L11" si="0">K7*0.7</f>
        <v>1750000</v>
      </c>
      <c r="M7" s="175">
        <v>2022</v>
      </c>
      <c r="N7" s="175">
        <v>2024</v>
      </c>
      <c r="O7" s="253" t="s">
        <v>57</v>
      </c>
      <c r="P7" s="253"/>
      <c r="Q7" s="253"/>
      <c r="R7" s="253"/>
      <c r="S7" s="99" t="s">
        <v>417</v>
      </c>
      <c r="T7" s="99" t="s">
        <v>417</v>
      </c>
    </row>
    <row r="8" spans="1:20" s="19" customFormat="1" ht="36.6" customHeight="1" x14ac:dyDescent="0.3">
      <c r="B8" s="75">
        <v>4</v>
      </c>
      <c r="C8" s="204" t="s">
        <v>405</v>
      </c>
      <c r="D8" s="204" t="s">
        <v>405</v>
      </c>
      <c r="E8" s="90">
        <v>7560206</v>
      </c>
      <c r="F8" s="93" t="s">
        <v>643</v>
      </c>
      <c r="G8" s="75" t="s">
        <v>49</v>
      </c>
      <c r="H8" s="93" t="s">
        <v>55</v>
      </c>
      <c r="I8" s="96" t="s">
        <v>67</v>
      </c>
      <c r="J8" s="102" t="s">
        <v>584</v>
      </c>
      <c r="K8" s="205">
        <v>1500000</v>
      </c>
      <c r="L8" s="205">
        <f t="shared" si="0"/>
        <v>1050000</v>
      </c>
      <c r="M8" s="175">
        <v>2023</v>
      </c>
      <c r="N8" s="175">
        <v>2027</v>
      </c>
      <c r="O8" s="253" t="s">
        <v>57</v>
      </c>
      <c r="P8" s="253" t="s">
        <v>57</v>
      </c>
      <c r="Q8" s="253" t="s">
        <v>57</v>
      </c>
      <c r="R8" s="253" t="s">
        <v>57</v>
      </c>
      <c r="S8" s="99" t="s">
        <v>417</v>
      </c>
      <c r="T8" s="99" t="s">
        <v>417</v>
      </c>
    </row>
    <row r="9" spans="1:20" s="19" customFormat="1" ht="35.4" customHeight="1" x14ac:dyDescent="0.3">
      <c r="B9" s="75">
        <v>5</v>
      </c>
      <c r="C9" s="204" t="s">
        <v>405</v>
      </c>
      <c r="D9" s="204" t="s">
        <v>405</v>
      </c>
      <c r="E9" s="90">
        <v>7560206</v>
      </c>
      <c r="F9" s="93" t="s">
        <v>643</v>
      </c>
      <c r="G9" s="75" t="s">
        <v>49</v>
      </c>
      <c r="H9" s="93" t="s">
        <v>337</v>
      </c>
      <c r="I9" s="96" t="s">
        <v>67</v>
      </c>
      <c r="J9" s="94" t="s">
        <v>585</v>
      </c>
      <c r="K9" s="205">
        <v>300000</v>
      </c>
      <c r="L9" s="205">
        <f t="shared" si="0"/>
        <v>210000</v>
      </c>
      <c r="M9" s="175">
        <v>2022</v>
      </c>
      <c r="N9" s="175">
        <v>2024</v>
      </c>
      <c r="O9" s="253" t="s">
        <v>57</v>
      </c>
      <c r="P9" s="253" t="s">
        <v>57</v>
      </c>
      <c r="Q9" s="253" t="s">
        <v>57</v>
      </c>
      <c r="R9" s="253" t="s">
        <v>57</v>
      </c>
      <c r="S9" s="99" t="s">
        <v>417</v>
      </c>
      <c r="T9" s="99" t="s">
        <v>417</v>
      </c>
    </row>
    <row r="10" spans="1:20" s="19" customFormat="1" ht="30.6" customHeight="1" x14ac:dyDescent="0.3">
      <c r="B10" s="75">
        <v>6</v>
      </c>
      <c r="C10" s="204" t="s">
        <v>405</v>
      </c>
      <c r="D10" s="204" t="s">
        <v>405</v>
      </c>
      <c r="E10" s="90">
        <v>7560206</v>
      </c>
      <c r="F10" s="93" t="s">
        <v>643</v>
      </c>
      <c r="G10" s="75" t="s">
        <v>49</v>
      </c>
      <c r="H10" s="96" t="s">
        <v>55</v>
      </c>
      <c r="I10" s="96" t="s">
        <v>55</v>
      </c>
      <c r="J10" s="102" t="s">
        <v>584</v>
      </c>
      <c r="K10" s="205">
        <v>1500000</v>
      </c>
      <c r="L10" s="205">
        <f t="shared" si="0"/>
        <v>1050000</v>
      </c>
      <c r="M10" s="175">
        <v>2023</v>
      </c>
      <c r="N10" s="175">
        <v>2027</v>
      </c>
      <c r="O10" s="253" t="s">
        <v>57</v>
      </c>
      <c r="P10" s="253" t="s">
        <v>57</v>
      </c>
      <c r="Q10" s="253" t="s">
        <v>57</v>
      </c>
      <c r="R10" s="253" t="s">
        <v>57</v>
      </c>
      <c r="S10" s="99" t="s">
        <v>417</v>
      </c>
      <c r="T10" s="99" t="s">
        <v>417</v>
      </c>
    </row>
    <row r="11" spans="1:20" s="19" customFormat="1" ht="31.8" customHeight="1" x14ac:dyDescent="0.3">
      <c r="B11" s="75">
        <v>7</v>
      </c>
      <c r="C11" s="204" t="s">
        <v>405</v>
      </c>
      <c r="D11" s="204" t="s">
        <v>405</v>
      </c>
      <c r="E11" s="90">
        <v>7560206</v>
      </c>
      <c r="F11" s="93" t="s">
        <v>643</v>
      </c>
      <c r="G11" s="75" t="s">
        <v>49</v>
      </c>
      <c r="H11" s="96" t="s">
        <v>55</v>
      </c>
      <c r="I11" s="96" t="s">
        <v>55</v>
      </c>
      <c r="J11" s="94" t="s">
        <v>585</v>
      </c>
      <c r="K11" s="205">
        <v>300000</v>
      </c>
      <c r="L11" s="205">
        <f t="shared" si="0"/>
        <v>210000</v>
      </c>
      <c r="M11" s="175">
        <v>2022</v>
      </c>
      <c r="N11" s="175">
        <v>2024</v>
      </c>
      <c r="O11" s="253" t="s">
        <v>57</v>
      </c>
      <c r="P11" s="253" t="s">
        <v>57</v>
      </c>
      <c r="Q11" s="253" t="s">
        <v>57</v>
      </c>
      <c r="R11" s="253" t="s">
        <v>57</v>
      </c>
      <c r="S11" s="99" t="s">
        <v>417</v>
      </c>
      <c r="T11" s="99" t="s">
        <v>417</v>
      </c>
    </row>
    <row r="12" spans="1:20" s="19" customFormat="1" ht="24" x14ac:dyDescent="0.25">
      <c r="B12" s="75">
        <v>8</v>
      </c>
      <c r="C12" s="154" t="s">
        <v>406</v>
      </c>
      <c r="D12" s="204" t="s">
        <v>406</v>
      </c>
      <c r="E12" s="116">
        <v>27006107</v>
      </c>
      <c r="F12" s="94" t="s">
        <v>407</v>
      </c>
      <c r="G12" s="93" t="s">
        <v>49</v>
      </c>
      <c r="H12" s="93" t="s">
        <v>55</v>
      </c>
      <c r="I12" s="93" t="s">
        <v>55</v>
      </c>
      <c r="J12" s="94" t="s">
        <v>407</v>
      </c>
      <c r="K12" s="95">
        <v>300000</v>
      </c>
      <c r="L12" s="95">
        <f t="shared" ref="L12:L22" si="1">K12*0.7</f>
        <v>210000</v>
      </c>
      <c r="M12" s="96">
        <v>2019</v>
      </c>
      <c r="N12" s="96"/>
      <c r="O12" s="251"/>
      <c r="P12" s="251" t="s">
        <v>57</v>
      </c>
      <c r="Q12" s="251"/>
      <c r="R12" s="251"/>
      <c r="S12" s="99" t="s">
        <v>417</v>
      </c>
      <c r="T12" s="99" t="s">
        <v>417</v>
      </c>
    </row>
    <row r="13" spans="1:20" ht="39" customHeight="1" x14ac:dyDescent="0.3">
      <c r="B13" s="75">
        <v>9</v>
      </c>
      <c r="C13" s="154" t="s">
        <v>406</v>
      </c>
      <c r="D13" s="204" t="s">
        <v>406</v>
      </c>
      <c r="E13" s="116">
        <v>27006108</v>
      </c>
      <c r="F13" s="94" t="s">
        <v>409</v>
      </c>
      <c r="G13" s="93" t="s">
        <v>49</v>
      </c>
      <c r="H13" s="93" t="s">
        <v>55</v>
      </c>
      <c r="I13" s="93" t="s">
        <v>55</v>
      </c>
      <c r="J13" s="94" t="s">
        <v>409</v>
      </c>
      <c r="K13" s="95">
        <v>300000</v>
      </c>
      <c r="L13" s="95">
        <f t="shared" si="1"/>
        <v>210000</v>
      </c>
      <c r="M13" s="96">
        <v>2020</v>
      </c>
      <c r="N13" s="96"/>
      <c r="O13" s="251"/>
      <c r="P13" s="251"/>
      <c r="Q13" s="251"/>
      <c r="R13" s="251"/>
      <c r="S13" s="99" t="s">
        <v>417</v>
      </c>
      <c r="T13" s="99" t="s">
        <v>417</v>
      </c>
    </row>
    <row r="14" spans="1:20" ht="35.4" customHeight="1" x14ac:dyDescent="0.3">
      <c r="B14" s="75">
        <v>10</v>
      </c>
      <c r="C14" s="154" t="s">
        <v>406</v>
      </c>
      <c r="D14" s="204" t="s">
        <v>406</v>
      </c>
      <c r="E14" s="116">
        <v>27006109</v>
      </c>
      <c r="F14" s="94" t="s">
        <v>408</v>
      </c>
      <c r="G14" s="93" t="s">
        <v>49</v>
      </c>
      <c r="H14" s="93" t="s">
        <v>55</v>
      </c>
      <c r="I14" s="93" t="s">
        <v>55</v>
      </c>
      <c r="J14" s="94" t="s">
        <v>408</v>
      </c>
      <c r="K14" s="95">
        <v>250000</v>
      </c>
      <c r="L14" s="95">
        <f t="shared" si="1"/>
        <v>175000</v>
      </c>
      <c r="M14" s="96">
        <v>2020</v>
      </c>
      <c r="N14" s="96"/>
      <c r="O14" s="251"/>
      <c r="P14" s="251"/>
      <c r="Q14" s="251" t="s">
        <v>57</v>
      </c>
      <c r="R14" s="251"/>
      <c r="S14" s="99" t="s">
        <v>417</v>
      </c>
      <c r="T14" s="99" t="s">
        <v>417</v>
      </c>
    </row>
    <row r="15" spans="1:20" ht="33" customHeight="1" x14ac:dyDescent="0.3">
      <c r="B15" s="75">
        <v>11</v>
      </c>
      <c r="C15" s="154" t="s">
        <v>395</v>
      </c>
      <c r="D15" s="90" t="s">
        <v>393</v>
      </c>
      <c r="E15" s="116">
        <v>70836001</v>
      </c>
      <c r="F15" s="94" t="s">
        <v>394</v>
      </c>
      <c r="G15" s="96" t="s">
        <v>49</v>
      </c>
      <c r="H15" s="96" t="s">
        <v>55</v>
      </c>
      <c r="I15" s="96" t="s">
        <v>67</v>
      </c>
      <c r="J15" s="94" t="s">
        <v>394</v>
      </c>
      <c r="K15" s="83">
        <v>200000</v>
      </c>
      <c r="L15" s="95">
        <f t="shared" si="1"/>
        <v>140000</v>
      </c>
      <c r="M15" s="96">
        <v>2017</v>
      </c>
      <c r="N15" s="96">
        <v>2023</v>
      </c>
      <c r="O15" s="251"/>
      <c r="P15" s="251"/>
      <c r="Q15" s="251"/>
      <c r="R15" s="251"/>
      <c r="S15" s="99" t="s">
        <v>417</v>
      </c>
      <c r="T15" s="99" t="s">
        <v>417</v>
      </c>
    </row>
    <row r="16" spans="1:20" ht="36.6" customHeight="1" x14ac:dyDescent="0.3">
      <c r="B16" s="75">
        <v>12</v>
      </c>
      <c r="C16" s="154" t="s">
        <v>396</v>
      </c>
      <c r="D16" s="90" t="s">
        <v>393</v>
      </c>
      <c r="E16" s="90">
        <v>60650745</v>
      </c>
      <c r="F16" s="94" t="s">
        <v>400</v>
      </c>
      <c r="G16" s="96" t="s">
        <v>49</v>
      </c>
      <c r="H16" s="96" t="s">
        <v>55</v>
      </c>
      <c r="I16" s="96" t="s">
        <v>55</v>
      </c>
      <c r="J16" s="94" t="s">
        <v>400</v>
      </c>
      <c r="K16" s="107">
        <v>1500000</v>
      </c>
      <c r="L16" s="95">
        <f t="shared" si="1"/>
        <v>1050000</v>
      </c>
      <c r="M16" s="108">
        <v>2017</v>
      </c>
      <c r="N16" s="96">
        <v>2023</v>
      </c>
      <c r="O16" s="251"/>
      <c r="P16" s="251"/>
      <c r="Q16" s="251"/>
      <c r="R16" s="251"/>
      <c r="S16" s="99" t="s">
        <v>417</v>
      </c>
      <c r="T16" s="99" t="s">
        <v>417</v>
      </c>
    </row>
    <row r="17" spans="1:20" ht="31.8" customHeight="1" x14ac:dyDescent="0.3">
      <c r="B17" s="75">
        <v>13</v>
      </c>
      <c r="C17" s="154" t="s">
        <v>396</v>
      </c>
      <c r="D17" s="90" t="s">
        <v>393</v>
      </c>
      <c r="E17" s="90">
        <v>60650745</v>
      </c>
      <c r="F17" s="94" t="s">
        <v>397</v>
      </c>
      <c r="G17" s="96" t="s">
        <v>49</v>
      </c>
      <c r="H17" s="96" t="s">
        <v>55</v>
      </c>
      <c r="I17" s="96" t="s">
        <v>55</v>
      </c>
      <c r="J17" s="94" t="s">
        <v>397</v>
      </c>
      <c r="K17" s="107">
        <v>220000</v>
      </c>
      <c r="L17" s="95">
        <f t="shared" si="1"/>
        <v>154000</v>
      </c>
      <c r="M17" s="108">
        <v>2017</v>
      </c>
      <c r="N17" s="96">
        <v>2023</v>
      </c>
      <c r="O17" s="251"/>
      <c r="P17" s="251"/>
      <c r="Q17" s="251"/>
      <c r="R17" s="251"/>
      <c r="S17" s="99" t="s">
        <v>417</v>
      </c>
      <c r="T17" s="99" t="s">
        <v>417</v>
      </c>
    </row>
    <row r="18" spans="1:20" ht="44.4" customHeight="1" x14ac:dyDescent="0.3">
      <c r="B18" s="75">
        <v>14</v>
      </c>
      <c r="C18" s="154" t="s">
        <v>396</v>
      </c>
      <c r="D18" s="90" t="s">
        <v>393</v>
      </c>
      <c r="E18" s="90">
        <v>60650745</v>
      </c>
      <c r="F18" s="94" t="s">
        <v>401</v>
      </c>
      <c r="G18" s="96" t="s">
        <v>49</v>
      </c>
      <c r="H18" s="96" t="s">
        <v>55</v>
      </c>
      <c r="I18" s="96" t="s">
        <v>55</v>
      </c>
      <c r="J18" s="94" t="s">
        <v>401</v>
      </c>
      <c r="K18" s="107">
        <v>1700000</v>
      </c>
      <c r="L18" s="95">
        <f t="shared" si="1"/>
        <v>1190000</v>
      </c>
      <c r="M18" s="108">
        <v>2019</v>
      </c>
      <c r="N18" s="96">
        <v>2020</v>
      </c>
      <c r="O18" s="251"/>
      <c r="P18" s="251"/>
      <c r="Q18" s="251"/>
      <c r="R18" s="251"/>
      <c r="S18" s="99" t="s">
        <v>417</v>
      </c>
      <c r="T18" s="99" t="s">
        <v>417</v>
      </c>
    </row>
    <row r="19" spans="1:20" ht="36" customHeight="1" x14ac:dyDescent="0.3">
      <c r="B19" s="75">
        <v>15</v>
      </c>
      <c r="C19" s="154" t="s">
        <v>396</v>
      </c>
      <c r="D19" s="90" t="s">
        <v>393</v>
      </c>
      <c r="E19" s="90">
        <v>60650745</v>
      </c>
      <c r="F19" s="94" t="s">
        <v>402</v>
      </c>
      <c r="G19" s="96" t="s">
        <v>49</v>
      </c>
      <c r="H19" s="96" t="s">
        <v>55</v>
      </c>
      <c r="I19" s="96" t="s">
        <v>55</v>
      </c>
      <c r="J19" s="94" t="s">
        <v>402</v>
      </c>
      <c r="K19" s="107">
        <v>100000</v>
      </c>
      <c r="L19" s="95">
        <f t="shared" si="1"/>
        <v>70000</v>
      </c>
      <c r="M19" s="108">
        <v>2018</v>
      </c>
      <c r="N19" s="96">
        <v>2019</v>
      </c>
      <c r="O19" s="251"/>
      <c r="P19" s="251"/>
      <c r="Q19" s="251"/>
      <c r="R19" s="251"/>
      <c r="S19" s="99" t="s">
        <v>417</v>
      </c>
      <c r="T19" s="99" t="s">
        <v>417</v>
      </c>
    </row>
    <row r="20" spans="1:20" ht="42" customHeight="1" x14ac:dyDescent="0.3">
      <c r="B20" s="75">
        <v>16</v>
      </c>
      <c r="C20" s="154" t="s">
        <v>396</v>
      </c>
      <c r="D20" s="90" t="s">
        <v>393</v>
      </c>
      <c r="E20" s="90">
        <v>60650745</v>
      </c>
      <c r="F20" s="94" t="s">
        <v>398</v>
      </c>
      <c r="G20" s="96" t="s">
        <v>49</v>
      </c>
      <c r="H20" s="96" t="s">
        <v>55</v>
      </c>
      <c r="I20" s="96" t="s">
        <v>55</v>
      </c>
      <c r="J20" s="94" t="s">
        <v>398</v>
      </c>
      <c r="K20" s="107">
        <v>750000</v>
      </c>
      <c r="L20" s="95">
        <f t="shared" si="1"/>
        <v>525000</v>
      </c>
      <c r="M20" s="108">
        <v>2020</v>
      </c>
      <c r="N20" s="96"/>
      <c r="O20" s="251"/>
      <c r="P20" s="251"/>
      <c r="Q20" s="251"/>
      <c r="R20" s="251"/>
      <c r="S20" s="99" t="s">
        <v>417</v>
      </c>
      <c r="T20" s="99" t="s">
        <v>417</v>
      </c>
    </row>
    <row r="21" spans="1:20" ht="28.8" customHeight="1" x14ac:dyDescent="0.3">
      <c r="A21" t="s">
        <v>44</v>
      </c>
      <c r="B21" s="75">
        <v>17</v>
      </c>
      <c r="C21" s="154" t="s">
        <v>396</v>
      </c>
      <c r="D21" s="90" t="s">
        <v>393</v>
      </c>
      <c r="E21" s="90">
        <v>60650745</v>
      </c>
      <c r="F21" s="94" t="s">
        <v>399</v>
      </c>
      <c r="G21" s="96" t="s">
        <v>49</v>
      </c>
      <c r="H21" s="96" t="s">
        <v>55</v>
      </c>
      <c r="I21" s="96" t="s">
        <v>55</v>
      </c>
      <c r="J21" s="94" t="s">
        <v>399</v>
      </c>
      <c r="K21" s="107">
        <v>150000</v>
      </c>
      <c r="L21" s="95">
        <f t="shared" si="1"/>
        <v>105000</v>
      </c>
      <c r="M21" s="108">
        <v>2019</v>
      </c>
      <c r="N21" s="96"/>
      <c r="O21" s="251"/>
      <c r="P21" s="251"/>
      <c r="Q21" s="251"/>
      <c r="R21" s="251"/>
      <c r="S21" s="99" t="s">
        <v>417</v>
      </c>
      <c r="T21" s="99" t="s">
        <v>417</v>
      </c>
    </row>
    <row r="22" spans="1:20" ht="79.8" x14ac:dyDescent="0.3">
      <c r="B22" s="75">
        <v>18</v>
      </c>
      <c r="C22" s="244" t="s">
        <v>396</v>
      </c>
      <c r="D22" s="245" t="s">
        <v>393</v>
      </c>
      <c r="E22" s="245">
        <v>60650745</v>
      </c>
      <c r="F22" s="246" t="s">
        <v>755</v>
      </c>
      <c r="G22" s="247" t="s">
        <v>49</v>
      </c>
      <c r="H22" s="247" t="s">
        <v>55</v>
      </c>
      <c r="I22" s="247" t="s">
        <v>55</v>
      </c>
      <c r="J22" s="248" t="s">
        <v>756</v>
      </c>
      <c r="K22" s="249">
        <v>13000000</v>
      </c>
      <c r="L22" s="249">
        <f t="shared" si="1"/>
        <v>9100000</v>
      </c>
      <c r="M22" s="247">
        <v>2024</v>
      </c>
      <c r="N22" s="247">
        <v>2027</v>
      </c>
      <c r="O22" s="254"/>
      <c r="P22" s="254"/>
      <c r="Q22" s="254"/>
      <c r="R22" s="254" t="s">
        <v>57</v>
      </c>
      <c r="S22" s="250" t="s">
        <v>757</v>
      </c>
      <c r="T22" s="250" t="s">
        <v>417</v>
      </c>
    </row>
    <row r="23" spans="1:20" ht="16.2" customHeight="1" x14ac:dyDescent="0.3"/>
    <row r="29" spans="1:20" x14ac:dyDescent="0.3">
      <c r="A29" s="1" t="s">
        <v>33</v>
      </c>
      <c r="B29" s="1"/>
      <c r="C29" s="2"/>
      <c r="D29" s="2"/>
      <c r="E29" s="2"/>
      <c r="F29" s="40"/>
      <c r="G29" s="2"/>
      <c r="H29" s="2"/>
      <c r="I29" s="2"/>
      <c r="J29" s="40"/>
      <c r="K29" s="2"/>
      <c r="L29" s="2"/>
    </row>
    <row r="30" spans="1:20" x14ac:dyDescent="0.3">
      <c r="A30" s="1" t="s">
        <v>34</v>
      </c>
      <c r="B30" s="1"/>
      <c r="C30" s="2"/>
      <c r="D30" s="2"/>
      <c r="E30" s="2"/>
      <c r="F30" s="40"/>
      <c r="G30" s="2"/>
      <c r="H30" s="2"/>
      <c r="I30" s="2"/>
      <c r="J30" s="40"/>
      <c r="K30" s="2"/>
      <c r="L30" s="2"/>
    </row>
    <row r="31" spans="1:20" x14ac:dyDescent="0.3">
      <c r="A31" s="1"/>
      <c r="B31" s="1"/>
      <c r="C31" s="2"/>
      <c r="D31" s="2"/>
      <c r="E31" s="2"/>
      <c r="F31" s="40"/>
      <c r="G31" s="2"/>
      <c r="H31" s="2"/>
      <c r="I31" s="2"/>
      <c r="J31" s="40"/>
      <c r="K31" s="2"/>
      <c r="L31" s="2"/>
    </row>
    <row r="32" spans="1:20" x14ac:dyDescent="0.3">
      <c r="A32" s="1"/>
      <c r="B32" s="1"/>
      <c r="C32" s="2"/>
      <c r="D32" s="2"/>
      <c r="E32" s="2"/>
      <c r="F32" s="40"/>
      <c r="G32" s="2"/>
      <c r="H32" s="2"/>
      <c r="I32" s="2"/>
      <c r="J32" s="40"/>
      <c r="K32" s="2"/>
      <c r="L32" s="2"/>
    </row>
    <row r="33" spans="1:12" x14ac:dyDescent="0.3">
      <c r="A33" s="1"/>
      <c r="B33" s="1"/>
      <c r="C33" s="2"/>
      <c r="D33" s="2"/>
      <c r="E33" s="2"/>
      <c r="F33" s="40"/>
      <c r="G33" s="2"/>
      <c r="H33" s="2"/>
      <c r="I33" s="2"/>
      <c r="J33" s="40"/>
      <c r="K33" s="2"/>
      <c r="L33" s="2"/>
    </row>
    <row r="34" spans="1:12" x14ac:dyDescent="0.3">
      <c r="A34" s="1"/>
      <c r="B34" s="1"/>
      <c r="C34" s="2"/>
      <c r="D34" s="2"/>
      <c r="E34" s="2"/>
      <c r="F34" s="40"/>
      <c r="G34" s="2"/>
      <c r="H34" s="2"/>
      <c r="I34" s="2"/>
      <c r="J34" s="40"/>
      <c r="K34" s="2"/>
      <c r="L34" s="2"/>
    </row>
    <row r="35" spans="1:12" x14ac:dyDescent="0.3">
      <c r="A35" s="1"/>
      <c r="B35" s="1"/>
      <c r="C35" s="2"/>
      <c r="D35" s="2"/>
      <c r="E35" s="2"/>
      <c r="F35" s="40"/>
      <c r="G35" s="2"/>
      <c r="H35" s="2"/>
      <c r="I35" s="2"/>
      <c r="J35" s="40"/>
      <c r="K35" s="2"/>
      <c r="L35" s="2"/>
    </row>
    <row r="36" spans="1:12" x14ac:dyDescent="0.3">
      <c r="A36" s="1"/>
      <c r="B36" s="1"/>
      <c r="C36" s="2"/>
      <c r="D36" s="2"/>
      <c r="E36" s="2"/>
      <c r="F36" s="40"/>
      <c r="G36" s="2"/>
      <c r="H36" s="2"/>
      <c r="I36" s="2"/>
      <c r="J36" s="40"/>
      <c r="K36" s="2"/>
      <c r="L36" s="2"/>
    </row>
    <row r="37" spans="1:12" x14ac:dyDescent="0.3">
      <c r="A37" s="1"/>
      <c r="B37" s="1"/>
      <c r="C37" s="2"/>
      <c r="D37" s="2"/>
      <c r="E37" s="2"/>
      <c r="F37" s="40"/>
      <c r="G37" s="2"/>
      <c r="H37" s="2"/>
      <c r="I37" s="2"/>
      <c r="J37" s="40"/>
      <c r="K37" s="2"/>
      <c r="L37" s="2"/>
    </row>
    <row r="38" spans="1:12" x14ac:dyDescent="0.3">
      <c r="A38" s="1"/>
      <c r="B38" s="1"/>
      <c r="C38" s="2"/>
      <c r="D38" s="2"/>
      <c r="E38" s="2"/>
      <c r="F38" s="40"/>
      <c r="G38" s="2"/>
      <c r="H38" s="2"/>
      <c r="I38" s="2"/>
      <c r="J38" s="40"/>
      <c r="K38" s="2"/>
      <c r="L38" s="2"/>
    </row>
    <row r="39" spans="1:12" x14ac:dyDescent="0.3">
      <c r="C39" s="2"/>
      <c r="D39" s="2"/>
      <c r="E39" s="2"/>
      <c r="F39" s="40"/>
      <c r="G39" s="2"/>
      <c r="H39" s="2"/>
      <c r="I39" s="2"/>
      <c r="J39" s="40"/>
      <c r="K39" s="2"/>
      <c r="L39" s="2"/>
    </row>
    <row r="40" spans="1:12" x14ac:dyDescent="0.3">
      <c r="C40" s="2"/>
      <c r="D40" s="2"/>
      <c r="E40" s="2"/>
      <c r="F40" s="40"/>
      <c r="G40" s="2"/>
      <c r="H40" s="2"/>
      <c r="I40" s="2"/>
      <c r="J40" s="40"/>
      <c r="K40" s="2"/>
      <c r="L40" s="2"/>
    </row>
    <row r="41" spans="1:12" x14ac:dyDescent="0.3">
      <c r="C41" s="2"/>
      <c r="D41" s="2"/>
      <c r="E41" s="2"/>
      <c r="F41" s="40"/>
      <c r="G41" s="2"/>
      <c r="H41" s="2"/>
      <c r="I41" s="2"/>
      <c r="J41" s="40"/>
      <c r="K41" s="2"/>
      <c r="L41" s="2"/>
    </row>
    <row r="42" spans="1:12" ht="16.2" customHeight="1" x14ac:dyDescent="0.3"/>
  </sheetData>
  <autoFilter ref="A4:T4" xr:uid="{38EBF2FE-3C34-46C5-9913-6905322BDAEC}"/>
  <mergeCells count="23">
    <mergeCell ref="E3:E4"/>
    <mergeCell ref="K3:K4"/>
    <mergeCell ref="L3:L4"/>
    <mergeCell ref="M3:M4"/>
    <mergeCell ref="N3:N4"/>
    <mergeCell ref="G2:G4"/>
    <mergeCell ref="H2:H4"/>
    <mergeCell ref="B3:B4"/>
    <mergeCell ref="A1:T1"/>
    <mergeCell ref="A2:A4"/>
    <mergeCell ref="C2:E2"/>
    <mergeCell ref="F2:F4"/>
    <mergeCell ref="I2:I4"/>
    <mergeCell ref="J2:J4"/>
    <mergeCell ref="K2:L2"/>
    <mergeCell ref="M2:N2"/>
    <mergeCell ref="S3:S4"/>
    <mergeCell ref="T3:T4"/>
    <mergeCell ref="S2:T2"/>
    <mergeCell ref="C3:C4"/>
    <mergeCell ref="D3:D4"/>
    <mergeCell ref="O2:R2"/>
    <mergeCell ref="O3:R3"/>
  </mergeCells>
  <phoneticPr fontId="36" type="noConversion"/>
  <pageMargins left="0.19685039370078741" right="0.19685039370078741" top="1.1674015748031497" bottom="0.78740157480314965" header="0.31496062992125984" footer="0.31496062992125984"/>
  <pageSetup scale="3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19"/>
  <sheetViews>
    <sheetView workbookViewId="0">
      <selection activeCell="E22" sqref="E22"/>
    </sheetView>
  </sheetViews>
  <sheetFormatPr defaultRowHeight="14.4" x14ac:dyDescent="0.3"/>
  <sheetData>
    <row r="1" spans="1:1" ht="21" x14ac:dyDescent="0.4">
      <c r="A1" s="4" t="s">
        <v>0</v>
      </c>
    </row>
    <row r="2" spans="1:1" ht="21" x14ac:dyDescent="0.4">
      <c r="A2" s="4"/>
    </row>
    <row r="3" spans="1:1" x14ac:dyDescent="0.3">
      <c r="A3" s="5" t="s">
        <v>1</v>
      </c>
    </row>
    <row r="4" spans="1:1" x14ac:dyDescent="0.3">
      <c r="A4" s="2" t="s">
        <v>2</v>
      </c>
    </row>
    <row r="5" spans="1:1" x14ac:dyDescent="0.3">
      <c r="A5" s="2" t="s">
        <v>3</v>
      </c>
    </row>
    <row r="6" spans="1:1" x14ac:dyDescent="0.3">
      <c r="A6" s="2"/>
    </row>
    <row r="7" spans="1:1" x14ac:dyDescent="0.3">
      <c r="A7" s="2"/>
    </row>
    <row r="8" spans="1:1" ht="130.65" customHeight="1" x14ac:dyDescent="0.3">
      <c r="A8" s="1"/>
    </row>
    <row r="9" spans="1:1" ht="38.25" customHeight="1" x14ac:dyDescent="0.3">
      <c r="A9" s="1"/>
    </row>
    <row r="10" spans="1:1" x14ac:dyDescent="0.3">
      <c r="A10" s="3" t="s">
        <v>4</v>
      </c>
    </row>
    <row r="11" spans="1:1" x14ac:dyDescent="0.3">
      <c r="A11" t="s">
        <v>5</v>
      </c>
    </row>
    <row r="12" spans="1:1" x14ac:dyDescent="0.3">
      <c r="A12" t="s">
        <v>6</v>
      </c>
    </row>
    <row r="14" spans="1:1" x14ac:dyDescent="0.3">
      <c r="A14" s="3" t="s">
        <v>7</v>
      </c>
    </row>
    <row r="15" spans="1:1" x14ac:dyDescent="0.3">
      <c r="A15" t="s">
        <v>8</v>
      </c>
    </row>
    <row r="17" spans="1:1" x14ac:dyDescent="0.3">
      <c r="A17" s="5" t="s">
        <v>9</v>
      </c>
    </row>
    <row r="18" spans="1:1" x14ac:dyDescent="0.3">
      <c r="A18" s="2" t="s">
        <v>10</v>
      </c>
    </row>
    <row r="19" spans="1:1" x14ac:dyDescent="0.3">
      <c r="A19" s="6" t="s">
        <v>46</v>
      </c>
    </row>
  </sheetData>
  <hyperlinks>
    <hyperlink ref="A19" r:id="rId1" display="https://www.mmr.cz/cs/microsites/uzemni-dimenze/map-kap/stratigicke_ramce_map . Na území hlavního města Prahy je SR MAP uveřejněn na webových stránkách městské části, resp. správního obvodu ORP. " xr:uid="{00000000-0004-0000-0000-000000000000}"/>
  </hyperlinks>
  <pageMargins left="0.70866141732283472" right="0.70866141732283472" top="0.78740157480314965" bottom="0.78740157480314965" header="0.31496062992125984" footer="0.31496062992125984"/>
  <pageSetup orientation="landscape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E2BB30-655B-4DB2-9FF4-229A1DAB9C35}">
  <dimension ref="A1:N52"/>
  <sheetViews>
    <sheetView topLeftCell="C7" workbookViewId="0">
      <selection activeCell="E22" sqref="E22"/>
    </sheetView>
  </sheetViews>
  <sheetFormatPr defaultRowHeight="14.4" x14ac:dyDescent="0.3"/>
  <cols>
    <col min="1" max="1" width="21.33203125" customWidth="1"/>
    <col min="2" max="2" width="18.109375" customWidth="1"/>
  </cols>
  <sheetData>
    <row r="1" spans="1:14" ht="21" x14ac:dyDescent="0.4">
      <c r="A1" s="4" t="s">
        <v>0</v>
      </c>
    </row>
    <row r="2" spans="1:14" x14ac:dyDescent="0.3"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x14ac:dyDescent="0.3">
      <c r="A3" s="41" t="s">
        <v>429</v>
      </c>
      <c r="B3" s="42"/>
      <c r="C3" s="42"/>
      <c r="D3" s="43"/>
      <c r="E3" s="43"/>
      <c r="F3" s="43"/>
      <c r="G3" s="43"/>
      <c r="H3" s="43"/>
      <c r="I3" s="43"/>
      <c r="J3" s="2"/>
      <c r="K3" s="2"/>
      <c r="L3" s="2"/>
      <c r="M3" s="2"/>
      <c r="N3" s="2"/>
    </row>
    <row r="4" spans="1:14" x14ac:dyDescent="0.3">
      <c r="A4" s="43" t="s">
        <v>430</v>
      </c>
      <c r="B4" s="42"/>
      <c r="C4" s="42"/>
      <c r="D4" s="43"/>
      <c r="E4" s="43"/>
      <c r="F4" s="43"/>
      <c r="G4" s="43"/>
      <c r="H4" s="43"/>
      <c r="I4" s="43"/>
      <c r="J4" s="2"/>
      <c r="K4" s="2"/>
      <c r="L4" s="2"/>
      <c r="M4" s="2"/>
      <c r="N4" s="2"/>
    </row>
    <row r="5" spans="1:14" x14ac:dyDescent="0.3"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 x14ac:dyDescent="0.3">
      <c r="A6" s="5" t="s">
        <v>431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1:14" x14ac:dyDescent="0.3">
      <c r="A7" s="2" t="s">
        <v>432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</row>
    <row r="8" spans="1:14" x14ac:dyDescent="0.3">
      <c r="A8" s="2" t="s">
        <v>433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</row>
    <row r="9" spans="1:14" x14ac:dyDescent="0.3">
      <c r="A9" s="1"/>
      <c r="D9" s="2"/>
      <c r="E9" s="2"/>
      <c r="F9" s="2"/>
      <c r="G9" s="2"/>
      <c r="H9" s="2"/>
      <c r="I9" s="2"/>
      <c r="J9" s="2"/>
      <c r="K9" s="2"/>
      <c r="L9" s="2"/>
      <c r="M9" s="2"/>
      <c r="N9" s="2"/>
    </row>
    <row r="10" spans="1:14" x14ac:dyDescent="0.3">
      <c r="A10" s="44" t="s">
        <v>434</v>
      </c>
      <c r="B10" s="45" t="s">
        <v>435</v>
      </c>
      <c r="C10" s="46" t="s">
        <v>436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</row>
    <row r="11" spans="1:14" x14ac:dyDescent="0.3">
      <c r="A11" s="47" t="s">
        <v>437</v>
      </c>
      <c r="B11" s="2" t="s">
        <v>438</v>
      </c>
      <c r="C11" s="48" t="s">
        <v>439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</row>
    <row r="12" spans="1:14" x14ac:dyDescent="0.3">
      <c r="A12" s="49" t="s">
        <v>440</v>
      </c>
      <c r="B12" s="50" t="s">
        <v>441</v>
      </c>
      <c r="C12" s="51" t="s">
        <v>442</v>
      </c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</row>
    <row r="13" spans="1:14" x14ac:dyDescent="0.3">
      <c r="A13" s="49" t="s">
        <v>443</v>
      </c>
      <c r="B13" s="50" t="s">
        <v>441</v>
      </c>
      <c r="C13" s="51" t="s">
        <v>442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</row>
    <row r="14" spans="1:14" x14ac:dyDescent="0.3">
      <c r="A14" s="49" t="s">
        <v>444</v>
      </c>
      <c r="B14" s="50" t="s">
        <v>441</v>
      </c>
      <c r="C14" s="51" t="s">
        <v>442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</row>
    <row r="15" spans="1:14" x14ac:dyDescent="0.3">
      <c r="A15" s="49" t="s">
        <v>445</v>
      </c>
      <c r="B15" s="50" t="s">
        <v>441</v>
      </c>
      <c r="C15" s="51" t="s">
        <v>442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</row>
    <row r="16" spans="1:14" x14ac:dyDescent="0.3">
      <c r="A16" s="49" t="s">
        <v>446</v>
      </c>
      <c r="B16" s="50" t="s">
        <v>441</v>
      </c>
      <c r="C16" s="51" t="s">
        <v>442</v>
      </c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</row>
    <row r="17" spans="1:14" x14ac:dyDescent="0.3">
      <c r="A17" s="52" t="s">
        <v>447</v>
      </c>
      <c r="B17" s="53" t="s">
        <v>448</v>
      </c>
      <c r="C17" s="54" t="s">
        <v>449</v>
      </c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</row>
    <row r="18" spans="1:14" x14ac:dyDescent="0.3">
      <c r="A18" s="52" t="s">
        <v>450</v>
      </c>
      <c r="B18" s="53" t="s">
        <v>448</v>
      </c>
      <c r="C18" s="54" t="s">
        <v>449</v>
      </c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</row>
    <row r="19" spans="1:14" x14ac:dyDescent="0.3">
      <c r="A19" s="52" t="s">
        <v>451</v>
      </c>
      <c r="B19" s="53" t="s">
        <v>448</v>
      </c>
      <c r="C19" s="54" t="s">
        <v>449</v>
      </c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</row>
    <row r="20" spans="1:14" x14ac:dyDescent="0.3">
      <c r="A20" s="52" t="s">
        <v>452</v>
      </c>
      <c r="B20" s="53" t="s">
        <v>448</v>
      </c>
      <c r="C20" s="54" t="s">
        <v>449</v>
      </c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</row>
    <row r="21" spans="1:14" x14ac:dyDescent="0.3">
      <c r="A21" s="52" t="s">
        <v>453</v>
      </c>
      <c r="B21" s="53" t="s">
        <v>448</v>
      </c>
      <c r="C21" s="54" t="s">
        <v>449</v>
      </c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</row>
    <row r="22" spans="1:14" x14ac:dyDescent="0.3">
      <c r="A22" s="52" t="s">
        <v>454</v>
      </c>
      <c r="B22" s="53" t="s">
        <v>448</v>
      </c>
      <c r="C22" s="54" t="s">
        <v>449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</row>
    <row r="23" spans="1:14" x14ac:dyDescent="0.3">
      <c r="A23" s="52" t="s">
        <v>455</v>
      </c>
      <c r="B23" s="53" t="s">
        <v>448</v>
      </c>
      <c r="C23" s="54" t="s">
        <v>449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</row>
    <row r="24" spans="1:14" x14ac:dyDescent="0.3">
      <c r="A24" s="55" t="s">
        <v>456</v>
      </c>
      <c r="B24" s="56" t="s">
        <v>448</v>
      </c>
      <c r="C24" s="57" t="s">
        <v>449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</row>
    <row r="25" spans="1:14" x14ac:dyDescent="0.3">
      <c r="B25" s="2"/>
      <c r="C25" s="58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x14ac:dyDescent="0.3">
      <c r="A26" s="2"/>
    </row>
    <row r="27" spans="1:14" x14ac:dyDescent="0.3">
      <c r="A27" s="5" t="s">
        <v>1</v>
      </c>
    </row>
    <row r="28" spans="1:14" x14ac:dyDescent="0.3">
      <c r="A28" s="2" t="s">
        <v>2</v>
      </c>
    </row>
    <row r="29" spans="1:14" x14ac:dyDescent="0.3">
      <c r="A29" s="2" t="s">
        <v>457</v>
      </c>
    </row>
    <row r="30" spans="1:14" x14ac:dyDescent="0.3">
      <c r="A30" s="2"/>
    </row>
    <row r="31" spans="1:14" x14ac:dyDescent="0.3">
      <c r="A31" s="2"/>
    </row>
    <row r="32" spans="1:14" x14ac:dyDescent="0.3">
      <c r="A32" s="1"/>
    </row>
    <row r="33" spans="1:12" x14ac:dyDescent="0.3">
      <c r="A33" s="1"/>
    </row>
    <row r="34" spans="1:12" x14ac:dyDescent="0.3">
      <c r="A34" s="59" t="s">
        <v>458</v>
      </c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</row>
    <row r="35" spans="1:12" x14ac:dyDescent="0.3">
      <c r="A35" s="42" t="s">
        <v>459</v>
      </c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</row>
    <row r="37" spans="1:12" x14ac:dyDescent="0.3">
      <c r="A37" s="3" t="s">
        <v>7</v>
      </c>
    </row>
    <row r="38" spans="1:12" x14ac:dyDescent="0.3">
      <c r="A38" t="s">
        <v>460</v>
      </c>
    </row>
    <row r="40" spans="1:12" x14ac:dyDescent="0.3">
      <c r="A40" s="5" t="s">
        <v>9</v>
      </c>
    </row>
    <row r="41" spans="1:12" x14ac:dyDescent="0.3">
      <c r="A41" s="2" t="s">
        <v>461</v>
      </c>
    </row>
    <row r="42" spans="1:12" x14ac:dyDescent="0.3">
      <c r="A42" s="60" t="s">
        <v>46</v>
      </c>
    </row>
    <row r="43" spans="1:12" x14ac:dyDescent="0.3">
      <c r="B43" s="1"/>
      <c r="C43" s="1"/>
      <c r="D43" s="1"/>
      <c r="E43" s="1"/>
      <c r="F43" s="1"/>
      <c r="G43" s="1"/>
    </row>
    <row r="44" spans="1:12" x14ac:dyDescent="0.3">
      <c r="A44" s="61"/>
      <c r="B44" s="1"/>
      <c r="C44" s="1"/>
      <c r="D44" s="1"/>
      <c r="E44" s="1"/>
      <c r="F44" s="1"/>
      <c r="G44" s="1"/>
    </row>
    <row r="45" spans="1:12" x14ac:dyDescent="0.3">
      <c r="B45" s="1"/>
      <c r="C45" s="1"/>
      <c r="D45" s="1"/>
      <c r="E45" s="1"/>
      <c r="F45" s="1"/>
      <c r="G45" s="1"/>
    </row>
    <row r="46" spans="1:12" x14ac:dyDescent="0.3">
      <c r="A46" s="1"/>
      <c r="B46" s="1"/>
      <c r="C46" s="1"/>
      <c r="D46" s="1"/>
      <c r="E46" s="1"/>
      <c r="F46" s="1"/>
      <c r="G46" s="1"/>
    </row>
    <row r="47" spans="1:12" x14ac:dyDescent="0.3">
      <c r="A47" s="1"/>
      <c r="B47" s="1"/>
      <c r="C47" s="1"/>
      <c r="D47" s="1"/>
      <c r="E47" s="1"/>
      <c r="F47" s="1"/>
      <c r="G47" s="1"/>
    </row>
    <row r="48" spans="1:12" x14ac:dyDescent="0.3">
      <c r="A48" s="1"/>
      <c r="B48" s="1"/>
      <c r="C48" s="1"/>
      <c r="D48" s="1"/>
      <c r="E48" s="1"/>
      <c r="F48" s="1"/>
      <c r="G48" s="1"/>
    </row>
    <row r="49" spans="1:7" x14ac:dyDescent="0.3">
      <c r="A49" s="1"/>
      <c r="B49" s="1"/>
      <c r="C49" s="1"/>
      <c r="D49" s="1"/>
      <c r="E49" s="1"/>
      <c r="F49" s="1"/>
      <c r="G49" s="1"/>
    </row>
    <row r="50" spans="1:7" x14ac:dyDescent="0.3">
      <c r="A50" s="1"/>
      <c r="B50" s="1"/>
      <c r="C50" s="1"/>
      <c r="D50" s="1"/>
      <c r="E50" s="1"/>
      <c r="F50" s="1"/>
      <c r="G50" s="1"/>
    </row>
    <row r="51" spans="1:7" x14ac:dyDescent="0.3">
      <c r="A51" s="1"/>
      <c r="B51" s="1"/>
      <c r="C51" s="1"/>
      <c r="D51" s="1"/>
      <c r="E51" s="1"/>
      <c r="F51" s="1"/>
      <c r="G51" s="1"/>
    </row>
    <row r="52" spans="1:7" x14ac:dyDescent="0.3">
      <c r="A52" s="1"/>
      <c r="B52" s="1"/>
      <c r="C52" s="1"/>
      <c r="D52" s="1"/>
      <c r="E52" s="1"/>
      <c r="F52" s="1"/>
      <c r="G52" s="1"/>
    </row>
  </sheetData>
  <hyperlinks>
    <hyperlink ref="A42" r:id="rId1" display="https://www.mmr.cz/cs/microsites/uzemni-dimenze/map-kap/stratigicke_ramce_map . Na území hlavního města Prahy je SR MAP uveřejněn na webových stránkách městské části, resp. správního obvodu ORP. " xr:uid="{3587D012-7DC9-4B5A-8C5C-88E4551C30E7}"/>
  </hyperlinks>
  <pageMargins left="0.7" right="0.7" top="0.78740157499999996" bottom="0.78740157499999996" header="0.3" footer="0.3"/>
  <pageSetup paperSize="9" scale="60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22</vt:i4>
      </vt:variant>
    </vt:vector>
  </HeadingPairs>
  <TitlesOfParts>
    <vt:vector size="28" baseType="lpstr">
      <vt:lpstr>Úvod</vt:lpstr>
      <vt:lpstr>ZŠ</vt:lpstr>
      <vt:lpstr>MŠ</vt:lpstr>
      <vt:lpstr>zajmové, neformalní, cel</vt:lpstr>
      <vt:lpstr>Pokyny, info</vt:lpstr>
      <vt:lpstr>Pokyny, info doplněné</vt:lpstr>
      <vt:lpstr>ZŠ!_Toc55769478</vt:lpstr>
      <vt:lpstr>ZŠ!_Toc55769479</vt:lpstr>
      <vt:lpstr>ZŠ!_Toc55769482</vt:lpstr>
      <vt:lpstr>ZŠ!_Toc55769484</vt:lpstr>
      <vt:lpstr>ZŠ!_Toc55769485</vt:lpstr>
      <vt:lpstr>ZŠ!_Toc55769486</vt:lpstr>
      <vt:lpstr>MŠ!_Toc55769489</vt:lpstr>
      <vt:lpstr>MŠ!_Toc55769490</vt:lpstr>
      <vt:lpstr>MŠ!_Toc55769491</vt:lpstr>
      <vt:lpstr>MŠ!_Toc55769492</vt:lpstr>
      <vt:lpstr>ZŠ!_Toc55769494</vt:lpstr>
      <vt:lpstr>ZŠ!_Toc55769496</vt:lpstr>
      <vt:lpstr>ZŠ!_Toc55769497</vt:lpstr>
      <vt:lpstr>MŠ!_Toc55769498</vt:lpstr>
      <vt:lpstr>MŠ!_Toc55769500</vt:lpstr>
      <vt:lpstr>MŠ!_Toc55769501</vt:lpstr>
      <vt:lpstr>MŠ!_Toc55769502</vt:lpstr>
      <vt:lpstr>MŠ!_Toc55769507</vt:lpstr>
      <vt:lpstr>'zajmové, neformalní, cel'!_Toc55769510</vt:lpstr>
      <vt:lpstr>'zajmové, neformalní, cel'!_Toc55769512</vt:lpstr>
      <vt:lpstr>'zajmové, neformalní, cel'!_Toc55769516</vt:lpstr>
      <vt:lpstr>ZŠ!Oblast_tisku</vt:lpstr>
    </vt:vector>
  </TitlesOfParts>
  <Manager/>
  <Company>Ministerstvo školství, mládeže a tělovýchovy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Kracman Ondřej</dc:creator>
  <cp:keywords/>
  <dc:description/>
  <cp:lastModifiedBy>Věra Kubešová</cp:lastModifiedBy>
  <cp:revision/>
  <cp:lastPrinted>2022-06-09T10:58:30Z</cp:lastPrinted>
  <dcterms:created xsi:type="dcterms:W3CDTF">2020-07-22T07:46:04Z</dcterms:created>
  <dcterms:modified xsi:type="dcterms:W3CDTF">2022-12-12T10:53:05Z</dcterms:modified>
  <cp:category/>
  <cp:contentStatus/>
</cp:coreProperties>
</file>