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kty\MAP\MAP III\Investiční záměry\Strategický rámec 2021-2027 MAP III\ŘV 09_21 podklady\"/>
    </mc:Choice>
  </mc:AlternateContent>
  <xr:revisionPtr revIDLastSave="0" documentId="8_{0C554C14-E2C9-4090-BAA5-F75838E9D1A3}" xr6:coauthVersionLast="47" xr6:coauthVersionMax="47" xr10:uidLastSave="{00000000-0000-0000-0000-000000000000}"/>
  <bookViews>
    <workbookView xWindow="28680" yWindow="-120" windowWidth="25440" windowHeight="15390" xr2:uid="{C9FE6111-0F60-4971-8057-7B9F73979CA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7" i="1" l="1"/>
  <c r="M64" i="1"/>
  <c r="M63" i="1"/>
  <c r="M62" i="1"/>
  <c r="M61" i="1"/>
  <c r="M60" i="1"/>
  <c r="M59" i="1"/>
  <c r="M56" i="1"/>
  <c r="M55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24" i="1"/>
  <c r="M8" i="1"/>
</calcChain>
</file>

<file path=xl/sharedStrings.xml><?xml version="1.0" encoding="utf-8"?>
<sst xmlns="http://schemas.openxmlformats.org/spreadsheetml/2006/main" count="847" uniqueCount="303">
  <si>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</si>
  <si>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</si>
  <si>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</si>
  <si>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</si>
  <si>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</si>
  <si>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</si>
  <si>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</si>
  <si>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</si>
  <si>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</si>
  <si>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</si>
  <si>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</si>
  <si>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</si>
  <si>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</si>
  <si>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</si>
  <si>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</si>
  <si>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</si>
  <si>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</si>
  <si>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</si>
  <si>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</si>
  <si>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</si>
  <si>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</si>
  <si>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</si>
  <si>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</si>
  <si>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</si>
  <si>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</si>
  <si>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MŠ Čechtín</t>
  </si>
  <si>
    <t>Obec Čechtín</t>
  </si>
  <si>
    <t>Výstavba, přestavba a vybavení vzdělávacích prostor pro MŠ.</t>
  </si>
  <si>
    <t>Vysočina</t>
  </si>
  <si>
    <t>Třebíč</t>
  </si>
  <si>
    <t>Čechtín</t>
  </si>
  <si>
    <t>Rekonstrukce střechy, rekonstrukce školní jídelny, zateplení budovy a bezbariérové stavební úpravy.</t>
  </si>
  <si>
    <t>-</t>
  </si>
  <si>
    <t>x</t>
  </si>
  <si>
    <t>Mateřská škola Jaroměřice nad Rokytnou</t>
  </si>
  <si>
    <t>Město Jaroměřice nad Rokytnou</t>
  </si>
  <si>
    <t>Bezbariérový přístup do budovy (přízemí až půdní vestavba)</t>
  </si>
  <si>
    <t>Kraj Vysočina</t>
  </si>
  <si>
    <t>Jaroměřice nad Rokytnou</t>
  </si>
  <si>
    <t>V návaznosti na rekonstrukci půdní vestavby dojde ke kompletnímu bezbariérovému přístupu do MŠ</t>
  </si>
  <si>
    <t>1.100.000,-</t>
  </si>
  <si>
    <t>770.000,-</t>
  </si>
  <si>
    <t>ne</t>
  </si>
  <si>
    <t>Plechová střecha nové přístavby (současné stáří střechy je téměř 50 let)</t>
  </si>
  <si>
    <t>Původní,stávající plechová střecha je stará bezmála 50 let</t>
  </si>
  <si>
    <t>600.000,-</t>
  </si>
  <si>
    <t>420.000,-</t>
  </si>
  <si>
    <t>Stavební úpravy a rekonstrukce 1.třídy spolu se sociálním zařízením a přilehlými chodbami</t>
  </si>
  <si>
    <t>Rekonstrukce učebny 1.tř., odstranění členitosti třídy z důvodu bezpečnosti dětí, oprava padající omítky, snížení stropů, celková rekonstrukce sociálního zařízení, vybudování sociálního zázemí pro učitelky, generální oprava spřilehlých chodeb</t>
  </si>
  <si>
    <t>1.500 000,-</t>
  </si>
  <si>
    <t>1.050.000,-</t>
  </si>
  <si>
    <t>Stavební úpravy a rekonstrukce půdní vestavby se záměrem vybudování prostor na podporu polytechnického vzdělávání a tělocvičny</t>
  </si>
  <si>
    <t>Rekonstrukce půdní vestavby se záměrem vybudovat zde tělocvičnu a zázemí k výuce polytechnické výchovy</t>
  </si>
  <si>
    <t>Stavební úpravy a rekonstrukce školní jídelny včetně přípravné kuchyňky 1.tř.</t>
  </si>
  <si>
    <t>Celková rekonstrukce školní kuchyně včetně přípravné kuchyňky v 1.třídě</t>
  </si>
  <si>
    <t>1.300 000,-</t>
  </si>
  <si>
    <t>910.000,-</t>
  </si>
  <si>
    <t>Úpravy a vybavení na podporu podnětného venkovního prostředí -školní přírodní zahrada (zahradní herní prvky, didaktické zahradní prvky na podporu ekologické výuky)</t>
  </si>
  <si>
    <t>Herní prvky pro rozvoj celkové pohybové obratnosti dětí, didaktické venkovní prvky pro rozvoj ekologické výuky</t>
  </si>
  <si>
    <t>500 000,-</t>
  </si>
  <si>
    <t>350.000,-</t>
  </si>
  <si>
    <t>Vybavení nově vzniklých prostor v rámci půdní vestavby (tělocvična, výuka polytechnické výchovy)</t>
  </si>
  <si>
    <t>Konstruktivní stavebnice, pracovní ponky, keramická pec, relaxační cvičební náčiní, mikroskopy,</t>
  </si>
  <si>
    <t>220 000,-</t>
  </si>
  <si>
    <t>154.000,-</t>
  </si>
  <si>
    <t>Vybavení školní kuchyně (myčka nádobí, konvektomat, přepravní thermo soupravy na jídlo, nerezový stůl)</t>
  </si>
  <si>
    <t>Myčka nádobí, konvektomat, přepravní thermonádoby na jídlo,nerezový stůl</t>
  </si>
  <si>
    <t>800 000,-</t>
  </si>
  <si>
    <t>560.000,-</t>
  </si>
  <si>
    <t>Zkvalitnění připojení k internetu v rámci celé MŠ</t>
  </si>
  <si>
    <t>Posílení internetové sítě, pořízení zesilovače, zkvalitnění internetového připojení v rámci celé MŠ</t>
  </si>
  <si>
    <t>50 000,-</t>
  </si>
  <si>
    <t>35.000,-</t>
  </si>
  <si>
    <t>Didaktické kompenzační pomůcky pro děti s SVP</t>
  </si>
  <si>
    <t>Pořízení didaktických a kompenzačních pomůcek pro vzdělávání dětí se speciálně vzdělávacími potřebami</t>
  </si>
  <si>
    <t>30 000,-</t>
  </si>
  <si>
    <t>21.000,-</t>
  </si>
  <si>
    <t>Ostatní rekonstrukce a udržovací práce (Odizolování staré budovy)</t>
  </si>
  <si>
    <t>Provedení odizolování staré budovy, zajištění úbytku vlhkosti ve sklepních prostorech</t>
  </si>
  <si>
    <t>Ostatní rekonstrukce a udržovací práce (nové oplocení MŠ)</t>
  </si>
  <si>
    <t>Provedení nového oplocení v přední a boční části areálu MŠ</t>
  </si>
  <si>
    <t>250 000,-</t>
  </si>
  <si>
    <t>175.000,-</t>
  </si>
  <si>
    <t>Ostatní rekonstrukce a udržovací práce (sjednocení dlažby v chodbách MŠ vedoucí k bezbariérovosti celé budovy)</t>
  </si>
  <si>
    <t>Sjednocení, vyrovnání stávající dlažby na chodbách MŠ s cílem zajistit celkovou bezbariérovost MŠ</t>
  </si>
  <si>
    <t>500 000,-</t>
  </si>
  <si>
    <t>Ostatní rekonstrukce (zastřešení nádvoří MŠ s instalací dopadové plochy)</t>
  </si>
  <si>
    <t>Vytvoření zastřešení nádvoří MŠ s cílem vytvořit vhodné podmínky k možné venkovní pohybové výuce dětí</t>
  </si>
  <si>
    <t>600 000,-</t>
  </si>
  <si>
    <t>Videoterminály s propojením do všech tříd MŠ</t>
  </si>
  <si>
    <t>Pořízení videoterminálu s propojením do všech tříd MŠ s zílem zkvalitnit bezpečnost dětí</t>
  </si>
  <si>
    <t>200 000,-</t>
  </si>
  <si>
    <t>140.000,-</t>
  </si>
  <si>
    <t>ZŠ a MŠ Heraltice</t>
  </si>
  <si>
    <t>Městys Heraltice</t>
  </si>
  <si>
    <t>Navýšení kapacity MŠ</t>
  </si>
  <si>
    <t>Heraltice</t>
  </si>
  <si>
    <t>Rekonstrukce prostor MŠ směřující k navýšení kapacity</t>
  </si>
  <si>
    <t>zsaná PD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</si>
  <si>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</si>
  <si>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</si>
  <si>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</si>
  <si>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</si>
  <si>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</si>
  <si>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</si>
  <si>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</si>
  <si>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</si>
  <si>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 Okříšky, příspěvková organizace</t>
  </si>
  <si>
    <t>Městys Okříšky</t>
  </si>
  <si>
    <t>485 26 096</t>
  </si>
  <si>
    <t>Vybudování polytechnicko digitálních učeben a vybavení kabinetů</t>
  </si>
  <si>
    <t>Okříšky</t>
  </si>
  <si>
    <t>Vybudování prostor s úložnými prostory pro využívání digitálních technologií v návaznosti na polytechnické dovednosti - využítí 3D tiskárky, plotru, gravírování, programování propojení s výtvarným oborem a zapojením cizích jazyků. Modernizace prostor pro další ukládání pomůcek.</t>
  </si>
  <si>
    <t>Modernizace a vybavení odborných učeben a kabinetů přírodních věd, školní přírodní zahrady, školního dvora a školního poradenského pracoviště</t>
  </si>
  <si>
    <t xml:space="preserve">Modernizace vybavení odborných učeben fyziky, chemie a přírodopisu - interaktivní tabule, modernizace prostor pro přehledné ukládání pomůcek, doplnění školní přírodní zahrady o další přírodovědné pomůcky, vybavení nářadím a zastínění vybudovaných venkovních učeben umožní další členění pro více skupin a komunitní setkávání. Modernizace školního dvora s venkovní učebnou umožní další výuku venku. Komplexní využití a propojení obsahů všech oborů. </t>
  </si>
  <si>
    <t>Stavební úpravy a vybavení učeben školní družiny s přírodovědnými a řemeslnými pracovními centry a úprava školního dvora s venkovní učebnou</t>
  </si>
  <si>
    <t>Modernizace, přesunutí a vybavení prostor pro zájmové vzdělávání s centry k podpoře zájmu o polytechniku a přírodovědné obory, prostor  školního dvora umožní návaznost na přírodní učebnu s pohybem venku a komunitní aktivity</t>
  </si>
  <si>
    <t>Stavební úpravy a zázemí školního klubu</t>
  </si>
  <si>
    <t>Vybudování zázemí pro školní klub pro realizaci školních klubů jazyků, badatelského klubu, klubu ITC a dalších zájmových aktivit</t>
  </si>
  <si>
    <t>Základní škola Otokara Březiny</t>
  </si>
  <si>
    <t>047443669</t>
  </si>
  <si>
    <t>Rekonstrukce vzdělávacích prostor II. patro a střecha</t>
  </si>
  <si>
    <t>Rekonstrukce střechy (nová střešní krytina, výměna vazbových trámů a krovů), bezbarierové stavební úpravy (plošina k PC učebnám ve vestavbě staré budovy), rekonstrukce 5 učeben (elektrorozvody, osvětlení, podhledy, nové omítky, výmalba), vybavení vzdělávacích prostor (stoly, židle, skříně, nástěnky, počítače, dataprojektory),  vybavení počítačové učebny novou technikou, vybavení školního poradenského pracoviště (kompenzační pomůcky, pc, nábytek)</t>
  </si>
  <si>
    <t>2022-2027</t>
  </si>
  <si>
    <t>Rekonstrukce školní družiny</t>
  </si>
  <si>
    <t>Kompletní rekonstrukce družiny - odizolování zdiva, nové betony, odpady a hygienické kouty, sociální zařízení, elektrorozvody, podhledy, osvětlení, omítky, výmalba, podlahy, zázemí pro pedagogy, vybavení šaten, nábytek, počítače, učební pomůcky</t>
  </si>
  <si>
    <t xml:space="preserve">Rekonstrukce vzdělávacích prostor I. patro </t>
  </si>
  <si>
    <t xml:space="preserve">Rekontrukce 5 učeben (4 třídy a 1 PC učebna - elektrorozvody, osvětlení, podhledy, dveře, nové omítky, výmalba), vybavení vzdělávacích prostor (stoly, židle, skříně, nástěnky, počítače, dataprojektory) </t>
  </si>
  <si>
    <t>Žákovská knihovna I. a II. stupeň</t>
  </si>
  <si>
    <t>Zbudování čtenářského koutku na I. a na II. stupni, rekonstrukce stávajících prostor pro knihovnu, výmalba, nábytek, počítače, posílení fondu knih</t>
  </si>
  <si>
    <t>Vybavení odborných učeben</t>
  </si>
  <si>
    <t>Vybavení odborných pracovišť školní cvičné kuchyně, šicí dílny a enviromentální výchovy, vybavení 1. stupně IT technikou: mobilní tabletové učebny včetně dobíjecí stanice pro 1. stupeň, interaktivní vyučovací panely pro 1. stupeň, multilicence, traktůrek vč. příslušenství na školní zahradu,  vybavení nářadím, nádobí a kuchyňské roboty,  šící stroje, overlocky, skříně, stoly, židle, výukové pomůcky - i-roboti, stavebnice</t>
  </si>
  <si>
    <t>Základní škola T. G. Masaryka Třebíč</t>
  </si>
  <si>
    <t>Město Třebíč</t>
  </si>
  <si>
    <t>Budování odborných učeben půdní vestavbou školy, učebny se zaměřením na polytechnickou, jazykovou a praktickou výuku.</t>
  </si>
  <si>
    <t>Podpora polytechnických, jazykových a praktických dovedností žáků školy</t>
  </si>
  <si>
    <t>ano</t>
  </si>
  <si>
    <t>Základní škola aMateřská škola Myslibořice</t>
  </si>
  <si>
    <t>obec Myslibořice</t>
  </si>
  <si>
    <t>Rekonstrukce odborných učeben určených pro vybudování nových PC učeben přírodních věd</t>
  </si>
  <si>
    <t>Myslibořice</t>
  </si>
  <si>
    <t>Modernizace a přesunutí prostor pro zájmové vzdělávání, dále pro odpolední aktivity pro žáky dojíždějící. Prostor v návaznosti na školní arboretum listnatých stromů povede k podpoře zájmu o přírodovědné obory , využití výuky ČJ,M,AJ s Tv, případně jiných předmětů.</t>
  </si>
  <si>
    <t>Základní škola a Mateřská škola Šebkovice, příspěvková organizace</t>
  </si>
  <si>
    <t>Obec Šebkovice</t>
  </si>
  <si>
    <t>Venkovní učebna Šebkovice</t>
  </si>
  <si>
    <t>Šebkovice</t>
  </si>
  <si>
    <t>Vybudování a vybavení venkovní učebny.</t>
  </si>
  <si>
    <t>Základní škola a Mateřská škola Lipník, okres Třebíč, příspěvková organizace</t>
  </si>
  <si>
    <t>Obec Lipník</t>
  </si>
  <si>
    <t>Vybudování zázemí školní družiny</t>
  </si>
  <si>
    <t>Lipník</t>
  </si>
  <si>
    <t>Vyudování chybějícího zázemí školní družiny - náprava výtek ČŠI</t>
  </si>
  <si>
    <t>X</t>
  </si>
  <si>
    <t>majektoprávní příprava, příprava technické dokumentace</t>
  </si>
  <si>
    <t>Základní škola a mateřská škola Opatov</t>
  </si>
  <si>
    <t>Městys Opatov</t>
  </si>
  <si>
    <t>Rekonstrukce ZŠ Opatov - I. Etapa</t>
  </si>
  <si>
    <t>Opatov</t>
  </si>
  <si>
    <t>Vybudování polytechnické učebny, multifunkční učebny, vybudování prostor pro školní družinu a školní klub, vybudování výtahu, modernizace zázemí pro vyučující</t>
  </si>
  <si>
    <t>5/2022</t>
  </si>
  <si>
    <t>12/2023</t>
  </si>
  <si>
    <t>zpracovaná PD, rozpracovaná studie proveditelnosti a žádosti o podporu</t>
  </si>
  <si>
    <t xml:space="preserve">Rekonstrukce ZŠ Opatov - II. Etapa, </t>
  </si>
  <si>
    <t>Vybudování komunitního sportoviště při ZŠ</t>
  </si>
  <si>
    <t>1/2023</t>
  </si>
  <si>
    <t>12/2024</t>
  </si>
  <si>
    <t>zahájena práce na PD</t>
  </si>
  <si>
    <t>Rekonstrukce ZŠ Opatov III. etapa</t>
  </si>
  <si>
    <t>Výstavba jídelny a vývařovny pro ZŠ a MŠ, rekonstrukce MŠ</t>
  </si>
  <si>
    <t>ZŠ a MŠ Dukovany, p.o., Dukovany 64</t>
  </si>
  <si>
    <t>Obec Dukovany</t>
  </si>
  <si>
    <t>Přestavba půdních prostor pro činnost školní družiny</t>
  </si>
  <si>
    <t>Dukovany</t>
  </si>
  <si>
    <t>Rekonstrukce nevyužívaných půdoních prostor na školní družinu</t>
  </si>
  <si>
    <t>zpracována projektová dokumentace</t>
  </si>
  <si>
    <t>Základní škola a Mateřská škola Dalešice,okres Třebíč,p.o.</t>
  </si>
  <si>
    <t>Městys Dalešice</t>
  </si>
  <si>
    <t>Vybavení tříd</t>
  </si>
  <si>
    <t>Dalešice</t>
  </si>
  <si>
    <t>Vybyvení tříd - nábytek, učební pomůcky, IT</t>
  </si>
  <si>
    <t>ZŠ a MŠ Koněšín</t>
  </si>
  <si>
    <t xml:space="preserve">Obec Koněšín    </t>
  </si>
  <si>
    <t>Vybudování enviromentální venkovní učebny Vysočina Třebíč Koněšín    Vybudování venkovní učebny</t>
  </si>
  <si>
    <t>Koněšín</t>
  </si>
  <si>
    <t>Vybudování učebny – zastřešení dvora, nákup lavic a stolů</t>
  </si>
  <si>
    <t>Modernizace multimediálních technologií</t>
  </si>
  <si>
    <t>Nákup serveru, posílení internetu a rozšíření IT vybavení</t>
  </si>
  <si>
    <t>Modernizace školy v Koněšín</t>
  </si>
  <si>
    <t>Vybudování odborných učeben na půdě školy</t>
  </si>
  <si>
    <t>Rekonstrukce učebny na multifunkční</t>
  </si>
  <si>
    <t>Dovybavení a přebudování učebny na učebnu i pro polytechnické vzdělávání, školní kuchyňka, zahradní stoly, cvičné ponky.</t>
  </si>
  <si>
    <t>Základní škola Třebíč, Horka-Domky, Václavské nám. 44/12</t>
  </si>
  <si>
    <t>Vybudování odborných učeben cizích jazyků  a výstavba výtahu k zajištění bezbariérovosti Základní školy Třebíč, Horka-Domky.</t>
  </si>
  <si>
    <t>V rámci projektu dojde k vybudování tří nových odborných učeben cizích jazyků a k rekonstrukci kabinetu a technického zázemí učeben. Pro zajištění bezbariérovosti budovy základní školy bude vybudován vnitřní výtah.</t>
  </si>
  <si>
    <t>III. čtvrtletí 2022</t>
  </si>
  <si>
    <t>Zpracovává se projektová dokumentace.</t>
  </si>
  <si>
    <t>Základní škola Světlo</t>
  </si>
  <si>
    <t>Ing. Bohumil Bobek</t>
  </si>
  <si>
    <t>05633061</t>
  </si>
  <si>
    <t>181 087 804</t>
  </si>
  <si>
    <t>691 010 889</t>
  </si>
  <si>
    <t>Vybudování dílen a cvičné kuchyně pro pracovní činnosti</t>
  </si>
  <si>
    <t>Pro kvalitní vzdělávání a splnění podmínek v RVP a ŠVP potřebujeme žákům hlavně  na 2. stupni poskytnout vhodné zázemí v rámci  výuky pracovních činností.</t>
  </si>
  <si>
    <t>3./2022</t>
  </si>
  <si>
    <t>3./2024</t>
  </si>
  <si>
    <t>Vybudování odborných učeben (IT, Ch, Př, F)</t>
  </si>
  <si>
    <t>V rámci poskytnutí kvalitního polytechnického vzdělávání je prioritou školy  zbudování odborných učeben, kde žáci získájí zázemí a nejlepší předpoklady pro plnohodnotnou přípravu a průběh  výuky.</t>
  </si>
  <si>
    <t>3. /2022</t>
  </si>
  <si>
    <t>6./2025</t>
  </si>
  <si>
    <t>Rozvody počítačových sítí včetně serverovny</t>
  </si>
  <si>
    <t>Je stěžejní, aby škola zajišťovala a poskytovala centrální serverovský systém a připojení k síti do všech kabinetů a hlavně tříd.</t>
  </si>
  <si>
    <t>4./2022</t>
  </si>
  <si>
    <t>6./2024</t>
  </si>
  <si>
    <t>Výstavba multifunkčního hřiště</t>
  </si>
  <si>
    <t>Současný stav hřiště je pro žáky naší školy nevyhovující. Z toho důvodu je naším přáním nabídnout a poskytnout možnost  vhodného  sportovního vyžití v naší škole a tím je víceúčelové hřiště.  Chceme žákům umožnit co nejvíce pohybu na čerstvém vzduchu a přesto v areálu školy. Hřiště bude sloužit nejen na míčové sporty jako např.   nohejbal, fotbal, volejbal , ale i tenis, atletické disciplíny a další.</t>
  </si>
  <si>
    <t>6./2023</t>
  </si>
  <si>
    <t>8./2027</t>
  </si>
  <si>
    <t xml:space="preserve">Výstavba
 parkoviště v 
areálu školy pro zaměstnance </t>
  </si>
  <si>
    <t xml:space="preserve">Ke spokojenosti a komfortu našich zaměstanců patří
i zajištění parkovacích míst v areálu školy. 
Jedná se o vytvoření cca 13-ti volných míst k zaparkování vozidlem. </t>
  </si>
  <si>
    <t>7./2024</t>
  </si>
  <si>
    <t>Základní škola Hrotovice</t>
  </si>
  <si>
    <t>Město Hrotovice</t>
  </si>
  <si>
    <t>Rekonstrukce učeben a kabinetů budovy B1 - I. etapa</t>
  </si>
  <si>
    <t>Hrotovice</t>
  </si>
  <si>
    <t>Rekonstrukce učeben (elektrorozvody, podhledy, podlahy, omítky, výmalba, topení), vybavení vzdělávacích prostor (počítače, dataprojektory, interaktivní tabule, nábytek, nástěnky) ve staré budově školy, vytvoření zázemí pro vyučující.</t>
  </si>
  <si>
    <t>Rekonstrukce učeben a kabinetů budovy B1 - II. etapa</t>
  </si>
  <si>
    <t>Zajištění bezbariérovosti objektu školy</t>
  </si>
  <si>
    <t>Zajištění bezbariérového vstupu do prostor budovy, do odborných učeben se zaměřením na polytechnickou, jazykovou a praktickou výuku.</t>
  </si>
  <si>
    <t>Modernizace a vybavení odborných učeben a kabinetů přírodních věd</t>
  </si>
  <si>
    <t>Rekonstrukce prostor a modernizace vybavení odborných učeben fyziky/chemie a přírodopisu, učebny pro projektové vyučování, modernizace prostor pro přehledné ukládání pomůcek, vybavení technikou - dataprojektor, interaktivní tabule, počítače, doplnění o další pomůcky.</t>
  </si>
  <si>
    <t>Vybudování učeben se zaměřením na polytechnickou, jazykovou a praktickou výuku</t>
  </si>
  <si>
    <t>Rozšíření a vybavení počítačové učebny novou technikou. Rekonstrukce prostor pro výuku pracovního vyučování, vybavení dílen. Vybudování prostor s úložnými prostory pro využívání digitálních technologií v návaznosti na polytechnické dovednosti a zapojením cizích jazyků, podpora dovedností žáků.</t>
  </si>
  <si>
    <t xml:space="preserve">Vybudování zázemí školního  klubu a školní družiny, šknihovny se čtenářským koutem </t>
  </si>
  <si>
    <t>Modernizace a přesunutí prostor pro zájmové vzdělávání, vytvoření zázemí pro dojíždějící žáky, podpora polytechnických, jazykových a praktických dovedností žáků. Vybavení knihovny počítači, nábytkem, navýšení knižního fondu.</t>
  </si>
  <si>
    <t>Základní škola Třebíč, ul. Kpt.  Jaroše 836</t>
  </si>
  <si>
    <t>Modernizace učebny výtvarné výchovy</t>
  </si>
  <si>
    <t>Kompletní rekonstrukce místnosti – nové rozvody silnoproudé kabeláže, doplnění datových rozvodů, výměna stropních osvětlovacích těles a podlahové krytiny, barevná výmalba a ošetření stěn omyvatelným nátěrem, instalace pylonové tabule s interaktivním dataprojektorem a sestavou stolního PC včetně vizualizéru, rozšíření IT prostředků o multifunkční tiskárnu, 3D tiskárnu a tablet PC pro tvorba digitálních kreseb včetně softwaru, pořízení nového nábytku a zařizovacích předmětů.</t>
  </si>
  <si>
    <t>Zbudování venkovní učebny ve školní zahradě</t>
  </si>
  <si>
    <t>V prostou školní zahrady bude po předchozí terénní úpravě instalovaná kompletně vybavená a energeticky soběstačná venkovní učebna pro 30-35 osob určená pro výuku ekologie/přírodopisu/pozemků. Učebny je možné využít i jako letního kina. Konstrukce učebny obsahuje pódium, schodišťové sezení pro žáky a místnost pro školní vybavení včetně možnosti celkového zastínění. Učebna je vybavena statickou magnetickou bílou tabulí s dataprojektorem, mobilní interaktivní TV s úhlopříčkou 65″ s WIN 10, WI-FI i Bluetooth a ozvučením. Na střeše budou instalovány solární panely pro výuku obnovitelných zdrojů a tato technologie umožní energetickou soběstačnost pro napájení TV, projektoru a LED osvětlení. Součástí konstrukce učebny, která řeší i  zachytávání dešťové vody, je zelená stěna pro ukázku pěstování popínavých rostlin, kterou je možné doplnit vyvýšenými květináči.</t>
  </si>
  <si>
    <t>ZŠ a MŠ Valeč</t>
  </si>
  <si>
    <t>Obec Valeč</t>
  </si>
  <si>
    <t>Přestavba a vybavení učeben na polytechnickou výchovu</t>
  </si>
  <si>
    <t>Ne</t>
  </si>
  <si>
    <t>ZŠ a MŠ Předín</t>
  </si>
  <si>
    <t>Obec Předín</t>
  </si>
  <si>
    <t>70 26 59 92</t>
  </si>
  <si>
    <t>Rekonstrukce a vybavení odborných učeben</t>
  </si>
  <si>
    <t>Předín</t>
  </si>
  <si>
    <t>Rekonstrukce a vybavení odborných učeben /cizí jazyky, ICT, polytechnické vzdělávání, přírodní vědy/.</t>
  </si>
  <si>
    <t xml:space="preserve">       X</t>
  </si>
  <si>
    <t xml:space="preserve">          X</t>
  </si>
  <si>
    <t xml:space="preserve">         X</t>
  </si>
  <si>
    <t xml:space="preserve">             </t>
  </si>
  <si>
    <t xml:space="preserve">           X</t>
  </si>
  <si>
    <t xml:space="preserve">       ne</t>
  </si>
  <si>
    <t>Vybavení školní tělocvičny</t>
  </si>
  <si>
    <t xml:space="preserve">Nákup a instalace umělé horolezecké stěny ve školní tělocvičně. </t>
  </si>
  <si>
    <t xml:space="preserve">              X</t>
  </si>
  <si>
    <t>ZŠ Heraltice</t>
  </si>
  <si>
    <t>Modernizace půdních prostor</t>
  </si>
  <si>
    <t>Přestavba půdních porostor na školní družinu</t>
  </si>
  <si>
    <t>zadání PD</t>
  </si>
  <si>
    <t>Základní škola a Mateřská škola T. G. Masaryka Rouchovany</t>
  </si>
  <si>
    <t>Obec Rouchovany</t>
  </si>
  <si>
    <t>Vybudování, rekonstrukce, modernizace a vybavení vzdělávacích prostor pro ZŠ a budování vnitřní konektivity školy</t>
  </si>
  <si>
    <t>Rouchovany</t>
  </si>
  <si>
    <t>Vybudování, rekonstrukce a vybavení polytechnických učeben - školní dílna, cvičná kuchyň; vybudování a vybavení školní zahrady a přírodní učebny v návaznosti na přírodní vědy; modernizace a vybavení učebny informatiky; vybudování a vybavení učebny cizích jazyků; budování vnitřní konektivity školy - zabezpečení školy</t>
  </si>
  <si>
    <t>Souhrnný rámec pro investice do infrastruktury pro zájmové, neformální vzdělávání a celoživotní učení (2021-2027)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</si>
  <si>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</si>
  <si>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</si>
  <si>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</si>
  <si>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</si>
  <si>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</si>
  <si>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Základní umělecká škola Hrotovice</t>
  </si>
  <si>
    <t>Vybavení učebny výtvarného oboru IT technikou</t>
  </si>
  <si>
    <t>Vybavení učebny pro ICT pro výuku grafiky adesingu</t>
  </si>
  <si>
    <t>příprava PD</t>
  </si>
  <si>
    <t>Vybavení učebny hudební nauky IT technikou</t>
  </si>
  <si>
    <t>Vybavení učebny pro ICT pro výuku hudebního desingu a IT dovedností</t>
  </si>
  <si>
    <t>Oprava učebny výtvarného oboru</t>
  </si>
  <si>
    <t xml:space="preserve">Oprava a příprava učebny pro zavedení IT </t>
  </si>
  <si>
    <t>Oprava učebny hudební nauky</t>
  </si>
  <si>
    <t xml:space="preserve">zázemí pro školní poradenské pracoviště </t>
  </si>
  <si>
    <t>stručný popis, např. zpracovaná PD, zajištěné výkupy, výber dodavatele</t>
  </si>
  <si>
    <r>
      <t xml:space="preserve">Výdaje projektu  </t>
    </r>
    <r>
      <rPr>
        <sz val="8"/>
        <color theme="1"/>
        <rFont val="Calibri"/>
        <family val="2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</si>
  <si>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</si>
  <si>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</si>
  <si>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8"/>
        <rFont val="Calibri"/>
        <family val="2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</si>
  <si>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</si>
  <si>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</si>
  <si>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</si>
  <si>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r>
      <t>na realizaci  učeben polytechniky I a II (2021/2022) v projektu  </t>
    </r>
    <r>
      <rPr>
        <b/>
        <sz val="8"/>
        <color rgb="FF333333"/>
        <rFont val="Calibri"/>
        <family val="2"/>
        <scheme val="minor"/>
      </rPr>
      <t>Podpora rozvoje a obnovy materiálně technické základny regionálního školství - </t>
    </r>
    <r>
      <rPr>
        <sz val="8"/>
        <color rgb="FF333333"/>
        <rFont val="Calibri"/>
        <family val="2"/>
        <scheme val="minor"/>
      </rPr>
      <t>do 10 000 000,- Kč ve spolupráci s obcí Valeč.</t>
    </r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</si>
  <si>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</si>
  <si>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</si>
  <si>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</si>
  <si>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</si>
  <si>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 xml:space="preserve">Schváleno Řídícím výborem MAP ORP Třebíč III </t>
  </si>
  <si>
    <t>Mgr. Paval Pacal</t>
  </si>
  <si>
    <t>předseda ŘV MAP ORP Třebíč III</t>
  </si>
  <si>
    <t>starosta města Třebíče a</t>
  </si>
  <si>
    <t>V Třebíči dne 25. 10. 2021</t>
  </si>
  <si>
    <t>Místní akční plán rozvoje vzdělávání ORP Třebíč III</t>
  </si>
  <si>
    <t>CZ.02.3.68/0.0/0.0/20_082/0020395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</si>
</sst>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9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1" fontId="3" fillId="0" borderId="16" xfId="0" applyNumberFormat="1" applyFont="1" applyBorder="1" applyAlignment="1" applyProtection="1">
      <alignment horizontal="center" vertical="center"/>
      <protection locked="0"/>
    </xf>
    <xf numFmtId="1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3" fontId="3" fillId="0" borderId="19" xfId="0" applyNumberFormat="1" applyFont="1" applyBorder="1" applyAlignment="1" applyProtection="1">
      <alignment horizontal="center" vertical="center"/>
      <protection locked="0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3" fontId="3" fillId="0" borderId="37" xfId="0" applyNumberFormat="1" applyFont="1" applyBorder="1" applyAlignment="1" applyProtection="1">
      <alignment horizontal="center" vertical="center" wrapText="1"/>
      <protection locked="0"/>
    </xf>
    <xf numFmtId="3" fontId="3" fillId="0" borderId="36" xfId="0" applyNumberFormat="1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3" fontId="3" fillId="0" borderId="3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66" xfId="0" applyFont="1" applyBorder="1" applyAlignment="1" applyProtection="1">
      <alignment horizontal="center" vertical="center" wrapText="1" shrinkToFit="1"/>
      <protection locked="0"/>
    </xf>
    <xf numFmtId="0" fontId="3" fillId="0" borderId="42" xfId="0" applyFont="1" applyBorder="1" applyAlignment="1" applyProtection="1">
      <alignment horizontal="center" vertical="center" wrapText="1" shrinkToFit="1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 wrapText="1" shrinkToFit="1"/>
      <protection locked="0"/>
    </xf>
    <xf numFmtId="0" fontId="3" fillId="0" borderId="50" xfId="0" applyFont="1" applyBorder="1" applyAlignment="1" applyProtection="1">
      <alignment horizontal="center" vertical="center" wrapText="1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 applyProtection="1">
      <alignment horizontal="center"/>
      <protection locked="0"/>
    </xf>
    <xf numFmtId="0" fontId="6" fillId="0" borderId="61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/>
    </xf>
    <xf numFmtId="3" fontId="3" fillId="0" borderId="32" xfId="0" applyNumberFormat="1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>
      <alignment horizontal="center" vertical="center"/>
    </xf>
    <xf numFmtId="3" fontId="3" fillId="0" borderId="61" xfId="0" applyNumberFormat="1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3" fontId="3" fillId="0" borderId="29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3" fontId="3" fillId="0" borderId="5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49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3" fontId="10" fillId="0" borderId="41" xfId="0" applyNumberFormat="1" applyFont="1" applyBorder="1" applyAlignment="1" applyProtection="1">
      <alignment horizontal="center" vertical="center"/>
      <protection locked="0"/>
    </xf>
    <xf numFmtId="3" fontId="10" fillId="0" borderId="20" xfId="0" applyNumberFormat="1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50" xfId="0" applyFont="1" applyBorder="1" applyAlignment="1" applyProtection="1">
      <alignment horizontal="center" vertical="center" wrapText="1"/>
      <protection locked="0"/>
    </xf>
    <xf numFmtId="0" fontId="10" fillId="0" borderId="5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3" fontId="10" fillId="0" borderId="30" xfId="0" applyNumberFormat="1" applyFont="1" applyBorder="1" applyAlignment="1" applyProtection="1">
      <alignment horizontal="center" vertical="center"/>
      <protection locked="0"/>
    </xf>
    <xf numFmtId="3" fontId="10" fillId="0" borderId="31" xfId="0" applyNumberFormat="1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51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49" fontId="10" fillId="0" borderId="42" xfId="0" applyNumberFormat="1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52" xfId="0" applyFont="1" applyBorder="1" applyAlignment="1" applyProtection="1">
      <alignment horizontal="center" vertical="center" wrapText="1"/>
      <protection locked="0"/>
    </xf>
    <xf numFmtId="0" fontId="10" fillId="0" borderId="52" xfId="0" applyFont="1" applyBorder="1" applyAlignment="1" applyProtection="1">
      <alignment horizontal="center" vertical="center"/>
      <protection locked="0"/>
    </xf>
    <xf numFmtId="49" fontId="10" fillId="0" borderId="52" xfId="0" applyNumberFormat="1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3" fontId="10" fillId="0" borderId="24" xfId="0" applyNumberFormat="1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53" xfId="0" applyFont="1" applyBorder="1" applyAlignment="1" applyProtection="1">
      <alignment horizontal="center" vertical="center" wrapText="1"/>
      <protection locked="0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0" fontId="10" fillId="0" borderId="54" xfId="0" applyFont="1" applyBorder="1" applyAlignment="1" applyProtection="1">
      <alignment horizontal="center" vertical="center"/>
      <protection locked="0"/>
    </xf>
    <xf numFmtId="49" fontId="10" fillId="0" borderId="54" xfId="0" applyNumberFormat="1" applyFont="1" applyBorder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3" fontId="10" fillId="0" borderId="53" xfId="0" applyNumberFormat="1" applyFont="1" applyBorder="1" applyAlignment="1" applyProtection="1">
      <alignment horizontal="center" vertical="center"/>
      <protection locked="0"/>
    </xf>
    <xf numFmtId="0" fontId="10" fillId="0" borderId="53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center" vertical="center" wrapText="1"/>
      <protection locked="0"/>
    </xf>
    <xf numFmtId="0" fontId="10" fillId="0" borderId="56" xfId="0" applyFont="1" applyBorder="1" applyAlignment="1" applyProtection="1">
      <alignment horizontal="center" vertical="center" wrapText="1"/>
      <protection locked="0"/>
    </xf>
    <xf numFmtId="0" fontId="10" fillId="0" borderId="56" xfId="0" applyFont="1" applyBorder="1" applyAlignment="1" applyProtection="1">
      <alignment horizontal="center" vertical="center"/>
      <protection locked="0"/>
    </xf>
    <xf numFmtId="49" fontId="10" fillId="0" borderId="56" xfId="0" applyNumberFormat="1" applyFont="1" applyBorder="1" applyAlignment="1" applyProtection="1">
      <alignment horizontal="center" vertical="center"/>
      <protection locked="0"/>
    </xf>
    <xf numFmtId="0" fontId="10" fillId="0" borderId="4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3" fontId="10" fillId="0" borderId="47" xfId="0" applyNumberFormat="1" applyFont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3" fontId="10" fillId="0" borderId="53" xfId="0" applyNumberFormat="1" applyFont="1" applyBorder="1" applyAlignment="1" applyProtection="1">
      <alignment horizontal="center" vertical="center" wrapText="1"/>
      <protection locked="0"/>
    </xf>
    <xf numFmtId="3" fontId="10" fillId="0" borderId="5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3" fontId="10" fillId="0" borderId="37" xfId="0" applyNumberFormat="1" applyFont="1" applyBorder="1" applyAlignment="1" applyProtection="1">
      <alignment horizontal="center" vertical="center"/>
      <protection locked="0"/>
    </xf>
    <xf numFmtId="3" fontId="10" fillId="0" borderId="36" xfId="0" applyNumberFormat="1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17" fontId="10" fillId="0" borderId="19" xfId="0" applyNumberFormat="1" applyFont="1" applyBorder="1" applyAlignment="1" applyProtection="1">
      <alignment horizontal="center" vertical="center" wrapText="1"/>
      <protection locked="0"/>
    </xf>
    <xf numFmtId="17" fontId="10" fillId="0" borderId="17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3" fontId="10" fillId="0" borderId="19" xfId="0" applyNumberFormat="1" applyFont="1" applyBorder="1" applyAlignment="1" applyProtection="1">
      <alignment horizontal="center" vertical="center" wrapText="1"/>
      <protection locked="0"/>
    </xf>
    <xf numFmtId="49" fontId="10" fillId="0" borderId="19" xfId="0" applyNumberFormat="1" applyFont="1" applyBorder="1" applyAlignment="1" applyProtection="1">
      <alignment horizontal="center" vertical="center" wrapText="1"/>
      <protection locked="0"/>
    </xf>
    <xf numFmtId="49" fontId="10" fillId="0" borderId="17" xfId="0" applyNumberFormat="1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3" fontId="1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4" xfId="0" applyNumberFormat="1" applyFont="1" applyBorder="1" applyAlignment="1" applyProtection="1">
      <alignment horizontal="center" vertical="center" wrapText="1"/>
      <protection locked="0"/>
    </xf>
    <xf numFmtId="49" fontId="10" fillId="0" borderId="25" xfId="0" applyNumberFormat="1" applyFont="1" applyBorder="1" applyAlignment="1" applyProtection="1">
      <alignment horizontal="center" vertical="center" wrapText="1"/>
      <protection locked="0"/>
    </xf>
    <xf numFmtId="3" fontId="10" fillId="0" borderId="12" xfId="0" applyNumberFormat="1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67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3" fontId="10" fillId="0" borderId="44" xfId="0" applyNumberFormat="1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3" fontId="10" fillId="0" borderId="37" xfId="0" applyNumberFormat="1" applyFont="1" applyBorder="1" applyAlignment="1" applyProtection="1">
      <alignment horizontal="center" vertical="center" wrapText="1"/>
      <protection locked="0"/>
    </xf>
    <xf numFmtId="3" fontId="10" fillId="0" borderId="36" xfId="0" applyNumberFormat="1" applyFont="1" applyBorder="1" applyAlignment="1" applyProtection="1">
      <alignment horizontal="center" vertical="center" wrapText="1"/>
      <protection locked="0"/>
    </xf>
    <xf numFmtId="3" fontId="10" fillId="0" borderId="20" xfId="0" applyNumberFormat="1" applyFont="1" applyBorder="1" applyAlignment="1" applyProtection="1">
      <alignment horizontal="center" vertical="center" wrapText="1"/>
      <protection locked="0"/>
    </xf>
    <xf numFmtId="3" fontId="10" fillId="0" borderId="24" xfId="0" applyNumberFormat="1" applyFont="1" applyBorder="1" applyAlignment="1" applyProtection="1">
      <alignment horizontal="center" vertical="center" wrapText="1"/>
      <protection locked="0"/>
    </xf>
    <xf numFmtId="3" fontId="10" fillId="0" borderId="25" xfId="0" applyNumberFormat="1" applyFont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3" fontId="10" fillId="0" borderId="12" xfId="0" applyNumberFormat="1" applyFont="1" applyBorder="1" applyAlignment="1" applyProtection="1">
      <alignment horizontal="center" vertical="center" wrapText="1"/>
      <protection locked="0"/>
    </xf>
    <xf numFmtId="3" fontId="10" fillId="0" borderId="48" xfId="0" applyNumberFormat="1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3" fontId="10" fillId="0" borderId="15" xfId="0" applyNumberFormat="1" applyFont="1" applyBorder="1" applyAlignment="1" applyProtection="1">
      <alignment horizontal="center" vertical="center" wrapText="1"/>
      <protection locked="0"/>
    </xf>
    <xf numFmtId="3" fontId="10" fillId="0" borderId="22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49" fontId="10" fillId="0" borderId="41" xfId="0" applyNumberFormat="1" applyFont="1" applyBorder="1" applyAlignment="1" applyProtection="1">
      <alignment horizontal="center" vertical="center" wrapText="1"/>
      <protection locked="0"/>
    </xf>
    <xf numFmtId="49" fontId="10" fillId="0" borderId="42" xfId="0" applyNumberFormat="1" applyFont="1" applyBorder="1" applyAlignment="1" applyProtection="1">
      <alignment horizontal="center" vertical="center" wrapText="1"/>
      <protection locked="0"/>
    </xf>
    <xf numFmtId="49" fontId="10" fillId="0" borderId="20" xfId="0" applyNumberFormat="1" applyFont="1" applyBorder="1" applyAlignment="1" applyProtection="1">
      <alignment horizontal="center" vertical="center" wrapText="1"/>
      <protection locked="0"/>
    </xf>
    <xf numFmtId="49" fontId="10" fillId="0" borderId="18" xfId="0" applyNumberFormat="1" applyFont="1" applyBorder="1" applyAlignment="1" applyProtection="1">
      <alignment horizontal="center" vertical="center" wrapText="1"/>
      <protection locked="0"/>
    </xf>
    <xf numFmtId="49" fontId="10" fillId="0" borderId="49" xfId="0" applyNumberFormat="1" applyFon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3" fontId="10" fillId="0" borderId="15" xfId="0" applyNumberFormat="1" applyFont="1" applyBorder="1" applyAlignment="1" applyProtection="1">
      <alignment horizontal="center" vertical="center"/>
      <protection locked="0"/>
    </xf>
    <xf numFmtId="3" fontId="10" fillId="0" borderId="43" xfId="0" applyNumberFormat="1" applyFont="1" applyBorder="1" applyAlignment="1" applyProtection="1">
      <alignment horizontal="center" vertical="center"/>
      <protection locked="0"/>
    </xf>
    <xf numFmtId="17" fontId="10" fillId="0" borderId="19" xfId="0" applyNumberFormat="1" applyFont="1" applyBorder="1" applyAlignment="1" applyProtection="1">
      <alignment horizontal="center" vertical="center"/>
      <protection locked="0"/>
    </xf>
    <xf numFmtId="17" fontId="10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49" fontId="10" fillId="0" borderId="30" xfId="0" applyNumberFormat="1" applyFont="1" applyBorder="1" applyAlignment="1" applyProtection="1">
      <alignment horizontal="center" vertical="center" wrapText="1"/>
      <protection locked="0"/>
    </xf>
    <xf numFmtId="49" fontId="10" fillId="0" borderId="50" xfId="0" applyNumberFormat="1" applyFont="1" applyBorder="1" applyAlignment="1" applyProtection="1">
      <alignment horizontal="center" vertical="center" wrapText="1"/>
      <protection locked="0"/>
    </xf>
    <xf numFmtId="49" fontId="10" fillId="0" borderId="31" xfId="0" applyNumberFormat="1" applyFont="1" applyBorder="1" applyAlignment="1" applyProtection="1">
      <alignment horizontal="center" vertical="center" wrapText="1"/>
      <protection locked="0"/>
    </xf>
    <xf numFmtId="49" fontId="10" fillId="0" borderId="29" xfId="0" applyNumberFormat="1" applyFont="1" applyBorder="1" applyAlignment="1" applyProtection="1">
      <alignment horizontal="center" vertical="center" wrapText="1"/>
      <protection locked="0"/>
    </xf>
    <xf numFmtId="49" fontId="10" fillId="0" borderId="57" xfId="0" applyNumberFormat="1" applyFont="1" applyBorder="1" applyAlignment="1" applyProtection="1">
      <alignment horizontal="center" vertical="center" wrapText="1"/>
      <protection locked="0"/>
    </xf>
    <xf numFmtId="49" fontId="10" fillId="0" borderId="23" xfId="0" applyNumberFormat="1" applyFont="1" applyBorder="1" applyAlignment="1" applyProtection="1">
      <alignment horizontal="center" vertical="center" wrapText="1"/>
      <protection locked="0"/>
    </xf>
    <xf numFmtId="3" fontId="10" fillId="0" borderId="58" xfId="0" applyNumberFormat="1" applyFont="1" applyBorder="1" applyAlignment="1" applyProtection="1">
      <alignment horizontal="center" vertical="center"/>
      <protection locked="0"/>
    </xf>
    <xf numFmtId="3" fontId="10" fillId="0" borderId="26" xfId="0" applyNumberFormat="1" applyFont="1" applyBorder="1" applyAlignment="1" applyProtection="1">
      <alignment horizontal="center" vertical="center"/>
      <protection locked="0"/>
    </xf>
    <xf numFmtId="0" fontId="10" fillId="0" borderId="58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59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3" fontId="10" fillId="0" borderId="60" xfId="0" applyNumberFormat="1" applyFont="1" applyBorder="1" applyAlignment="1" applyProtection="1">
      <alignment horizontal="center" vertical="center"/>
      <protection locked="0"/>
    </xf>
    <xf numFmtId="49" fontId="10" fillId="0" borderId="61" xfId="0" applyNumberFormat="1" applyFont="1" applyBorder="1" applyAlignment="1" applyProtection="1">
      <alignment horizontal="center" vertical="center" wrapText="1"/>
      <protection locked="0"/>
    </xf>
    <xf numFmtId="3" fontId="10" fillId="0" borderId="62" xfId="0" applyNumberFormat="1" applyFont="1" applyBorder="1" applyAlignment="1" applyProtection="1">
      <alignment horizontal="center" vertical="center"/>
      <protection locked="0"/>
    </xf>
    <xf numFmtId="0" fontId="10" fillId="0" borderId="62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 wrapText="1"/>
      <protection locked="0"/>
    </xf>
    <xf numFmtId="49" fontId="10" fillId="0" borderId="10" xfId="0" applyNumberFormat="1" applyFont="1" applyBorder="1" applyAlignment="1" applyProtection="1">
      <alignment horizontal="center" vertical="center" wrapText="1"/>
      <protection locked="0"/>
    </xf>
    <xf numFmtId="49" fontId="10" fillId="0" borderId="11" xfId="0" applyNumberFormat="1" applyFont="1" applyBorder="1" applyAlignment="1" applyProtection="1">
      <alignment horizontal="center" vertical="center" wrapText="1"/>
      <protection locked="0"/>
    </xf>
    <xf numFmtId="0" fontId="10" fillId="0" borderId="51" xfId="0" applyFont="1" applyBorder="1" applyAlignment="1" applyProtection="1">
      <alignment horizontal="center" vertical="center"/>
      <protection locked="0"/>
    </xf>
    <xf numFmtId="3" fontId="10" fillId="0" borderId="9" xfId="0" applyNumberFormat="1" applyFont="1" applyBorder="1" applyAlignment="1" applyProtection="1">
      <alignment horizontal="center" vertical="center"/>
      <protection locked="0"/>
    </xf>
    <xf numFmtId="3" fontId="10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3" fontId="10" fillId="0" borderId="38" xfId="0" applyNumberFormat="1" applyFont="1" applyBorder="1" applyAlignment="1" applyProtection="1">
      <alignment horizontal="center" vertical="center" wrapText="1"/>
      <protection locked="0"/>
    </xf>
    <xf numFmtId="3" fontId="10" fillId="0" borderId="44" xfId="0" applyNumberFormat="1" applyFont="1" applyBorder="1" applyAlignment="1" applyProtection="1">
      <alignment horizontal="center" vertical="center" wrapText="1"/>
      <protection locked="0"/>
    </xf>
    <xf numFmtId="3" fontId="10" fillId="0" borderId="31" xfId="0" applyNumberFormat="1" applyFont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 applyProtection="1">
      <alignment horizontal="center" vertical="center" wrapText="1"/>
      <protection locked="0"/>
    </xf>
    <xf numFmtId="3" fontId="10" fillId="0" borderId="50" xfId="0" applyNumberFormat="1" applyFont="1" applyBorder="1" applyAlignment="1" applyProtection="1">
      <alignment horizontal="center" vertical="center" wrapText="1"/>
      <protection locked="0"/>
    </xf>
    <xf numFmtId="3" fontId="10" fillId="0" borderId="55" xfId="0" applyNumberFormat="1" applyFont="1" applyBorder="1" applyAlignment="1" applyProtection="1">
      <alignment horizontal="center" vertical="center" wrapText="1"/>
      <protection locked="0"/>
    </xf>
    <xf numFmtId="3" fontId="10" fillId="0" borderId="30" xfId="0" applyNumberFormat="1" applyFont="1" applyBorder="1" applyAlignment="1" applyProtection="1">
      <alignment horizontal="center" vertical="center" wrapText="1"/>
      <protection locked="0"/>
    </xf>
    <xf numFmtId="3" fontId="10" fillId="0" borderId="52" xfId="0" applyNumberFormat="1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 applyProtection="1">
      <alignment horizontal="center" vertical="center" wrapText="1"/>
      <protection locked="0"/>
    </xf>
    <xf numFmtId="3" fontId="10" fillId="0" borderId="11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3" fontId="10" fillId="0" borderId="17" xfId="0" applyNumberFormat="1" applyFont="1" applyBorder="1" applyAlignment="1" applyProtection="1">
      <alignment horizontal="center" vertical="center" wrapText="1"/>
      <protection locked="0"/>
    </xf>
    <xf numFmtId="3" fontId="10" fillId="0" borderId="42" xfId="0" applyNumberFormat="1" applyFont="1" applyBorder="1" applyAlignment="1" applyProtection="1">
      <alignment horizontal="center" vertical="center" wrapText="1"/>
      <protection locked="0"/>
    </xf>
    <xf numFmtId="3" fontId="10" fillId="0" borderId="41" xfId="0" applyNumberFormat="1" applyFont="1" applyBorder="1" applyAlignment="1" applyProtection="1">
      <alignment horizontal="center" vertical="center" wrapText="1"/>
      <protection locked="0"/>
    </xf>
    <xf numFmtId="3" fontId="10" fillId="0" borderId="4" xfId="0" applyNumberFormat="1" applyFont="1" applyBorder="1" applyAlignment="1" applyProtection="1">
      <alignment horizontal="center" vertical="center" wrapText="1"/>
      <protection locked="0"/>
    </xf>
    <xf numFmtId="3" fontId="10" fillId="0" borderId="65" xfId="0" applyNumberFormat="1" applyFont="1" applyBorder="1" applyAlignment="1" applyProtection="1">
      <alignment horizontal="center" vertical="center" wrapText="1"/>
      <protection locked="0"/>
    </xf>
    <xf numFmtId="3" fontId="10" fillId="0" borderId="29" xfId="0" applyNumberFormat="1" applyFont="1" applyBorder="1" applyAlignment="1" applyProtection="1">
      <alignment horizontal="center" vertical="center" wrapText="1"/>
      <protection locked="0"/>
    </xf>
    <xf numFmtId="3" fontId="10" fillId="0" borderId="33" xfId="0" applyNumberFormat="1" applyFont="1" applyBorder="1" applyAlignment="1" applyProtection="1">
      <alignment horizontal="center" vertical="center" wrapText="1"/>
      <protection locked="0"/>
    </xf>
    <xf numFmtId="3" fontId="10" fillId="0" borderId="14" xfId="0" applyNumberFormat="1" applyFont="1" applyBorder="1" applyAlignment="1" applyProtection="1">
      <alignment horizontal="center" vertical="center" wrapText="1"/>
      <protection locked="0"/>
    </xf>
    <xf numFmtId="3" fontId="10" fillId="0" borderId="45" xfId="0" applyNumberFormat="1" applyFont="1" applyBorder="1" applyAlignment="1" applyProtection="1">
      <alignment horizontal="center" vertical="center" wrapText="1"/>
      <protection locked="0"/>
    </xf>
    <xf numFmtId="0" fontId="10" fillId="0" borderId="66" xfId="0" applyFont="1" applyBorder="1" applyAlignment="1" applyProtection="1">
      <alignment horizontal="center" vertical="center" wrapText="1"/>
      <protection locked="0"/>
    </xf>
    <xf numFmtId="0" fontId="10" fillId="0" borderId="62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" fontId="10" fillId="0" borderId="42" xfId="0" applyNumberFormat="1" applyFont="1" applyBorder="1" applyAlignment="1" applyProtection="1">
      <alignment horizontal="center" vertical="center"/>
      <protection locked="0"/>
    </xf>
    <xf numFmtId="1" fontId="10" fillId="0" borderId="49" xfId="0" applyNumberFormat="1" applyFont="1" applyBorder="1" applyAlignment="1" applyProtection="1">
      <alignment horizontal="center" vertical="center"/>
      <protection locked="0"/>
    </xf>
    <xf numFmtId="1" fontId="10" fillId="0" borderId="20" xfId="0" applyNumberFormat="1" applyFont="1" applyBorder="1" applyAlignment="1" applyProtection="1">
      <alignment horizontal="center" vertical="center"/>
      <protection locked="0"/>
    </xf>
    <xf numFmtId="14" fontId="10" fillId="0" borderId="41" xfId="0" applyNumberFormat="1" applyFont="1" applyBorder="1" applyAlignment="1" applyProtection="1">
      <alignment horizontal="center" vertical="center"/>
      <protection locked="0"/>
    </xf>
    <xf numFmtId="14" fontId="10" fillId="0" borderId="20" xfId="0" applyNumberFormat="1" applyFont="1" applyBorder="1" applyAlignment="1" applyProtection="1">
      <alignment horizontal="center" vertical="center"/>
      <protection locked="0"/>
    </xf>
    <xf numFmtId="1" fontId="10" fillId="0" borderId="10" xfId="0" applyNumberFormat="1" applyFont="1" applyBorder="1" applyAlignment="1" applyProtection="1">
      <alignment horizontal="center" vertical="center"/>
      <protection locked="0"/>
    </xf>
    <xf numFmtId="1" fontId="10" fillId="0" borderId="51" xfId="0" applyNumberFormat="1" applyFont="1" applyBorder="1" applyAlignment="1" applyProtection="1">
      <alignment horizontal="center" vertical="center"/>
      <protection locked="0"/>
    </xf>
    <xf numFmtId="1" fontId="10" fillId="0" borderId="11" xfId="0" applyNumberFormat="1" applyFont="1" applyBorder="1" applyAlignment="1" applyProtection="1">
      <alignment horizontal="center" vertical="center"/>
      <protection locked="0"/>
    </xf>
    <xf numFmtId="14" fontId="10" fillId="0" borderId="12" xfId="0" applyNumberFormat="1" applyFont="1" applyBorder="1" applyAlignment="1" applyProtection="1">
      <alignment horizontal="center" vertical="center"/>
      <protection locked="0"/>
    </xf>
    <xf numFmtId="14" fontId="1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1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3" fontId="10" fillId="0" borderId="30" xfId="0" applyNumberFormat="1" applyFont="1" applyBorder="1" applyAlignment="1">
      <alignment horizontal="center" vertical="center" wrapText="1"/>
    </xf>
    <xf numFmtId="3" fontId="10" fillId="0" borderId="4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8" fillId="0" borderId="37" xfId="0" applyNumberFormat="1" applyFont="1" applyBorder="1" applyAlignment="1" applyProtection="1">
      <alignment horizontal="center" vertical="center"/>
      <protection locked="0"/>
    </xf>
    <xf numFmtId="3" fontId="8" fillId="0" borderId="35" xfId="0" applyNumberFormat="1" applyFont="1" applyBorder="1" applyAlignment="1" applyProtection="1">
      <alignment horizontal="center" vertical="center"/>
      <protection locked="0"/>
    </xf>
    <xf numFmtId="3" fontId="8" fillId="0" borderId="36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10" fillId="0" borderId="24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4D77E-2B00-4D5B-BDAD-1BB4FB93B869}">
  <sheetPr>
    <pageSetUpPr fitToPage="1"/>
  </sheetPr>
  <dimension ref="A1:Z93"/>
  <sheetViews>
    <sheetView tabSelected="1" workbookViewId="0">
      <selection activeCell="G2" sqref="G2:K3"/>
    </sheetView>
  </sheetViews>
  <sheetFormatPr defaultRowHeight="15" x14ac:dyDescent="0.25"/>
  <cols>
    <col min="7" max="7" width="26.42578125" customWidth="1"/>
    <col min="11" max="11" width="28" customWidth="1"/>
  </cols>
  <sheetData>
    <row r="1" spans="1:19" x14ac:dyDescent="0.25">
      <c r="A1" s="362"/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</row>
    <row r="2" spans="1:19" ht="26.25" customHeight="1" x14ac:dyDescent="0.4">
      <c r="A2" s="274"/>
      <c r="B2" s="274"/>
      <c r="C2" s="274"/>
      <c r="D2" s="274"/>
      <c r="E2" s="274"/>
      <c r="F2" s="274"/>
      <c r="G2" s="275" t="s">
        <v>301</v>
      </c>
      <c r="H2" s="275"/>
      <c r="I2" s="275"/>
      <c r="J2" s="275"/>
      <c r="K2" s="275"/>
      <c r="L2" s="274"/>
      <c r="M2" s="274"/>
      <c r="N2" s="274"/>
      <c r="O2" s="274"/>
      <c r="P2" s="274"/>
      <c r="Q2" s="274"/>
      <c r="R2" s="274"/>
      <c r="S2" s="274"/>
    </row>
    <row r="3" spans="1:19" ht="18.75" customHeight="1" x14ac:dyDescent="0.3">
      <c r="G3" s="276" t="s">
        <v>302</v>
      </c>
      <c r="H3" s="276"/>
      <c r="I3" s="276"/>
      <c r="J3" s="276"/>
      <c r="K3" s="276"/>
    </row>
    <row r="4" spans="1:19" ht="15.75" thickBot="1" x14ac:dyDescent="0.3"/>
    <row r="5" spans="1:19" ht="15.75" thickBot="1" x14ac:dyDescent="0.3">
      <c r="A5" s="334" t="s">
        <v>0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6"/>
    </row>
    <row r="6" spans="1:19" x14ac:dyDescent="0.25">
      <c r="A6" s="337" t="s">
        <v>1</v>
      </c>
      <c r="B6" s="339" t="s">
        <v>2</v>
      </c>
      <c r="C6" s="339"/>
      <c r="D6" s="339"/>
      <c r="E6" s="339"/>
      <c r="F6" s="340"/>
      <c r="G6" s="337" t="s">
        <v>3</v>
      </c>
      <c r="H6" s="341" t="s">
        <v>4</v>
      </c>
      <c r="I6" s="343" t="s">
        <v>5</v>
      </c>
      <c r="J6" s="337" t="s">
        <v>6</v>
      </c>
      <c r="K6" s="337" t="s">
        <v>7</v>
      </c>
      <c r="L6" s="351" t="s">
        <v>8</v>
      </c>
      <c r="M6" s="352"/>
      <c r="N6" s="327" t="s">
        <v>9</v>
      </c>
      <c r="O6" s="328"/>
      <c r="P6" s="329" t="s">
        <v>10</v>
      </c>
      <c r="Q6" s="330"/>
      <c r="R6" s="327" t="s">
        <v>11</v>
      </c>
      <c r="S6" s="328"/>
    </row>
    <row r="7" spans="1:19" ht="103.5" thickBot="1" x14ac:dyDescent="0.3">
      <c r="A7" s="338"/>
      <c r="B7" s="1" t="s">
        <v>12</v>
      </c>
      <c r="C7" s="2" t="s">
        <v>13</v>
      </c>
      <c r="D7" s="2" t="s">
        <v>14</v>
      </c>
      <c r="E7" s="2" t="s">
        <v>15</v>
      </c>
      <c r="F7" s="3" t="s">
        <v>16</v>
      </c>
      <c r="G7" s="338"/>
      <c r="H7" s="342"/>
      <c r="I7" s="344"/>
      <c r="J7" s="338"/>
      <c r="K7" s="338"/>
      <c r="L7" s="4" t="s">
        <v>17</v>
      </c>
      <c r="M7" s="5" t="s">
        <v>18</v>
      </c>
      <c r="N7" s="6" t="s">
        <v>19</v>
      </c>
      <c r="O7" s="7" t="s">
        <v>20</v>
      </c>
      <c r="P7" s="8" t="s">
        <v>21</v>
      </c>
      <c r="Q7" s="9" t="s">
        <v>22</v>
      </c>
      <c r="R7" s="10" t="s">
        <v>23</v>
      </c>
      <c r="S7" s="7" t="s">
        <v>24</v>
      </c>
    </row>
    <row r="8" spans="1:19" ht="34.5" thickBot="1" x14ac:dyDescent="0.3">
      <c r="A8" s="11">
        <v>1</v>
      </c>
      <c r="B8" s="12" t="s">
        <v>25</v>
      </c>
      <c r="C8" s="13" t="s">
        <v>26</v>
      </c>
      <c r="D8" s="14">
        <v>75002876</v>
      </c>
      <c r="E8" s="15">
        <v>107611864</v>
      </c>
      <c r="F8" s="16">
        <v>600121437</v>
      </c>
      <c r="G8" s="17" t="s">
        <v>27</v>
      </c>
      <c r="H8" s="18" t="s">
        <v>28</v>
      </c>
      <c r="I8" s="18" t="s">
        <v>29</v>
      </c>
      <c r="J8" s="18" t="s">
        <v>30</v>
      </c>
      <c r="K8" s="17" t="s">
        <v>31</v>
      </c>
      <c r="L8" s="19">
        <v>5800000</v>
      </c>
      <c r="M8" s="20">
        <f>L8/100*70</f>
        <v>4060000</v>
      </c>
      <c r="N8" s="21">
        <v>2022</v>
      </c>
      <c r="O8" s="22">
        <v>2027</v>
      </c>
      <c r="P8" s="21" t="s">
        <v>32</v>
      </c>
      <c r="Q8" s="22" t="s">
        <v>33</v>
      </c>
      <c r="R8" s="18" t="s">
        <v>32</v>
      </c>
      <c r="S8" s="18" t="s">
        <v>32</v>
      </c>
    </row>
    <row r="9" spans="1:19" ht="56.25" x14ac:dyDescent="0.25">
      <c r="A9" s="55">
        <v>2</v>
      </c>
      <c r="B9" s="56" t="s">
        <v>34</v>
      </c>
      <c r="C9" s="57" t="s">
        <v>35</v>
      </c>
      <c r="D9" s="58">
        <v>70942994</v>
      </c>
      <c r="E9" s="58">
        <v>107611201</v>
      </c>
      <c r="F9" s="44">
        <v>600120929</v>
      </c>
      <c r="G9" s="27" t="s">
        <v>36</v>
      </c>
      <c r="H9" s="11" t="s">
        <v>37</v>
      </c>
      <c r="I9" s="11" t="s">
        <v>29</v>
      </c>
      <c r="J9" s="25" t="s">
        <v>38</v>
      </c>
      <c r="K9" s="25" t="s">
        <v>39</v>
      </c>
      <c r="L9" s="27" t="s">
        <v>40</v>
      </c>
      <c r="M9" s="20" t="s">
        <v>41</v>
      </c>
      <c r="N9" s="45">
        <v>2022</v>
      </c>
      <c r="O9" s="44">
        <v>2027</v>
      </c>
      <c r="P9" s="45"/>
      <c r="Q9" s="59"/>
      <c r="R9" s="11"/>
      <c r="S9" s="60" t="s">
        <v>42</v>
      </c>
    </row>
    <row r="10" spans="1:19" ht="56.25" x14ac:dyDescent="0.25">
      <c r="A10" s="31">
        <v>3</v>
      </c>
      <c r="B10" s="61" t="s">
        <v>34</v>
      </c>
      <c r="C10" s="62" t="s">
        <v>35</v>
      </c>
      <c r="D10" s="63">
        <v>70942994</v>
      </c>
      <c r="E10" s="63">
        <v>107611201</v>
      </c>
      <c r="F10" s="29">
        <v>600120929</v>
      </c>
      <c r="G10" s="64" t="s">
        <v>43</v>
      </c>
      <c r="H10" s="31" t="s">
        <v>37</v>
      </c>
      <c r="I10" s="31" t="s">
        <v>29</v>
      </c>
      <c r="J10" s="26" t="s">
        <v>38</v>
      </c>
      <c r="K10" s="26" t="s">
        <v>44</v>
      </c>
      <c r="L10" s="64" t="s">
        <v>45</v>
      </c>
      <c r="M10" s="46" t="s">
        <v>46</v>
      </c>
      <c r="N10" s="28">
        <v>2022</v>
      </c>
      <c r="O10" s="29">
        <v>2027</v>
      </c>
      <c r="P10" s="28"/>
      <c r="Q10" s="30"/>
      <c r="R10" s="31"/>
      <c r="S10" s="32"/>
    </row>
    <row r="11" spans="1:19" ht="78.75" x14ac:dyDescent="0.25">
      <c r="A11" s="65">
        <v>4</v>
      </c>
      <c r="B11" s="61" t="s">
        <v>34</v>
      </c>
      <c r="C11" s="62" t="s">
        <v>35</v>
      </c>
      <c r="D11" s="63">
        <v>70942994</v>
      </c>
      <c r="E11" s="63">
        <v>107611201</v>
      </c>
      <c r="F11" s="29">
        <v>600120929</v>
      </c>
      <c r="G11" s="64" t="s">
        <v>47</v>
      </c>
      <c r="H11" s="31" t="s">
        <v>37</v>
      </c>
      <c r="I11" s="31" t="s">
        <v>29</v>
      </c>
      <c r="J11" s="26" t="s">
        <v>38</v>
      </c>
      <c r="K11" s="26" t="s">
        <v>48</v>
      </c>
      <c r="L11" s="64" t="s">
        <v>49</v>
      </c>
      <c r="M11" s="46" t="s">
        <v>50</v>
      </c>
      <c r="N11" s="28">
        <v>2022</v>
      </c>
      <c r="O11" s="29">
        <v>2027</v>
      </c>
      <c r="P11" s="28"/>
      <c r="Q11" s="30"/>
      <c r="R11" s="31"/>
      <c r="S11" s="32"/>
    </row>
    <row r="12" spans="1:19" ht="56.25" x14ac:dyDescent="0.25">
      <c r="A12" s="31">
        <v>5</v>
      </c>
      <c r="B12" s="61" t="s">
        <v>34</v>
      </c>
      <c r="C12" s="62" t="s">
        <v>35</v>
      </c>
      <c r="D12" s="63">
        <v>70942994</v>
      </c>
      <c r="E12" s="63">
        <v>107611201</v>
      </c>
      <c r="F12" s="29">
        <v>600120929</v>
      </c>
      <c r="G12" s="66" t="s">
        <v>51</v>
      </c>
      <c r="H12" s="31" t="s">
        <v>37</v>
      </c>
      <c r="I12" s="31" t="s">
        <v>29</v>
      </c>
      <c r="J12" s="26" t="s">
        <v>38</v>
      </c>
      <c r="K12" s="26" t="s">
        <v>52</v>
      </c>
      <c r="L12" s="67" t="s">
        <v>49</v>
      </c>
      <c r="M12" s="68" t="s">
        <v>50</v>
      </c>
      <c r="N12" s="31">
        <v>2022</v>
      </c>
      <c r="O12" s="32">
        <v>2027</v>
      </c>
      <c r="P12" s="28"/>
      <c r="Q12" s="30"/>
      <c r="R12" s="31"/>
      <c r="S12" s="32"/>
    </row>
    <row r="13" spans="1:19" ht="56.25" x14ac:dyDescent="0.25">
      <c r="A13" s="65">
        <v>6</v>
      </c>
      <c r="B13" s="61" t="s">
        <v>34</v>
      </c>
      <c r="C13" s="62" t="s">
        <v>35</v>
      </c>
      <c r="D13" s="63">
        <v>70942994</v>
      </c>
      <c r="E13" s="63">
        <v>107611201</v>
      </c>
      <c r="F13" s="29">
        <v>600120929</v>
      </c>
      <c r="G13" s="64" t="s">
        <v>53</v>
      </c>
      <c r="H13" s="31" t="s">
        <v>37</v>
      </c>
      <c r="I13" s="31" t="s">
        <v>29</v>
      </c>
      <c r="J13" s="26" t="s">
        <v>38</v>
      </c>
      <c r="K13" s="69" t="s">
        <v>54</v>
      </c>
      <c r="L13" s="70" t="s">
        <v>55</v>
      </c>
      <c r="M13" s="71" t="s">
        <v>56</v>
      </c>
      <c r="N13" s="31">
        <v>2022</v>
      </c>
      <c r="O13" s="72">
        <v>2027</v>
      </c>
      <c r="P13" s="31"/>
      <c r="Q13" s="72"/>
      <c r="R13" s="31"/>
      <c r="S13" s="32"/>
    </row>
    <row r="14" spans="1:19" ht="56.25" x14ac:dyDescent="0.25">
      <c r="A14" s="31">
        <v>7</v>
      </c>
      <c r="B14" s="61" t="s">
        <v>34</v>
      </c>
      <c r="C14" s="62" t="s">
        <v>35</v>
      </c>
      <c r="D14" s="63">
        <v>70942994</v>
      </c>
      <c r="E14" s="63">
        <v>107611201</v>
      </c>
      <c r="F14" s="29">
        <v>600120929</v>
      </c>
      <c r="G14" s="64" t="s">
        <v>57</v>
      </c>
      <c r="H14" s="31" t="s">
        <v>37</v>
      </c>
      <c r="I14" s="31" t="s">
        <v>29</v>
      </c>
      <c r="J14" s="26" t="s">
        <v>38</v>
      </c>
      <c r="K14" s="73" t="s">
        <v>58</v>
      </c>
      <c r="L14" s="70" t="s">
        <v>59</v>
      </c>
      <c r="M14" s="71" t="s">
        <v>60</v>
      </c>
      <c r="N14" s="31">
        <v>2022</v>
      </c>
      <c r="O14" s="72">
        <v>2027</v>
      </c>
      <c r="P14" s="31"/>
      <c r="Q14" s="72"/>
      <c r="R14" s="31"/>
      <c r="S14" s="32"/>
    </row>
    <row r="15" spans="1:19" ht="56.25" x14ac:dyDescent="0.25">
      <c r="A15" s="65">
        <v>8</v>
      </c>
      <c r="B15" s="61" t="s">
        <v>34</v>
      </c>
      <c r="C15" s="62" t="s">
        <v>35</v>
      </c>
      <c r="D15" s="63">
        <v>70942994</v>
      </c>
      <c r="E15" s="63">
        <v>107611201</v>
      </c>
      <c r="F15" s="29">
        <v>600120929</v>
      </c>
      <c r="G15" s="66" t="s">
        <v>61</v>
      </c>
      <c r="H15" s="31" t="s">
        <v>37</v>
      </c>
      <c r="I15" s="31" t="s">
        <v>29</v>
      </c>
      <c r="J15" s="26" t="s">
        <v>38</v>
      </c>
      <c r="K15" s="69" t="s">
        <v>62</v>
      </c>
      <c r="L15" s="70" t="s">
        <v>63</v>
      </c>
      <c r="M15" s="71" t="s">
        <v>64</v>
      </c>
      <c r="N15" s="31">
        <v>2022</v>
      </c>
      <c r="O15" s="72">
        <v>2027</v>
      </c>
      <c r="P15" s="31"/>
      <c r="Q15" s="72"/>
      <c r="R15" s="31"/>
      <c r="S15" s="32"/>
    </row>
    <row r="16" spans="1:19" ht="56.25" x14ac:dyDescent="0.25">
      <c r="A16" s="31">
        <v>9</v>
      </c>
      <c r="B16" s="61" t="s">
        <v>34</v>
      </c>
      <c r="C16" s="62" t="s">
        <v>35</v>
      </c>
      <c r="D16" s="63">
        <v>70942994</v>
      </c>
      <c r="E16" s="63">
        <v>107611201</v>
      </c>
      <c r="F16" s="29">
        <v>600120929</v>
      </c>
      <c r="G16" s="64" t="s">
        <v>65</v>
      </c>
      <c r="H16" s="31" t="s">
        <v>37</v>
      </c>
      <c r="I16" s="31" t="s">
        <v>29</v>
      </c>
      <c r="J16" s="26" t="s">
        <v>38</v>
      </c>
      <c r="K16" s="73" t="s">
        <v>66</v>
      </c>
      <c r="L16" s="70" t="s">
        <v>67</v>
      </c>
      <c r="M16" s="71" t="s">
        <v>68</v>
      </c>
      <c r="N16" s="31">
        <v>2022</v>
      </c>
      <c r="O16" s="72">
        <v>2027</v>
      </c>
      <c r="P16" s="31"/>
      <c r="Q16" s="72"/>
      <c r="R16" s="31"/>
      <c r="S16" s="32"/>
    </row>
    <row r="17" spans="1:26" ht="56.25" x14ac:dyDescent="0.25">
      <c r="A17" s="65">
        <v>10</v>
      </c>
      <c r="B17" s="61" t="s">
        <v>34</v>
      </c>
      <c r="C17" s="62" t="s">
        <v>35</v>
      </c>
      <c r="D17" s="63">
        <v>70942994</v>
      </c>
      <c r="E17" s="63">
        <v>107611201</v>
      </c>
      <c r="F17" s="29">
        <v>600120929</v>
      </c>
      <c r="G17" s="66" t="s">
        <v>69</v>
      </c>
      <c r="H17" s="31" t="s">
        <v>37</v>
      </c>
      <c r="I17" s="31" t="s">
        <v>29</v>
      </c>
      <c r="J17" s="26" t="s">
        <v>38</v>
      </c>
      <c r="K17" s="69" t="s">
        <v>70</v>
      </c>
      <c r="L17" s="64" t="s">
        <v>71</v>
      </c>
      <c r="M17" s="71" t="s">
        <v>72</v>
      </c>
      <c r="N17" s="31">
        <v>2022</v>
      </c>
      <c r="O17" s="72">
        <v>2027</v>
      </c>
      <c r="P17" s="31"/>
      <c r="Q17" s="72"/>
      <c r="R17" s="31"/>
      <c r="S17" s="32"/>
    </row>
    <row r="18" spans="1:26" ht="56.25" x14ac:dyDescent="0.25">
      <c r="A18" s="31">
        <v>11</v>
      </c>
      <c r="B18" s="61" t="s">
        <v>34</v>
      </c>
      <c r="C18" s="62" t="s">
        <v>35</v>
      </c>
      <c r="D18" s="63">
        <v>70942994</v>
      </c>
      <c r="E18" s="63">
        <v>107611201</v>
      </c>
      <c r="F18" s="29">
        <v>600120929</v>
      </c>
      <c r="G18" s="64" t="s">
        <v>73</v>
      </c>
      <c r="H18" s="31" t="s">
        <v>37</v>
      </c>
      <c r="I18" s="31" t="s">
        <v>29</v>
      </c>
      <c r="J18" s="26" t="s">
        <v>38</v>
      </c>
      <c r="K18" s="73" t="s">
        <v>74</v>
      </c>
      <c r="L18" s="70" t="s">
        <v>75</v>
      </c>
      <c r="M18" s="71" t="s">
        <v>76</v>
      </c>
      <c r="N18" s="74">
        <v>2022</v>
      </c>
      <c r="O18" s="72">
        <v>2027</v>
      </c>
      <c r="P18" s="31"/>
      <c r="Q18" s="72"/>
      <c r="R18" s="31"/>
      <c r="S18" s="32"/>
    </row>
    <row r="19" spans="1:26" ht="56.25" x14ac:dyDescent="0.25">
      <c r="A19" s="65">
        <v>12</v>
      </c>
      <c r="B19" s="61" t="s">
        <v>34</v>
      </c>
      <c r="C19" s="62" t="s">
        <v>35</v>
      </c>
      <c r="D19" s="63">
        <v>70942994</v>
      </c>
      <c r="E19" s="63">
        <v>107611201</v>
      </c>
      <c r="F19" s="29">
        <v>600120929</v>
      </c>
      <c r="G19" s="64" t="s">
        <v>77</v>
      </c>
      <c r="H19" s="31" t="s">
        <v>37</v>
      </c>
      <c r="I19" s="31" t="s">
        <v>29</v>
      </c>
      <c r="J19" s="26" t="s">
        <v>38</v>
      </c>
      <c r="K19" s="69" t="s">
        <v>78</v>
      </c>
      <c r="L19" s="70" t="s">
        <v>59</v>
      </c>
      <c r="M19" s="71" t="s">
        <v>60</v>
      </c>
      <c r="N19" s="74">
        <v>2022</v>
      </c>
      <c r="O19" s="72">
        <v>2027</v>
      </c>
      <c r="P19" s="31"/>
      <c r="Q19" s="72"/>
      <c r="R19" s="31"/>
      <c r="S19" s="32"/>
    </row>
    <row r="20" spans="1:26" ht="56.25" x14ac:dyDescent="0.25">
      <c r="A20" s="31">
        <v>13</v>
      </c>
      <c r="B20" s="61" t="s">
        <v>34</v>
      </c>
      <c r="C20" s="62" t="s">
        <v>35</v>
      </c>
      <c r="D20" s="63">
        <v>70942994</v>
      </c>
      <c r="E20" s="63">
        <v>107611201</v>
      </c>
      <c r="F20" s="29">
        <v>600120929</v>
      </c>
      <c r="G20" s="66" t="s">
        <v>79</v>
      </c>
      <c r="H20" s="31" t="s">
        <v>37</v>
      </c>
      <c r="I20" s="31" t="s">
        <v>29</v>
      </c>
      <c r="J20" s="26" t="s">
        <v>38</v>
      </c>
      <c r="K20" s="73" t="s">
        <v>80</v>
      </c>
      <c r="L20" s="70" t="s">
        <v>81</v>
      </c>
      <c r="M20" s="71" t="s">
        <v>82</v>
      </c>
      <c r="N20" s="31"/>
      <c r="O20" s="72"/>
      <c r="P20" s="31"/>
      <c r="Q20" s="72"/>
      <c r="R20" s="31"/>
      <c r="S20" s="32"/>
    </row>
    <row r="21" spans="1:26" ht="56.25" x14ac:dyDescent="0.25">
      <c r="A21" s="65">
        <v>14</v>
      </c>
      <c r="B21" s="61" t="s">
        <v>34</v>
      </c>
      <c r="C21" s="62" t="s">
        <v>35</v>
      </c>
      <c r="D21" s="63">
        <v>70942994</v>
      </c>
      <c r="E21" s="63">
        <v>107611201</v>
      </c>
      <c r="F21" s="29">
        <v>600120929</v>
      </c>
      <c r="G21" s="64" t="s">
        <v>83</v>
      </c>
      <c r="H21" s="31" t="s">
        <v>37</v>
      </c>
      <c r="I21" s="31" t="s">
        <v>29</v>
      </c>
      <c r="J21" s="26" t="s">
        <v>38</v>
      </c>
      <c r="K21" s="69" t="s">
        <v>84</v>
      </c>
      <c r="L21" s="74" t="s">
        <v>85</v>
      </c>
      <c r="M21" s="71" t="s">
        <v>60</v>
      </c>
      <c r="N21" s="74">
        <v>2022</v>
      </c>
      <c r="O21" s="72">
        <v>2027</v>
      </c>
      <c r="P21" s="31"/>
      <c r="Q21" s="72"/>
      <c r="R21" s="31"/>
      <c r="S21" s="32"/>
    </row>
    <row r="22" spans="1:26" ht="56.25" x14ac:dyDescent="0.25">
      <c r="A22" s="31">
        <v>15</v>
      </c>
      <c r="B22" s="61" t="s">
        <v>34</v>
      </c>
      <c r="C22" s="62" t="s">
        <v>35</v>
      </c>
      <c r="D22" s="63">
        <v>70942994</v>
      </c>
      <c r="E22" s="63">
        <v>107611201</v>
      </c>
      <c r="F22" s="29">
        <v>600120929</v>
      </c>
      <c r="G22" s="64" t="s">
        <v>86</v>
      </c>
      <c r="H22" s="31" t="s">
        <v>37</v>
      </c>
      <c r="I22" s="31" t="s">
        <v>29</v>
      </c>
      <c r="J22" s="26" t="s">
        <v>38</v>
      </c>
      <c r="K22" s="73" t="s">
        <v>87</v>
      </c>
      <c r="L22" s="70" t="s">
        <v>88</v>
      </c>
      <c r="M22" s="71" t="s">
        <v>46</v>
      </c>
      <c r="N22" s="74">
        <v>2022</v>
      </c>
      <c r="O22" s="72">
        <v>2027</v>
      </c>
      <c r="P22" s="31"/>
      <c r="Q22" s="72"/>
      <c r="R22" s="31"/>
      <c r="S22" s="32"/>
    </row>
    <row r="23" spans="1:26" ht="57" thickBot="1" x14ac:dyDescent="0.3">
      <c r="A23" s="75">
        <v>16</v>
      </c>
      <c r="B23" s="76" t="s">
        <v>34</v>
      </c>
      <c r="C23" s="77" t="s">
        <v>35</v>
      </c>
      <c r="D23" s="78">
        <v>70942994</v>
      </c>
      <c r="E23" s="78">
        <v>107611201</v>
      </c>
      <c r="F23" s="48">
        <v>600120929</v>
      </c>
      <c r="G23" s="79" t="s">
        <v>89</v>
      </c>
      <c r="H23" s="47" t="s">
        <v>37</v>
      </c>
      <c r="I23" s="47" t="s">
        <v>29</v>
      </c>
      <c r="J23" s="50" t="s">
        <v>38</v>
      </c>
      <c r="K23" s="49" t="s">
        <v>90</v>
      </c>
      <c r="L23" s="80" t="s">
        <v>91</v>
      </c>
      <c r="M23" s="81" t="s">
        <v>92</v>
      </c>
      <c r="N23" s="47">
        <v>2022</v>
      </c>
      <c r="O23" s="51">
        <v>2027</v>
      </c>
      <c r="P23" s="47"/>
      <c r="Q23" s="51"/>
      <c r="R23" s="47"/>
      <c r="S23" s="82"/>
    </row>
    <row r="24" spans="1:26" ht="23.25" thickBot="1" x14ac:dyDescent="0.3">
      <c r="A24" s="23">
        <v>17</v>
      </c>
      <c r="B24" s="34" t="s">
        <v>93</v>
      </c>
      <c r="C24" s="35" t="s">
        <v>94</v>
      </c>
      <c r="D24" s="35">
        <v>70881600</v>
      </c>
      <c r="E24" s="35">
        <v>107611481</v>
      </c>
      <c r="F24" s="36">
        <v>600122263</v>
      </c>
      <c r="G24" s="33" t="s">
        <v>95</v>
      </c>
      <c r="H24" s="33" t="s">
        <v>28</v>
      </c>
      <c r="I24" s="33" t="s">
        <v>29</v>
      </c>
      <c r="J24" s="33" t="s">
        <v>96</v>
      </c>
      <c r="K24" s="33" t="s">
        <v>97</v>
      </c>
      <c r="L24" s="37">
        <v>5000000</v>
      </c>
      <c r="M24" s="38">
        <f>L24/100*70</f>
        <v>3500000</v>
      </c>
      <c r="N24" s="39">
        <v>2022</v>
      </c>
      <c r="O24" s="36">
        <v>2025</v>
      </c>
      <c r="P24" s="39" t="s">
        <v>33</v>
      </c>
      <c r="Q24" s="36"/>
      <c r="R24" s="33" t="s">
        <v>98</v>
      </c>
      <c r="S24" s="33" t="s">
        <v>42</v>
      </c>
    </row>
    <row r="26" spans="1:26" ht="15.75" thickBot="1" x14ac:dyDescent="0.3"/>
    <row r="27" spans="1:26" ht="15.75" thickBot="1" x14ac:dyDescent="0.3">
      <c r="A27" s="331" t="s">
        <v>99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3"/>
    </row>
    <row r="28" spans="1:26" ht="15.75" thickBot="1" x14ac:dyDescent="0.3">
      <c r="A28" s="348" t="s">
        <v>1</v>
      </c>
      <c r="B28" s="375" t="s">
        <v>2</v>
      </c>
      <c r="C28" s="376"/>
      <c r="D28" s="376"/>
      <c r="E28" s="376"/>
      <c r="F28" s="377"/>
      <c r="G28" s="284" t="s">
        <v>3</v>
      </c>
      <c r="H28" s="345" t="s">
        <v>100</v>
      </c>
      <c r="I28" s="316" t="s">
        <v>5</v>
      </c>
      <c r="J28" s="348" t="s">
        <v>6</v>
      </c>
      <c r="K28" s="302" t="s">
        <v>7</v>
      </c>
      <c r="L28" s="353" t="s">
        <v>284</v>
      </c>
      <c r="M28" s="354"/>
      <c r="N28" s="277" t="s">
        <v>285</v>
      </c>
      <c r="O28" s="278"/>
      <c r="P28" s="279" t="s">
        <v>286</v>
      </c>
      <c r="Q28" s="280"/>
      <c r="R28" s="280"/>
      <c r="S28" s="280"/>
      <c r="T28" s="280"/>
      <c r="U28" s="280"/>
      <c r="V28" s="280"/>
      <c r="W28" s="281"/>
      <c r="X28" s="281"/>
      <c r="Y28" s="282" t="s">
        <v>11</v>
      </c>
      <c r="Z28" s="283"/>
    </row>
    <row r="29" spans="1:26" ht="26.25" customHeight="1" x14ac:dyDescent="0.25">
      <c r="A29" s="349"/>
      <c r="B29" s="284" t="s">
        <v>12</v>
      </c>
      <c r="C29" s="286" t="s">
        <v>13</v>
      </c>
      <c r="D29" s="286" t="s">
        <v>14</v>
      </c>
      <c r="E29" s="286" t="s">
        <v>15</v>
      </c>
      <c r="F29" s="288" t="s">
        <v>16</v>
      </c>
      <c r="G29" s="378"/>
      <c r="H29" s="346"/>
      <c r="I29" s="317"/>
      <c r="J29" s="349"/>
      <c r="K29" s="373"/>
      <c r="L29" s="290" t="s">
        <v>17</v>
      </c>
      <c r="M29" s="294" t="s">
        <v>287</v>
      </c>
      <c r="N29" s="296" t="s">
        <v>19</v>
      </c>
      <c r="O29" s="298" t="s">
        <v>20</v>
      </c>
      <c r="P29" s="300" t="s">
        <v>101</v>
      </c>
      <c r="Q29" s="301"/>
      <c r="R29" s="301"/>
      <c r="S29" s="302"/>
      <c r="T29" s="303" t="s">
        <v>102</v>
      </c>
      <c r="U29" s="305" t="s">
        <v>282</v>
      </c>
      <c r="V29" s="305" t="s">
        <v>103</v>
      </c>
      <c r="W29" s="303" t="s">
        <v>104</v>
      </c>
      <c r="X29" s="309" t="s">
        <v>105</v>
      </c>
      <c r="Y29" s="311" t="s">
        <v>23</v>
      </c>
      <c r="Z29" s="292" t="s">
        <v>24</v>
      </c>
    </row>
    <row r="30" spans="1:26" ht="37.5" thickBot="1" x14ac:dyDescent="0.3">
      <c r="A30" s="350"/>
      <c r="B30" s="285"/>
      <c r="C30" s="287"/>
      <c r="D30" s="287"/>
      <c r="E30" s="287"/>
      <c r="F30" s="289"/>
      <c r="G30" s="285"/>
      <c r="H30" s="347"/>
      <c r="I30" s="318"/>
      <c r="J30" s="350"/>
      <c r="K30" s="374"/>
      <c r="L30" s="291"/>
      <c r="M30" s="295"/>
      <c r="N30" s="297"/>
      <c r="O30" s="299"/>
      <c r="P30" s="41" t="s">
        <v>106</v>
      </c>
      <c r="Q30" s="42" t="s">
        <v>288</v>
      </c>
      <c r="R30" s="42" t="s">
        <v>289</v>
      </c>
      <c r="S30" s="43" t="s">
        <v>290</v>
      </c>
      <c r="T30" s="304"/>
      <c r="U30" s="306"/>
      <c r="V30" s="306"/>
      <c r="W30" s="304"/>
      <c r="X30" s="310"/>
      <c r="Y30" s="312"/>
      <c r="Z30" s="293"/>
    </row>
    <row r="31" spans="1:26" ht="90" x14ac:dyDescent="0.25">
      <c r="A31" s="83">
        <v>1</v>
      </c>
      <c r="B31" s="84" t="s">
        <v>107</v>
      </c>
      <c r="C31" s="85" t="s">
        <v>108</v>
      </c>
      <c r="D31" s="86" t="s">
        <v>109</v>
      </c>
      <c r="E31" s="86">
        <v>48526096</v>
      </c>
      <c r="F31" s="87">
        <v>600122361</v>
      </c>
      <c r="G31" s="88" t="s">
        <v>110</v>
      </c>
      <c r="H31" s="89" t="s">
        <v>37</v>
      </c>
      <c r="I31" s="89" t="s">
        <v>29</v>
      </c>
      <c r="J31" s="89" t="s">
        <v>111</v>
      </c>
      <c r="K31" s="90" t="s">
        <v>112</v>
      </c>
      <c r="L31" s="91">
        <v>4000000</v>
      </c>
      <c r="M31" s="92">
        <f>L31/100*70</f>
        <v>2800000</v>
      </c>
      <c r="N31" s="93">
        <v>2023</v>
      </c>
      <c r="O31" s="87">
        <v>2024</v>
      </c>
      <c r="P31" s="93" t="s">
        <v>33</v>
      </c>
      <c r="Q31" s="86" t="s">
        <v>33</v>
      </c>
      <c r="R31" s="86" t="s">
        <v>33</v>
      </c>
      <c r="S31" s="87" t="s">
        <v>33</v>
      </c>
      <c r="T31" s="89"/>
      <c r="U31" s="89"/>
      <c r="V31" s="89"/>
      <c r="W31" s="89"/>
      <c r="X31" s="89"/>
      <c r="Y31" s="93" t="s">
        <v>42</v>
      </c>
      <c r="Z31" s="87" t="s">
        <v>42</v>
      </c>
    </row>
    <row r="32" spans="1:26" ht="146.25" x14ac:dyDescent="0.25">
      <c r="A32" s="94">
        <v>2</v>
      </c>
      <c r="B32" s="95" t="s">
        <v>107</v>
      </c>
      <c r="C32" s="96" t="s">
        <v>108</v>
      </c>
      <c r="D32" s="97" t="s">
        <v>109</v>
      </c>
      <c r="E32" s="97">
        <v>48526096</v>
      </c>
      <c r="F32" s="98">
        <v>600122361</v>
      </c>
      <c r="G32" s="99" t="s">
        <v>113</v>
      </c>
      <c r="H32" s="94" t="s">
        <v>37</v>
      </c>
      <c r="I32" s="94" t="s">
        <v>29</v>
      </c>
      <c r="J32" s="94" t="s">
        <v>111</v>
      </c>
      <c r="K32" s="99" t="s">
        <v>114</v>
      </c>
      <c r="L32" s="100">
        <v>2500000</v>
      </c>
      <c r="M32" s="101">
        <f t="shared" ref="M32:M53" si="0">L32/100*70</f>
        <v>1750000</v>
      </c>
      <c r="N32" s="102">
        <v>2022</v>
      </c>
      <c r="O32" s="98">
        <v>2023</v>
      </c>
      <c r="P32" s="102"/>
      <c r="Q32" s="97" t="s">
        <v>33</v>
      </c>
      <c r="R32" s="97" t="s">
        <v>33</v>
      </c>
      <c r="S32" s="98" t="s">
        <v>33</v>
      </c>
      <c r="T32" s="94"/>
      <c r="U32" s="94" t="s">
        <v>33</v>
      </c>
      <c r="V32" s="94" t="s">
        <v>33</v>
      </c>
      <c r="W32" s="94"/>
      <c r="X32" s="94"/>
      <c r="Y32" s="102" t="s">
        <v>42</v>
      </c>
      <c r="Z32" s="98" t="s">
        <v>42</v>
      </c>
    </row>
    <row r="33" spans="1:26" ht="78.75" x14ac:dyDescent="0.25">
      <c r="A33" s="94">
        <v>3</v>
      </c>
      <c r="B33" s="95" t="s">
        <v>107</v>
      </c>
      <c r="C33" s="96" t="s">
        <v>108</v>
      </c>
      <c r="D33" s="97" t="s">
        <v>109</v>
      </c>
      <c r="E33" s="97">
        <v>48526096</v>
      </c>
      <c r="F33" s="98">
        <v>600122361</v>
      </c>
      <c r="G33" s="99" t="s">
        <v>115</v>
      </c>
      <c r="H33" s="94" t="s">
        <v>37</v>
      </c>
      <c r="I33" s="94" t="s">
        <v>29</v>
      </c>
      <c r="J33" s="94" t="s">
        <v>111</v>
      </c>
      <c r="K33" s="99" t="s">
        <v>116</v>
      </c>
      <c r="L33" s="100">
        <v>6000000</v>
      </c>
      <c r="M33" s="101">
        <f t="shared" si="0"/>
        <v>4200000</v>
      </c>
      <c r="N33" s="102">
        <v>2023</v>
      </c>
      <c r="O33" s="98">
        <v>2024</v>
      </c>
      <c r="P33" s="102"/>
      <c r="Q33" s="97" t="s">
        <v>33</v>
      </c>
      <c r="R33" s="97" t="s">
        <v>33</v>
      </c>
      <c r="S33" s="98" t="s">
        <v>33</v>
      </c>
      <c r="T33" s="94"/>
      <c r="U33" s="94"/>
      <c r="V33" s="94" t="s">
        <v>33</v>
      </c>
      <c r="W33" s="94" t="s">
        <v>33</v>
      </c>
      <c r="X33" s="94"/>
      <c r="Y33" s="102" t="s">
        <v>42</v>
      </c>
      <c r="Z33" s="98" t="s">
        <v>42</v>
      </c>
    </row>
    <row r="34" spans="1:26" ht="57" thickBot="1" x14ac:dyDescent="0.3">
      <c r="A34" s="103">
        <v>4</v>
      </c>
      <c r="B34" s="104" t="s">
        <v>107</v>
      </c>
      <c r="C34" s="105" t="s">
        <v>108</v>
      </c>
      <c r="D34" s="106" t="s">
        <v>109</v>
      </c>
      <c r="E34" s="106">
        <v>48526096</v>
      </c>
      <c r="F34" s="107">
        <v>600122361</v>
      </c>
      <c r="G34" s="108" t="s">
        <v>117</v>
      </c>
      <c r="H34" s="103" t="s">
        <v>37</v>
      </c>
      <c r="I34" s="103" t="s">
        <v>29</v>
      </c>
      <c r="J34" s="103" t="s">
        <v>111</v>
      </c>
      <c r="K34" s="109" t="s">
        <v>118</v>
      </c>
      <c r="L34" s="100">
        <v>1500000</v>
      </c>
      <c r="M34" s="101">
        <f t="shared" si="0"/>
        <v>1050000</v>
      </c>
      <c r="N34" s="110">
        <v>2022</v>
      </c>
      <c r="O34" s="107">
        <v>2023</v>
      </c>
      <c r="P34" s="110" t="s">
        <v>33</v>
      </c>
      <c r="Q34" s="106" t="s">
        <v>33</v>
      </c>
      <c r="R34" s="106"/>
      <c r="S34" s="107" t="s">
        <v>33</v>
      </c>
      <c r="T34" s="103"/>
      <c r="U34" s="103"/>
      <c r="V34" s="103"/>
      <c r="W34" s="103" t="s">
        <v>33</v>
      </c>
      <c r="X34" s="103"/>
      <c r="Y34" s="110" t="s">
        <v>42</v>
      </c>
      <c r="Z34" s="107" t="s">
        <v>42</v>
      </c>
    </row>
    <row r="35" spans="1:26" ht="146.25" x14ac:dyDescent="0.25">
      <c r="A35" s="89">
        <v>5</v>
      </c>
      <c r="B35" s="84" t="s">
        <v>119</v>
      </c>
      <c r="C35" s="85" t="s">
        <v>35</v>
      </c>
      <c r="D35" s="86">
        <v>47443669</v>
      </c>
      <c r="E35" s="111" t="s">
        <v>120</v>
      </c>
      <c r="F35" s="87">
        <v>600122352</v>
      </c>
      <c r="G35" s="90" t="s">
        <v>121</v>
      </c>
      <c r="H35" s="89" t="s">
        <v>37</v>
      </c>
      <c r="I35" s="89" t="s">
        <v>29</v>
      </c>
      <c r="J35" s="90" t="s">
        <v>38</v>
      </c>
      <c r="K35" s="90" t="s">
        <v>122</v>
      </c>
      <c r="L35" s="91">
        <v>23100000</v>
      </c>
      <c r="M35" s="92">
        <f t="shared" si="0"/>
        <v>16170000</v>
      </c>
      <c r="N35" s="93" t="s">
        <v>123</v>
      </c>
      <c r="O35" s="87">
        <v>2027</v>
      </c>
      <c r="P35" s="93" t="s">
        <v>33</v>
      </c>
      <c r="Q35" s="86" t="s">
        <v>33</v>
      </c>
      <c r="R35" s="86" t="s">
        <v>33</v>
      </c>
      <c r="S35" s="87" t="s">
        <v>33</v>
      </c>
      <c r="T35" s="89"/>
      <c r="U35" s="89" t="s">
        <v>33</v>
      </c>
      <c r="V35" s="89"/>
      <c r="W35" s="89"/>
      <c r="X35" s="89"/>
      <c r="Y35" s="93"/>
      <c r="Z35" s="87"/>
    </row>
    <row r="36" spans="1:26" ht="78.75" x14ac:dyDescent="0.25">
      <c r="A36" s="112">
        <v>6</v>
      </c>
      <c r="B36" s="113" t="s">
        <v>119</v>
      </c>
      <c r="C36" s="114" t="s">
        <v>35</v>
      </c>
      <c r="D36" s="115">
        <v>47443669</v>
      </c>
      <c r="E36" s="116" t="s">
        <v>120</v>
      </c>
      <c r="F36" s="117">
        <v>600122352</v>
      </c>
      <c r="G36" s="118" t="s">
        <v>124</v>
      </c>
      <c r="H36" s="112" t="s">
        <v>37</v>
      </c>
      <c r="I36" s="112" t="s">
        <v>29</v>
      </c>
      <c r="J36" s="118" t="s">
        <v>38</v>
      </c>
      <c r="K36" s="118" t="s">
        <v>125</v>
      </c>
      <c r="L36" s="119">
        <v>8000000</v>
      </c>
      <c r="M36" s="101">
        <f t="shared" si="0"/>
        <v>5600000</v>
      </c>
      <c r="N36" s="120" t="s">
        <v>123</v>
      </c>
      <c r="O36" s="117">
        <v>2027</v>
      </c>
      <c r="P36" s="120"/>
      <c r="Q36" s="115"/>
      <c r="R36" s="115" t="s">
        <v>33</v>
      </c>
      <c r="S36" s="117" t="s">
        <v>33</v>
      </c>
      <c r="T36" s="112"/>
      <c r="U36" s="112"/>
      <c r="V36" s="112" t="s">
        <v>33</v>
      </c>
      <c r="W36" s="112" t="s">
        <v>33</v>
      </c>
      <c r="X36" s="112"/>
      <c r="Y36" s="120"/>
      <c r="Z36" s="117"/>
    </row>
    <row r="37" spans="1:26" ht="67.5" x14ac:dyDescent="0.25">
      <c r="A37" s="121">
        <v>7</v>
      </c>
      <c r="B37" s="122" t="s">
        <v>119</v>
      </c>
      <c r="C37" s="123" t="s">
        <v>35</v>
      </c>
      <c r="D37" s="124">
        <v>47443669</v>
      </c>
      <c r="E37" s="125" t="s">
        <v>120</v>
      </c>
      <c r="F37" s="126">
        <v>600122352</v>
      </c>
      <c r="G37" s="127" t="s">
        <v>126</v>
      </c>
      <c r="H37" s="121" t="s">
        <v>37</v>
      </c>
      <c r="I37" s="121" t="s">
        <v>29</v>
      </c>
      <c r="J37" s="127" t="s">
        <v>38</v>
      </c>
      <c r="K37" s="127" t="s">
        <v>127</v>
      </c>
      <c r="L37" s="128">
        <v>3600000</v>
      </c>
      <c r="M37" s="101">
        <f t="shared" si="0"/>
        <v>2520000</v>
      </c>
      <c r="N37" s="129" t="s">
        <v>123</v>
      </c>
      <c r="O37" s="126">
        <v>2027</v>
      </c>
      <c r="P37" s="129" t="s">
        <v>33</v>
      </c>
      <c r="Q37" s="124" t="s">
        <v>33</v>
      </c>
      <c r="R37" s="124" t="s">
        <v>33</v>
      </c>
      <c r="S37" s="126" t="s">
        <v>33</v>
      </c>
      <c r="T37" s="121"/>
      <c r="U37" s="121"/>
      <c r="V37" s="121"/>
      <c r="W37" s="121"/>
      <c r="X37" s="121"/>
      <c r="Y37" s="129"/>
      <c r="Z37" s="126"/>
    </row>
    <row r="38" spans="1:26" ht="45" x14ac:dyDescent="0.25">
      <c r="A38" s="112">
        <v>8</v>
      </c>
      <c r="B38" s="113" t="s">
        <v>119</v>
      </c>
      <c r="C38" s="114" t="s">
        <v>35</v>
      </c>
      <c r="D38" s="115">
        <v>47443669</v>
      </c>
      <c r="E38" s="116" t="s">
        <v>120</v>
      </c>
      <c r="F38" s="117">
        <v>600122352</v>
      </c>
      <c r="G38" s="118" t="s">
        <v>128</v>
      </c>
      <c r="H38" s="112" t="s">
        <v>37</v>
      </c>
      <c r="I38" s="112" t="s">
        <v>29</v>
      </c>
      <c r="J38" s="118" t="s">
        <v>38</v>
      </c>
      <c r="K38" s="118" t="s">
        <v>129</v>
      </c>
      <c r="L38" s="119">
        <v>600000</v>
      </c>
      <c r="M38" s="101">
        <f t="shared" si="0"/>
        <v>420000</v>
      </c>
      <c r="N38" s="120" t="s">
        <v>123</v>
      </c>
      <c r="O38" s="117">
        <v>2027</v>
      </c>
      <c r="P38" s="120" t="s">
        <v>33</v>
      </c>
      <c r="Q38" s="115" t="s">
        <v>33</v>
      </c>
      <c r="R38" s="115" t="s">
        <v>33</v>
      </c>
      <c r="S38" s="117" t="s">
        <v>33</v>
      </c>
      <c r="T38" s="112"/>
      <c r="U38" s="112"/>
      <c r="V38" s="112" t="s">
        <v>33</v>
      </c>
      <c r="W38" s="112"/>
      <c r="X38" s="112"/>
      <c r="Y38" s="120"/>
      <c r="Z38" s="117"/>
    </row>
    <row r="39" spans="1:26" ht="135.75" thickBot="1" x14ac:dyDescent="0.3">
      <c r="A39" s="130">
        <v>9</v>
      </c>
      <c r="B39" s="131" t="s">
        <v>119</v>
      </c>
      <c r="C39" s="132" t="s">
        <v>35</v>
      </c>
      <c r="D39" s="133">
        <v>47443669</v>
      </c>
      <c r="E39" s="134" t="s">
        <v>120</v>
      </c>
      <c r="F39" s="135">
        <v>600122352</v>
      </c>
      <c r="G39" s="136" t="s">
        <v>130</v>
      </c>
      <c r="H39" s="130" t="s">
        <v>37</v>
      </c>
      <c r="I39" s="130" t="s">
        <v>29</v>
      </c>
      <c r="J39" s="136" t="s">
        <v>38</v>
      </c>
      <c r="K39" s="136" t="s">
        <v>131</v>
      </c>
      <c r="L39" s="137">
        <v>3000000</v>
      </c>
      <c r="M39" s="138">
        <f t="shared" si="0"/>
        <v>2100000</v>
      </c>
      <c r="N39" s="139" t="s">
        <v>123</v>
      </c>
      <c r="O39" s="135">
        <v>2027</v>
      </c>
      <c r="P39" s="139" t="s">
        <v>33</v>
      </c>
      <c r="Q39" s="133" t="s">
        <v>33</v>
      </c>
      <c r="R39" s="133" t="s">
        <v>33</v>
      </c>
      <c r="S39" s="135" t="s">
        <v>33</v>
      </c>
      <c r="T39" s="130"/>
      <c r="U39" s="130"/>
      <c r="V39" s="130" t="s">
        <v>33</v>
      </c>
      <c r="W39" s="130"/>
      <c r="X39" s="130"/>
      <c r="Y39" s="139"/>
      <c r="Z39" s="135"/>
    </row>
    <row r="40" spans="1:26" ht="45.75" thickBot="1" x14ac:dyDescent="0.3">
      <c r="A40" s="140">
        <v>10</v>
      </c>
      <c r="B40" s="141" t="s">
        <v>132</v>
      </c>
      <c r="C40" s="142" t="s">
        <v>133</v>
      </c>
      <c r="D40" s="142">
        <v>60418613</v>
      </c>
      <c r="E40" s="142">
        <v>102655561</v>
      </c>
      <c r="F40" s="143">
        <v>600122174</v>
      </c>
      <c r="G40" s="144" t="s">
        <v>134</v>
      </c>
      <c r="H40" s="144" t="s">
        <v>37</v>
      </c>
      <c r="I40" s="144" t="s">
        <v>29</v>
      </c>
      <c r="J40" s="144" t="s">
        <v>29</v>
      </c>
      <c r="K40" s="144" t="s">
        <v>135</v>
      </c>
      <c r="L40" s="145">
        <v>44770000</v>
      </c>
      <c r="M40" s="146">
        <f t="shared" si="0"/>
        <v>31339000</v>
      </c>
      <c r="N40" s="141">
        <v>2022</v>
      </c>
      <c r="O40" s="143">
        <v>2027</v>
      </c>
      <c r="P40" s="141" t="s">
        <v>33</v>
      </c>
      <c r="Q40" s="142" t="s">
        <v>33</v>
      </c>
      <c r="R40" s="142" t="s">
        <v>33</v>
      </c>
      <c r="S40" s="143" t="s">
        <v>33</v>
      </c>
      <c r="T40" s="144"/>
      <c r="U40" s="144"/>
      <c r="V40" s="144"/>
      <c r="W40" s="144"/>
      <c r="X40" s="144" t="s">
        <v>33</v>
      </c>
      <c r="Y40" s="141" t="s">
        <v>136</v>
      </c>
      <c r="Z40" s="143" t="s">
        <v>136</v>
      </c>
    </row>
    <row r="41" spans="1:26" ht="90.75" thickBot="1" x14ac:dyDescent="0.3">
      <c r="A41" s="140">
        <v>11</v>
      </c>
      <c r="B41" s="122" t="s">
        <v>137</v>
      </c>
      <c r="C41" s="123" t="s">
        <v>138</v>
      </c>
      <c r="D41" s="124">
        <v>70279993</v>
      </c>
      <c r="E41" s="124">
        <v>102655391</v>
      </c>
      <c r="F41" s="126">
        <v>600122034</v>
      </c>
      <c r="G41" s="147" t="s">
        <v>139</v>
      </c>
      <c r="H41" s="121" t="s">
        <v>37</v>
      </c>
      <c r="I41" s="121" t="s">
        <v>29</v>
      </c>
      <c r="J41" s="121" t="s">
        <v>140</v>
      </c>
      <c r="K41" s="127" t="s">
        <v>141</v>
      </c>
      <c r="L41" s="148">
        <v>1000000</v>
      </c>
      <c r="M41" s="149">
        <f t="shared" si="0"/>
        <v>700000</v>
      </c>
      <c r="N41" s="129">
        <v>2023</v>
      </c>
      <c r="O41" s="126">
        <v>2027</v>
      </c>
      <c r="P41" s="129" t="s">
        <v>33</v>
      </c>
      <c r="Q41" s="124" t="s">
        <v>33</v>
      </c>
      <c r="R41" s="124" t="s">
        <v>33</v>
      </c>
      <c r="S41" s="126" t="s">
        <v>33</v>
      </c>
      <c r="T41" s="121"/>
      <c r="U41" s="121"/>
      <c r="V41" s="121" t="s">
        <v>33</v>
      </c>
      <c r="W41" s="121"/>
      <c r="X41" s="121"/>
      <c r="Y41" s="129" t="s">
        <v>42</v>
      </c>
      <c r="Z41" s="126" t="s">
        <v>42</v>
      </c>
    </row>
    <row r="42" spans="1:26" ht="79.5" thickBot="1" x14ac:dyDescent="0.3">
      <c r="A42" s="130">
        <v>12</v>
      </c>
      <c r="B42" s="150" t="s">
        <v>142</v>
      </c>
      <c r="C42" s="151" t="s">
        <v>143</v>
      </c>
      <c r="D42" s="151">
        <v>70885907</v>
      </c>
      <c r="E42" s="151">
        <v>102655057</v>
      </c>
      <c r="F42" s="152">
        <v>600121771</v>
      </c>
      <c r="G42" s="153" t="s">
        <v>144</v>
      </c>
      <c r="H42" s="153" t="s">
        <v>28</v>
      </c>
      <c r="I42" s="153" t="s">
        <v>29</v>
      </c>
      <c r="J42" s="153" t="s">
        <v>145</v>
      </c>
      <c r="K42" s="153" t="s">
        <v>146</v>
      </c>
      <c r="L42" s="145">
        <v>1299968</v>
      </c>
      <c r="M42" s="146">
        <f t="shared" si="0"/>
        <v>909977.59999999998</v>
      </c>
      <c r="N42" s="154">
        <v>44348</v>
      </c>
      <c r="O42" s="155">
        <v>44896</v>
      </c>
      <c r="P42" s="150"/>
      <c r="Q42" s="151" t="s">
        <v>33</v>
      </c>
      <c r="R42" s="151" t="s">
        <v>33</v>
      </c>
      <c r="S42" s="152"/>
      <c r="T42" s="153" t="s">
        <v>33</v>
      </c>
      <c r="U42" s="153"/>
      <c r="V42" s="153" t="s">
        <v>33</v>
      </c>
      <c r="W42" s="153" t="s">
        <v>33</v>
      </c>
      <c r="X42" s="153"/>
      <c r="Y42" s="150" t="s">
        <v>33</v>
      </c>
      <c r="Z42" s="152" t="s">
        <v>33</v>
      </c>
    </row>
    <row r="43" spans="1:26" ht="102" thickBot="1" x14ac:dyDescent="0.3">
      <c r="A43" s="130">
        <v>13</v>
      </c>
      <c r="B43" s="150" t="s">
        <v>147</v>
      </c>
      <c r="C43" s="156" t="s">
        <v>148</v>
      </c>
      <c r="D43" s="156">
        <v>70988803</v>
      </c>
      <c r="E43" s="156">
        <v>119000555</v>
      </c>
      <c r="F43" s="157">
        <v>600122271</v>
      </c>
      <c r="G43" s="153" t="s">
        <v>149</v>
      </c>
      <c r="H43" s="83" t="s">
        <v>37</v>
      </c>
      <c r="I43" s="83" t="s">
        <v>29</v>
      </c>
      <c r="J43" s="83" t="s">
        <v>150</v>
      </c>
      <c r="K43" s="153" t="s">
        <v>151</v>
      </c>
      <c r="L43" s="148">
        <v>7000000</v>
      </c>
      <c r="M43" s="149">
        <f t="shared" si="0"/>
        <v>4900000</v>
      </c>
      <c r="N43" s="158">
        <v>2022</v>
      </c>
      <c r="O43" s="157">
        <v>2026</v>
      </c>
      <c r="P43" s="158" t="s">
        <v>152</v>
      </c>
      <c r="Q43" s="156" t="s">
        <v>152</v>
      </c>
      <c r="R43" s="156" t="s">
        <v>152</v>
      </c>
      <c r="S43" s="157"/>
      <c r="T43" s="83"/>
      <c r="U43" s="83"/>
      <c r="V43" s="83" t="s">
        <v>152</v>
      </c>
      <c r="W43" s="83" t="s">
        <v>152</v>
      </c>
      <c r="X43" s="153"/>
      <c r="Y43" s="150" t="s">
        <v>153</v>
      </c>
      <c r="Z43" s="157" t="s">
        <v>42</v>
      </c>
    </row>
    <row r="44" spans="1:26" ht="90" x14ac:dyDescent="0.25">
      <c r="A44" s="89">
        <v>14</v>
      </c>
      <c r="B44" s="84" t="s">
        <v>154</v>
      </c>
      <c r="C44" s="85" t="s">
        <v>155</v>
      </c>
      <c r="D44" s="85">
        <v>71004343</v>
      </c>
      <c r="E44" s="85">
        <v>102655120</v>
      </c>
      <c r="F44" s="159">
        <v>600121828</v>
      </c>
      <c r="G44" s="153" t="s">
        <v>156</v>
      </c>
      <c r="H44" s="153" t="s">
        <v>28</v>
      </c>
      <c r="I44" s="153" t="s">
        <v>29</v>
      </c>
      <c r="J44" s="153" t="s">
        <v>157</v>
      </c>
      <c r="K44" s="153" t="s">
        <v>158</v>
      </c>
      <c r="L44" s="160">
        <v>25000000</v>
      </c>
      <c r="M44" s="92">
        <f t="shared" si="0"/>
        <v>17500000</v>
      </c>
      <c r="N44" s="161" t="s">
        <v>159</v>
      </c>
      <c r="O44" s="162" t="s">
        <v>160</v>
      </c>
      <c r="P44" s="150" t="s">
        <v>33</v>
      </c>
      <c r="Q44" s="151" t="s">
        <v>33</v>
      </c>
      <c r="R44" s="151" t="s">
        <v>33</v>
      </c>
      <c r="S44" s="152" t="s">
        <v>33</v>
      </c>
      <c r="T44" s="153" t="s">
        <v>33</v>
      </c>
      <c r="U44" s="153"/>
      <c r="V44" s="153" t="s">
        <v>33</v>
      </c>
      <c r="W44" s="153" t="s">
        <v>33</v>
      </c>
      <c r="X44" s="153" t="s">
        <v>33</v>
      </c>
      <c r="Y44" s="150" t="s">
        <v>161</v>
      </c>
      <c r="Z44" s="152" t="s">
        <v>136</v>
      </c>
    </row>
    <row r="45" spans="1:26" ht="56.25" x14ac:dyDescent="0.25">
      <c r="A45" s="94">
        <v>15</v>
      </c>
      <c r="B45" s="113" t="s">
        <v>154</v>
      </c>
      <c r="C45" s="114" t="s">
        <v>155</v>
      </c>
      <c r="D45" s="114">
        <v>71004343</v>
      </c>
      <c r="E45" s="114">
        <v>102655120</v>
      </c>
      <c r="F45" s="163">
        <v>600121828</v>
      </c>
      <c r="G45" s="118" t="s">
        <v>162</v>
      </c>
      <c r="H45" s="118" t="s">
        <v>28</v>
      </c>
      <c r="I45" s="118" t="s">
        <v>29</v>
      </c>
      <c r="J45" s="118" t="s">
        <v>157</v>
      </c>
      <c r="K45" s="147" t="s">
        <v>163</v>
      </c>
      <c r="L45" s="164">
        <v>40000000</v>
      </c>
      <c r="M45" s="101">
        <f t="shared" si="0"/>
        <v>28000000</v>
      </c>
      <c r="N45" s="165" t="s">
        <v>164</v>
      </c>
      <c r="O45" s="166" t="s">
        <v>165</v>
      </c>
      <c r="P45" s="113"/>
      <c r="Q45" s="114"/>
      <c r="R45" s="114"/>
      <c r="S45" s="163"/>
      <c r="T45" s="118"/>
      <c r="U45" s="118"/>
      <c r="V45" s="118" t="s">
        <v>33</v>
      </c>
      <c r="W45" s="118"/>
      <c r="X45" s="118"/>
      <c r="Y45" s="113" t="s">
        <v>166</v>
      </c>
      <c r="Z45" s="163" t="s">
        <v>42</v>
      </c>
    </row>
    <row r="46" spans="1:26" ht="57" thickBot="1" x14ac:dyDescent="0.3">
      <c r="A46" s="103">
        <v>16</v>
      </c>
      <c r="B46" s="104" t="s">
        <v>154</v>
      </c>
      <c r="C46" s="105" t="s">
        <v>155</v>
      </c>
      <c r="D46" s="105">
        <v>71004343</v>
      </c>
      <c r="E46" s="105">
        <v>102655120</v>
      </c>
      <c r="F46" s="107">
        <v>600121828</v>
      </c>
      <c r="G46" s="109" t="s">
        <v>167</v>
      </c>
      <c r="H46" s="109" t="s">
        <v>28</v>
      </c>
      <c r="I46" s="109" t="s">
        <v>29</v>
      </c>
      <c r="J46" s="109" t="s">
        <v>157</v>
      </c>
      <c r="K46" s="109" t="s">
        <v>168</v>
      </c>
      <c r="L46" s="167">
        <v>20000000</v>
      </c>
      <c r="M46" s="138">
        <f t="shared" si="0"/>
        <v>14000000</v>
      </c>
      <c r="N46" s="168" t="s">
        <v>164</v>
      </c>
      <c r="O46" s="169" t="s">
        <v>165</v>
      </c>
      <c r="P46" s="110"/>
      <c r="Q46" s="106"/>
      <c r="R46" s="106"/>
      <c r="S46" s="107"/>
      <c r="T46" s="103"/>
      <c r="U46" s="103"/>
      <c r="V46" s="103"/>
      <c r="W46" s="103"/>
      <c r="X46" s="103"/>
      <c r="Y46" s="104" t="s">
        <v>166</v>
      </c>
      <c r="Z46" s="107" t="s">
        <v>42</v>
      </c>
    </row>
    <row r="47" spans="1:26" ht="57" thickBot="1" x14ac:dyDescent="0.3">
      <c r="A47" s="130">
        <v>17</v>
      </c>
      <c r="B47" s="170" t="s">
        <v>169</v>
      </c>
      <c r="C47" s="171" t="s">
        <v>170</v>
      </c>
      <c r="D47" s="172">
        <v>70996997</v>
      </c>
      <c r="E47" s="172">
        <v>102655243</v>
      </c>
      <c r="F47" s="173">
        <v>600121925</v>
      </c>
      <c r="G47" s="174" t="s">
        <v>171</v>
      </c>
      <c r="H47" s="175" t="s">
        <v>28</v>
      </c>
      <c r="I47" s="175" t="s">
        <v>29</v>
      </c>
      <c r="J47" s="175" t="s">
        <v>172</v>
      </c>
      <c r="K47" s="176" t="s">
        <v>173</v>
      </c>
      <c r="L47" s="177">
        <v>10000000</v>
      </c>
      <c r="M47" s="146">
        <f t="shared" si="0"/>
        <v>7000000</v>
      </c>
      <c r="N47" s="178">
        <v>2023</v>
      </c>
      <c r="O47" s="173">
        <v>2026</v>
      </c>
      <c r="P47" s="178"/>
      <c r="Q47" s="172"/>
      <c r="R47" s="172" t="s">
        <v>33</v>
      </c>
      <c r="S47" s="173"/>
      <c r="T47" s="175"/>
      <c r="U47" s="175"/>
      <c r="V47" s="175"/>
      <c r="W47" s="175" t="s">
        <v>33</v>
      </c>
      <c r="X47" s="175"/>
      <c r="Y47" s="170" t="s">
        <v>174</v>
      </c>
      <c r="Z47" s="173" t="s">
        <v>42</v>
      </c>
    </row>
    <row r="48" spans="1:26" ht="79.5" thickBot="1" x14ac:dyDescent="0.3">
      <c r="A48" s="140">
        <v>18</v>
      </c>
      <c r="B48" s="141" t="s">
        <v>175</v>
      </c>
      <c r="C48" s="142" t="s">
        <v>176</v>
      </c>
      <c r="D48" s="142">
        <v>71005242</v>
      </c>
      <c r="E48" s="142">
        <v>102121648</v>
      </c>
      <c r="F48" s="143">
        <v>600121747</v>
      </c>
      <c r="G48" s="144" t="s">
        <v>177</v>
      </c>
      <c r="H48" s="144" t="s">
        <v>28</v>
      </c>
      <c r="I48" s="144" t="s">
        <v>29</v>
      </c>
      <c r="J48" s="144" t="s">
        <v>178</v>
      </c>
      <c r="K48" s="144" t="s">
        <v>179</v>
      </c>
      <c r="L48" s="179">
        <v>220000</v>
      </c>
      <c r="M48" s="180">
        <f t="shared" si="0"/>
        <v>154000</v>
      </c>
      <c r="N48" s="141">
        <v>2022</v>
      </c>
      <c r="O48" s="143">
        <v>2024</v>
      </c>
      <c r="P48" s="141" t="s">
        <v>33</v>
      </c>
      <c r="Q48" s="142" t="s">
        <v>33</v>
      </c>
      <c r="R48" s="142" t="s">
        <v>33</v>
      </c>
      <c r="S48" s="143" t="s">
        <v>33</v>
      </c>
      <c r="T48" s="144"/>
      <c r="U48" s="144"/>
      <c r="V48" s="144"/>
      <c r="W48" s="144"/>
      <c r="X48" s="144"/>
      <c r="Y48" s="141" t="s">
        <v>42</v>
      </c>
      <c r="Z48" s="143" t="s">
        <v>42</v>
      </c>
    </row>
    <row r="49" spans="1:26" ht="33.75" x14ac:dyDescent="0.25">
      <c r="A49" s="121">
        <v>19</v>
      </c>
      <c r="B49" s="84" t="s">
        <v>180</v>
      </c>
      <c r="C49" s="85" t="s">
        <v>181</v>
      </c>
      <c r="D49" s="85">
        <v>75007223</v>
      </c>
      <c r="E49" s="85">
        <v>102655197</v>
      </c>
      <c r="F49" s="159">
        <v>600121895</v>
      </c>
      <c r="G49" s="153" t="s">
        <v>182</v>
      </c>
      <c r="H49" s="153" t="s">
        <v>28</v>
      </c>
      <c r="I49" s="153" t="s">
        <v>29</v>
      </c>
      <c r="J49" s="153" t="s">
        <v>183</v>
      </c>
      <c r="K49" s="153" t="s">
        <v>184</v>
      </c>
      <c r="L49" s="160">
        <v>1500000</v>
      </c>
      <c r="M49" s="181">
        <f t="shared" si="0"/>
        <v>1050000</v>
      </c>
      <c r="N49" s="150">
        <v>2023</v>
      </c>
      <c r="O49" s="152">
        <v>2024</v>
      </c>
      <c r="P49" s="150"/>
      <c r="Q49" s="151" t="s">
        <v>33</v>
      </c>
      <c r="R49" s="151"/>
      <c r="S49" s="152"/>
      <c r="T49" s="153"/>
      <c r="U49" s="153"/>
      <c r="V49" s="153" t="s">
        <v>33</v>
      </c>
      <c r="W49" s="153"/>
      <c r="X49" s="153"/>
      <c r="Y49" s="150" t="s">
        <v>42</v>
      </c>
      <c r="Z49" s="152" t="s">
        <v>42</v>
      </c>
    </row>
    <row r="50" spans="1:26" ht="22.5" x14ac:dyDescent="0.25">
      <c r="A50" s="112">
        <v>20</v>
      </c>
      <c r="B50" s="113" t="s">
        <v>180</v>
      </c>
      <c r="C50" s="114" t="s">
        <v>181</v>
      </c>
      <c r="D50" s="114">
        <v>75007223</v>
      </c>
      <c r="E50" s="114">
        <v>102655197</v>
      </c>
      <c r="F50" s="163">
        <v>600121895</v>
      </c>
      <c r="G50" s="118" t="s">
        <v>185</v>
      </c>
      <c r="H50" s="118" t="s">
        <v>28</v>
      </c>
      <c r="I50" s="118" t="s">
        <v>29</v>
      </c>
      <c r="J50" s="118" t="s">
        <v>183</v>
      </c>
      <c r="K50" s="118" t="s">
        <v>186</v>
      </c>
      <c r="L50" s="182">
        <v>1500000</v>
      </c>
      <c r="M50" s="183">
        <f t="shared" si="0"/>
        <v>1050000</v>
      </c>
      <c r="N50" s="113">
        <v>2023</v>
      </c>
      <c r="O50" s="163">
        <v>2025</v>
      </c>
      <c r="P50" s="113" t="s">
        <v>33</v>
      </c>
      <c r="Q50" s="114"/>
      <c r="R50" s="114"/>
      <c r="S50" s="163"/>
      <c r="T50" s="118" t="s">
        <v>33</v>
      </c>
      <c r="U50" s="118"/>
      <c r="V50" s="118"/>
      <c r="W50" s="118"/>
      <c r="X50" s="118"/>
      <c r="Y50" s="113" t="s">
        <v>42</v>
      </c>
      <c r="Z50" s="163" t="s">
        <v>42</v>
      </c>
    </row>
    <row r="51" spans="1:26" ht="22.5" x14ac:dyDescent="0.25">
      <c r="A51" s="112">
        <v>21</v>
      </c>
      <c r="B51" s="95" t="s">
        <v>180</v>
      </c>
      <c r="C51" s="96" t="s">
        <v>181</v>
      </c>
      <c r="D51" s="96">
        <v>75007223</v>
      </c>
      <c r="E51" s="96">
        <v>102655197</v>
      </c>
      <c r="F51" s="184">
        <v>600121895</v>
      </c>
      <c r="G51" s="118" t="s">
        <v>187</v>
      </c>
      <c r="H51" s="118" t="s">
        <v>28</v>
      </c>
      <c r="I51" s="118" t="s">
        <v>29</v>
      </c>
      <c r="J51" s="118" t="s">
        <v>183</v>
      </c>
      <c r="K51" s="118" t="s">
        <v>188</v>
      </c>
      <c r="L51" s="182">
        <v>35000000</v>
      </c>
      <c r="M51" s="183">
        <f t="shared" si="0"/>
        <v>24500000</v>
      </c>
      <c r="N51" s="113">
        <v>2024</v>
      </c>
      <c r="O51" s="163">
        <v>2027</v>
      </c>
      <c r="P51" s="113" t="s">
        <v>33</v>
      </c>
      <c r="Q51" s="114" t="s">
        <v>33</v>
      </c>
      <c r="R51" s="114" t="s">
        <v>33</v>
      </c>
      <c r="S51" s="163" t="s">
        <v>33</v>
      </c>
      <c r="T51" s="118" t="s">
        <v>33</v>
      </c>
      <c r="U51" s="118" t="s">
        <v>33</v>
      </c>
      <c r="V51" s="118"/>
      <c r="W51" s="118"/>
      <c r="X51" s="118"/>
      <c r="Y51" s="113" t="s">
        <v>42</v>
      </c>
      <c r="Z51" s="163" t="s">
        <v>42</v>
      </c>
    </row>
    <row r="52" spans="1:26" ht="45.75" thickBot="1" x14ac:dyDescent="0.3">
      <c r="A52" s="103">
        <v>22</v>
      </c>
      <c r="B52" s="113" t="s">
        <v>180</v>
      </c>
      <c r="C52" s="114" t="s">
        <v>181</v>
      </c>
      <c r="D52" s="114">
        <v>75007223</v>
      </c>
      <c r="E52" s="114">
        <v>102655197</v>
      </c>
      <c r="F52" s="163">
        <v>600121895</v>
      </c>
      <c r="G52" s="109" t="s">
        <v>189</v>
      </c>
      <c r="H52" s="109" t="s">
        <v>28</v>
      </c>
      <c r="I52" s="109" t="s">
        <v>29</v>
      </c>
      <c r="J52" s="109" t="s">
        <v>183</v>
      </c>
      <c r="K52" s="109" t="s">
        <v>190</v>
      </c>
      <c r="L52" s="185">
        <v>5000000</v>
      </c>
      <c r="M52" s="186">
        <f t="shared" si="0"/>
        <v>3500000</v>
      </c>
      <c r="N52" s="104">
        <v>2024</v>
      </c>
      <c r="O52" s="187">
        <v>2027</v>
      </c>
      <c r="P52" s="104"/>
      <c r="Q52" s="105"/>
      <c r="R52" s="105" t="s">
        <v>33</v>
      </c>
      <c r="S52" s="187"/>
      <c r="T52" s="109" t="s">
        <v>33</v>
      </c>
      <c r="U52" s="109"/>
      <c r="V52" s="109"/>
      <c r="W52" s="109"/>
      <c r="X52" s="109"/>
      <c r="Y52" s="104" t="s">
        <v>42</v>
      </c>
      <c r="Z52" s="187" t="s">
        <v>42</v>
      </c>
    </row>
    <row r="53" spans="1:26" ht="79.5" thickBot="1" x14ac:dyDescent="0.3">
      <c r="A53" s="130">
        <v>23</v>
      </c>
      <c r="B53" s="141" t="s">
        <v>191</v>
      </c>
      <c r="C53" s="142" t="s">
        <v>133</v>
      </c>
      <c r="D53" s="142">
        <v>60418575</v>
      </c>
      <c r="E53" s="142">
        <v>102655537</v>
      </c>
      <c r="F53" s="143">
        <v>600122140</v>
      </c>
      <c r="G53" s="144" t="s">
        <v>192</v>
      </c>
      <c r="H53" s="188" t="s">
        <v>37</v>
      </c>
      <c r="I53" s="153" t="s">
        <v>133</v>
      </c>
      <c r="J53" s="188" t="s">
        <v>29</v>
      </c>
      <c r="K53" s="144" t="s">
        <v>193</v>
      </c>
      <c r="L53" s="189">
        <v>12000000</v>
      </c>
      <c r="M53" s="190">
        <f t="shared" si="0"/>
        <v>8400000</v>
      </c>
      <c r="N53" s="141" t="s">
        <v>194</v>
      </c>
      <c r="O53" s="143">
        <v>2025</v>
      </c>
      <c r="P53" s="191" t="s">
        <v>33</v>
      </c>
      <c r="Q53" s="151"/>
      <c r="R53" s="151"/>
      <c r="S53" s="152"/>
      <c r="T53" s="153"/>
      <c r="U53" s="153"/>
      <c r="V53" s="153"/>
      <c r="W53" s="153"/>
      <c r="X53" s="153"/>
      <c r="Y53" s="150" t="s">
        <v>195</v>
      </c>
      <c r="Z53" s="152" t="s">
        <v>42</v>
      </c>
    </row>
    <row r="54" spans="1:26" ht="56.25" x14ac:dyDescent="0.25">
      <c r="A54" s="89">
        <v>24</v>
      </c>
      <c r="B54" s="192" t="s">
        <v>196</v>
      </c>
      <c r="C54" s="193" t="s">
        <v>197</v>
      </c>
      <c r="D54" s="193" t="s">
        <v>198</v>
      </c>
      <c r="E54" s="193" t="s">
        <v>199</v>
      </c>
      <c r="F54" s="194" t="s">
        <v>200</v>
      </c>
      <c r="G54" s="195" t="s">
        <v>201</v>
      </c>
      <c r="H54" s="196" t="s">
        <v>28</v>
      </c>
      <c r="I54" s="195" t="s">
        <v>29</v>
      </c>
      <c r="J54" s="197" t="s">
        <v>29</v>
      </c>
      <c r="K54" s="195" t="s">
        <v>202</v>
      </c>
      <c r="L54" s="198">
        <v>600000</v>
      </c>
      <c r="M54" s="199">
        <v>450000</v>
      </c>
      <c r="N54" s="200" t="s">
        <v>203</v>
      </c>
      <c r="O54" s="201" t="s">
        <v>204</v>
      </c>
      <c r="P54" s="202"/>
      <c r="Q54" s="156" t="s">
        <v>33</v>
      </c>
      <c r="R54" s="156" t="s">
        <v>33</v>
      </c>
      <c r="S54" s="203"/>
      <c r="T54" s="204"/>
      <c r="U54" s="83"/>
      <c r="V54" s="205"/>
      <c r="W54" s="83" t="s">
        <v>33</v>
      </c>
      <c r="X54" s="204"/>
      <c r="Y54" s="158"/>
      <c r="Z54" s="157" t="s">
        <v>33</v>
      </c>
    </row>
    <row r="55" spans="1:26" ht="67.5" x14ac:dyDescent="0.25">
      <c r="A55" s="112">
        <v>25</v>
      </c>
      <c r="B55" s="206" t="s">
        <v>196</v>
      </c>
      <c r="C55" s="207" t="s">
        <v>197</v>
      </c>
      <c r="D55" s="207" t="s">
        <v>198</v>
      </c>
      <c r="E55" s="207" t="s">
        <v>199</v>
      </c>
      <c r="F55" s="208" t="s">
        <v>200</v>
      </c>
      <c r="G55" s="209" t="s">
        <v>205</v>
      </c>
      <c r="H55" s="210" t="s">
        <v>28</v>
      </c>
      <c r="I55" s="211" t="s">
        <v>29</v>
      </c>
      <c r="J55" s="210" t="s">
        <v>29</v>
      </c>
      <c r="K55" s="211" t="s">
        <v>206</v>
      </c>
      <c r="L55" s="212">
        <v>1000000</v>
      </c>
      <c r="M55" s="213">
        <f t="shared" ref="M55:M56" si="1">L55/100*70</f>
        <v>700000</v>
      </c>
      <c r="N55" s="120" t="s">
        <v>207</v>
      </c>
      <c r="O55" s="117" t="s">
        <v>208</v>
      </c>
      <c r="P55" s="214"/>
      <c r="Q55" s="115" t="s">
        <v>33</v>
      </c>
      <c r="R55" s="115" t="s">
        <v>33</v>
      </c>
      <c r="S55" s="215" t="s">
        <v>33</v>
      </c>
      <c r="T55" s="216"/>
      <c r="U55" s="112"/>
      <c r="V55" s="217"/>
      <c r="W55" s="112" t="s">
        <v>33</v>
      </c>
      <c r="X55" s="216" t="s">
        <v>33</v>
      </c>
      <c r="Y55" s="120"/>
      <c r="Z55" s="117" t="s">
        <v>33</v>
      </c>
    </row>
    <row r="56" spans="1:26" ht="45" x14ac:dyDescent="0.25">
      <c r="A56" s="112">
        <v>26</v>
      </c>
      <c r="B56" s="206" t="s">
        <v>196</v>
      </c>
      <c r="C56" s="207" t="s">
        <v>197</v>
      </c>
      <c r="D56" s="207" t="s">
        <v>198</v>
      </c>
      <c r="E56" s="207" t="s">
        <v>199</v>
      </c>
      <c r="F56" s="208" t="s">
        <v>200</v>
      </c>
      <c r="G56" s="118" t="s">
        <v>209</v>
      </c>
      <c r="H56" s="218" t="s">
        <v>28</v>
      </c>
      <c r="I56" s="211" t="s">
        <v>29</v>
      </c>
      <c r="J56" s="210" t="s">
        <v>29</v>
      </c>
      <c r="K56" s="211" t="s">
        <v>210</v>
      </c>
      <c r="L56" s="212">
        <v>400000</v>
      </c>
      <c r="M56" s="219">
        <f t="shared" si="1"/>
        <v>280000</v>
      </c>
      <c r="N56" s="120" t="s">
        <v>211</v>
      </c>
      <c r="O56" s="117" t="s">
        <v>212</v>
      </c>
      <c r="P56" s="214"/>
      <c r="Q56" s="115" t="s">
        <v>33</v>
      </c>
      <c r="R56" s="115" t="s">
        <v>33</v>
      </c>
      <c r="S56" s="215" t="s">
        <v>33</v>
      </c>
      <c r="T56" s="216"/>
      <c r="U56" s="112"/>
      <c r="V56" s="217"/>
      <c r="W56" s="112" t="s">
        <v>33</v>
      </c>
      <c r="X56" s="216" t="s">
        <v>33</v>
      </c>
      <c r="Y56" s="120"/>
      <c r="Z56" s="117" t="s">
        <v>33</v>
      </c>
    </row>
    <row r="57" spans="1:26" ht="123.75" x14ac:dyDescent="0.25">
      <c r="A57" s="94">
        <v>27</v>
      </c>
      <c r="B57" s="206" t="s">
        <v>196</v>
      </c>
      <c r="C57" s="207" t="s">
        <v>197</v>
      </c>
      <c r="D57" s="207" t="s">
        <v>198</v>
      </c>
      <c r="E57" s="207" t="s">
        <v>199</v>
      </c>
      <c r="F57" s="208" t="s">
        <v>200</v>
      </c>
      <c r="G57" s="118" t="s">
        <v>213</v>
      </c>
      <c r="H57" s="220" t="s">
        <v>28</v>
      </c>
      <c r="I57" s="209" t="s">
        <v>29</v>
      </c>
      <c r="J57" s="220" t="s">
        <v>29</v>
      </c>
      <c r="K57" s="209" t="s">
        <v>214</v>
      </c>
      <c r="L57" s="221">
        <v>2300000</v>
      </c>
      <c r="M57" s="213">
        <v>1600000</v>
      </c>
      <c r="N57" s="102" t="s">
        <v>215</v>
      </c>
      <c r="O57" s="98" t="s">
        <v>216</v>
      </c>
      <c r="P57" s="222"/>
      <c r="Q57" s="97"/>
      <c r="R57" s="97"/>
      <c r="S57" s="223"/>
      <c r="T57" s="224"/>
      <c r="U57" s="94"/>
      <c r="V57" s="225"/>
      <c r="W57" s="94" t="s">
        <v>33</v>
      </c>
      <c r="X57" s="224"/>
      <c r="Y57" s="102"/>
      <c r="Z57" s="98" t="s">
        <v>33</v>
      </c>
    </row>
    <row r="58" spans="1:26" ht="68.25" thickBot="1" x14ac:dyDescent="0.3">
      <c r="A58" s="103">
        <v>28</v>
      </c>
      <c r="B58" s="226" t="s">
        <v>196</v>
      </c>
      <c r="C58" s="227" t="s">
        <v>197</v>
      </c>
      <c r="D58" s="227" t="s">
        <v>198</v>
      </c>
      <c r="E58" s="227" t="s">
        <v>199</v>
      </c>
      <c r="F58" s="228" t="s">
        <v>200</v>
      </c>
      <c r="G58" s="109" t="s">
        <v>217</v>
      </c>
      <c r="H58" s="229" t="s">
        <v>28</v>
      </c>
      <c r="I58" s="103" t="s">
        <v>29</v>
      </c>
      <c r="J58" s="229" t="s">
        <v>29</v>
      </c>
      <c r="K58" s="109" t="s">
        <v>218</v>
      </c>
      <c r="L58" s="230">
        <v>900000</v>
      </c>
      <c r="M58" s="231">
        <v>600000</v>
      </c>
      <c r="N58" s="110" t="s">
        <v>203</v>
      </c>
      <c r="O58" s="107" t="s">
        <v>219</v>
      </c>
      <c r="P58" s="232"/>
      <c r="Q58" s="106"/>
      <c r="R58" s="106"/>
      <c r="S58" s="233"/>
      <c r="T58" s="234"/>
      <c r="U58" s="235"/>
      <c r="V58" s="236"/>
      <c r="W58" s="235"/>
      <c r="X58" s="236"/>
      <c r="Y58" s="237"/>
      <c r="Z58" s="238" t="s">
        <v>33</v>
      </c>
    </row>
    <row r="59" spans="1:26" ht="78.75" x14ac:dyDescent="0.25">
      <c r="A59" s="121">
        <v>29</v>
      </c>
      <c r="B59" s="150" t="s">
        <v>220</v>
      </c>
      <c r="C59" s="151" t="s">
        <v>221</v>
      </c>
      <c r="D59" s="239">
        <v>47438312</v>
      </c>
      <c r="E59" s="239">
        <v>47438312</v>
      </c>
      <c r="F59" s="181">
        <v>600121691</v>
      </c>
      <c r="G59" s="153" t="s">
        <v>222</v>
      </c>
      <c r="H59" s="153" t="s">
        <v>37</v>
      </c>
      <c r="I59" s="153" t="s">
        <v>29</v>
      </c>
      <c r="J59" s="153" t="s">
        <v>223</v>
      </c>
      <c r="K59" s="153" t="s">
        <v>224</v>
      </c>
      <c r="L59" s="160">
        <v>8000000</v>
      </c>
      <c r="M59" s="181">
        <f t="shared" ref="M59:M64" si="2">L59/100*70</f>
        <v>5600000</v>
      </c>
      <c r="N59" s="84">
        <v>2022</v>
      </c>
      <c r="O59" s="159">
        <v>2027</v>
      </c>
      <c r="P59" s="150" t="s">
        <v>33</v>
      </c>
      <c r="Q59" s="151" t="s">
        <v>33</v>
      </c>
      <c r="R59" s="151" t="s">
        <v>33</v>
      </c>
      <c r="S59" s="152" t="s">
        <v>33</v>
      </c>
      <c r="T59" s="153"/>
      <c r="U59" s="153"/>
      <c r="V59" s="153"/>
      <c r="W59" s="153"/>
      <c r="X59" s="153"/>
      <c r="Y59" s="150" t="s">
        <v>42</v>
      </c>
      <c r="Z59" s="152" t="s">
        <v>42</v>
      </c>
    </row>
    <row r="60" spans="1:26" ht="78.75" x14ac:dyDescent="0.25">
      <c r="A60" s="94">
        <v>30</v>
      </c>
      <c r="B60" s="170" t="s">
        <v>220</v>
      </c>
      <c r="C60" s="171" t="s">
        <v>221</v>
      </c>
      <c r="D60" s="239">
        <v>47438312</v>
      </c>
      <c r="E60" s="239">
        <v>47438312</v>
      </c>
      <c r="F60" s="183">
        <v>600121691</v>
      </c>
      <c r="G60" s="176" t="s">
        <v>225</v>
      </c>
      <c r="H60" s="176" t="s">
        <v>37</v>
      </c>
      <c r="I60" s="176" t="s">
        <v>29</v>
      </c>
      <c r="J60" s="176" t="s">
        <v>223</v>
      </c>
      <c r="K60" s="176" t="s">
        <v>224</v>
      </c>
      <c r="L60" s="240">
        <v>7500000</v>
      </c>
      <c r="M60" s="241">
        <f t="shared" si="2"/>
        <v>5250000</v>
      </c>
      <c r="N60" s="95">
        <v>2022</v>
      </c>
      <c r="O60" s="184">
        <v>2027</v>
      </c>
      <c r="P60" s="170" t="s">
        <v>33</v>
      </c>
      <c r="Q60" s="171" t="s">
        <v>33</v>
      </c>
      <c r="R60" s="171" t="s">
        <v>33</v>
      </c>
      <c r="S60" s="242" t="s">
        <v>33</v>
      </c>
      <c r="T60" s="176"/>
      <c r="U60" s="176"/>
      <c r="V60" s="176"/>
      <c r="W60" s="176"/>
      <c r="X60" s="176"/>
      <c r="Y60" s="170" t="s">
        <v>42</v>
      </c>
      <c r="Z60" s="242" t="s">
        <v>42</v>
      </c>
    </row>
    <row r="61" spans="1:26" ht="45" x14ac:dyDescent="0.25">
      <c r="A61" s="94">
        <v>31</v>
      </c>
      <c r="B61" s="170" t="s">
        <v>220</v>
      </c>
      <c r="C61" s="171" t="s">
        <v>221</v>
      </c>
      <c r="D61" s="239">
        <v>47438312</v>
      </c>
      <c r="E61" s="239">
        <v>47438312</v>
      </c>
      <c r="F61" s="183">
        <v>600121691</v>
      </c>
      <c r="G61" s="176" t="s">
        <v>226</v>
      </c>
      <c r="H61" s="176" t="s">
        <v>37</v>
      </c>
      <c r="I61" s="176" t="s">
        <v>29</v>
      </c>
      <c r="J61" s="176" t="s">
        <v>223</v>
      </c>
      <c r="K61" s="176" t="s">
        <v>227</v>
      </c>
      <c r="L61" s="240">
        <v>10000000</v>
      </c>
      <c r="M61" s="183">
        <f t="shared" si="2"/>
        <v>7000000</v>
      </c>
      <c r="N61" s="113">
        <v>2022</v>
      </c>
      <c r="O61" s="163">
        <v>2027</v>
      </c>
      <c r="P61" s="170" t="s">
        <v>33</v>
      </c>
      <c r="Q61" s="171" t="s">
        <v>33</v>
      </c>
      <c r="R61" s="171" t="s">
        <v>33</v>
      </c>
      <c r="S61" s="242" t="s">
        <v>33</v>
      </c>
      <c r="T61" s="176"/>
      <c r="U61" s="176"/>
      <c r="V61" s="176"/>
      <c r="W61" s="176"/>
      <c r="X61" s="176"/>
      <c r="Y61" s="170" t="s">
        <v>42</v>
      </c>
      <c r="Z61" s="242" t="s">
        <v>42</v>
      </c>
    </row>
    <row r="62" spans="1:26" ht="90" x14ac:dyDescent="0.25">
      <c r="A62" s="112">
        <v>32</v>
      </c>
      <c r="B62" s="95" t="s">
        <v>220</v>
      </c>
      <c r="C62" s="96" t="s">
        <v>221</v>
      </c>
      <c r="D62" s="243">
        <v>47438312</v>
      </c>
      <c r="E62" s="243">
        <v>47438312</v>
      </c>
      <c r="F62" s="244">
        <v>600121691</v>
      </c>
      <c r="G62" s="99" t="s">
        <v>228</v>
      </c>
      <c r="H62" s="99" t="s">
        <v>37</v>
      </c>
      <c r="I62" s="99" t="s">
        <v>29</v>
      </c>
      <c r="J62" s="99" t="s">
        <v>223</v>
      </c>
      <c r="K62" s="99" t="s">
        <v>229</v>
      </c>
      <c r="L62" s="245">
        <v>5500000</v>
      </c>
      <c r="M62" s="183">
        <f t="shared" si="2"/>
        <v>3850000</v>
      </c>
      <c r="N62" s="113">
        <v>2022</v>
      </c>
      <c r="O62" s="163">
        <v>2027</v>
      </c>
      <c r="P62" s="95" t="s">
        <v>33</v>
      </c>
      <c r="Q62" s="96" t="s">
        <v>33</v>
      </c>
      <c r="R62" s="96" t="s">
        <v>33</v>
      </c>
      <c r="S62" s="184" t="s">
        <v>33</v>
      </c>
      <c r="T62" s="99"/>
      <c r="U62" s="99"/>
      <c r="V62" s="99" t="s">
        <v>33</v>
      </c>
      <c r="W62" s="99"/>
      <c r="X62" s="99"/>
      <c r="Y62" s="95" t="s">
        <v>42</v>
      </c>
      <c r="Z62" s="184" t="s">
        <v>42</v>
      </c>
    </row>
    <row r="63" spans="1:26" ht="90" x14ac:dyDescent="0.25">
      <c r="A63" s="94">
        <v>33</v>
      </c>
      <c r="B63" s="113" t="s">
        <v>220</v>
      </c>
      <c r="C63" s="114" t="s">
        <v>221</v>
      </c>
      <c r="D63" s="246">
        <v>47438312</v>
      </c>
      <c r="E63" s="246">
        <v>47438312</v>
      </c>
      <c r="F63" s="183">
        <v>600121691</v>
      </c>
      <c r="G63" s="118" t="s">
        <v>230</v>
      </c>
      <c r="H63" s="118" t="s">
        <v>37</v>
      </c>
      <c r="I63" s="118" t="s">
        <v>29</v>
      </c>
      <c r="J63" s="118" t="s">
        <v>223</v>
      </c>
      <c r="K63" s="118" t="s">
        <v>231</v>
      </c>
      <c r="L63" s="182">
        <v>6500000</v>
      </c>
      <c r="M63" s="241">
        <f t="shared" si="2"/>
        <v>4550000</v>
      </c>
      <c r="N63" s="95">
        <v>2022</v>
      </c>
      <c r="O63" s="184">
        <v>2027</v>
      </c>
      <c r="P63" s="113" t="s">
        <v>33</v>
      </c>
      <c r="Q63" s="114" t="s">
        <v>33</v>
      </c>
      <c r="R63" s="114" t="s">
        <v>33</v>
      </c>
      <c r="S63" s="163" t="s">
        <v>33</v>
      </c>
      <c r="T63" s="118"/>
      <c r="U63" s="118"/>
      <c r="V63" s="118" t="s">
        <v>33</v>
      </c>
      <c r="W63" s="118"/>
      <c r="X63" s="118"/>
      <c r="Y63" s="113" t="s">
        <v>42</v>
      </c>
      <c r="Z63" s="163" t="s">
        <v>42</v>
      </c>
    </row>
    <row r="64" spans="1:26" ht="79.5" thickBot="1" x14ac:dyDescent="0.3">
      <c r="A64" s="103">
        <v>34</v>
      </c>
      <c r="B64" s="104" t="s">
        <v>220</v>
      </c>
      <c r="C64" s="105" t="s">
        <v>221</v>
      </c>
      <c r="D64" s="247">
        <v>47438312</v>
      </c>
      <c r="E64" s="247">
        <v>47438312</v>
      </c>
      <c r="F64" s="186">
        <v>600121691</v>
      </c>
      <c r="G64" s="109" t="s">
        <v>232</v>
      </c>
      <c r="H64" s="109" t="s">
        <v>37</v>
      </c>
      <c r="I64" s="109" t="s">
        <v>29</v>
      </c>
      <c r="J64" s="109" t="s">
        <v>223</v>
      </c>
      <c r="K64" s="109" t="s">
        <v>233</v>
      </c>
      <c r="L64" s="185">
        <v>1700000</v>
      </c>
      <c r="M64" s="248">
        <f t="shared" si="2"/>
        <v>1190000</v>
      </c>
      <c r="N64" s="104">
        <v>2022</v>
      </c>
      <c r="O64" s="187">
        <v>2027</v>
      </c>
      <c r="P64" s="104" t="s">
        <v>33</v>
      </c>
      <c r="Q64" s="105" t="s">
        <v>33</v>
      </c>
      <c r="R64" s="105" t="s">
        <v>33</v>
      </c>
      <c r="S64" s="187" t="s">
        <v>33</v>
      </c>
      <c r="T64" s="109"/>
      <c r="U64" s="109"/>
      <c r="V64" s="109" t="s">
        <v>33</v>
      </c>
      <c r="W64" s="109" t="s">
        <v>33</v>
      </c>
      <c r="X64" s="109"/>
      <c r="Y64" s="104" t="s">
        <v>42</v>
      </c>
      <c r="Z64" s="187" t="s">
        <v>42</v>
      </c>
    </row>
    <row r="65" spans="1:26" ht="157.5" x14ac:dyDescent="0.25">
      <c r="A65" s="121">
        <v>35</v>
      </c>
      <c r="B65" s="84" t="s">
        <v>234</v>
      </c>
      <c r="C65" s="85" t="s">
        <v>133</v>
      </c>
      <c r="D65" s="264">
        <v>60418583</v>
      </c>
      <c r="E65" s="265">
        <v>103019740</v>
      </c>
      <c r="F65" s="266">
        <v>600122247</v>
      </c>
      <c r="G65" s="90" t="s">
        <v>235</v>
      </c>
      <c r="H65" s="90" t="s">
        <v>42</v>
      </c>
      <c r="I65" s="90" t="s">
        <v>42</v>
      </c>
      <c r="J65" s="90" t="s">
        <v>42</v>
      </c>
      <c r="K65" s="90" t="s">
        <v>236</v>
      </c>
      <c r="L65" s="252">
        <v>650000</v>
      </c>
      <c r="M65" s="181">
        <v>455000</v>
      </c>
      <c r="N65" s="267">
        <v>44743</v>
      </c>
      <c r="O65" s="268">
        <v>45169</v>
      </c>
      <c r="P65" s="93"/>
      <c r="Q65" s="86"/>
      <c r="R65" s="86" t="s">
        <v>33</v>
      </c>
      <c r="S65" s="87" t="s">
        <v>33</v>
      </c>
      <c r="T65" s="89"/>
      <c r="U65" s="89"/>
      <c r="V65" s="87" t="s">
        <v>33</v>
      </c>
      <c r="W65" s="87" t="s">
        <v>33</v>
      </c>
      <c r="X65" s="89"/>
      <c r="Y65" s="93"/>
      <c r="Z65" s="87" t="s">
        <v>42</v>
      </c>
    </row>
    <row r="66" spans="1:26" ht="282" thickBot="1" x14ac:dyDescent="0.3">
      <c r="A66" s="103">
        <v>36</v>
      </c>
      <c r="B66" s="104" t="s">
        <v>234</v>
      </c>
      <c r="C66" s="105" t="s">
        <v>133</v>
      </c>
      <c r="D66" s="269">
        <v>60418583</v>
      </c>
      <c r="E66" s="270">
        <v>103019740</v>
      </c>
      <c r="F66" s="271">
        <v>600122247</v>
      </c>
      <c r="G66" s="109" t="s">
        <v>237</v>
      </c>
      <c r="H66" s="109" t="s">
        <v>42</v>
      </c>
      <c r="I66" s="109" t="s">
        <v>42</v>
      </c>
      <c r="J66" s="109" t="s">
        <v>42</v>
      </c>
      <c r="K66" s="109" t="s">
        <v>238</v>
      </c>
      <c r="L66" s="167">
        <v>2000000</v>
      </c>
      <c r="M66" s="138">
        <v>1400000</v>
      </c>
      <c r="N66" s="272">
        <v>44743</v>
      </c>
      <c r="O66" s="273">
        <v>45169</v>
      </c>
      <c r="P66" s="110"/>
      <c r="Q66" s="106" t="s">
        <v>33</v>
      </c>
      <c r="R66" s="106" t="s">
        <v>33</v>
      </c>
      <c r="S66" s="106" t="s">
        <v>33</v>
      </c>
      <c r="T66" s="103"/>
      <c r="U66" s="103"/>
      <c r="V66" s="107" t="s">
        <v>33</v>
      </c>
      <c r="W66" s="107" t="s">
        <v>33</v>
      </c>
      <c r="X66" s="103"/>
      <c r="Y66" s="110"/>
      <c r="Z66" s="107" t="s">
        <v>42</v>
      </c>
    </row>
    <row r="67" spans="1:26" ht="68.25" thickBot="1" x14ac:dyDescent="0.3">
      <c r="A67" s="130">
        <v>37</v>
      </c>
      <c r="B67" s="150" t="s">
        <v>239</v>
      </c>
      <c r="C67" s="151" t="s">
        <v>240</v>
      </c>
      <c r="D67" s="151">
        <v>70284440</v>
      </c>
      <c r="E67" s="151">
        <v>102655448</v>
      </c>
      <c r="F67" s="152">
        <v>600122069</v>
      </c>
      <c r="G67" s="249" t="s">
        <v>291</v>
      </c>
      <c r="H67" s="153"/>
      <c r="I67" s="153"/>
      <c r="J67" s="153"/>
      <c r="K67" s="153" t="s">
        <v>241</v>
      </c>
      <c r="L67" s="160">
        <v>10000000</v>
      </c>
      <c r="M67" s="250">
        <f>L67/100*70</f>
        <v>7000000</v>
      </c>
      <c r="N67" s="154">
        <v>44743</v>
      </c>
      <c r="O67" s="155">
        <v>46600</v>
      </c>
      <c r="P67" s="150"/>
      <c r="Q67" s="151" t="s">
        <v>33</v>
      </c>
      <c r="R67" s="151" t="s">
        <v>33</v>
      </c>
      <c r="S67" s="152" t="s">
        <v>33</v>
      </c>
      <c r="T67" s="153" t="s">
        <v>33</v>
      </c>
      <c r="U67" s="153"/>
      <c r="V67" s="153" t="s">
        <v>33</v>
      </c>
      <c r="W67" s="153" t="s">
        <v>33</v>
      </c>
      <c r="X67" s="153" t="s">
        <v>33</v>
      </c>
      <c r="Y67" s="150" t="s">
        <v>242</v>
      </c>
      <c r="Z67" s="152" t="s">
        <v>242</v>
      </c>
    </row>
    <row r="68" spans="1:26" ht="33.75" x14ac:dyDescent="0.25">
      <c r="A68" s="89">
        <v>38</v>
      </c>
      <c r="B68" s="84" t="s">
        <v>243</v>
      </c>
      <c r="C68" s="85" t="s">
        <v>244</v>
      </c>
      <c r="D68" s="85" t="s">
        <v>245</v>
      </c>
      <c r="E68" s="251">
        <v>102655464</v>
      </c>
      <c r="F68" s="181">
        <v>600122085</v>
      </c>
      <c r="G68" s="90" t="s">
        <v>246</v>
      </c>
      <c r="H68" s="90" t="s">
        <v>28</v>
      </c>
      <c r="I68" s="90" t="s">
        <v>29</v>
      </c>
      <c r="J68" s="90" t="s">
        <v>247</v>
      </c>
      <c r="K68" s="90" t="s">
        <v>248</v>
      </c>
      <c r="L68" s="252">
        <v>5000000</v>
      </c>
      <c r="M68" s="181">
        <v>3500000</v>
      </c>
      <c r="N68" s="84">
        <v>2022</v>
      </c>
      <c r="O68" s="159">
        <v>2027</v>
      </c>
      <c r="P68" s="84" t="s">
        <v>249</v>
      </c>
      <c r="Q68" s="85" t="s">
        <v>250</v>
      </c>
      <c r="R68" s="85" t="s">
        <v>251</v>
      </c>
      <c r="S68" s="159" t="s">
        <v>251</v>
      </c>
      <c r="T68" s="90"/>
      <c r="U68" s="90"/>
      <c r="V68" s="90" t="s">
        <v>252</v>
      </c>
      <c r="W68" s="90"/>
      <c r="X68" s="90" t="s">
        <v>253</v>
      </c>
      <c r="Y68" s="84"/>
      <c r="Z68" s="159" t="s">
        <v>254</v>
      </c>
    </row>
    <row r="69" spans="1:26" ht="23.25" thickBot="1" x14ac:dyDescent="0.3">
      <c r="A69" s="103">
        <v>39</v>
      </c>
      <c r="B69" s="104" t="s">
        <v>243</v>
      </c>
      <c r="C69" s="105" t="s">
        <v>244</v>
      </c>
      <c r="D69" s="105" t="s">
        <v>245</v>
      </c>
      <c r="E69" s="247">
        <v>102655464</v>
      </c>
      <c r="F69" s="248">
        <v>600122085</v>
      </c>
      <c r="G69" s="109" t="s">
        <v>255</v>
      </c>
      <c r="H69" s="109" t="s">
        <v>28</v>
      </c>
      <c r="I69" s="109" t="s">
        <v>29</v>
      </c>
      <c r="J69" s="109" t="s">
        <v>247</v>
      </c>
      <c r="K69" s="109" t="s">
        <v>256</v>
      </c>
      <c r="L69" s="185">
        <v>500000</v>
      </c>
      <c r="M69" s="248">
        <v>350000</v>
      </c>
      <c r="N69" s="104">
        <v>2022</v>
      </c>
      <c r="O69" s="187">
        <v>2027</v>
      </c>
      <c r="P69" s="104"/>
      <c r="Q69" s="105"/>
      <c r="R69" s="105"/>
      <c r="S69" s="187"/>
      <c r="T69" s="109"/>
      <c r="U69" s="109"/>
      <c r="V69" s="109" t="s">
        <v>257</v>
      </c>
      <c r="W69" s="109"/>
      <c r="X69" s="109"/>
      <c r="Y69" s="104"/>
      <c r="Z69" s="187" t="s">
        <v>254</v>
      </c>
    </row>
    <row r="70" spans="1:26" ht="23.25" thickBot="1" x14ac:dyDescent="0.3">
      <c r="A70" s="140">
        <v>40</v>
      </c>
      <c r="B70" s="150" t="s">
        <v>258</v>
      </c>
      <c r="C70" s="151" t="s">
        <v>94</v>
      </c>
      <c r="D70" s="151">
        <v>70881600</v>
      </c>
      <c r="E70" s="151">
        <v>103619500</v>
      </c>
      <c r="F70" s="152">
        <v>600122263</v>
      </c>
      <c r="G70" s="153" t="s">
        <v>259</v>
      </c>
      <c r="H70" s="153" t="s">
        <v>28</v>
      </c>
      <c r="I70" s="153" t="s">
        <v>29</v>
      </c>
      <c r="J70" s="153" t="s">
        <v>96</v>
      </c>
      <c r="K70" s="153" t="s">
        <v>260</v>
      </c>
      <c r="L70" s="160">
        <v>10000000</v>
      </c>
      <c r="M70" s="250">
        <v>7000000</v>
      </c>
      <c r="N70" s="150">
        <v>2022</v>
      </c>
      <c r="O70" s="152">
        <v>2025</v>
      </c>
      <c r="P70" s="150"/>
      <c r="Q70" s="151"/>
      <c r="R70" s="151"/>
      <c r="S70" s="152"/>
      <c r="T70" s="153"/>
      <c r="U70" s="153"/>
      <c r="V70" s="153"/>
      <c r="W70" s="153" t="s">
        <v>33</v>
      </c>
      <c r="X70" s="153"/>
      <c r="Y70" s="150" t="s">
        <v>261</v>
      </c>
      <c r="Z70" s="152" t="s">
        <v>42</v>
      </c>
    </row>
    <row r="71" spans="1:26" ht="102" thickBot="1" x14ac:dyDescent="0.3">
      <c r="A71" s="130">
        <v>41</v>
      </c>
      <c r="B71" s="141" t="s">
        <v>262</v>
      </c>
      <c r="C71" s="142" t="s">
        <v>263</v>
      </c>
      <c r="D71" s="142">
        <v>47438371</v>
      </c>
      <c r="E71" s="142">
        <v>47438371</v>
      </c>
      <c r="F71" s="143">
        <v>600121704</v>
      </c>
      <c r="G71" s="144" t="s">
        <v>264</v>
      </c>
      <c r="H71" s="144" t="s">
        <v>28</v>
      </c>
      <c r="I71" s="144" t="s">
        <v>29</v>
      </c>
      <c r="J71" s="144" t="s">
        <v>265</v>
      </c>
      <c r="K71" s="144" t="s">
        <v>266</v>
      </c>
      <c r="L71" s="179">
        <v>8000000</v>
      </c>
      <c r="M71" s="180">
        <v>5600000</v>
      </c>
      <c r="N71" s="141">
        <v>2022</v>
      </c>
      <c r="O71" s="143">
        <v>2027</v>
      </c>
      <c r="P71" s="141" t="s">
        <v>33</v>
      </c>
      <c r="Q71" s="142" t="s">
        <v>33</v>
      </c>
      <c r="R71" s="142" t="s">
        <v>33</v>
      </c>
      <c r="S71" s="143" t="s">
        <v>33</v>
      </c>
      <c r="T71" s="144"/>
      <c r="U71" s="144"/>
      <c r="V71" s="144"/>
      <c r="W71" s="144"/>
      <c r="X71" s="144" t="s">
        <v>33</v>
      </c>
      <c r="Y71" s="141" t="s">
        <v>42</v>
      </c>
      <c r="Z71" s="143" t="s">
        <v>42</v>
      </c>
    </row>
    <row r="73" spans="1:26" ht="15.75" thickBot="1" x14ac:dyDescent="0.3"/>
    <row r="74" spans="1:26" ht="19.5" thickBot="1" x14ac:dyDescent="0.35">
      <c r="A74" s="357" t="s">
        <v>267</v>
      </c>
      <c r="B74" s="358"/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9"/>
    </row>
    <row r="75" spans="1:26" ht="27" customHeight="1" thickBot="1" x14ac:dyDescent="0.3">
      <c r="A75" s="360" t="s">
        <v>1</v>
      </c>
      <c r="B75" s="284" t="s">
        <v>268</v>
      </c>
      <c r="C75" s="286"/>
      <c r="D75" s="286"/>
      <c r="E75" s="370" t="s">
        <v>3</v>
      </c>
      <c r="F75" s="313" t="s">
        <v>100</v>
      </c>
      <c r="G75" s="316" t="s">
        <v>5</v>
      </c>
      <c r="H75" s="313" t="s">
        <v>6</v>
      </c>
      <c r="I75" s="322" t="s">
        <v>7</v>
      </c>
      <c r="J75" s="364" t="s">
        <v>292</v>
      </c>
      <c r="K75" s="365"/>
      <c r="L75" s="366" t="s">
        <v>285</v>
      </c>
      <c r="M75" s="367"/>
      <c r="N75" s="368" t="s">
        <v>293</v>
      </c>
      <c r="O75" s="369"/>
      <c r="P75" s="369"/>
      <c r="Q75" s="369"/>
      <c r="R75" s="366" t="s">
        <v>11</v>
      </c>
      <c r="S75" s="367"/>
      <c r="T75" s="40"/>
    </row>
    <row r="76" spans="1:26" ht="15.75" customHeight="1" thickBot="1" x14ac:dyDescent="0.3">
      <c r="A76" s="361"/>
      <c r="B76" s="307" t="s">
        <v>269</v>
      </c>
      <c r="C76" s="319" t="s">
        <v>270</v>
      </c>
      <c r="D76" s="319" t="s">
        <v>271</v>
      </c>
      <c r="E76" s="371"/>
      <c r="F76" s="314"/>
      <c r="G76" s="317"/>
      <c r="H76" s="314"/>
      <c r="I76" s="323"/>
      <c r="J76" s="325" t="s">
        <v>272</v>
      </c>
      <c r="K76" s="325" t="s">
        <v>294</v>
      </c>
      <c r="L76" s="311" t="s">
        <v>19</v>
      </c>
      <c r="M76" s="292" t="s">
        <v>20</v>
      </c>
      <c r="N76" s="355" t="s">
        <v>101</v>
      </c>
      <c r="O76" s="356"/>
      <c r="P76" s="356"/>
      <c r="Q76" s="356"/>
      <c r="R76" s="363" t="s">
        <v>283</v>
      </c>
      <c r="S76" s="321" t="s">
        <v>24</v>
      </c>
      <c r="T76" s="40"/>
    </row>
    <row r="77" spans="1:26" ht="48.75" thickBot="1" x14ac:dyDescent="0.3">
      <c r="A77" s="361"/>
      <c r="B77" s="308"/>
      <c r="C77" s="320"/>
      <c r="D77" s="320"/>
      <c r="E77" s="372"/>
      <c r="F77" s="315"/>
      <c r="G77" s="318"/>
      <c r="H77" s="315"/>
      <c r="I77" s="324"/>
      <c r="J77" s="326"/>
      <c r="K77" s="326"/>
      <c r="L77" s="312"/>
      <c r="M77" s="293"/>
      <c r="N77" s="52" t="s">
        <v>106</v>
      </c>
      <c r="O77" s="53" t="s">
        <v>288</v>
      </c>
      <c r="P77" s="53" t="s">
        <v>289</v>
      </c>
      <c r="Q77" s="54" t="s">
        <v>295</v>
      </c>
      <c r="R77" s="297"/>
      <c r="S77" s="299"/>
      <c r="T77" s="40"/>
    </row>
    <row r="78" spans="1:26" ht="67.5" x14ac:dyDescent="0.25">
      <c r="A78" s="18">
        <v>1</v>
      </c>
      <c r="B78" s="259" t="s">
        <v>273</v>
      </c>
      <c r="C78" s="85" t="s">
        <v>221</v>
      </c>
      <c r="D78" s="159">
        <v>70263965</v>
      </c>
      <c r="E78" s="90" t="s">
        <v>274</v>
      </c>
      <c r="F78" s="90" t="s">
        <v>37</v>
      </c>
      <c r="G78" s="90" t="s">
        <v>29</v>
      </c>
      <c r="H78" s="90" t="s">
        <v>223</v>
      </c>
      <c r="I78" s="90" t="s">
        <v>275</v>
      </c>
      <c r="J78" s="253">
        <v>500000</v>
      </c>
      <c r="K78" s="254">
        <v>350000</v>
      </c>
      <c r="L78" s="84">
        <v>2022</v>
      </c>
      <c r="M78" s="159">
        <v>2027</v>
      </c>
      <c r="N78" s="84"/>
      <c r="O78" s="85"/>
      <c r="P78" s="85" t="s">
        <v>33</v>
      </c>
      <c r="Q78" s="159" t="s">
        <v>33</v>
      </c>
      <c r="R78" s="84" t="s">
        <v>276</v>
      </c>
      <c r="S78" s="159" t="s">
        <v>42</v>
      </c>
      <c r="T78" s="40"/>
    </row>
    <row r="79" spans="1:26" ht="78.75" x14ac:dyDescent="0.25">
      <c r="A79" s="24">
        <v>2</v>
      </c>
      <c r="B79" s="260" t="s">
        <v>273</v>
      </c>
      <c r="C79" s="96" t="s">
        <v>221</v>
      </c>
      <c r="D79" s="184">
        <v>70263965</v>
      </c>
      <c r="E79" s="99" t="s">
        <v>277</v>
      </c>
      <c r="F79" s="99" t="s">
        <v>37</v>
      </c>
      <c r="G79" s="99" t="s">
        <v>29</v>
      </c>
      <c r="H79" s="99" t="s">
        <v>223</v>
      </c>
      <c r="I79" s="99" t="s">
        <v>278</v>
      </c>
      <c r="J79" s="255">
        <v>500000</v>
      </c>
      <c r="K79" s="256">
        <v>350000</v>
      </c>
      <c r="L79" s="95">
        <v>2022</v>
      </c>
      <c r="M79" s="184">
        <v>2027</v>
      </c>
      <c r="N79" s="95"/>
      <c r="O79" s="96"/>
      <c r="P79" s="96" t="s">
        <v>33</v>
      </c>
      <c r="Q79" s="184" t="s">
        <v>33</v>
      </c>
      <c r="R79" s="95" t="s">
        <v>276</v>
      </c>
      <c r="S79" s="184" t="s">
        <v>42</v>
      </c>
      <c r="T79" s="40"/>
    </row>
    <row r="80" spans="1:26" ht="45" x14ac:dyDescent="0.25">
      <c r="A80" s="262">
        <v>3</v>
      </c>
      <c r="B80" s="260" t="s">
        <v>273</v>
      </c>
      <c r="C80" s="96" t="s">
        <v>221</v>
      </c>
      <c r="D80" s="184">
        <v>70263965</v>
      </c>
      <c r="E80" s="99" t="s">
        <v>279</v>
      </c>
      <c r="F80" s="99" t="s">
        <v>37</v>
      </c>
      <c r="G80" s="99" t="s">
        <v>29</v>
      </c>
      <c r="H80" s="99" t="s">
        <v>223</v>
      </c>
      <c r="I80" s="99" t="s">
        <v>280</v>
      </c>
      <c r="J80" s="255">
        <v>800000</v>
      </c>
      <c r="K80" s="256">
        <v>560000</v>
      </c>
      <c r="L80" s="95">
        <v>2022</v>
      </c>
      <c r="M80" s="184">
        <v>2027</v>
      </c>
      <c r="N80" s="95"/>
      <c r="O80" s="96"/>
      <c r="P80" s="96" t="s">
        <v>33</v>
      </c>
      <c r="Q80" s="184" t="s">
        <v>33</v>
      </c>
      <c r="R80" s="95" t="s">
        <v>276</v>
      </c>
      <c r="S80" s="184" t="s">
        <v>42</v>
      </c>
    </row>
    <row r="81" spans="1:19" ht="45.75" thickBot="1" x14ac:dyDescent="0.3">
      <c r="A81" s="263">
        <v>4</v>
      </c>
      <c r="B81" s="261" t="s">
        <v>273</v>
      </c>
      <c r="C81" s="105" t="s">
        <v>221</v>
      </c>
      <c r="D81" s="187">
        <v>70263965</v>
      </c>
      <c r="E81" s="109" t="s">
        <v>281</v>
      </c>
      <c r="F81" s="109" t="s">
        <v>37</v>
      </c>
      <c r="G81" s="109" t="s">
        <v>29</v>
      </c>
      <c r="H81" s="109" t="s">
        <v>223</v>
      </c>
      <c r="I81" s="109" t="s">
        <v>280</v>
      </c>
      <c r="J81" s="257">
        <v>700000</v>
      </c>
      <c r="K81" s="258">
        <v>490000</v>
      </c>
      <c r="L81" s="104">
        <v>2022</v>
      </c>
      <c r="M81" s="187">
        <v>2027</v>
      </c>
      <c r="N81" s="104"/>
      <c r="O81" s="105"/>
      <c r="P81" s="105" t="s">
        <v>33</v>
      </c>
      <c r="Q81" s="187" t="s">
        <v>33</v>
      </c>
      <c r="R81" s="104" t="s">
        <v>276</v>
      </c>
      <c r="S81" s="187" t="s">
        <v>42</v>
      </c>
    </row>
    <row r="84" spans="1:19" x14ac:dyDescent="0.25">
      <c r="A84" s="40" t="s">
        <v>296</v>
      </c>
    </row>
    <row r="86" spans="1:19" x14ac:dyDescent="0.25">
      <c r="A86" t="s">
        <v>300</v>
      </c>
    </row>
    <row r="91" spans="1:19" x14ac:dyDescent="0.25">
      <c r="A91" t="s">
        <v>297</v>
      </c>
    </row>
    <row r="92" spans="1:19" x14ac:dyDescent="0.25">
      <c r="A92" t="s">
        <v>299</v>
      </c>
    </row>
    <row r="93" spans="1:19" x14ac:dyDescent="0.25">
      <c r="A93" t="s">
        <v>298</v>
      </c>
    </row>
  </sheetData>
  <mergeCells count="66">
    <mergeCell ref="N76:Q76"/>
    <mergeCell ref="A74:T74"/>
    <mergeCell ref="A75:A77"/>
    <mergeCell ref="A1:S1"/>
    <mergeCell ref="J76:J77"/>
    <mergeCell ref="R76:R77"/>
    <mergeCell ref="B75:D75"/>
    <mergeCell ref="J75:K75"/>
    <mergeCell ref="L75:M75"/>
    <mergeCell ref="N75:Q75"/>
    <mergeCell ref="R75:S75"/>
    <mergeCell ref="E75:E77"/>
    <mergeCell ref="K28:K30"/>
    <mergeCell ref="A28:A30"/>
    <mergeCell ref="B28:F28"/>
    <mergeCell ref="G28:G30"/>
    <mergeCell ref="I28:I30"/>
    <mergeCell ref="J28:J30"/>
    <mergeCell ref="K6:K7"/>
    <mergeCell ref="L6:M6"/>
    <mergeCell ref="L28:M28"/>
    <mergeCell ref="B76:B77"/>
    <mergeCell ref="V29:V30"/>
    <mergeCell ref="W29:W30"/>
    <mergeCell ref="X29:X30"/>
    <mergeCell ref="Y29:Y30"/>
    <mergeCell ref="F75:F77"/>
    <mergeCell ref="G75:G77"/>
    <mergeCell ref="H75:H77"/>
    <mergeCell ref="C76:C77"/>
    <mergeCell ref="D76:D77"/>
    <mergeCell ref="S76:S77"/>
    <mergeCell ref="I75:I77"/>
    <mergeCell ref="K76:K77"/>
    <mergeCell ref="L76:L77"/>
    <mergeCell ref="M76:M77"/>
    <mergeCell ref="H28:H30"/>
    <mergeCell ref="L29:L30"/>
    <mergeCell ref="Z29:Z30"/>
    <mergeCell ref="M29:M30"/>
    <mergeCell ref="N29:N30"/>
    <mergeCell ref="O29:O30"/>
    <mergeCell ref="P29:S29"/>
    <mergeCell ref="T29:T30"/>
    <mergeCell ref="U29:U30"/>
    <mergeCell ref="B29:B30"/>
    <mergeCell ref="C29:C30"/>
    <mergeCell ref="D29:D30"/>
    <mergeCell ref="E29:E30"/>
    <mergeCell ref="F29:F30"/>
    <mergeCell ref="G2:K2"/>
    <mergeCell ref="G3:K3"/>
    <mergeCell ref="N28:O28"/>
    <mergeCell ref="P28:X28"/>
    <mergeCell ref="Y28:Z28"/>
    <mergeCell ref="N6:O6"/>
    <mergeCell ref="P6:Q6"/>
    <mergeCell ref="R6:S6"/>
    <mergeCell ref="A27:Z27"/>
    <mergeCell ref="A5:S5"/>
    <mergeCell ref="A6:A7"/>
    <mergeCell ref="B6:F6"/>
    <mergeCell ref="G6:G7"/>
    <mergeCell ref="H6:H7"/>
    <mergeCell ref="I6:I7"/>
    <mergeCell ref="J6:J7"/>
  </mergeCells>
  <pageMargins left="0.25" right="0.25" top="0.75" bottom="0.75" header="0.3" footer="0.3"/>
  <pageSetup paperSize="9" scale="5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Zárubová Tereza</dc:creator>
  <cp:lastModifiedBy>Zárubová Tereza</cp:lastModifiedBy>
  <cp:lastPrinted>2021-10-25T08:24:26Z</cp:lastPrinted>
  <dcterms:created xsi:type="dcterms:W3CDTF">2021-10-13T06:10:24Z</dcterms:created>
  <dcterms:modified xsi:type="dcterms:W3CDTF">2021-11-30T07:09:49Z</dcterms:modified>
</cp:coreProperties>
</file>