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19--EU_2014-2020\OPVVV\MAP_II\01_Zuzana - pracovní\6_DOKUMENT_MAP\1_strategické rámce\VII. aktualizace\zveřejnění na ÚD\"/>
    </mc:Choice>
  </mc:AlternateContent>
  <bookViews>
    <workbookView xWindow="960" yWindow="0" windowWidth="18240" windowHeight="762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MŠ!$A$1:$S$110</definedName>
    <definedName name="_xlnm.Print_Area" localSheetId="3">'zajmové, neformalní, cel'!$A$1:$T$20</definedName>
    <definedName name="_xlnm.Print_Area" localSheetId="2">ZŠ!$A$1:$Z$164</definedName>
  </definedNames>
  <calcPr calcId="152511"/>
</workbook>
</file>

<file path=xl/calcChain.xml><?xml version="1.0" encoding="utf-8"?>
<calcChain xmlns="http://schemas.openxmlformats.org/spreadsheetml/2006/main">
  <c r="M138" i="7" l="1"/>
  <c r="M137" i="7" l="1"/>
  <c r="M136" i="7"/>
  <c r="M88" i="7" l="1"/>
  <c r="M66" i="7" l="1"/>
  <c r="M65" i="7"/>
  <c r="M64" i="7"/>
  <c r="M63" i="7"/>
  <c r="M62" i="7"/>
  <c r="M61" i="7"/>
  <c r="M60" i="7"/>
  <c r="M59" i="7"/>
  <c r="M58" i="7"/>
  <c r="M57" i="7"/>
  <c r="M56" i="7"/>
  <c r="M55" i="7"/>
  <c r="M27" i="6" l="1"/>
  <c r="M26" i="6"/>
  <c r="M25" i="6"/>
  <c r="M24" i="6"/>
  <c r="M23" i="6"/>
  <c r="M47" i="7" l="1"/>
  <c r="M46" i="7"/>
  <c r="M113" i="7" l="1"/>
  <c r="M112" i="7"/>
  <c r="M111" i="7"/>
  <c r="M110" i="7"/>
  <c r="M116" i="7"/>
  <c r="M109" i="7"/>
  <c r="M13" i="7"/>
  <c r="M12" i="7"/>
  <c r="M74" i="6" l="1"/>
  <c r="M37" i="7" l="1"/>
  <c r="M36" i="7"/>
  <c r="M35" i="7"/>
  <c r="M34" i="7"/>
  <c r="M33" i="7"/>
  <c r="M101" i="7" l="1"/>
  <c r="M100" i="7"/>
  <c r="M41" i="6" l="1"/>
  <c r="M40" i="6"/>
  <c r="M39" i="6"/>
  <c r="M38" i="6"/>
  <c r="M37" i="6"/>
  <c r="M36" i="6"/>
  <c r="M35" i="6"/>
  <c r="M34" i="6"/>
  <c r="M45" i="7" l="1"/>
  <c r="M44" i="7"/>
  <c r="M43" i="7"/>
  <c r="M42" i="7"/>
  <c r="M68" i="6" l="1"/>
  <c r="M53" i="7" l="1"/>
  <c r="M92" i="6" l="1"/>
  <c r="M153" i="7" l="1"/>
  <c r="M152" i="7"/>
  <c r="M145" i="7"/>
  <c r="M144" i="7"/>
  <c r="M143" i="7"/>
  <c r="M142" i="7"/>
  <c r="M141" i="7"/>
  <c r="M140" i="7"/>
  <c r="M139" i="7" l="1"/>
  <c r="M70" i="7" l="1"/>
  <c r="M69" i="7"/>
  <c r="M68" i="7"/>
  <c r="M89" i="7" l="1"/>
  <c r="M64" i="6"/>
  <c r="M93" i="6" l="1"/>
  <c r="M91" i="6"/>
  <c r="M90" i="6"/>
  <c r="M89" i="6"/>
  <c r="M88" i="6"/>
  <c r="M87" i="6"/>
  <c r="M86" i="6"/>
  <c r="M85" i="6"/>
  <c r="M84" i="6"/>
  <c r="M83" i="6"/>
  <c r="M82" i="6"/>
  <c r="M32" i="6" l="1"/>
  <c r="M31" i="6"/>
  <c r="M30" i="6"/>
  <c r="M29" i="6"/>
  <c r="M10" i="7" l="1"/>
  <c r="M14" i="7"/>
  <c r="M15" i="7"/>
  <c r="M16" i="7"/>
  <c r="M72" i="7" l="1"/>
  <c r="L13" i="8" l="1"/>
  <c r="L12" i="8"/>
  <c r="L8" i="8" l="1"/>
  <c r="L7" i="8"/>
  <c r="M125" i="7" l="1"/>
  <c r="M124" i="7"/>
  <c r="M123" i="7"/>
  <c r="M122" i="7"/>
  <c r="M6" i="6" l="1"/>
  <c r="M7" i="6"/>
  <c r="M5" i="6"/>
  <c r="M102" i="6" l="1"/>
  <c r="M134" i="7"/>
  <c r="M133" i="7"/>
  <c r="M132" i="7"/>
  <c r="M131" i="7"/>
  <c r="M130" i="7"/>
  <c r="M129" i="7"/>
  <c r="M128" i="7"/>
  <c r="M147" i="7" l="1"/>
  <c r="M127" i="7"/>
  <c r="M121" i="7"/>
  <c r="M21" i="6" l="1"/>
  <c r="M20" i="6"/>
  <c r="M19" i="6"/>
  <c r="M18" i="6"/>
  <c r="M31" i="7"/>
  <c r="L5" i="8" l="1"/>
  <c r="M79" i="6" l="1"/>
  <c r="M78" i="6"/>
  <c r="M77" i="6"/>
  <c r="M98" i="6" l="1"/>
  <c r="M97" i="6"/>
  <c r="M96" i="6"/>
  <c r="M95" i="6"/>
  <c r="M52" i="7" l="1"/>
  <c r="M51" i="7"/>
  <c r="L6" i="8" l="1"/>
  <c r="M119" i="7" l="1"/>
  <c r="M118" i="7"/>
  <c r="M73" i="6" l="1"/>
  <c r="M72" i="6"/>
  <c r="M115" i="7"/>
  <c r="M114" i="7"/>
  <c r="M108" i="7"/>
  <c r="M107" i="7"/>
  <c r="M106" i="7"/>
  <c r="M105" i="7"/>
  <c r="M104" i="7"/>
  <c r="M103" i="7"/>
  <c r="M70" i="6"/>
  <c r="M99" i="7" l="1"/>
  <c r="M98" i="7"/>
  <c r="M97" i="7"/>
  <c r="M96" i="7"/>
  <c r="M95" i="7"/>
  <c r="M94" i="7"/>
  <c r="M93" i="7"/>
  <c r="M92" i="7"/>
  <c r="M91" i="7"/>
  <c r="M32" i="7" l="1"/>
  <c r="M30" i="7"/>
  <c r="M29" i="7"/>
  <c r="M28" i="7"/>
  <c r="M27" i="7"/>
  <c r="M26" i="7"/>
  <c r="M25" i="7"/>
  <c r="M24" i="7"/>
  <c r="M23" i="7"/>
  <c r="M22" i="7"/>
  <c r="M21" i="7"/>
  <c r="M66" i="6" l="1"/>
  <c r="M63" i="6" l="1"/>
  <c r="M62" i="6"/>
  <c r="M61" i="6"/>
  <c r="M60" i="6"/>
  <c r="M59" i="6"/>
  <c r="M87" i="7"/>
  <c r="M86" i="7"/>
  <c r="M85" i="7"/>
  <c r="M84" i="7"/>
  <c r="M83" i="7"/>
  <c r="M57" i="6"/>
  <c r="M55" i="6" l="1"/>
  <c r="M80" i="7"/>
  <c r="M79" i="7"/>
  <c r="M78" i="7"/>
  <c r="M77" i="7"/>
  <c r="M76" i="7"/>
  <c r="M75" i="7"/>
  <c r="M53" i="6" l="1"/>
  <c r="M52" i="6"/>
  <c r="M44" i="6" l="1"/>
  <c r="M43" i="6"/>
  <c r="M50" i="7"/>
  <c r="M49" i="7"/>
  <c r="M41" i="7" l="1"/>
  <c r="M40" i="7"/>
  <c r="M39" i="7"/>
  <c r="M14" i="6" l="1"/>
  <c r="M13" i="6"/>
  <c r="M12" i="6"/>
  <c r="M11" i="6"/>
  <c r="M10" i="6"/>
  <c r="M9" i="6"/>
  <c r="M19" i="7"/>
  <c r="M18" i="7"/>
  <c r="M9" i="7" l="1"/>
  <c r="M8" i="7"/>
  <c r="M7" i="7"/>
  <c r="M6" i="7"/>
  <c r="M149" i="7" l="1"/>
  <c r="L11" i="8" l="1"/>
  <c r="M4" i="6" l="1"/>
  <c r="M101" i="6"/>
  <c r="M100" i="6"/>
  <c r="M99" i="6"/>
  <c r="M94" i="6"/>
  <c r="M81" i="6"/>
  <c r="M80" i="6"/>
  <c r="M76" i="6"/>
  <c r="M75" i="6"/>
  <c r="M71" i="6"/>
  <c r="M69" i="6"/>
  <c r="M67" i="6"/>
  <c r="M65" i="6"/>
  <c r="M58" i="6"/>
  <c r="M56" i="6"/>
  <c r="M54" i="6"/>
  <c r="M51" i="6"/>
  <c r="M50" i="6"/>
  <c r="M49" i="6"/>
  <c r="M48" i="6"/>
  <c r="M47" i="6"/>
  <c r="M46" i="6"/>
  <c r="M45" i="6"/>
  <c r="M42" i="6"/>
  <c r="M33" i="6"/>
  <c r="M28" i="6"/>
  <c r="M22" i="6"/>
  <c r="M17" i="6"/>
  <c r="M16" i="6"/>
  <c r="M15" i="6"/>
  <c r="M8" i="6"/>
  <c r="M154" i="7"/>
  <c r="M151" i="7"/>
  <c r="M150" i="7"/>
  <c r="M148" i="7"/>
  <c r="M146" i="7"/>
  <c r="M135" i="7"/>
  <c r="M126" i="7"/>
  <c r="M120" i="7"/>
  <c r="M117" i="7"/>
  <c r="M102" i="7"/>
  <c r="M90" i="7"/>
  <c r="M82" i="7"/>
  <c r="M81" i="7"/>
  <c r="M74" i="7"/>
  <c r="M73" i="7"/>
  <c r="M71" i="7"/>
  <c r="M67" i="7"/>
  <c r="M54" i="7"/>
  <c r="M48" i="7"/>
  <c r="M38" i="7"/>
  <c r="M20" i="7"/>
  <c r="M17" i="7"/>
  <c r="M5" i="7"/>
  <c r="L9" i="8"/>
</calcChain>
</file>

<file path=xl/sharedStrings.xml><?xml version="1.0" encoding="utf-8"?>
<sst xmlns="http://schemas.openxmlformats.org/spreadsheetml/2006/main" count="2082" uniqueCount="593">
  <si>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</si>
  <si>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</si>
  <si>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</si>
  <si>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</si>
  <si>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</si>
  <si>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</si>
  <si>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</si>
  <si>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</si>
  <si>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</si>
  <si>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</si>
  <si>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</si>
  <si>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</si>
  <si>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</si>
  <si>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</si>
  <si>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</si>
  <si>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</si>
  <si>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</si>
  <si>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</si>
  <si>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</si>
  <si>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</si>
  <si>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</si>
  <si>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</si>
  <si>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</si>
  <si>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</si>
  <si>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</si>
  <si>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</si>
  <si>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</si>
  <si>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</si>
  <si>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</si>
  <si>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</si>
  <si>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</si>
  <si>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</si>
  <si>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</si>
  <si>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</si>
  <si>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</si>
  <si>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</si>
  <si>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</si>
  <si>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</si>
  <si>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</si>
  <si>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</si>
  <si>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</si>
  <si>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</si>
  <si>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</si>
  <si>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</si>
  <si>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</si>
  <si>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</si>
  <si>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</si>
  <si>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</si>
  <si>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</si>
  <si>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</si>
  <si>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</si>
  <si>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</si>
  <si>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</si>
  <si>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</si>
  <si>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</si>
  <si>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</si>
  <si>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</si>
  <si>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</si>
  <si>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</si>
  <si>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</si>
  <si>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</si>
  <si>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</si>
  <si>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</si>
  <si>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</si>
  <si>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</si>
  <si>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</si>
  <si>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</si>
  <si>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</si>
  <si>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</si>
  <si>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</si>
  <si>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</si>
  <si>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</si>
  <si>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</si>
  <si>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</si>
  <si>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</si>
  <si>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</si>
  <si>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</si>
  <si>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</si>
  <si>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</si>
  <si>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</si>
  <si>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</si>
  <si>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</si>
  <si>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</si>
  <si>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</si>
  <si>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</si>
  <si>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</si>
  <si>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</si>
  <si>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</si>
  <si>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</si>
  <si>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</si>
  <si>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</si>
  <si>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</si>
  <si>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</si>
  <si>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</si>
  <si>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600 123 138</t>
  </si>
  <si>
    <t>obec Bánov</t>
  </si>
  <si>
    <t>Mateřská škola Bánov, p. o.</t>
  </si>
  <si>
    <t>Zlínský kraj</t>
  </si>
  <si>
    <t>Uherský Brod</t>
  </si>
  <si>
    <t>Bánov</t>
  </si>
  <si>
    <t>Základní škola Josefa Bublíka, Bánov, p. o.</t>
  </si>
  <si>
    <t>600 124 053</t>
  </si>
  <si>
    <t>Mateřská škola Bojkovice, Štefánikova 830, p. o.</t>
  </si>
  <si>
    <t>600 123 197</t>
  </si>
  <si>
    <t>Bojkovice</t>
  </si>
  <si>
    <t>Základní škola T. G. Masaryka, Bojkovice, okres Uherské Hradiště</t>
  </si>
  <si>
    <t>město Bojkovice</t>
  </si>
  <si>
    <t>600 124 347</t>
  </si>
  <si>
    <t>Mateřská škola Drslavice</t>
  </si>
  <si>
    <t>obec Drslavice</t>
  </si>
  <si>
    <t>Drslavice</t>
  </si>
  <si>
    <t>Mateřská škola Hradčovice</t>
  </si>
  <si>
    <t>obec Hradčovice</t>
  </si>
  <si>
    <t>107 612 224</t>
  </si>
  <si>
    <t>107 612 283</t>
  </si>
  <si>
    <t>Hradčovice</t>
  </si>
  <si>
    <t>Mateřská škola Pitín</t>
  </si>
  <si>
    <t>obec Pitín</t>
  </si>
  <si>
    <t>Pitín</t>
  </si>
  <si>
    <t>Mateřská škola Slavkov</t>
  </si>
  <si>
    <t>obec Slavkov</t>
  </si>
  <si>
    <t>Slavkov</t>
  </si>
  <si>
    <t>Mateřská škola Veletiny</t>
  </si>
  <si>
    <t>obec Veletiny</t>
  </si>
  <si>
    <t>Veletiny</t>
  </si>
  <si>
    <t>Mateřská škola Dolní Němčí</t>
  </si>
  <si>
    <t>obec Dolní Němčí</t>
  </si>
  <si>
    <t>Dolní Němčí</t>
  </si>
  <si>
    <t>Mateřská škola Horní Němčí</t>
  </si>
  <si>
    <t>obec Horní Němčí</t>
  </si>
  <si>
    <t>Horní Němční</t>
  </si>
  <si>
    <t>Mateřská škola Šumice</t>
  </si>
  <si>
    <t>obec Šumice</t>
  </si>
  <si>
    <t>Šumice</t>
  </si>
  <si>
    <t>Mateřská škola Uherský Brod, Obchodní</t>
  </si>
  <si>
    <t>Mateřská škola Uherský Brod, Mariánské náměstí</t>
  </si>
  <si>
    <t>město Uherský Brod</t>
  </si>
  <si>
    <t>Mateřská škola Uherský Brod, Olšava</t>
  </si>
  <si>
    <t>Mateřská škola Uherský Brod, Svatopluka Čecha</t>
  </si>
  <si>
    <t>Mateřská škola Uherský Brod, Těšov</t>
  </si>
  <si>
    <t>048 505 498</t>
  </si>
  <si>
    <t>102 731 829</t>
  </si>
  <si>
    <t>obec Březová</t>
  </si>
  <si>
    <t>Školy Březová - SOŠ, ZŠ a MŠ</t>
  </si>
  <si>
    <t>Březová</t>
  </si>
  <si>
    <t>Základní škola a Mateřská škola Bystřice pod Lopeníkem</t>
  </si>
  <si>
    <t>obec Bystřice pod Lopeníkem</t>
  </si>
  <si>
    <t>Bystřice pod Lopeníkem</t>
  </si>
  <si>
    <t>Základní škola a Základní umělecká škola Dolní Němčí</t>
  </si>
  <si>
    <t>Základní škola Horní Němčí</t>
  </si>
  <si>
    <t>Horní Němčí</t>
  </si>
  <si>
    <t>Základní škola Hradčovice</t>
  </si>
  <si>
    <t>Základní škola a Mateřská škola Jana Amose Komenského, Komňa</t>
  </si>
  <si>
    <t>obec Komňa</t>
  </si>
  <si>
    <t>000 836397</t>
  </si>
  <si>
    <t>Komňa</t>
  </si>
  <si>
    <t>Základní škola a Mateřská škola Korytná</t>
  </si>
  <si>
    <t>obec Korytná</t>
  </si>
  <si>
    <t>Korytná</t>
  </si>
  <si>
    <t>Základní škola a Mateřská škola Jana Amose Komenského, Nivnice</t>
  </si>
  <si>
    <t>obec Nivnice</t>
  </si>
  <si>
    <t>Nivnice</t>
  </si>
  <si>
    <t>Základní škola Pitín</t>
  </si>
  <si>
    <t>Základní škola a Mateřská škola Prakšice</t>
  </si>
  <si>
    <t>obec Prakšice</t>
  </si>
  <si>
    <t>Prakšice</t>
  </si>
  <si>
    <t>Základní škola a Mateřská škola Starý Hrozenkov</t>
  </si>
  <si>
    <t>obec Starý Hrozenkov</t>
  </si>
  <si>
    <t>Starý Hrozenkov</t>
  </si>
  <si>
    <t>Základní škola a Základní umělecká škola Strání</t>
  </si>
  <si>
    <t>obec Strání</t>
  </si>
  <si>
    <t>Strání</t>
  </si>
  <si>
    <t>Základní škola a Mateřská škola Suchá Loz</t>
  </si>
  <si>
    <t>obec Suchá Loz</t>
  </si>
  <si>
    <t>Suchá Loz</t>
  </si>
  <si>
    <t>Základní škola Šumice</t>
  </si>
  <si>
    <t>Základní škola a Mateřská škola Vlčnov</t>
  </si>
  <si>
    <t>obec Vlčnov</t>
  </si>
  <si>
    <t>Vlčnov</t>
  </si>
  <si>
    <t>Základní škola Záhorovice</t>
  </si>
  <si>
    <t>obec Záhorovice</t>
  </si>
  <si>
    <t>Záhorovice</t>
  </si>
  <si>
    <t>Základní škola Uherský Brod, Mariánské náměstí</t>
  </si>
  <si>
    <t>Základní škola Uherský Brod, Pod Vinohrady</t>
  </si>
  <si>
    <t>Základní škola Uherský Brod, Na Výsluní</t>
  </si>
  <si>
    <t>Základní škola a Mateřská škola Uherský Brod - Havřice</t>
  </si>
  <si>
    <t>Základní škola a Mateřská škola Uherský Brod - Újezdec</t>
  </si>
  <si>
    <t>Základní škola Čtverka Uherský Brod</t>
  </si>
  <si>
    <t>Katolická základní škola Uherský Brod</t>
  </si>
  <si>
    <t>060 371 714</t>
  </si>
  <si>
    <t>600 025 756</t>
  </si>
  <si>
    <t>Základní škola a Mateřská škola Nezdenice</t>
  </si>
  <si>
    <t>obec Nezdenice</t>
  </si>
  <si>
    <t>Nezdenice</t>
  </si>
  <si>
    <t>Arcibiskupství olomoucké</t>
  </si>
  <si>
    <t>Základní škola Bojkovice, Štefánikova 957</t>
  </si>
  <si>
    <t>Základní umělecká škola Bojkovice</t>
  </si>
  <si>
    <t>Základní umělecká škola Uherský Brod</t>
  </si>
  <si>
    <t>14 plně organizovaných</t>
  </si>
  <si>
    <t>11 malotřídních</t>
  </si>
  <si>
    <t>2 praktické</t>
  </si>
  <si>
    <t>31 MŠ</t>
  </si>
  <si>
    <t>Dům dětí a mládeže Bojkovice</t>
  </si>
  <si>
    <t>Dům dětí a mládeže Uherský Brod</t>
  </si>
  <si>
    <t xml:space="preserve">Mateřská škola Uherský Brod, Primátora Hájka
</t>
  </si>
  <si>
    <t>Mateřská škola Pašovice</t>
  </si>
  <si>
    <t>obec Pašovice</t>
  </si>
  <si>
    <t>Pašovice</t>
  </si>
  <si>
    <t>Mateřská škola Strání</t>
  </si>
  <si>
    <t>Mateřská škola Záhorovice</t>
  </si>
  <si>
    <t>obce Záhorovice</t>
  </si>
  <si>
    <t>12 MŠ+ZŠ</t>
  </si>
  <si>
    <t>19 MŠ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</si>
  <si>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</si>
  <si>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</si>
  <si>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</si>
  <si>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</si>
  <si>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</si>
  <si>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</si>
  <si>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</si>
  <si>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</si>
  <si>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</si>
  <si>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</si>
  <si>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</si>
  <si>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</si>
  <si>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</si>
  <si>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</si>
  <si>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</si>
  <si>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</si>
  <si>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</si>
  <si>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</si>
  <si>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</si>
  <si>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</si>
  <si>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</si>
  <si>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</si>
  <si>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</si>
  <si>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27 ZŠ</t>
  </si>
  <si>
    <t>Zlínský</t>
  </si>
  <si>
    <t xml:space="preserve">Vyplňujte bez ohledu na očekávaný zdroj financování. </t>
  </si>
  <si>
    <t>Sloupec Výdaje projektu předpokládané výdaje EFRR se generují automaticky po zadání částky do celkových výdajů projektu.</t>
  </si>
  <si>
    <t>Výdaje projektu při čerpání z IROP by neměly přesáhnout výši výdajů uvedené v této tabulce.</t>
  </si>
  <si>
    <t>Seznamte se s pokyny pod tabulkou v každém jednotlivém listu tabulky.</t>
  </si>
  <si>
    <t>U ZŠ a MŠ s jedním RED IZO uvádějte zvlášť projekty pro ZŠ (3. list) a zvlášť pro MŠ (2. list).</t>
  </si>
  <si>
    <t>Na pokyn MŠMT uvádíme ZUŠ do zájmového a neformálního vzdělávání (4. list)</t>
  </si>
  <si>
    <t xml:space="preserve">Zlepšení kvality vzdělávání a výsledků žáků v klíčových kompetencích pomoci inovované ICT prostředí </t>
  </si>
  <si>
    <t>x</t>
  </si>
  <si>
    <t>ne</t>
  </si>
  <si>
    <t>Venkovní učebna</t>
  </si>
  <si>
    <t>Venkovní výtah objektu a bezbariérové úpravy objektu</t>
  </si>
  <si>
    <t>Rekonstrukce učebny přírodopisu</t>
  </si>
  <si>
    <t>Přestavba půdních prostor na odborné učebny, bezbariérové úpravy, venkovní požární schodiště</t>
  </si>
  <si>
    <t>Terénní úpravy školní zahrady (jezírko-vodní ekosystém), lavičky</t>
  </si>
  <si>
    <t>Rekonstrukce odvodu srážkových vod, hospodaření se srážkovými vodami (využití pro WC)</t>
  </si>
  <si>
    <t>Dovybavení kmenové učebny (police, skříňky, pracovní stoly)</t>
  </si>
  <si>
    <t>Vybudování klimatizace v podkrovních učebnách</t>
  </si>
  <si>
    <t>Dovybavení šatních prostorů školy pro žáky- šatní skříňky</t>
  </si>
  <si>
    <t>Vybavení digitální technologiemi v MŠ – interaktivní tabule, tablety, software</t>
  </si>
  <si>
    <t xml:space="preserve">Venkovní učebna – environmentální výuka </t>
  </si>
  <si>
    <t>Sauna</t>
  </si>
  <si>
    <t>Zabezpečovací systém obou  MŠ</t>
  </si>
  <si>
    <t>Osvětlení areálů obou MŠ</t>
  </si>
  <si>
    <t>Rozvod vody</t>
  </si>
  <si>
    <t>Odvodnění objektu MŠ Máj</t>
  </si>
  <si>
    <t>Rekonstrukce chodníků obou MŠ</t>
  </si>
  <si>
    <t>Rekonstrukce vstupního a stravovacího pavilonu</t>
  </si>
  <si>
    <t>Revitalizace rovných střech školních budov</t>
  </si>
  <si>
    <t>Rekonstrukce školní družiny s kuchyňkou</t>
  </si>
  <si>
    <t>Rekonstrukce kmenové učebny</t>
  </si>
  <si>
    <t>Půdní vestavba dvou učeben + soc. zařízení</t>
  </si>
  <si>
    <t>Rekonstrukce školní tělocvičny</t>
  </si>
  <si>
    <t>zpracována PD</t>
  </si>
  <si>
    <t>Rekonstrukce sociálního zařízení</t>
  </si>
  <si>
    <t>Konektivita školy</t>
  </si>
  <si>
    <t>Zastřešení nádvoří</t>
  </si>
  <si>
    <t>rekonstrukce stávajících odpadů a sociálního zařízení</t>
  </si>
  <si>
    <t>nadstřešení venkovního  spojovacího krčku, využití i pro venkovní výuku</t>
  </si>
  <si>
    <t>modernizace audiovizuální a počítačové techniky, vybudování sítě přístupových bodů pro připojení k internetu</t>
  </si>
  <si>
    <t>Bezbariérovost</t>
  </si>
  <si>
    <t>Modernizace a rekonstrukce školní kuchyně</t>
  </si>
  <si>
    <t>Vybavení výukovými programy, rotavibrátorem,logopomůcky</t>
  </si>
  <si>
    <t xml:space="preserve">Úprava vstupu do MŠ, bezbariérový vstup na WC, do třídy </t>
  </si>
  <si>
    <t>Rekonstrukce školní kuchyně</t>
  </si>
  <si>
    <t>Modernizace audiovizuální a výpočetní techniky</t>
  </si>
  <si>
    <t>Revitalizace zahrady, školní hřiště</t>
  </si>
  <si>
    <t>Rekonstrukce sociálního zařízení a kuchyně</t>
  </si>
  <si>
    <t>ano</t>
  </si>
  <si>
    <t>Rekonstrukce plynové kotelny</t>
  </si>
  <si>
    <t>Zabezpečení budovy školy</t>
  </si>
  <si>
    <t>Zastínění oken</t>
  </si>
  <si>
    <t>Úprava zeleně v okolí budov</t>
  </si>
  <si>
    <t>Bezbariérový přístup</t>
  </si>
  <si>
    <t>Rekonstrukce tříd-interakce</t>
  </si>
  <si>
    <t>Školní hřiště</t>
  </si>
  <si>
    <t>Dětské hřiště</t>
  </si>
  <si>
    <t>Rozvoj infrastruktury a odborného vzdělávání v ZŠ a ZUŠ Strání</t>
  </si>
  <si>
    <t xml:space="preserve">Projekt bude zaměřen na komplexní rozvoj infrastrutkury základní školy. První část akce se bude zaměřovat na vybudování a modernizaci odborných učeben - polytechnických, multifunkčních, IT učebny, cvičné kuchyňky a pracovních činností vč. venkovní. Druhá část projektu se bude zaměřovat na vybudování školních družin a klubů. Projekt bude v neposlední řadě obsahovat modernizaci zázemí pro pedagogické pracovníky - kabinety a řešení konektivity dle standardů konektivity. </t>
  </si>
  <si>
    <t>zpracován rozpočet na konektivitu, studie stavby družin, zpracované rozpočty na modernizaci odborných učeben</t>
  </si>
  <si>
    <t xml:space="preserve">Rekonstrukce oplocení přírodní zahrady MŠ Strání </t>
  </si>
  <si>
    <t>Rekonstrukce podlah v přízemí budovy MŠ</t>
  </si>
  <si>
    <t>Vybudování nových základů a pořízení výplní oplocení</t>
  </si>
  <si>
    <t>vybrán dodavatel</t>
  </si>
  <si>
    <t xml:space="preserve">Rekonstrukce půdních prostor školy na dvě oddělení školní družiny, sociální zařízení, hygienická kabinka, sborovna, knihovna, sklad pomůcek, vybavení dvou tříd školní družiny - nábytek, hračky     </t>
  </si>
  <si>
    <t xml:space="preserve">Rekonstrukce půdních prostor školy </t>
  </si>
  <si>
    <t>Výměna podlahových krytin ve třídách, chodbách a na schodištích</t>
  </si>
  <si>
    <t>Výměna zastaralé didaktické techniky – obnova počítačové učebny</t>
  </si>
  <si>
    <t>Výměna nábytku ve třídách ZŠ a MŠ</t>
  </si>
  <si>
    <t>Rekonstrukce školní kuchyně - výměna elektrických sporáků, lednice a univerzálního kuchyňského robotu, vzduchotechniky</t>
  </si>
  <si>
    <t>Zakoupení nového nábytku do kanceláře školní kuchyně</t>
  </si>
  <si>
    <t>Rekonstrukce školní zahrady za chráněným domem - výměna všech herních prvků a doplnění novými prvky</t>
  </si>
  <si>
    <t>Rekonstrukce školní zahrady za chráněným domem</t>
  </si>
  <si>
    <t>Vybavení tříd mateřské školy a základní školy interaktivními tabulemi 4 kusy</t>
  </si>
  <si>
    <t>Vybavení tříd MŠ a ZŠ interaktivními tabulemi</t>
  </si>
  <si>
    <t>Výměna žaluzií, sítě proti hmyzu</t>
  </si>
  <si>
    <t>Vybavení tříd klimatizací</t>
  </si>
  <si>
    <t>Školní dvorek prodloužení přístřešku</t>
  </si>
  <si>
    <t>Rekonstrukce školní kuchyně MŠ, výměna gastrotechnologie, VZT</t>
  </si>
  <si>
    <t>Modernizace a vybavení učebny pracovních činností</t>
  </si>
  <si>
    <t xml:space="preserve">Modernizace ICT bezpečnosti </t>
  </si>
  <si>
    <t>Rekonstrukce plynového vytápění a elektroinstalace</t>
  </si>
  <si>
    <t>Rekonstrukce rozvodů vody a kanalizace ve všech budovách</t>
  </si>
  <si>
    <t>Vybudování workoutového hřiště</t>
  </si>
  <si>
    <t>Měření kvality ovzduší v místnosti</t>
  </si>
  <si>
    <t>Vybudování ekocentra Pantoflíček</t>
  </si>
  <si>
    <t>Rekonstrukce počítačové učebny</t>
  </si>
  <si>
    <t>Školní družina - úprava prostor školní družiny, vylepšení vybavení</t>
  </si>
  <si>
    <t>Venkovní výtah + další bezbariérové úpravy</t>
  </si>
  <si>
    <t>Oprava a doplnění knihovny</t>
  </si>
  <si>
    <t>Úprava podkroví školy pro účely školního klubu/družiny  (nutná klimatizace)</t>
  </si>
  <si>
    <t>Úprava speciální odpočinkové učebny pro žáky se SVP</t>
  </si>
  <si>
    <t>Rekonstrukce podlah ve třídách</t>
  </si>
  <si>
    <t>Oprava budovy, výměna topení</t>
  </si>
  <si>
    <t>Přístavba MŠ - vybudování dvou nových tříd včetně kompletního zázemí, vybavení pro předškolní výuku jazyků</t>
  </si>
  <si>
    <t>Odstranění havarijního stavu kanalizace ZŠ Vlčnov a celková rekonstrukce ZŠ (výměna veškerých rozvodů, podlahových krytin, …)</t>
  </si>
  <si>
    <t xml:space="preserve">Odstranění havarijního stavu kanalizace ZŠ Vlčnov a celková rekonstrukce ZŠ </t>
  </si>
  <si>
    <t>Výměna osvětlení v ZŠ a MŠ – zlepšení hygienických podmínek, snížení spotřeby energie</t>
  </si>
  <si>
    <t>Výměna zabezpečovacího zařízení v jídelně a MŠ</t>
  </si>
  <si>
    <t>Rekonstrukce kotelny – výměna kotlů</t>
  </si>
  <si>
    <t>Výstavba multifunkčního sportovního hřiště, umístění sportovních a relaxačních prvků, propojení TV s přírodovědnými obory</t>
  </si>
  <si>
    <t xml:space="preserve">Výměna podlahové krytiny v ZŠ a MŠ </t>
  </si>
  <si>
    <t>Rekonstrukce školní kuchyně – snížení energetické náročnosti, zlepšení hyg. podmínek</t>
  </si>
  <si>
    <t>Rekonstrukce teras I. stupně, vytvoření venkovních učebních prostorů u tříd I. stupně</t>
  </si>
  <si>
    <t>Zastřešení venkovních prvků v MŠ a doplnění naučných prvků</t>
  </si>
  <si>
    <t>Vybudování přednáškové a konferenční místnosti</t>
  </si>
  <si>
    <t>Rekonstrukce vstupních prostor a šaten v ZŠ</t>
  </si>
  <si>
    <t>Vybavení školní zahrady herními prvky</t>
  </si>
  <si>
    <t>Rekonstrukce sociálního  zařízení ŠJ</t>
  </si>
  <si>
    <t>Výměna gastrozařízení  školní kuchyně a výměna nákladního  výtahu  ŠJ</t>
  </si>
  <si>
    <t>Venkovní učebna se zahradou</t>
  </si>
  <si>
    <t>Venkovní výtah v objektu školy a bezbariérové úpravy objektu školy</t>
  </si>
  <si>
    <t>Vybudování školního hřiště, doskočiště, běžecká dráha</t>
  </si>
  <si>
    <t>Zateplení budovy, nová fasáda, výměna oken</t>
  </si>
  <si>
    <t>Vybudování půdní nástavby</t>
  </si>
  <si>
    <t>Rozšíření infrastruktury a modernizace MŠ Nivnice</t>
  </si>
  <si>
    <t>Výstavba centra pohybových aktivit a vybudování víceúčelové plochy v zahradě MŠ, digitalizace učeben, pořízení interaktivních pomůcek, oplocení a zabezpečení prostor MŠ.</t>
  </si>
  <si>
    <t>projekt centra pohybových aktivit připraven,vizualizace víceúčelové plochy hotova</t>
  </si>
  <si>
    <t xml:space="preserve">Projekt bude řešit pokračující modernizace objektů školy. I etapa bude zaměřena rekonstrukci a obnovu sportovního areálu, oplocení školy a zabezpečení objektů školy, přestavbu nádvoří  školy, výstavbu zelené třídy, modernizaci odborných učeben včetně bezbariérového přístupu. Druhá část projektu se bude zaměřovat na modernizaci zázemí pro pedagogické pracovníky - kabinety a zlepšení konektivity. </t>
  </si>
  <si>
    <t xml:space="preserve">Modernizace a rekonstrukce ZŠ J.A.Komenského Nivnice </t>
  </si>
  <si>
    <t>projekt rekonstrukce sportovního areálu školy, studie vizualizace nádvoří, vizualizace odborných učeben</t>
  </si>
  <si>
    <t>Vybudování školního hřiště</t>
  </si>
  <si>
    <t>Venkovní učebna s prvky EVVO</t>
  </si>
  <si>
    <t>zbudování pergoly s učebnou, nádrž na dešťovou vodu, hmyzí hotel a voliéra, kompostér, pěstírna, venkovní kontejnery na tříděný odpad, přírodní stezka</t>
  </si>
  <si>
    <t>Hospodaření se srážkovými vodami</t>
  </si>
  <si>
    <t>zabudování retenční nádrže zachytávající dešťovou vodu s využitím na zalévání školní zahrady a splachváním toalet</t>
  </si>
  <si>
    <t>Budova Štefánikova: revitalizace školní zahrady, pořízení nových herních a vzdělávacích prvků, rekonstrukce sociálního zařízení v přízemí budovy č.2 a vybudování kuchyňkky pro přípravu nápojů a výdeje svačinek při výuce na zahradě.</t>
  </si>
  <si>
    <t>Budova Štefánikova: rekonstrukce sociálního zařízení a oddechové místnosti v prostorách sauny MŠ</t>
  </si>
  <si>
    <t>Pořízení zabezpečovacího systému u vstupních dveří obou Mateřských škol v Bojkovicích</t>
  </si>
  <si>
    <t>Venkovní osvětlení areálů obou objektů Mateřských škol</t>
  </si>
  <si>
    <t>Rekonstrukce vnitřních rozvodů vody v budově MŠ Štefánikova</t>
  </si>
  <si>
    <t xml:space="preserve">Drenáže a odvodnění objektu MŠ Máj </t>
  </si>
  <si>
    <t>Rekonstrukce chodníků v areálu obou Mateřských škol</t>
  </si>
  <si>
    <t>Rekonstrukce sociálního zařízení pro děti v suterénu MŠ.</t>
  </si>
  <si>
    <t>Rekonstrukce školní kuchyně (rozvody elektroinstalace, odpadů, vody).</t>
  </si>
  <si>
    <t>Výměna podlahové krytiny v MŠ</t>
  </si>
  <si>
    <t>Výměna oplocení kolem budovy MŠ.</t>
  </si>
  <si>
    <t>Doplnění herních prvků na zahradě MŠ, terénní úpravy, kultivace přírodních prvků</t>
  </si>
  <si>
    <t>Rekonstrukce PC sítě, nákup interaktivní tabule, Magic boxu</t>
  </si>
  <si>
    <t>Rekonstrukce třídy, výměna podlah, elektroinstalace, vybavení učeben, bezbariérové úpravy</t>
  </si>
  <si>
    <t>Vybudování tělocvičny, keramické dílny a sborovny</t>
  </si>
  <si>
    <t>Rozšíření přírodní zahrady, přírodní učebna</t>
  </si>
  <si>
    <t>Rozšíření učebny MŠ v Březové</t>
  </si>
  <si>
    <t>Přístavba učebny MŠ</t>
  </si>
  <si>
    <t>Vybudování hudebního sálu</t>
  </si>
  <si>
    <t>vybudovnání půdní vestavby - hudební sál</t>
  </si>
  <si>
    <t>Rekonstrukce školní kuchyňky</t>
  </si>
  <si>
    <t xml:space="preserve">Rekonstrukce třídy </t>
  </si>
  <si>
    <t>Revitalizace školní zahrady</t>
  </si>
  <si>
    <t>Renovace tělocvičny</t>
  </si>
  <si>
    <t>Výměna gastrozařízení ve školní jídelně</t>
  </si>
  <si>
    <t>Renovace prostor pro lůžkoviny</t>
  </si>
  <si>
    <t>Doplnění herních prvků a oplocení zahrady MŠ</t>
  </si>
  <si>
    <t>Renovace podlahy a dovybavení TV nářadí</t>
  </si>
  <si>
    <t>Výměna a dovybavení gastrozařízení ve školní výdejně</t>
  </si>
  <si>
    <t>Renovace prostor pro lůžkoviny, nákup nových lehátek</t>
  </si>
  <si>
    <t>Půdní vestavba kluboven školní družiny do podkroví</t>
  </si>
  <si>
    <t>Vybudování venkovních odborných učeben v areálu školy</t>
  </si>
  <si>
    <t>Realizace herny (učebny) v přístavbě č. p. 40 v půdní vestavbě – rozšíření prostorů školní družiny z kapacitních důvodů + bezbariérovost</t>
  </si>
  <si>
    <t>Vybudování venkovních odborných učeben v areálu školy s připojením k internetu</t>
  </si>
  <si>
    <t>Školní hřiště + přilehlý venkovní areál (víceúčelové hřiště, hřiště na beach volejbal a malý florbal, venkovní učebny, posezení, herní prvky)</t>
  </si>
  <si>
    <t>Rekonstrukce odborných učeben a zázemí pro učitele – kabinety</t>
  </si>
  <si>
    <t>Rekonstrukce tělocvičen</t>
  </si>
  <si>
    <t>Rekonstrukce učeben školní družiny</t>
  </si>
  <si>
    <t>Celková rekonstrukce tělocvičen (malé a velké)</t>
  </si>
  <si>
    <t>Celková rekonstrukce stávajících 3 učeben a rozšíření o jednu učebnu školy</t>
  </si>
  <si>
    <t>zadán projekt</t>
  </si>
  <si>
    <t>aktualizace projektové dokumentace z roku 2010</t>
  </si>
  <si>
    <t>připravuje se projekt pro zadání VZ</t>
  </si>
  <si>
    <t xml:space="preserve">ne </t>
  </si>
  <si>
    <t>Půdní vestavba pro učebnu informatiky</t>
  </si>
  <si>
    <t>Vestavba učebny školní družiny</t>
  </si>
  <si>
    <t>Rekonstrukce a oprava dětské školní zahrady</t>
  </si>
  <si>
    <t>Rekonstrukce odborných učeben a zázemí pro učitele</t>
  </si>
  <si>
    <t xml:space="preserve">Renovace a vybavení  tříd ve staré budově školy </t>
  </si>
  <si>
    <t>Rekonstrukce elektroinstalace a osvětlení</t>
  </si>
  <si>
    <t>Rekonstrukce rozvodů vody, topení a odpadů</t>
  </si>
  <si>
    <t>Renovace vybavení kuchyně, vzduchotechnika, elektro</t>
  </si>
  <si>
    <t>Rekonstrukce šatních prostor, včetně šaten TV – sprchy a WC, nákup skříněk</t>
  </si>
  <si>
    <t>Oprava přístupové cesty ke školní jídelně</t>
  </si>
  <si>
    <t>Rozšíření parkoviště školy</t>
  </si>
  <si>
    <t>Mateřská škola Na Výsluní</t>
  </si>
  <si>
    <t>Rekonstrukce a modernizace školní kuchyně</t>
  </si>
  <si>
    <t>Rekonstrukce elektroinstalace</t>
  </si>
  <si>
    <t>Vybudování dřevěného domečku pro děti s přístupovým chodníkem na školní zahradě</t>
  </si>
  <si>
    <t>Rekonstrukce stávajících odpadů 
a rozvodů teplé a studené vody, modernizace sociálních zařízení tříd a zázemí pro zaměstnance</t>
  </si>
  <si>
    <t>Rekonstrukce prostor kuchyně, nákup nových spotřebičů, konvektomat</t>
  </si>
  <si>
    <t>Kompletní rekonstrukce silnoproudé a slaboproudé elektroinstalace včetně výměny osvětlení za LED</t>
  </si>
  <si>
    <t>Příprava PD</t>
  </si>
  <si>
    <t>Rekonstrukce rozvodů vody a  odpadů</t>
  </si>
  <si>
    <t>Renovace vybavení kuchyně, vzduchotechnika, elektro, odpady</t>
  </si>
  <si>
    <t>Rekonstrukce tělocvičny</t>
  </si>
  <si>
    <t>Rekonstrukce rozvodů a odpadů</t>
  </si>
  <si>
    <t>Celková rekonstrukce tělocvičny</t>
  </si>
  <si>
    <t>Půdní vestavba</t>
  </si>
  <si>
    <t>Vybudování odborných učeben ve stávajícím půdním prostoru</t>
  </si>
  <si>
    <t>Vybudování učeben a sociálního zařízení v půdní nástavbě</t>
  </si>
  <si>
    <t>Revitalizace kotelny</t>
  </si>
  <si>
    <t>Bezbariérová úprava přístupu do učeben ve vyšších patrech budovy „schodolez"</t>
  </si>
  <si>
    <t>Podpis: předseda Řídícího výboru - Ing. Jan Hrdý</t>
  </si>
  <si>
    <t>4 ZUŠ</t>
  </si>
  <si>
    <t>2 DDM</t>
  </si>
  <si>
    <t>Rekonstrukce tříd, vybudování venkovní učebny</t>
  </si>
  <si>
    <t>Vestavba odborných učeben, družiny a klubu</t>
  </si>
  <si>
    <t>Rekonstrukce podkroví, vestavba odborných učeben a vybudování zázemí pro školní družinu a klub, kroužky a komunitní aktivity školy včetně knihovny a zázemí pro pedagogické i nepedagogické pracovníky školy.  Součástí budou investice do zajištění bezbariérovosti rekonstruovaných prostor a vnitřní konektivity k internetu.</t>
  </si>
  <si>
    <t>probíhá PD</t>
  </si>
  <si>
    <t>Zateplení a výměna oken, dveří, prosklených stěn vstupního a stravovacího pavilonu, dispoziční úpravy, zabezpečení vstupu – docházkový systém.</t>
  </si>
  <si>
    <t>Investice do zelené středy budov v areálu školy s možností využití i jako zázemí pro komunitní aktivity při škole</t>
  </si>
  <si>
    <t>zrealizováno</t>
  </si>
  <si>
    <t>Zvětšení učebny nadstavbou balkonu</t>
  </si>
  <si>
    <t>Výměny podlahové krytiny a izolace podlahy učeben</t>
  </si>
  <si>
    <t>Renovace školní zahrady a pořízení nových herních prvků</t>
  </si>
  <si>
    <t>Výměna žaluzií a pořízení rekuperace v učebnách</t>
  </si>
  <si>
    <t>Uzavření průchodu na školní zahradu (vstup do budovy- vytvoření šatny pro strávníky škpolní jídelny - bezpečnostně požární řešení vstupu do budovy)</t>
  </si>
  <si>
    <t>zpracovaná PD</t>
  </si>
  <si>
    <t>Rekonstrukce venkovního sociálního zařízení pro děti.</t>
  </si>
  <si>
    <t>Vybudování parkovacích míst před budovou MŠ.</t>
  </si>
  <si>
    <t>Výměna nevyhovujících herních prvků na školní zahradě.</t>
  </si>
  <si>
    <t>Rekonstrukce lapače tuků u kuchyně ŠJ.</t>
  </si>
  <si>
    <t>Pořízení interaktivní tabule.</t>
  </si>
  <si>
    <t>Nové rozvody elektroinstalace.</t>
  </si>
  <si>
    <t>Instalace venkovních žaluzií na okna v prostoru únikového schodiště.</t>
  </si>
  <si>
    <t>Klimatizace dvou tříd.</t>
  </si>
  <si>
    <t>Výměna dětského nábytku ve dvou třídách.</t>
  </si>
  <si>
    <t>Vybavení skladů kuchyně odpovídajícím gastronábytkem.</t>
  </si>
  <si>
    <t>Výměna vzduchotechniky v kuchyni MŠ.</t>
  </si>
  <si>
    <t>Výměna stávajících záchodů a umyvadel odpovídajících normám pro předškolní děti.</t>
  </si>
  <si>
    <t>Výměna oplocení kolem budovy MŠ k zajištění bezpečnosti děti</t>
  </si>
  <si>
    <t>K zajištění bezpečnosti dětí při příjezdu a odjezdu z MŠ.</t>
  </si>
  <si>
    <t>Zajištění prvků odpovídajících bezpečnostním předpisům pro dětská hřiště.</t>
  </si>
  <si>
    <t xml:space="preserve">Výměna hliníkových rozvodů a keramických pojistek v budově školy. </t>
  </si>
  <si>
    <t>Zajištění vyhovující teploty prostředí pro děti v MŠ.</t>
  </si>
  <si>
    <t>Výměna stávajících nevyhovujících kusů zařízení.</t>
  </si>
  <si>
    <t>Zvýšení kapacit MŠ Suchá Loz</t>
  </si>
  <si>
    <t>Zvýšení kapacit MŠ Suchá Loz a zkvalitnění podmínek pro poskytování vzdělávání dětí přeškolního věku</t>
  </si>
  <si>
    <t>Vybudování zázemí pro školní družinu</t>
  </si>
  <si>
    <t>Obnovitelné zdroje - solární systém</t>
  </si>
  <si>
    <t>opravy a vybavení prostor družin</t>
  </si>
  <si>
    <t>Realizace projektu energetických úspor - instalace solárního sytému na střechách ZŠ</t>
  </si>
  <si>
    <t>Oprava a modernizace prostor pro zájmové vzdělávání ve školní družině včetně vnitřního vybavení.</t>
  </si>
  <si>
    <t>studie proveditelnosti</t>
  </si>
  <si>
    <t>vizualizace oddělení pro zájmové vzdělávání</t>
  </si>
  <si>
    <t>Výměna gastrozařízení školní kuchyně, nákup konvektomatu a multifunkční škrabky</t>
  </si>
  <si>
    <t>Modernizace učebny zeměpisu</t>
  </si>
  <si>
    <t>Vybudování multimediální učebny - VR/robotika</t>
  </si>
  <si>
    <t>Vybudování učebny přírodopisu</t>
  </si>
  <si>
    <t>Modernizace učebny chemie, včetně skladu a kabinetu</t>
  </si>
  <si>
    <t>Vytvoření komunitního prostoru, včetně knihovny</t>
  </si>
  <si>
    <t>Modernizace sborovny a modernizace kanceláře vedení školy</t>
  </si>
  <si>
    <t>Vytvoření poradenského pracovniště pro žáky se speciálními potřebami</t>
  </si>
  <si>
    <t>Vybudování 2 odborných učeben přístavbou školy</t>
  </si>
  <si>
    <t>Rekonstrukce šatních prostor, nákup skříněk</t>
  </si>
  <si>
    <t>Vybudování zelené střechy nad kotelnou MŠ</t>
  </si>
  <si>
    <t>Renovace vybavení jednotlivých tříd mateřské školy a pořízení nových herních a vzdělávacích pomůcek</t>
  </si>
  <si>
    <t>Modernizace a rekonstrukce stávajícího objektu ZŠ a MŠ Komňa, Vestavba podkroví učebny PC a školní družiny</t>
  </si>
  <si>
    <t>přestavba půdních prostor na odborné učebny (výtvarná výchova, jazyková učebna, knihovna), sociální zařízení,  venkovní požární schodiště</t>
  </si>
  <si>
    <t>Revitalizace zahrady mateřské školy, doplnění herních prvků</t>
  </si>
  <si>
    <t>Výměna interiérového zábradlí v budově MŠ</t>
  </si>
  <si>
    <t>Přírodní učebna se zahradou</t>
  </si>
  <si>
    <t>Dílna pro pracovní činnosti a kroužky</t>
  </si>
  <si>
    <t>Zateplení střešního pláště, výměna střešních oken, klimatizace</t>
  </si>
  <si>
    <t>Vybudování tělocvičny</t>
  </si>
  <si>
    <t>Rekuperace</t>
  </si>
  <si>
    <t>Výměna osvětlení v 1.p.budovy a rekonstrukce sociálního zařízení v horní I.tř. a na zahradě MŠ</t>
  </si>
  <si>
    <t>Rekonstrukce sociálního zázemí pro zaměstnance ŠJ</t>
  </si>
  <si>
    <t>Zbudování příjezdové cesty a parkování pro zásobování ŠJ</t>
  </si>
  <si>
    <t>Zateplení budovy a výměna oken</t>
  </si>
  <si>
    <t>Přístavba budovy pro dvouleté dětí</t>
  </si>
  <si>
    <t>Vybavení školní zahrady MŠ herními prvky</t>
  </si>
  <si>
    <t>Vybavní MŠ - interaktivní tabule, Wi-fi, podium, hrací prvky</t>
  </si>
  <si>
    <t>Rekonstrukce přípravné kuchyňky u horní třídy a kanceláře ředitelky</t>
  </si>
  <si>
    <t>Zabezpečení budovy a pozemku MŠ</t>
  </si>
  <si>
    <t>Modernizace multimediální učebny</t>
  </si>
  <si>
    <t>Vybudování nové polytechnické učebny</t>
  </si>
  <si>
    <t>Modernizace multimediální učebny, řešení konektivity ZŠ</t>
  </si>
  <si>
    <t xml:space="preserve">Vybudování nové polytechnické učebny </t>
  </si>
  <si>
    <t>Bezbariérová úprava, pořízení schodolezu</t>
  </si>
  <si>
    <t>realizováno z vlastních zdrojů</t>
  </si>
  <si>
    <t>Realizace projektu probíhá</t>
  </si>
  <si>
    <t>Vybudování multimediální učebny - virtuální realita v kombinaci s robotikou</t>
  </si>
  <si>
    <t>Modernizace sborovny, kanceláří vedení</t>
  </si>
  <si>
    <t>Instalace tepelného čerpadla - OZ</t>
  </si>
  <si>
    <t>Modernizace učebny cizích jazyků</t>
  </si>
  <si>
    <t>Instalace FVE - OZ</t>
  </si>
  <si>
    <t>Výměna gastrozařízení  školní kuchyně, výměna konvektomatu a výměna nákladního  výtahu  ŠJ</t>
  </si>
  <si>
    <t>Rekonstrukce a výměna světel v učebnách a šatnách</t>
  </si>
  <si>
    <t xml:space="preserve">Projekt bude zaměřen na komplexní rozvoj infrastrutkury základní školy. Akce se bude zaměřovat na vybudování, zvětšení kapacity jedné učebny, dále na modernizaci kmenových - přeměna na odborné učebny - polytechnická, multifunkční, cvičná kuchyňka a pracovních činností vč. vybudování venkovní učebny. Projekt bude v neposlední řadě obsahovat modernizaci zázemí pro pedagogické pracovníky - kabinety a řešení konektivity dle standardů konektivity. </t>
  </si>
  <si>
    <t>ICT učebny</t>
  </si>
  <si>
    <t>Volnočasové venkovní zázemí</t>
  </si>
  <si>
    <t>Modernizace stávajících ICT učeben v rámci ZŠ</t>
  </si>
  <si>
    <t>realizace volnočasových prostor v areálu školy</t>
  </si>
  <si>
    <t>Rekonstrukce a modernizace odborných učeben, vytvoření multifunkčních učeben a laboratoří (fyzikální + chemická, zeměpisná, přírodovědná, matematická)</t>
  </si>
  <si>
    <t>Rekonstrukce teras I. stupně, vytvoření venkovních učebních prostorů u tříd I. Stupně; venkovní zázemí (zemědělská činnost)</t>
  </si>
  <si>
    <t>Vybudování přednáškové a konferenční místnosti, volnočasová učebna a prostory</t>
  </si>
  <si>
    <t>Rekonstrukce a modernizace odborných jazykových učeben</t>
  </si>
  <si>
    <t>Rekonstrukce a modernizace odborných počítačových a multimediálních  učeben</t>
  </si>
  <si>
    <t xml:space="preserve">Rekonstrukce a modernizace odborných učeben ve vazbě na polytechnické vzdělávání </t>
  </si>
  <si>
    <t>Rekonstrukce a modernizace jazykových učeben</t>
  </si>
  <si>
    <t>Rekonstrukce a modernizace počítačových a multimediálních učeben</t>
  </si>
  <si>
    <t>Rekonstrukce a modernizace cvičné kuchyně, dílny žáků, výtvarný ateliér</t>
  </si>
  <si>
    <t>Rekonstrukce a modernizace školních družin</t>
  </si>
  <si>
    <t>Rekonstrukce a modernizace oddělní školních družin</t>
  </si>
  <si>
    <t>Zabezpečení budovy školy a školského zařízení a docházkový systém</t>
  </si>
  <si>
    <t>Výměna osvětlení v budově MŠ</t>
  </si>
  <si>
    <t>Klimatizace v půdní vestavbě</t>
  </si>
  <si>
    <t>Výměna dveří v přízemí MŠ</t>
  </si>
  <si>
    <t>Zateplení budovy, nová fasáda, obložení</t>
  </si>
  <si>
    <t>Bezpečnostní podlaha na školní terasu</t>
  </si>
  <si>
    <t>Modernizace školní jídelny a školní kuchyně</t>
  </si>
  <si>
    <t>Modernizace plaveckého bazénu a souvisejících prostor</t>
  </si>
  <si>
    <t>Modernizace PC sítě, vč. učebny, navýšení konektivity</t>
  </si>
  <si>
    <t>Modernizace učebny přírodopisu</t>
  </si>
  <si>
    <t>Zabezpečení budovy školy a školského zařízení</t>
  </si>
  <si>
    <t>Modernizace školní kuchyňky</t>
  </si>
  <si>
    <t>Instalace tepelného čerpadla</t>
  </si>
  <si>
    <t>Instalace FVE</t>
  </si>
  <si>
    <t>Modernizace školní kuchyně</t>
  </si>
  <si>
    <t>Úprava místností</t>
  </si>
  <si>
    <t>Úprava půdních prostor</t>
  </si>
  <si>
    <t>Rekonstrukce a modernizace odborných učeben.</t>
  </si>
  <si>
    <t>Rekonstrukce místností</t>
  </si>
  <si>
    <t>Zahradní domek</t>
  </si>
  <si>
    <t>Rekonstrukce šaten</t>
  </si>
  <si>
    <t>Rekonstrukce střechy</t>
  </si>
  <si>
    <t>Zvětšení prostoru školní budovy</t>
  </si>
  <si>
    <t>Rekontrukce a vybavení ředitelny, úložný prostor pro archivaci</t>
  </si>
  <si>
    <t>Výměna podlahových krytin ve třídách</t>
  </si>
  <si>
    <t>Rekonstrukce školní kuchyně, nové vybavení</t>
  </si>
  <si>
    <t>Úprava místnosti k výuce výtvarné výchovy a pracovních činností.</t>
  </si>
  <si>
    <t>Úprava půdních prostor části školy a rekonstrukce školní družiny na dílnu, hernu a didaktický koutek.</t>
  </si>
  <si>
    <t>Rekonstrukce a modernizace odborných učeben, vytvoření multifunkční učebny, zajištění konektivity a připojení k internetu pro ZŠ, MŠ, ŠD, interaktivní tabule, notebooky, počítače.</t>
  </si>
  <si>
    <t>Vybudování přírodovědné venkovní učebny, venkovní posezení, terénní úpravy a nákup pomůcek.</t>
  </si>
  <si>
    <t>Rekonstrukce místnosti na výtvarnou a pracovní dílnu pro MŠ, ZŠ, ŠD, vybavení (úložné prostory, pomůcky).</t>
  </si>
  <si>
    <t>Vybudování zahradního domku k ukládání hraček, sportovních potřeb, potřeb k enviromentální výchově, k polytechnické výchově, nářadí k pracovním činnostem, nákup pomůcek a potřeb, odstanění nevyhovujícího domku.</t>
  </si>
  <si>
    <t>Rekonstrukce střechy.</t>
  </si>
  <si>
    <t>Výměna oken a oprava fasády</t>
  </si>
  <si>
    <t>zpracovává se</t>
  </si>
  <si>
    <t>Vybavení tříd klimatizací 1 kus</t>
  </si>
  <si>
    <t>Vybavení tříd klimatizací 3 kusy</t>
  </si>
  <si>
    <t>projekt v realizaci</t>
  </si>
  <si>
    <t>Dobudování a rekonstrukce sportoviště</t>
  </si>
  <si>
    <t>Modernizace cvičné kuchyňky</t>
  </si>
  <si>
    <t>Modernizace učebny přírodních věd a zázemí pro pedagogické pracovníky</t>
  </si>
  <si>
    <t xml:space="preserve">Modernizace učebny přírodních věd </t>
  </si>
  <si>
    <t>Rekonstrukce a vybavení ředitelny, úložný prostor pro archivaci</t>
  </si>
  <si>
    <t>Rekonstrukce učeben MŠ, vybavení interaktivními tabulemi</t>
  </si>
  <si>
    <t>Rekonstrukce stávajících odpadů a rozvodů teplé a studené vody</t>
  </si>
  <si>
    <t>Uzavření průchodu na školní zahradu (vstup do budovy- vytvoření šatny pro strávníky školní jídelny - bezpečnostně požární řešení vstupu do budovy)</t>
  </si>
  <si>
    <t>Vybavení MŠ - interaktivní tabule, Wi-fi, podium, hrací prvky</t>
  </si>
  <si>
    <t>Přístavba budovy pro dvouleté děti</t>
  </si>
  <si>
    <t>Podpora logopedické prevence v předškolním vzdělávání</t>
  </si>
  <si>
    <t>Kompletní rekonstrukce školní jídelny</t>
  </si>
  <si>
    <t>Stavební úpravy sociálního zázemí MŠ Slavkov</t>
  </si>
  <si>
    <t>Revitalizace zahrady MŠ Slavkov</t>
  </si>
  <si>
    <t>Modernizace audiovizuální a výpočetní techniky MŠ Slavkov</t>
  </si>
  <si>
    <t>Schváleno v Uherském Brodě dne 20.06.2022 Řídícím výborem MAP II ORP Uherský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</si>
</sst>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5]General"/>
    <numFmt numFmtId="165" formatCode="[$-405]0%"/>
    <numFmt numFmtId="166" formatCode="#,##0.00&quot; &quot;[$Kč-405];[Red]&quot;-&quot;#,##0.00&quot; &quot;[$Kč-405]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164" fontId="28" fillId="0" borderId="0"/>
    <xf numFmtId="164" fontId="27" fillId="0" borderId="0"/>
    <xf numFmtId="165" fontId="27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66" fontId="30" fillId="0" borderId="0"/>
  </cellStyleXfs>
  <cellXfs count="50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4" fillId="0" borderId="6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Fill="1" applyBorder="1"/>
    <xf numFmtId="0" fontId="14" fillId="0" borderId="0" xfId="0" applyFont="1" applyFill="1" applyBorder="1"/>
    <xf numFmtId="9" fontId="14" fillId="0" borderId="49" xfId="2" applyFont="1" applyFill="1" applyBorder="1" applyAlignment="1">
      <alignment horizontal="center"/>
    </xf>
    <xf numFmtId="0" fontId="14" fillId="3" borderId="48" xfId="0" applyFont="1" applyFill="1" applyBorder="1"/>
    <xf numFmtId="0" fontId="0" fillId="3" borderId="0" xfId="0" applyFill="1" applyBorder="1"/>
    <xf numFmtId="9" fontId="14" fillId="3" borderId="49" xfId="2" applyFont="1" applyFill="1" applyBorder="1" applyAlignment="1">
      <alignment horizontal="center"/>
    </xf>
    <xf numFmtId="0" fontId="14" fillId="4" borderId="48" xfId="0" applyFont="1" applyFill="1" applyBorder="1"/>
    <xf numFmtId="0" fontId="0" fillId="4" borderId="0" xfId="0" applyFill="1" applyBorder="1"/>
    <xf numFmtId="9" fontId="14" fillId="4" borderId="49" xfId="2" applyFont="1" applyFill="1" applyBorder="1" applyAlignment="1">
      <alignment horizontal="center"/>
    </xf>
    <xf numFmtId="0" fontId="14" fillId="4" borderId="50" xfId="0" applyFont="1" applyFill="1" applyBorder="1"/>
    <xf numFmtId="0" fontId="0" fillId="4" borderId="51" xfId="0" applyFill="1" applyBorder="1"/>
    <xf numFmtId="9" fontId="14" fillId="4" borderId="52" xfId="2" applyFont="1" applyFill="1" applyBorder="1" applyAlignment="1">
      <alignment horizontal="center"/>
    </xf>
    <xf numFmtId="0" fontId="25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0" borderId="31" xfId="0" applyBorder="1" applyAlignment="1">
      <alignment vertical="top" wrapText="1"/>
    </xf>
    <xf numFmtId="3" fontId="0" fillId="0" borderId="25" xfId="0" applyNumberForma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3" xfId="0" applyBorder="1" applyAlignment="1">
      <alignment vertical="top" wrapText="1"/>
    </xf>
    <xf numFmtId="0" fontId="21" fillId="0" borderId="0" xfId="0" applyFont="1" applyAlignment="1">
      <alignment horizontal="center" vertical="center"/>
    </xf>
    <xf numFmtId="0" fontId="0" fillId="0" borderId="31" xfId="0" applyFont="1" applyBorder="1" applyAlignment="1">
      <alignment horizontal="left" vertical="top" wrapText="1"/>
    </xf>
    <xf numFmtId="0" fontId="0" fillId="0" borderId="31" xfId="0" applyFont="1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3" xfId="0" applyBorder="1" applyAlignment="1">
      <alignment horizontal="left" vertical="top" wrapText="1"/>
    </xf>
    <xf numFmtId="3" fontId="0" fillId="0" borderId="24" xfId="0" applyNumberFormat="1" applyBorder="1" applyAlignment="1">
      <alignment horizontal="right" vertical="top" wrapText="1"/>
    </xf>
    <xf numFmtId="3" fontId="0" fillId="0" borderId="23" xfId="0" applyNumberForma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25" xfId="0" applyFont="1" applyBorder="1" applyAlignment="1">
      <alignment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horizontal="right" vertical="top" wrapText="1"/>
    </xf>
    <xf numFmtId="3" fontId="0" fillId="0" borderId="25" xfId="0" applyNumberFormat="1" applyBorder="1" applyAlignment="1">
      <alignment horizontal="right"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0" fillId="0" borderId="24" xfId="0" applyNumberForma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44" xfId="0" applyBorder="1" applyAlignment="1">
      <alignment horizontal="left" vertical="top" wrapText="1"/>
    </xf>
    <xf numFmtId="0" fontId="0" fillId="0" borderId="14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5" xfId="0" applyBorder="1" applyAlignment="1">
      <alignment horizontal="left" vertical="top" wrapText="1"/>
    </xf>
    <xf numFmtId="0" fontId="0" fillId="0" borderId="53" xfId="0" applyBorder="1" applyAlignment="1">
      <alignment horizontal="center" vertical="top" wrapText="1"/>
    </xf>
    <xf numFmtId="0" fontId="0" fillId="0" borderId="38" xfId="0" applyBorder="1" applyAlignment="1">
      <alignment vertical="top" wrapText="1"/>
    </xf>
    <xf numFmtId="0" fontId="0" fillId="0" borderId="37" xfId="0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5" xfId="0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3" fontId="0" fillId="0" borderId="23" xfId="0" applyNumberFormat="1" applyBorder="1" applyAlignment="1">
      <alignment vertical="top"/>
    </xf>
    <xf numFmtId="3" fontId="0" fillId="0" borderId="23" xfId="0" applyNumberFormat="1" applyBorder="1" applyAlignment="1">
      <alignment horizontal="right" vertical="top" wrapText="1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31" xfId="0" applyFill="1" applyBorder="1" applyAlignment="1">
      <alignment vertical="top" wrapText="1"/>
    </xf>
    <xf numFmtId="0" fontId="0" fillId="0" borderId="31" xfId="0" applyBorder="1" applyAlignment="1">
      <alignment wrapText="1"/>
    </xf>
    <xf numFmtId="3" fontId="0" fillId="0" borderId="18" xfId="0" applyNumberFormat="1" applyBorder="1" applyAlignment="1">
      <alignment vertical="top" wrapText="1"/>
    </xf>
    <xf numFmtId="3" fontId="0" fillId="0" borderId="19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3" fontId="0" fillId="0" borderId="25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1" xfId="0" applyFill="1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1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24" xfId="0" applyBorder="1" applyAlignment="1">
      <alignment horizontal="right" vertical="top"/>
    </xf>
    <xf numFmtId="0" fontId="0" fillId="0" borderId="14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23" xfId="0" applyFill="1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3" fontId="0" fillId="0" borderId="6" xfId="0" applyNumberFormat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3" fontId="0" fillId="0" borderId="25" xfId="0" applyNumberFormat="1" applyBorder="1" applyAlignment="1">
      <alignment vertical="top" wrapText="1"/>
    </xf>
    <xf numFmtId="0" fontId="0" fillId="0" borderId="23" xfId="0" applyBorder="1" applyAlignment="1">
      <alignment vertical="top" wrapText="1"/>
    </xf>
    <xf numFmtId="3" fontId="0" fillId="0" borderId="23" xfId="0" applyNumberFormat="1" applyBorder="1" applyAlignment="1">
      <alignment vertical="top" wrapText="1"/>
    </xf>
    <xf numFmtId="0" fontId="0" fillId="0" borderId="31" xfId="0" applyBorder="1" applyAlignment="1">
      <alignment horizontal="center"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58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31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31" xfId="0" applyBorder="1" applyAlignment="1">
      <alignment horizontal="left" vertical="top" wrapText="1"/>
    </xf>
    <xf numFmtId="0" fontId="0" fillId="0" borderId="59" xfId="0" applyFont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0" fillId="2" borderId="53" xfId="0" applyFill="1" applyBorder="1" applyAlignment="1">
      <alignment horizontal="center" vertical="top"/>
    </xf>
    <xf numFmtId="3" fontId="0" fillId="0" borderId="23" xfId="0" applyNumberForma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3" fontId="0" fillId="0" borderId="23" xfId="0" applyNumberFormat="1" applyBorder="1" applyAlignment="1">
      <alignment vertical="top"/>
    </xf>
    <xf numFmtId="0" fontId="0" fillId="0" borderId="0" xfId="0" applyAlignment="1">
      <alignment vertical="top"/>
    </xf>
    <xf numFmtId="3" fontId="0" fillId="0" borderId="25" xfId="0" applyNumberFormat="1" applyBorder="1" applyAlignment="1">
      <alignment vertical="top"/>
    </xf>
    <xf numFmtId="0" fontId="0" fillId="0" borderId="31" xfId="0" applyFill="1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53" xfId="0" applyBorder="1" applyAlignment="1">
      <alignment horizontal="center" vertical="top"/>
    </xf>
    <xf numFmtId="0" fontId="0" fillId="2" borderId="31" xfId="0" applyFill="1" applyBorder="1" applyAlignment="1">
      <alignment vertical="top"/>
    </xf>
    <xf numFmtId="0" fontId="0" fillId="2" borderId="31" xfId="0" applyFill="1" applyBorder="1" applyAlignment="1">
      <alignment vertical="top" wrapText="1"/>
    </xf>
    <xf numFmtId="3" fontId="0" fillId="2" borderId="23" xfId="0" applyNumberFormat="1" applyFill="1" applyBorder="1" applyAlignment="1">
      <alignment vertical="top"/>
    </xf>
    <xf numFmtId="0" fontId="0" fillId="2" borderId="37" xfId="0" applyFill="1" applyBorder="1" applyAlignment="1">
      <alignment vertical="top"/>
    </xf>
    <xf numFmtId="0" fontId="0" fillId="2" borderId="38" xfId="0" applyFill="1" applyBorder="1" applyAlignment="1">
      <alignment vertical="top"/>
    </xf>
    <xf numFmtId="0" fontId="0" fillId="2" borderId="37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horizontal="left"/>
    </xf>
    <xf numFmtId="0" fontId="0" fillId="0" borderId="5" xfId="0" applyBorder="1" applyAlignment="1">
      <alignment horizontal="right" vertical="top"/>
    </xf>
    <xf numFmtId="0" fontId="0" fillId="0" borderId="14" xfId="0" applyFill="1" applyBorder="1" applyAlignment="1">
      <alignment vertical="top"/>
    </xf>
    <xf numFmtId="3" fontId="0" fillId="0" borderId="4" xfId="0" applyNumberFormat="1" applyBorder="1" applyAlignment="1">
      <alignment vertical="top"/>
    </xf>
    <xf numFmtId="3" fontId="0" fillId="0" borderId="6" xfId="0" applyNumberFormat="1" applyBorder="1" applyAlignment="1">
      <alignment vertical="top"/>
    </xf>
    <xf numFmtId="0" fontId="0" fillId="0" borderId="37" xfId="0" applyBorder="1" applyAlignment="1">
      <alignment vertical="top" wrapText="1"/>
    </xf>
    <xf numFmtId="0" fontId="0" fillId="0" borderId="44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44" xfId="0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3" fontId="0" fillId="5" borderId="23" xfId="0" applyNumberFormat="1" applyFill="1" applyBorder="1" applyAlignment="1">
      <alignment vertical="top" wrapText="1"/>
    </xf>
    <xf numFmtId="3" fontId="0" fillId="5" borderId="25" xfId="0" applyNumberFormat="1" applyFill="1" applyBorder="1" applyAlignment="1">
      <alignment vertical="top" wrapText="1"/>
    </xf>
    <xf numFmtId="0" fontId="0" fillId="5" borderId="59" xfId="0" applyFill="1" applyBorder="1" applyAlignment="1">
      <alignment vertical="top" wrapText="1"/>
    </xf>
    <xf numFmtId="0" fontId="0" fillId="5" borderId="31" xfId="0" applyFill="1" applyBorder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0" fillId="5" borderId="31" xfId="0" applyFill="1" applyBorder="1" applyAlignment="1">
      <alignment horizontal="center" vertical="top" wrapText="1"/>
    </xf>
    <xf numFmtId="0" fontId="0" fillId="5" borderId="23" xfId="0" applyFill="1" applyBorder="1" applyAlignment="1">
      <alignment horizontal="left" vertical="top" wrapText="1"/>
    </xf>
    <xf numFmtId="0" fontId="0" fillId="5" borderId="25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center" vertical="top" wrapText="1"/>
    </xf>
    <xf numFmtId="0" fontId="0" fillId="5" borderId="31" xfId="0" applyFont="1" applyFill="1" applyBorder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5" borderId="31" xfId="0" applyFill="1" applyBorder="1" applyAlignment="1">
      <alignment horizontal="left"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top" wrapText="1"/>
    </xf>
    <xf numFmtId="0" fontId="0" fillId="5" borderId="31" xfId="0" applyFill="1" applyBorder="1" applyAlignment="1">
      <alignment vertical="top" wrapText="1"/>
    </xf>
    <xf numFmtId="3" fontId="0" fillId="5" borderId="23" xfId="0" applyNumberFormat="1" applyFill="1" applyBorder="1" applyAlignment="1">
      <alignment vertical="top" wrapText="1"/>
    </xf>
    <xf numFmtId="3" fontId="0" fillId="5" borderId="25" xfId="0" applyNumberFormat="1" applyFill="1" applyBorder="1" applyAlignment="1">
      <alignment vertical="top" wrapText="1"/>
    </xf>
    <xf numFmtId="0" fontId="0" fillId="5" borderId="25" xfId="0" applyFill="1" applyBorder="1" applyAlignment="1">
      <alignment vertical="top" wrapText="1"/>
    </xf>
    <xf numFmtId="0" fontId="0" fillId="5" borderId="23" xfId="0" applyFill="1" applyBorder="1" applyAlignment="1">
      <alignment vertical="top" wrapText="1"/>
    </xf>
    <xf numFmtId="0" fontId="0" fillId="5" borderId="25" xfId="0" applyFill="1" applyBorder="1" applyAlignment="1">
      <alignment horizontal="center" vertical="top" wrapText="1"/>
    </xf>
    <xf numFmtId="0" fontId="0" fillId="5" borderId="23" xfId="0" applyFill="1" applyBorder="1" applyAlignment="1">
      <alignment horizontal="center" vertical="top" wrapText="1"/>
    </xf>
    <xf numFmtId="0" fontId="0" fillId="5" borderId="44" xfId="0" applyFill="1" applyBorder="1" applyAlignment="1">
      <alignment vertical="top" wrapText="1"/>
    </xf>
    <xf numFmtId="0" fontId="0" fillId="5" borderId="0" xfId="0" applyFill="1" applyAlignment="1">
      <alignment wrapText="1"/>
    </xf>
    <xf numFmtId="0" fontId="0" fillId="0" borderId="31" xfId="0" applyBorder="1"/>
    <xf numFmtId="0" fontId="0" fillId="5" borderId="23" xfId="0" applyFont="1" applyFill="1" applyBorder="1" applyAlignment="1">
      <alignment vertical="top" wrapText="1"/>
    </xf>
    <xf numFmtId="0" fontId="0" fillId="5" borderId="25" xfId="0" applyFont="1" applyFill="1" applyBorder="1" applyAlignment="1">
      <alignment vertical="top" wrapText="1"/>
    </xf>
    <xf numFmtId="0" fontId="0" fillId="5" borderId="44" xfId="0" applyFill="1" applyBorder="1" applyAlignment="1">
      <alignment vertical="top" wrapText="1"/>
    </xf>
    <xf numFmtId="0" fontId="0" fillId="5" borderId="53" xfId="0" applyFill="1" applyBorder="1" applyAlignment="1">
      <alignment vertical="top" wrapText="1"/>
    </xf>
    <xf numFmtId="0" fontId="0" fillId="5" borderId="31" xfId="0" applyFont="1" applyFill="1" applyBorder="1" applyAlignment="1">
      <alignment vertical="top" wrapText="1"/>
    </xf>
    <xf numFmtId="3" fontId="0" fillId="2" borderId="23" xfId="0" applyNumberFormat="1" applyFill="1" applyBorder="1" applyAlignment="1">
      <alignment vertical="top" wrapText="1"/>
    </xf>
    <xf numFmtId="3" fontId="0" fillId="2" borderId="25" xfId="0" applyNumberFormat="1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3" fontId="0" fillId="5" borderId="4" xfId="0" applyNumberFormat="1" applyFill="1" applyBorder="1" applyAlignment="1">
      <alignment vertical="top" wrapText="1"/>
    </xf>
    <xf numFmtId="3" fontId="0" fillId="5" borderId="23" xfId="0" applyNumberFormat="1" applyFill="1" applyBorder="1" applyAlignment="1">
      <alignment horizontal="right" vertical="top"/>
    </xf>
    <xf numFmtId="3" fontId="0" fillId="5" borderId="25" xfId="0" applyNumberFormat="1" applyFill="1" applyBorder="1" applyAlignment="1">
      <alignment horizontal="right" vertical="top" wrapText="1"/>
    </xf>
    <xf numFmtId="0" fontId="0" fillId="5" borderId="23" xfId="0" applyFill="1" applyBorder="1" applyAlignment="1">
      <alignment vertical="top"/>
    </xf>
    <xf numFmtId="0" fontId="0" fillId="5" borderId="25" xfId="0" applyFill="1" applyBorder="1" applyAlignment="1">
      <alignment vertical="top"/>
    </xf>
    <xf numFmtId="0" fontId="0" fillId="5" borderId="37" xfId="0" applyFill="1" applyBorder="1" applyAlignment="1">
      <alignment horizontal="left" vertical="top" wrapText="1"/>
    </xf>
    <xf numFmtId="0" fontId="0" fillId="5" borderId="38" xfId="0" applyFill="1" applyBorder="1" applyAlignment="1">
      <alignment horizontal="left" vertical="top" wrapText="1"/>
    </xf>
    <xf numFmtId="0" fontId="0" fillId="5" borderId="37" xfId="0" applyFill="1" applyBorder="1" applyAlignment="1">
      <alignment horizontal="center" vertical="top" wrapText="1"/>
    </xf>
    <xf numFmtId="0" fontId="0" fillId="5" borderId="54" xfId="0" applyFill="1" applyBorder="1" applyAlignment="1">
      <alignment horizontal="center" vertical="top" wrapText="1"/>
    </xf>
    <xf numFmtId="0" fontId="0" fillId="5" borderId="38" xfId="0" applyFill="1" applyBorder="1" applyAlignment="1">
      <alignment horizontal="center" vertical="top" wrapText="1"/>
    </xf>
    <xf numFmtId="0" fontId="0" fillId="5" borderId="53" xfId="0" applyFill="1" applyBorder="1" applyAlignment="1">
      <alignment horizontal="center" vertical="top" wrapText="1"/>
    </xf>
    <xf numFmtId="3" fontId="0" fillId="5" borderId="37" xfId="0" applyNumberFormat="1" applyFill="1" applyBorder="1" applyAlignment="1">
      <alignment vertical="top" wrapText="1"/>
    </xf>
    <xf numFmtId="3" fontId="0" fillId="5" borderId="38" xfId="0" applyNumberFormat="1" applyFill="1" applyBorder="1" applyAlignment="1">
      <alignment vertical="top" wrapText="1"/>
    </xf>
    <xf numFmtId="0" fontId="14" fillId="5" borderId="31" xfId="0" applyFont="1" applyFill="1" applyBorder="1" applyAlignment="1">
      <alignment vertical="top" wrapText="1"/>
    </xf>
    <xf numFmtId="0" fontId="14" fillId="5" borderId="31" xfId="0" applyFont="1" applyFill="1" applyBorder="1" applyAlignment="1">
      <alignment horizontal="justify" vertical="center" wrapText="1"/>
    </xf>
    <xf numFmtId="0" fontId="14" fillId="0" borderId="31" xfId="0" applyFont="1" applyBorder="1" applyAlignment="1">
      <alignment vertical="top" wrapText="1"/>
    </xf>
    <xf numFmtId="3" fontId="14" fillId="5" borderId="23" xfId="0" applyNumberFormat="1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left" vertical="top" wrapText="1"/>
    </xf>
    <xf numFmtId="3" fontId="14" fillId="5" borderId="23" xfId="0" applyNumberFormat="1" applyFont="1" applyFill="1" applyBorder="1" applyAlignment="1">
      <alignment horizontal="right" vertical="top"/>
    </xf>
    <xf numFmtId="3" fontId="14" fillId="2" borderId="23" xfId="0" applyNumberFormat="1" applyFont="1" applyFill="1" applyBorder="1" applyAlignment="1">
      <alignment horizontal="right" vertical="top"/>
    </xf>
    <xf numFmtId="0" fontId="0" fillId="2" borderId="0" xfId="0" applyFont="1" applyFill="1" applyAlignment="1">
      <alignment vertical="top" wrapText="1"/>
    </xf>
    <xf numFmtId="0" fontId="0" fillId="5" borderId="23" xfId="0" applyFont="1" applyFill="1" applyBorder="1" applyAlignment="1">
      <alignment horizontal="center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14" fillId="2" borderId="31" xfId="0" applyFont="1" applyFill="1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3" fontId="0" fillId="5" borderId="23" xfId="0" applyNumberFormat="1" applyFill="1" applyBorder="1" applyAlignment="1">
      <alignment vertical="top" wrapText="1"/>
    </xf>
    <xf numFmtId="3" fontId="0" fillId="5" borderId="25" xfId="0" applyNumberFormat="1" applyFill="1" applyBorder="1" applyAlignment="1">
      <alignment vertical="top" wrapText="1"/>
    </xf>
    <xf numFmtId="0" fontId="0" fillId="5" borderId="25" xfId="0" applyFill="1" applyBorder="1" applyAlignment="1">
      <alignment vertical="top" wrapText="1"/>
    </xf>
    <xf numFmtId="0" fontId="0" fillId="5" borderId="23" xfId="0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31" xfId="0" applyFill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0" fillId="0" borderId="62" xfId="0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0" fillId="0" borderId="53" xfId="0" applyFill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0" fillId="0" borderId="63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18" xfId="0" applyBorder="1" applyAlignment="1">
      <alignment horizontal="right" vertical="top" wrapText="1"/>
    </xf>
    <xf numFmtId="0" fontId="0" fillId="0" borderId="56" xfId="0" applyBorder="1" applyAlignment="1">
      <alignment horizontal="right" vertical="top" wrapText="1"/>
    </xf>
    <xf numFmtId="0" fontId="0" fillId="0" borderId="52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3" fontId="0" fillId="0" borderId="19" xfId="0" applyNumberFormat="1" applyBorder="1" applyAlignment="1">
      <alignment horizontal="right" vertical="top" wrapText="1"/>
    </xf>
    <xf numFmtId="3" fontId="0" fillId="0" borderId="57" xfId="0" applyNumberFormat="1" applyBorder="1" applyAlignment="1">
      <alignment horizontal="right" vertical="top" wrapText="1"/>
    </xf>
    <xf numFmtId="3" fontId="0" fillId="0" borderId="38" xfId="0" applyNumberFormat="1" applyBorder="1" applyAlignment="1">
      <alignment horizontal="right" vertical="top" wrapText="1"/>
    </xf>
    <xf numFmtId="3" fontId="0" fillId="0" borderId="18" xfId="0" applyNumberFormat="1" applyBorder="1" applyAlignment="1">
      <alignment vertical="top" wrapText="1"/>
    </xf>
    <xf numFmtId="3" fontId="0" fillId="0" borderId="54" xfId="0" applyNumberFormat="1" applyBorder="1" applyAlignment="1">
      <alignment vertical="top" wrapText="1"/>
    </xf>
    <xf numFmtId="3" fontId="0" fillId="0" borderId="19" xfId="0" applyNumberFormat="1" applyBorder="1" applyAlignment="1">
      <alignment vertical="top" wrapText="1"/>
    </xf>
    <xf numFmtId="3" fontId="0" fillId="0" borderId="38" xfId="0" applyNumberFormat="1" applyBorder="1" applyAlignment="1">
      <alignment vertical="top" wrapText="1"/>
    </xf>
    <xf numFmtId="3" fontId="0" fillId="0" borderId="18" xfId="0" applyNumberFormat="1" applyBorder="1" applyAlignment="1">
      <alignment horizontal="right" vertical="top" wrapText="1"/>
    </xf>
    <xf numFmtId="3" fontId="0" fillId="0" borderId="54" xfId="0" applyNumberFormat="1" applyBorder="1" applyAlignment="1">
      <alignment horizontal="right" vertical="top" wrapText="1"/>
    </xf>
    <xf numFmtId="3" fontId="0" fillId="0" borderId="56" xfId="0" applyNumberFormat="1" applyBorder="1" applyAlignment="1">
      <alignment horizontal="right" vertical="top" wrapText="1"/>
    </xf>
    <xf numFmtId="3" fontId="0" fillId="0" borderId="56" xfId="0" applyNumberFormat="1" applyBorder="1" applyAlignment="1">
      <alignment vertical="top" wrapText="1"/>
    </xf>
    <xf numFmtId="3" fontId="0" fillId="0" borderId="57" xfId="0" applyNumberFormat="1" applyBorder="1" applyAlignment="1">
      <alignment vertical="top" wrapText="1"/>
    </xf>
    <xf numFmtId="0" fontId="0" fillId="0" borderId="19" xfId="0" applyFont="1" applyBorder="1" applyAlignment="1">
      <alignment horizontal="right" vertical="top" wrapText="1"/>
    </xf>
    <xf numFmtId="0" fontId="0" fillId="0" borderId="57" xfId="0" applyFont="1" applyBorder="1" applyAlignment="1">
      <alignment horizontal="right" vertical="top" wrapText="1"/>
    </xf>
    <xf numFmtId="0" fontId="0" fillId="0" borderId="38" xfId="0" applyFont="1" applyBorder="1" applyAlignment="1">
      <alignment horizontal="right" vertical="top" wrapText="1"/>
    </xf>
    <xf numFmtId="0" fontId="0" fillId="0" borderId="63" xfId="0" applyFont="1" applyBorder="1" applyAlignment="1">
      <alignment vertical="top" wrapText="1"/>
    </xf>
    <xf numFmtId="0" fontId="0" fillId="0" borderId="49" xfId="0" applyFont="1" applyBorder="1" applyAlignment="1">
      <alignment vertical="top" wrapText="1"/>
    </xf>
    <xf numFmtId="0" fontId="0" fillId="0" borderId="52" xfId="0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0" fillId="0" borderId="56" xfId="0" applyFont="1" applyBorder="1" applyAlignment="1">
      <alignment vertical="top" wrapText="1"/>
    </xf>
    <xf numFmtId="0" fontId="0" fillId="0" borderId="54" xfId="0" applyFont="1" applyBorder="1" applyAlignment="1">
      <alignment vertical="top" wrapText="1"/>
    </xf>
    <xf numFmtId="0" fontId="0" fillId="0" borderId="18" xfId="0" applyFont="1" applyBorder="1" applyAlignment="1">
      <alignment horizontal="left" vertical="top" wrapText="1"/>
    </xf>
    <xf numFmtId="0" fontId="0" fillId="0" borderId="56" xfId="0" applyFont="1" applyBorder="1" applyAlignment="1">
      <alignment horizontal="left" vertical="top" wrapText="1"/>
    </xf>
    <xf numFmtId="0" fontId="0" fillId="0" borderId="54" xfId="0" applyFont="1" applyBorder="1" applyAlignment="1">
      <alignment horizontal="left" vertical="top" wrapText="1"/>
    </xf>
    <xf numFmtId="3" fontId="0" fillId="0" borderId="19" xfId="0" applyNumberFormat="1" applyFont="1" applyBorder="1" applyAlignment="1">
      <alignment horizontal="right" vertical="top" wrapText="1"/>
    </xf>
    <xf numFmtId="3" fontId="0" fillId="0" borderId="57" xfId="0" applyNumberFormat="1" applyFont="1" applyBorder="1" applyAlignment="1">
      <alignment horizontal="right" vertical="top" wrapText="1"/>
    </xf>
    <xf numFmtId="3" fontId="0" fillId="0" borderId="38" xfId="0" applyNumberFormat="1" applyFont="1" applyBorder="1" applyAlignment="1">
      <alignment horizontal="right" vertical="top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6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2" xfId="0" applyBorder="1" applyAlignment="1">
      <alignment horizontal="right" vertical="top" wrapText="1"/>
    </xf>
    <xf numFmtId="3" fontId="0" fillId="0" borderId="32" xfId="0" applyNumberFormat="1" applyBorder="1" applyAlignment="1">
      <alignment horizontal="right" vertical="top" wrapText="1"/>
    </xf>
    <xf numFmtId="3" fontId="0" fillId="0" borderId="33" xfId="0" applyNumberFormat="1" applyBorder="1" applyAlignment="1">
      <alignment horizontal="right" vertical="top" wrapText="1"/>
    </xf>
    <xf numFmtId="0" fontId="0" fillId="0" borderId="54" xfId="0" applyBorder="1" applyAlignment="1">
      <alignment horizontal="right" vertical="top" wrapText="1"/>
    </xf>
    <xf numFmtId="0" fontId="0" fillId="5" borderId="17" xfId="0" applyFill="1" applyBorder="1" applyAlignment="1">
      <alignment horizontal="left" vertical="top" wrapText="1"/>
    </xf>
    <xf numFmtId="0" fontId="0" fillId="5" borderId="37" xfId="0" applyFill="1" applyBorder="1" applyAlignment="1">
      <alignment horizontal="left" vertical="top" wrapText="1"/>
    </xf>
    <xf numFmtId="0" fontId="0" fillId="5" borderId="44" xfId="0" applyFill="1" applyBorder="1" applyAlignment="1">
      <alignment vertical="top" wrapText="1"/>
    </xf>
    <xf numFmtId="0" fontId="0" fillId="5" borderId="53" xfId="0" applyFill="1" applyBorder="1" applyAlignment="1">
      <alignment vertical="top" wrapText="1"/>
    </xf>
    <xf numFmtId="3" fontId="0" fillId="5" borderId="17" xfId="0" applyNumberFormat="1" applyFill="1" applyBorder="1" applyAlignment="1">
      <alignment vertical="top" wrapText="1"/>
    </xf>
    <xf numFmtId="3" fontId="0" fillId="5" borderId="37" xfId="0" applyNumberFormat="1" applyFill="1" applyBorder="1" applyAlignment="1">
      <alignment vertical="top" wrapText="1"/>
    </xf>
    <xf numFmtId="3" fontId="0" fillId="5" borderId="19" xfId="0" applyNumberFormat="1" applyFill="1" applyBorder="1" applyAlignment="1">
      <alignment vertical="top" wrapText="1"/>
    </xf>
    <xf numFmtId="3" fontId="0" fillId="5" borderId="38" xfId="0" applyNumberForma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5" borderId="37" xfId="0" applyFill="1" applyBorder="1" applyAlignment="1">
      <alignment vertical="top" wrapText="1"/>
    </xf>
    <xf numFmtId="0" fontId="0" fillId="0" borderId="19" xfId="0" applyBorder="1" applyAlignment="1">
      <alignment horizontal="right" vertical="top" wrapText="1"/>
    </xf>
    <xf numFmtId="0" fontId="0" fillId="0" borderId="57" xfId="0" applyBorder="1" applyAlignment="1">
      <alignment horizontal="right" vertical="top" wrapText="1"/>
    </xf>
    <xf numFmtId="0" fontId="0" fillId="0" borderId="38" xfId="0" applyBorder="1" applyAlignment="1">
      <alignment horizontal="righ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38" xfId="0" applyFill="1" applyBorder="1" applyAlignment="1">
      <alignment horizontal="left" vertical="top" wrapText="1"/>
    </xf>
    <xf numFmtId="0" fontId="0" fillId="5" borderId="17" xfId="0" applyFill="1" applyBorder="1" applyAlignment="1">
      <alignment horizontal="center" vertical="top" wrapText="1"/>
    </xf>
    <xf numFmtId="0" fontId="0" fillId="5" borderId="37" xfId="0" applyFill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top" wrapText="1"/>
    </xf>
    <xf numFmtId="0" fontId="0" fillId="5" borderId="54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38" xfId="0" applyFill="1" applyBorder="1" applyAlignment="1">
      <alignment horizontal="center" vertical="top" wrapText="1"/>
    </xf>
    <xf numFmtId="0" fontId="0" fillId="5" borderId="44" xfId="0" applyFill="1" applyBorder="1" applyAlignment="1">
      <alignment horizontal="center" vertical="top" wrapText="1"/>
    </xf>
    <xf numFmtId="0" fontId="0" fillId="5" borderId="53" xfId="0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right" vertical="top" wrapText="1"/>
    </xf>
    <xf numFmtId="0" fontId="0" fillId="0" borderId="56" xfId="0" applyFont="1" applyBorder="1" applyAlignment="1">
      <alignment horizontal="right" vertical="top" wrapText="1"/>
    </xf>
    <xf numFmtId="0" fontId="0" fillId="0" borderId="54" xfId="0" applyFont="1" applyBorder="1" applyAlignment="1">
      <alignment horizontal="right" vertical="top" wrapText="1"/>
    </xf>
    <xf numFmtId="0" fontId="0" fillId="0" borderId="33" xfId="0" applyFont="1" applyBorder="1" applyAlignment="1">
      <alignment horizontal="right" vertical="top" wrapText="1"/>
    </xf>
    <xf numFmtId="0" fontId="4" fillId="0" borderId="25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vertical="top" wrapText="1"/>
    </xf>
    <xf numFmtId="0" fontId="0" fillId="5" borderId="38" xfId="0" applyFill="1" applyBorder="1" applyAlignment="1">
      <alignment vertical="top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 vertical="top" wrapText="1"/>
    </xf>
    <xf numFmtId="0" fontId="0" fillId="0" borderId="55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left" vertical="top" wrapText="1"/>
    </xf>
    <xf numFmtId="0" fontId="0" fillId="0" borderId="32" xfId="0" applyFill="1" applyBorder="1" applyAlignment="1">
      <alignment horizontal="left" vertical="top"/>
    </xf>
    <xf numFmtId="0" fontId="0" fillId="0" borderId="56" xfId="0" applyFill="1" applyBorder="1" applyAlignment="1">
      <alignment horizontal="left" vertical="top"/>
    </xf>
    <xf numFmtId="0" fontId="0" fillId="0" borderId="54" xfId="0" applyFill="1" applyBorder="1" applyAlignment="1">
      <alignment horizontal="left" vertical="top"/>
    </xf>
    <xf numFmtId="0" fontId="0" fillId="0" borderId="33" xfId="0" applyFill="1" applyBorder="1" applyAlignment="1">
      <alignment horizontal="right" vertical="top"/>
    </xf>
    <xf numFmtId="0" fontId="0" fillId="0" borderId="57" xfId="0" applyFill="1" applyBorder="1" applyAlignment="1">
      <alignment horizontal="right" vertical="top"/>
    </xf>
    <xf numFmtId="0" fontId="0" fillId="0" borderId="38" xfId="0" applyFill="1" applyBorder="1" applyAlignment="1">
      <alignment horizontal="right" vertical="top"/>
    </xf>
  </cellXfs>
  <cellStyles count="11">
    <cellStyle name="Excel Built-in Hyperlink" xfId="4"/>
    <cellStyle name="Excel Built-in Normal" xfId="5"/>
    <cellStyle name="Excel Built-in Percent" xfId="6"/>
    <cellStyle name="Heading" xfId="7"/>
    <cellStyle name="Heading1" xfId="8"/>
    <cellStyle name="Hypertextový odkaz" xfId="1" builtinId="8"/>
    <cellStyle name="Normální" xfId="0" builtinId="0"/>
    <cellStyle name="Normální 2" xfId="3"/>
    <cellStyle name="Procenta" xfId="2" builtinId="5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180975</xdr:rowOff>
    </xdr:from>
    <xdr:to>
      <xdr:col>16</xdr:col>
      <xdr:colOff>514350</xdr:colOff>
      <xdr:row>32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A4" sqref="A4:H4"/>
    </sheetView>
  </sheetViews>
  <sheetFormatPr defaultRowHeight="15" x14ac:dyDescent="0.25"/>
  <cols>
    <col min="1" max="1" width="15.85546875" customWidth="1"/>
    <col min="2" max="2" width="16.42578125" customWidth="1"/>
    <col min="3" max="3" width="12" customWidth="1"/>
  </cols>
  <sheetData>
    <row r="1" spans="1:11" ht="21" x14ac:dyDescent="0.35">
      <c r="A1" s="18" t="s">
        <v>0</v>
      </c>
    </row>
    <row r="2" spans="1:11" s="48" customFormat="1" ht="15.75" x14ac:dyDescent="0.25">
      <c r="A2" s="48" t="s">
        <v>241</v>
      </c>
    </row>
    <row r="3" spans="1:11" s="48" customFormat="1" ht="15.75" x14ac:dyDescent="0.25">
      <c r="A3" s="48" t="s">
        <v>242</v>
      </c>
    </row>
    <row r="4" spans="1:11" s="48" customFormat="1" ht="15.75" x14ac:dyDescent="0.25">
      <c r="A4" s="48" t="s">
        <v>243</v>
      </c>
    </row>
    <row r="5" spans="1:11" s="1" customFormat="1" ht="12" customHeight="1" x14ac:dyDescent="0.35">
      <c r="A5" s="18"/>
    </row>
    <row r="6" spans="1:11" s="1" customFormat="1" x14ac:dyDescent="0.25">
      <c r="A6" s="20" t="s">
        <v>239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6" customFormat="1" ht="15.75" x14ac:dyDescent="0.25">
      <c r="A7" s="48" t="s">
        <v>240</v>
      </c>
      <c r="B7" s="48"/>
      <c r="C7" s="48"/>
      <c r="D7" s="48"/>
      <c r="E7" s="48"/>
      <c r="F7" s="48"/>
      <c r="G7" s="48"/>
      <c r="H7" s="48"/>
    </row>
    <row r="8" spans="1:11" s="1" customFormat="1" x14ac:dyDescent="0.25">
      <c r="A8" s="16" t="s">
        <v>238</v>
      </c>
      <c r="B8" s="16"/>
      <c r="C8" s="16"/>
      <c r="D8" s="16"/>
      <c r="E8" s="16"/>
      <c r="F8" s="16"/>
      <c r="G8" s="16"/>
      <c r="H8" s="16"/>
    </row>
    <row r="9" spans="1:11" s="1" customFormat="1" x14ac:dyDescent="0.25">
      <c r="A9" s="16" t="s">
        <v>213</v>
      </c>
      <c r="B9" s="16"/>
      <c r="C9" s="16"/>
      <c r="D9" s="16"/>
      <c r="E9" s="16"/>
      <c r="F9" s="16"/>
      <c r="G9" s="16"/>
      <c r="H9" s="16"/>
    </row>
    <row r="10" spans="1:11" s="1" customFormat="1" ht="9" customHeight="1" x14ac:dyDescent="0.25">
      <c r="A10" s="6"/>
      <c r="D10" s="16"/>
      <c r="E10" s="16"/>
      <c r="F10" s="16"/>
      <c r="G10" s="16"/>
    </row>
    <row r="11" spans="1:11" s="1" customFormat="1" x14ac:dyDescent="0.25">
      <c r="A11" s="33" t="s">
        <v>214</v>
      </c>
      <c r="B11" s="34" t="s">
        <v>215</v>
      </c>
      <c r="C11" s="35" t="s">
        <v>216</v>
      </c>
      <c r="D11" s="16"/>
      <c r="E11" s="16"/>
      <c r="F11" s="16"/>
      <c r="G11" s="16"/>
    </row>
    <row r="12" spans="1:11" s="1" customFormat="1" x14ac:dyDescent="0.25">
      <c r="A12" s="36" t="s">
        <v>217</v>
      </c>
      <c r="B12" s="37" t="s">
        <v>218</v>
      </c>
      <c r="C12" s="38" t="s">
        <v>219</v>
      </c>
      <c r="D12" s="16"/>
      <c r="E12" s="16"/>
      <c r="F12" s="16"/>
      <c r="G12" s="16"/>
    </row>
    <row r="13" spans="1:11" s="1" customFormat="1" x14ac:dyDescent="0.25">
      <c r="A13" s="39" t="s">
        <v>220</v>
      </c>
      <c r="B13" s="40" t="s">
        <v>221</v>
      </c>
      <c r="C13" s="41" t="s">
        <v>222</v>
      </c>
      <c r="D13" s="16"/>
      <c r="E13" s="16"/>
      <c r="F13" s="16"/>
      <c r="G13" s="16"/>
    </row>
    <row r="14" spans="1:11" s="1" customFormat="1" x14ac:dyDescent="0.25">
      <c r="A14" s="39" t="s">
        <v>223</v>
      </c>
      <c r="B14" s="40" t="s">
        <v>221</v>
      </c>
      <c r="C14" s="41" t="s">
        <v>222</v>
      </c>
      <c r="D14" s="16"/>
      <c r="E14" s="16"/>
      <c r="F14" s="16"/>
      <c r="G14" s="16"/>
    </row>
    <row r="15" spans="1:11" s="1" customFormat="1" x14ac:dyDescent="0.25">
      <c r="A15" s="39" t="s">
        <v>224</v>
      </c>
      <c r="B15" s="40" t="s">
        <v>221</v>
      </c>
      <c r="C15" s="41" t="s">
        <v>222</v>
      </c>
      <c r="D15" s="16"/>
      <c r="E15" s="16"/>
      <c r="F15" s="16"/>
      <c r="G15" s="16"/>
    </row>
    <row r="16" spans="1:11" s="1" customFormat="1" x14ac:dyDescent="0.25">
      <c r="A16" s="39" t="s">
        <v>225</v>
      </c>
      <c r="B16" s="40" t="s">
        <v>221</v>
      </c>
      <c r="C16" s="41" t="s">
        <v>222</v>
      </c>
      <c r="D16" s="16"/>
      <c r="E16" s="16"/>
      <c r="F16" s="16"/>
      <c r="G16" s="16"/>
    </row>
    <row r="17" spans="1:7" s="1" customFormat="1" x14ac:dyDescent="0.25">
      <c r="A17" s="39" t="s">
        <v>226</v>
      </c>
      <c r="B17" s="40" t="s">
        <v>221</v>
      </c>
      <c r="C17" s="41" t="s">
        <v>222</v>
      </c>
      <c r="D17" s="16"/>
      <c r="E17" s="16"/>
      <c r="F17" s="16"/>
      <c r="G17" s="16"/>
    </row>
    <row r="18" spans="1:7" s="1" customFormat="1" x14ac:dyDescent="0.25">
      <c r="A18" s="42" t="s">
        <v>227</v>
      </c>
      <c r="B18" s="43" t="s">
        <v>228</v>
      </c>
      <c r="C18" s="44" t="s">
        <v>229</v>
      </c>
      <c r="D18" s="16"/>
      <c r="E18" s="16"/>
      <c r="F18" s="16"/>
      <c r="G18" s="16"/>
    </row>
    <row r="19" spans="1:7" s="1" customFormat="1" x14ac:dyDescent="0.25">
      <c r="A19" s="42" t="s">
        <v>230</v>
      </c>
      <c r="B19" s="43" t="s">
        <v>228</v>
      </c>
      <c r="C19" s="44" t="s">
        <v>229</v>
      </c>
      <c r="D19" s="16"/>
      <c r="E19" s="16"/>
      <c r="F19" s="16"/>
      <c r="G19" s="16"/>
    </row>
    <row r="20" spans="1:7" s="1" customFormat="1" x14ac:dyDescent="0.25">
      <c r="A20" s="42" t="s">
        <v>231</v>
      </c>
      <c r="B20" s="43" t="s">
        <v>228</v>
      </c>
      <c r="C20" s="44" t="s">
        <v>229</v>
      </c>
      <c r="D20" s="16"/>
      <c r="E20" s="16"/>
      <c r="F20" s="16"/>
      <c r="G20" s="16"/>
    </row>
    <row r="21" spans="1:7" s="1" customFormat="1" x14ac:dyDescent="0.25">
      <c r="A21" s="42" t="s">
        <v>232</v>
      </c>
      <c r="B21" s="43" t="s">
        <v>228</v>
      </c>
      <c r="C21" s="44" t="s">
        <v>229</v>
      </c>
      <c r="D21" s="16"/>
      <c r="E21" s="16"/>
      <c r="F21" s="16"/>
      <c r="G21" s="16"/>
    </row>
    <row r="22" spans="1:7" s="1" customFormat="1" x14ac:dyDescent="0.25">
      <c r="A22" s="42" t="s">
        <v>233</v>
      </c>
      <c r="B22" s="43" t="s">
        <v>228</v>
      </c>
      <c r="C22" s="44" t="s">
        <v>229</v>
      </c>
      <c r="D22" s="16"/>
      <c r="E22" s="16"/>
      <c r="F22" s="16"/>
      <c r="G22" s="16"/>
    </row>
    <row r="23" spans="1:7" s="1" customFormat="1" x14ac:dyDescent="0.25">
      <c r="A23" s="42" t="s">
        <v>234</v>
      </c>
      <c r="B23" s="43" t="s">
        <v>228</v>
      </c>
      <c r="C23" s="44" t="s">
        <v>229</v>
      </c>
      <c r="D23" s="16"/>
      <c r="E23" s="16"/>
      <c r="F23" s="16"/>
      <c r="G23" s="16"/>
    </row>
    <row r="24" spans="1:7" s="1" customFormat="1" x14ac:dyDescent="0.25">
      <c r="A24" s="42" t="s">
        <v>235</v>
      </c>
      <c r="B24" s="43" t="s">
        <v>228</v>
      </c>
      <c r="C24" s="44" t="s">
        <v>229</v>
      </c>
      <c r="D24" s="16"/>
      <c r="E24" s="16"/>
      <c r="F24" s="16"/>
      <c r="G24" s="16"/>
    </row>
    <row r="25" spans="1:7" s="1" customFormat="1" x14ac:dyDescent="0.25">
      <c r="A25" s="45" t="s">
        <v>237</v>
      </c>
      <c r="B25" s="46" t="s">
        <v>228</v>
      </c>
      <c r="C25" s="47" t="s">
        <v>229</v>
      </c>
      <c r="D25" s="16"/>
      <c r="E25" s="16"/>
      <c r="F25" s="16"/>
      <c r="G25" s="16"/>
    </row>
    <row r="26" spans="1:7" s="1" customFormat="1" x14ac:dyDescent="0.25">
      <c r="A26" s="6"/>
      <c r="D26" s="16"/>
      <c r="E26" s="16"/>
      <c r="F26" s="16"/>
      <c r="G26" s="16"/>
    </row>
    <row r="27" spans="1:7" x14ac:dyDescent="0.25">
      <c r="A27" s="20" t="s">
        <v>1</v>
      </c>
    </row>
    <row r="28" spans="1:7" x14ac:dyDescent="0.25">
      <c r="A28" s="16" t="s">
        <v>2</v>
      </c>
    </row>
    <row r="29" spans="1:7" x14ac:dyDescent="0.25">
      <c r="A29" s="16" t="s">
        <v>3</v>
      </c>
    </row>
    <row r="30" spans="1:7" s="1" customFormat="1" x14ac:dyDescent="0.25">
      <c r="A30" s="16"/>
    </row>
    <row r="31" spans="1:7" s="1" customFormat="1" x14ac:dyDescent="0.25">
      <c r="A31" s="16"/>
    </row>
    <row r="32" spans="1:7" ht="130.69999999999999" customHeight="1" x14ac:dyDescent="0.25">
      <c r="A32" s="6"/>
    </row>
    <row r="33" spans="1:1" s="1" customFormat="1" ht="38.25" customHeight="1" x14ac:dyDescent="0.25">
      <c r="A33" s="6"/>
    </row>
    <row r="34" spans="1:1" x14ac:dyDescent="0.25">
      <c r="A34" s="17" t="s">
        <v>4</v>
      </c>
    </row>
    <row r="35" spans="1:1" x14ac:dyDescent="0.25">
      <c r="A35" s="1" t="s">
        <v>5</v>
      </c>
    </row>
    <row r="36" spans="1:1" x14ac:dyDescent="0.25">
      <c r="A36" s="1" t="s">
        <v>6</v>
      </c>
    </row>
    <row r="38" spans="1:1" x14ac:dyDescent="0.25">
      <c r="A38" s="17" t="s">
        <v>7</v>
      </c>
    </row>
    <row r="39" spans="1:1" x14ac:dyDescent="0.25">
      <c r="A39" s="1" t="s">
        <v>8</v>
      </c>
    </row>
    <row r="41" spans="1:1" x14ac:dyDescent="0.25">
      <c r="A41" s="20" t="s">
        <v>9</v>
      </c>
    </row>
    <row r="42" spans="1:1" x14ac:dyDescent="0.25">
      <c r="A42" s="16" t="s">
        <v>10</v>
      </c>
    </row>
    <row r="43" spans="1:1" x14ac:dyDescent="0.25">
      <c r="A43" s="21" t="s">
        <v>78</v>
      </c>
    </row>
  </sheetData>
  <hyperlinks>
    <hyperlink ref="A43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tabSelected="1" zoomScale="69" zoomScaleNormal="69" workbookViewId="0">
      <pane ySplit="3" topLeftCell="A4" activePane="bottomLeft" state="frozen"/>
      <selection pane="bottomLeft" activeCell="F110" sqref="F110"/>
    </sheetView>
  </sheetViews>
  <sheetFormatPr defaultColWidth="9.28515625" defaultRowHeight="15" x14ac:dyDescent="0.25"/>
  <cols>
    <col min="1" max="1" width="7.28515625" style="1" customWidth="1"/>
    <col min="2" max="2" width="26.140625" style="84" customWidth="1"/>
    <col min="3" max="3" width="20.42578125" style="132" customWidth="1"/>
    <col min="4" max="4" width="10.7109375" style="132" customWidth="1"/>
    <col min="5" max="5" width="11.7109375" style="132" customWidth="1"/>
    <col min="6" max="6" width="12.7109375" style="132" customWidth="1"/>
    <col min="7" max="7" width="33.5703125" style="84" customWidth="1"/>
    <col min="8" max="8" width="12.85546875" style="132" customWidth="1"/>
    <col min="9" max="9" width="14.140625" style="132" customWidth="1"/>
    <col min="10" max="10" width="15.42578125" style="132" customWidth="1"/>
    <col min="11" max="11" width="40" style="132" customWidth="1"/>
    <col min="12" max="12" width="12.28515625" style="132" customWidth="1"/>
    <col min="13" max="13" width="11.42578125" style="132" customWidth="1"/>
    <col min="14" max="15" width="9.28515625" style="132"/>
    <col min="16" max="16" width="13.7109375" style="59" customWidth="1"/>
    <col min="17" max="17" width="13.28515625" style="59" customWidth="1"/>
    <col min="18" max="18" width="18.7109375" style="1" customWidth="1"/>
    <col min="19" max="19" width="9.28515625" style="1"/>
    <col min="20" max="20" width="23.42578125" style="1" customWidth="1"/>
    <col min="21" max="16384" width="9.28515625" style="1"/>
  </cols>
  <sheetData>
    <row r="1" spans="1:20" ht="19.5" thickBot="1" x14ac:dyDescent="0.35">
      <c r="A1" s="348" t="s">
        <v>11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50"/>
    </row>
    <row r="2" spans="1:20" ht="27.2" customHeight="1" x14ac:dyDescent="0.25">
      <c r="A2" s="351" t="s">
        <v>12</v>
      </c>
      <c r="B2" s="353" t="s">
        <v>13</v>
      </c>
      <c r="C2" s="354"/>
      <c r="D2" s="354"/>
      <c r="E2" s="354"/>
      <c r="F2" s="355"/>
      <c r="G2" s="356" t="s">
        <v>14</v>
      </c>
      <c r="H2" s="360" t="s">
        <v>15</v>
      </c>
      <c r="I2" s="362" t="s">
        <v>77</v>
      </c>
      <c r="J2" s="356" t="s">
        <v>16</v>
      </c>
      <c r="K2" s="356" t="s">
        <v>17</v>
      </c>
      <c r="L2" s="358" t="s">
        <v>18</v>
      </c>
      <c r="M2" s="359"/>
      <c r="N2" s="364" t="s">
        <v>19</v>
      </c>
      <c r="O2" s="365"/>
      <c r="P2" s="366" t="s">
        <v>20</v>
      </c>
      <c r="Q2" s="367"/>
      <c r="R2" s="364" t="s">
        <v>21</v>
      </c>
      <c r="S2" s="365"/>
    </row>
    <row r="3" spans="1:20" ht="92.25" thickBot="1" x14ac:dyDescent="0.3">
      <c r="A3" s="352"/>
      <c r="B3" s="125" t="s">
        <v>22</v>
      </c>
      <c r="C3" s="126" t="s">
        <v>23</v>
      </c>
      <c r="D3" s="126" t="s">
        <v>24</v>
      </c>
      <c r="E3" s="126" t="s">
        <v>25</v>
      </c>
      <c r="F3" s="127" t="s">
        <v>26</v>
      </c>
      <c r="G3" s="357"/>
      <c r="H3" s="361"/>
      <c r="I3" s="363"/>
      <c r="J3" s="357"/>
      <c r="K3" s="357"/>
      <c r="L3" s="128" t="s">
        <v>27</v>
      </c>
      <c r="M3" s="129" t="s">
        <v>28</v>
      </c>
      <c r="N3" s="130" t="s">
        <v>29</v>
      </c>
      <c r="O3" s="131" t="s">
        <v>30</v>
      </c>
      <c r="P3" s="7" t="s">
        <v>31</v>
      </c>
      <c r="Q3" s="12" t="s">
        <v>32</v>
      </c>
      <c r="R3" s="14" t="s">
        <v>33</v>
      </c>
      <c r="S3" s="19" t="s">
        <v>34</v>
      </c>
    </row>
    <row r="4" spans="1:20" s="179" customFormat="1" ht="48" customHeight="1" x14ac:dyDescent="0.25">
      <c r="A4" s="99">
        <v>1</v>
      </c>
      <c r="B4" s="368" t="s">
        <v>96</v>
      </c>
      <c r="C4" s="369" t="s">
        <v>95</v>
      </c>
      <c r="D4" s="370">
        <v>75022222</v>
      </c>
      <c r="E4" s="371" t="s">
        <v>113</v>
      </c>
      <c r="F4" s="372" t="s">
        <v>94</v>
      </c>
      <c r="G4" s="180" t="s">
        <v>583</v>
      </c>
      <c r="H4" s="170" t="s">
        <v>97</v>
      </c>
      <c r="I4" s="170" t="s">
        <v>98</v>
      </c>
      <c r="J4" s="170" t="s">
        <v>99</v>
      </c>
      <c r="K4" s="186" t="s">
        <v>422</v>
      </c>
      <c r="L4" s="173">
        <v>4000000</v>
      </c>
      <c r="M4" s="171">
        <f t="shared" ref="M4:M101" si="0">L4/100*85</f>
        <v>3400000</v>
      </c>
      <c r="N4" s="172">
        <v>2021</v>
      </c>
      <c r="O4" s="175">
        <v>2027</v>
      </c>
      <c r="P4" s="176"/>
      <c r="Q4" s="177" t="s">
        <v>245</v>
      </c>
      <c r="R4" s="178" t="s">
        <v>425</v>
      </c>
      <c r="S4" s="178"/>
    </row>
    <row r="5" spans="1:20" s="179" customFormat="1" ht="32.25" customHeight="1" x14ac:dyDescent="0.25">
      <c r="A5" s="176">
        <v>2</v>
      </c>
      <c r="B5" s="314"/>
      <c r="C5" s="316"/>
      <c r="D5" s="318"/>
      <c r="E5" s="330"/>
      <c r="F5" s="322"/>
      <c r="G5" s="181" t="s">
        <v>419</v>
      </c>
      <c r="H5" s="170" t="s">
        <v>97</v>
      </c>
      <c r="I5" s="170" t="s">
        <v>98</v>
      </c>
      <c r="J5" s="170" t="s">
        <v>99</v>
      </c>
      <c r="K5" s="185" t="s">
        <v>423</v>
      </c>
      <c r="L5" s="173">
        <v>1000000</v>
      </c>
      <c r="M5" s="171">
        <f t="shared" si="0"/>
        <v>850000</v>
      </c>
      <c r="N5" s="183">
        <v>2021</v>
      </c>
      <c r="O5" s="187">
        <v>2027</v>
      </c>
      <c r="P5" s="176"/>
      <c r="Q5" s="177"/>
      <c r="R5" s="188" t="s">
        <v>425</v>
      </c>
      <c r="S5" s="178"/>
    </row>
    <row r="6" spans="1:20" s="179" customFormat="1" ht="48" customHeight="1" x14ac:dyDescent="0.25">
      <c r="A6" s="176">
        <v>3</v>
      </c>
      <c r="B6" s="314"/>
      <c r="C6" s="316"/>
      <c r="D6" s="318"/>
      <c r="E6" s="330"/>
      <c r="F6" s="322"/>
      <c r="G6" s="189" t="s">
        <v>420</v>
      </c>
      <c r="H6" s="182" t="s">
        <v>97</v>
      </c>
      <c r="I6" s="182" t="s">
        <v>98</v>
      </c>
      <c r="J6" s="182" t="s">
        <v>99</v>
      </c>
      <c r="K6" s="185" t="s">
        <v>424</v>
      </c>
      <c r="L6" s="173">
        <v>5000000</v>
      </c>
      <c r="M6" s="171">
        <f>L6/100*85</f>
        <v>4250000</v>
      </c>
      <c r="N6" s="183">
        <v>2021</v>
      </c>
      <c r="O6" s="187">
        <v>2027</v>
      </c>
      <c r="P6" s="176"/>
      <c r="Q6" s="177"/>
      <c r="R6" s="188" t="s">
        <v>425</v>
      </c>
      <c r="S6" s="178"/>
    </row>
    <row r="7" spans="1:20" s="179" customFormat="1" ht="48" customHeight="1" x14ac:dyDescent="0.25">
      <c r="A7" s="176">
        <v>4</v>
      </c>
      <c r="B7" s="314"/>
      <c r="C7" s="316"/>
      <c r="D7" s="318"/>
      <c r="E7" s="330"/>
      <c r="F7" s="322"/>
      <c r="G7" s="185" t="s">
        <v>421</v>
      </c>
      <c r="H7" s="182" t="s">
        <v>97</v>
      </c>
      <c r="I7" s="182" t="s">
        <v>98</v>
      </c>
      <c r="J7" s="182" t="s">
        <v>99</v>
      </c>
      <c r="K7" s="185" t="s">
        <v>421</v>
      </c>
      <c r="L7" s="173">
        <v>500000</v>
      </c>
      <c r="M7" s="171">
        <f t="shared" si="0"/>
        <v>425000</v>
      </c>
      <c r="N7" s="183">
        <v>2021</v>
      </c>
      <c r="O7" s="187">
        <v>2027</v>
      </c>
      <c r="P7" s="176"/>
      <c r="Q7" s="177"/>
      <c r="R7" s="188" t="s">
        <v>425</v>
      </c>
      <c r="S7" s="178"/>
    </row>
    <row r="8" spans="1:20" s="73" customFormat="1" ht="108" customHeight="1" x14ac:dyDescent="0.25">
      <c r="A8" s="176">
        <v>5</v>
      </c>
      <c r="B8" s="336" t="s">
        <v>102</v>
      </c>
      <c r="C8" s="339" t="s">
        <v>106</v>
      </c>
      <c r="D8" s="339">
        <v>75020726</v>
      </c>
      <c r="E8" s="328" t="s">
        <v>114</v>
      </c>
      <c r="F8" s="333" t="s">
        <v>103</v>
      </c>
      <c r="G8" s="185" t="s">
        <v>257</v>
      </c>
      <c r="H8" s="184" t="s">
        <v>97</v>
      </c>
      <c r="I8" s="184" t="s">
        <v>98</v>
      </c>
      <c r="J8" s="184" t="s">
        <v>104</v>
      </c>
      <c r="K8" s="185" t="s">
        <v>363</v>
      </c>
      <c r="L8" s="232">
        <v>2150000</v>
      </c>
      <c r="M8" s="233">
        <f t="shared" si="0"/>
        <v>1827500</v>
      </c>
      <c r="N8" s="67">
        <v>2021</v>
      </c>
      <c r="O8" s="74">
        <v>2027</v>
      </c>
      <c r="P8" s="75"/>
      <c r="Q8" s="76"/>
      <c r="R8" s="241" t="s">
        <v>285</v>
      </c>
      <c r="S8" s="241" t="s">
        <v>285</v>
      </c>
    </row>
    <row r="9" spans="1:20" s="73" customFormat="1" ht="47.25" customHeight="1" x14ac:dyDescent="0.25">
      <c r="A9" s="176">
        <v>6</v>
      </c>
      <c r="B9" s="337"/>
      <c r="C9" s="340"/>
      <c r="D9" s="340"/>
      <c r="E9" s="330"/>
      <c r="F9" s="334"/>
      <c r="G9" s="66" t="s">
        <v>258</v>
      </c>
      <c r="H9" s="65" t="s">
        <v>97</v>
      </c>
      <c r="I9" s="65" t="s">
        <v>98</v>
      </c>
      <c r="J9" s="65" t="s">
        <v>104</v>
      </c>
      <c r="K9" s="66" t="s">
        <v>364</v>
      </c>
      <c r="L9" s="232">
        <v>2795000</v>
      </c>
      <c r="M9" s="233">
        <f t="shared" si="0"/>
        <v>2375750</v>
      </c>
      <c r="N9" s="67">
        <v>2021</v>
      </c>
      <c r="O9" s="74">
        <v>2027</v>
      </c>
      <c r="P9" s="75"/>
      <c r="Q9" s="76"/>
      <c r="R9" s="241" t="s">
        <v>285</v>
      </c>
      <c r="S9" s="241" t="s">
        <v>285</v>
      </c>
    </row>
    <row r="10" spans="1:20" s="73" customFormat="1" ht="45" x14ac:dyDescent="0.25">
      <c r="A10" s="176">
        <v>7</v>
      </c>
      <c r="B10" s="337"/>
      <c r="C10" s="340"/>
      <c r="D10" s="340"/>
      <c r="E10" s="330"/>
      <c r="F10" s="334"/>
      <c r="G10" s="66" t="s">
        <v>259</v>
      </c>
      <c r="H10" s="65" t="s">
        <v>97</v>
      </c>
      <c r="I10" s="65" t="s">
        <v>98</v>
      </c>
      <c r="J10" s="65" t="s">
        <v>104</v>
      </c>
      <c r="K10" s="66" t="s">
        <v>365</v>
      </c>
      <c r="L10" s="232">
        <v>415000</v>
      </c>
      <c r="M10" s="233">
        <f t="shared" si="0"/>
        <v>352750</v>
      </c>
      <c r="N10" s="67">
        <v>2021</v>
      </c>
      <c r="O10" s="74">
        <v>2027</v>
      </c>
      <c r="P10" s="75"/>
      <c r="Q10" s="76"/>
      <c r="R10" s="241" t="s">
        <v>285</v>
      </c>
      <c r="S10" s="241" t="s">
        <v>285</v>
      </c>
    </row>
    <row r="11" spans="1:20" s="73" customFormat="1" ht="30" x14ac:dyDescent="0.25">
      <c r="A11" s="176">
        <v>8</v>
      </c>
      <c r="B11" s="337"/>
      <c r="C11" s="340"/>
      <c r="D11" s="340"/>
      <c r="E11" s="330"/>
      <c r="F11" s="334"/>
      <c r="G11" s="66" t="s">
        <v>260</v>
      </c>
      <c r="H11" s="65" t="s">
        <v>97</v>
      </c>
      <c r="I11" s="65" t="s">
        <v>98</v>
      </c>
      <c r="J11" s="65" t="s">
        <v>104</v>
      </c>
      <c r="K11" s="66" t="s">
        <v>366</v>
      </c>
      <c r="L11" s="72">
        <v>500000</v>
      </c>
      <c r="M11" s="57">
        <f t="shared" si="0"/>
        <v>425000</v>
      </c>
      <c r="N11" s="67">
        <v>2021</v>
      </c>
      <c r="O11" s="74">
        <v>2027</v>
      </c>
      <c r="P11" s="75"/>
      <c r="Q11" s="76"/>
      <c r="R11" s="65"/>
      <c r="S11" s="65"/>
    </row>
    <row r="12" spans="1:20" s="73" customFormat="1" ht="30" x14ac:dyDescent="0.25">
      <c r="A12" s="176">
        <v>9</v>
      </c>
      <c r="B12" s="337"/>
      <c r="C12" s="340"/>
      <c r="D12" s="340"/>
      <c r="E12" s="330"/>
      <c r="F12" s="334"/>
      <c r="G12" s="66" t="s">
        <v>261</v>
      </c>
      <c r="H12" s="65" t="s">
        <v>97</v>
      </c>
      <c r="I12" s="65" t="s">
        <v>98</v>
      </c>
      <c r="J12" s="65" t="s">
        <v>104</v>
      </c>
      <c r="K12" s="66" t="s">
        <v>367</v>
      </c>
      <c r="L12" s="72">
        <v>400000</v>
      </c>
      <c r="M12" s="57">
        <f t="shared" si="0"/>
        <v>340000</v>
      </c>
      <c r="N12" s="67">
        <v>2021</v>
      </c>
      <c r="O12" s="74">
        <v>2027</v>
      </c>
      <c r="P12" s="75"/>
      <c r="Q12" s="76"/>
      <c r="R12" s="241" t="s">
        <v>285</v>
      </c>
      <c r="S12" s="241" t="s">
        <v>285</v>
      </c>
    </row>
    <row r="13" spans="1:20" s="73" customFormat="1" ht="17.25" customHeight="1" x14ac:dyDescent="0.25">
      <c r="A13" s="176">
        <v>10</v>
      </c>
      <c r="B13" s="337"/>
      <c r="C13" s="340"/>
      <c r="D13" s="340"/>
      <c r="E13" s="330"/>
      <c r="F13" s="334"/>
      <c r="G13" s="66" t="s">
        <v>262</v>
      </c>
      <c r="H13" s="65" t="s">
        <v>97</v>
      </c>
      <c r="I13" s="65" t="s">
        <v>98</v>
      </c>
      <c r="J13" s="65" t="s">
        <v>104</v>
      </c>
      <c r="K13" s="66" t="s">
        <v>368</v>
      </c>
      <c r="L13" s="232">
        <v>1200000</v>
      </c>
      <c r="M13" s="233">
        <f t="shared" si="0"/>
        <v>1020000</v>
      </c>
      <c r="N13" s="67">
        <v>2021</v>
      </c>
      <c r="O13" s="74">
        <v>2027</v>
      </c>
      <c r="P13" s="75"/>
      <c r="Q13" s="76"/>
      <c r="R13" s="241" t="s">
        <v>285</v>
      </c>
      <c r="S13" s="241" t="s">
        <v>285</v>
      </c>
    </row>
    <row r="14" spans="1:20" s="73" customFormat="1" ht="30" x14ac:dyDescent="0.25">
      <c r="A14" s="176">
        <v>11</v>
      </c>
      <c r="B14" s="338"/>
      <c r="C14" s="341"/>
      <c r="D14" s="341"/>
      <c r="E14" s="329"/>
      <c r="F14" s="335"/>
      <c r="G14" s="66" t="s">
        <v>263</v>
      </c>
      <c r="H14" s="65" t="s">
        <v>97</v>
      </c>
      <c r="I14" s="65" t="s">
        <v>98</v>
      </c>
      <c r="J14" s="65" t="s">
        <v>104</v>
      </c>
      <c r="K14" s="66" t="s">
        <v>369</v>
      </c>
      <c r="L14" s="72">
        <v>350000</v>
      </c>
      <c r="M14" s="57">
        <f t="shared" si="0"/>
        <v>297500</v>
      </c>
      <c r="N14" s="67">
        <v>2021</v>
      </c>
      <c r="O14" s="74">
        <v>2027</v>
      </c>
      <c r="P14" s="75"/>
      <c r="Q14" s="76"/>
      <c r="R14" s="65"/>
      <c r="S14" s="65"/>
    </row>
    <row r="15" spans="1:20" s="73" customFormat="1" ht="18.75" customHeight="1" x14ac:dyDescent="0.25">
      <c r="A15" s="176">
        <v>12</v>
      </c>
      <c r="B15" s="305" t="s">
        <v>143</v>
      </c>
      <c r="C15" s="77" t="s">
        <v>142</v>
      </c>
      <c r="D15" s="78">
        <v>70937303</v>
      </c>
      <c r="E15" s="71">
        <v>107612348</v>
      </c>
      <c r="F15" s="79">
        <v>600124223</v>
      </c>
      <c r="G15" s="56" t="s">
        <v>379</v>
      </c>
      <c r="H15" s="56" t="s">
        <v>97</v>
      </c>
      <c r="I15" s="56" t="s">
        <v>98</v>
      </c>
      <c r="J15" s="56" t="s">
        <v>144</v>
      </c>
      <c r="K15" s="56" t="s">
        <v>380</v>
      </c>
      <c r="L15" s="72">
        <v>2500000</v>
      </c>
      <c r="M15" s="57">
        <f t="shared" si="0"/>
        <v>2125000</v>
      </c>
      <c r="N15" s="67">
        <v>2022</v>
      </c>
      <c r="O15" s="74">
        <v>2023</v>
      </c>
      <c r="P15" s="294" t="s">
        <v>245</v>
      </c>
      <c r="Q15" s="76" t="s">
        <v>245</v>
      </c>
      <c r="R15" s="241" t="s">
        <v>246</v>
      </c>
      <c r="S15" s="241" t="s">
        <v>246</v>
      </c>
      <c r="T15" s="293"/>
    </row>
    <row r="16" spans="1:20" s="73" customFormat="1" ht="45" x14ac:dyDescent="0.25">
      <c r="A16" s="176">
        <v>13</v>
      </c>
      <c r="B16" s="305" t="s">
        <v>145</v>
      </c>
      <c r="C16" s="77" t="s">
        <v>146</v>
      </c>
      <c r="D16" s="78">
        <v>70984701</v>
      </c>
      <c r="E16" s="71">
        <v>107612356</v>
      </c>
      <c r="F16" s="79">
        <v>600124070</v>
      </c>
      <c r="G16" s="56" t="s">
        <v>256</v>
      </c>
      <c r="H16" s="56" t="s">
        <v>97</v>
      </c>
      <c r="I16" s="56" t="s">
        <v>98</v>
      </c>
      <c r="J16" s="56" t="s">
        <v>147</v>
      </c>
      <c r="K16" s="56" t="s">
        <v>256</v>
      </c>
      <c r="L16" s="72">
        <v>200000</v>
      </c>
      <c r="M16" s="57">
        <f t="shared" si="0"/>
        <v>170000</v>
      </c>
      <c r="N16" s="67">
        <v>2023</v>
      </c>
      <c r="O16" s="74">
        <v>2024</v>
      </c>
      <c r="P16" s="75"/>
      <c r="Q16" s="76"/>
      <c r="R16" s="65" t="s">
        <v>246</v>
      </c>
      <c r="S16" s="65" t="s">
        <v>246</v>
      </c>
    </row>
    <row r="17" spans="1:19" s="73" customFormat="1" ht="30.75" customHeight="1" x14ac:dyDescent="0.25">
      <c r="A17" s="176">
        <v>14</v>
      </c>
      <c r="B17" s="336" t="s">
        <v>125</v>
      </c>
      <c r="C17" s="342" t="s">
        <v>126</v>
      </c>
      <c r="D17" s="339">
        <v>75022109</v>
      </c>
      <c r="E17" s="328">
        <v>107613000</v>
      </c>
      <c r="F17" s="345">
        <v>600123821</v>
      </c>
      <c r="G17" s="66" t="s">
        <v>384</v>
      </c>
      <c r="H17" s="65" t="s">
        <v>97</v>
      </c>
      <c r="I17" s="65" t="s">
        <v>98</v>
      </c>
      <c r="J17" s="65" t="s">
        <v>127</v>
      </c>
      <c r="K17" s="262" t="s">
        <v>494</v>
      </c>
      <c r="L17" s="249">
        <v>200000</v>
      </c>
      <c r="M17" s="250">
        <f t="shared" si="0"/>
        <v>170000</v>
      </c>
      <c r="N17" s="67">
        <v>2022</v>
      </c>
      <c r="O17" s="74">
        <v>2027</v>
      </c>
      <c r="P17" s="75"/>
      <c r="Q17" s="76"/>
      <c r="R17" s="65" t="s">
        <v>246</v>
      </c>
      <c r="S17" s="65" t="s">
        <v>246</v>
      </c>
    </row>
    <row r="18" spans="1:19" s="73" customFormat="1" ht="30.75" customHeight="1" x14ac:dyDescent="0.25">
      <c r="A18" s="176">
        <v>15</v>
      </c>
      <c r="B18" s="337"/>
      <c r="C18" s="343"/>
      <c r="D18" s="340"/>
      <c r="E18" s="330"/>
      <c r="F18" s="346"/>
      <c r="G18" s="66" t="s">
        <v>385</v>
      </c>
      <c r="H18" s="65" t="s">
        <v>97</v>
      </c>
      <c r="I18" s="65" t="s">
        <v>98</v>
      </c>
      <c r="J18" s="65" t="s">
        <v>127</v>
      </c>
      <c r="K18" s="66" t="s">
        <v>389</v>
      </c>
      <c r="L18" s="249">
        <v>1000000</v>
      </c>
      <c r="M18" s="250">
        <f t="shared" si="0"/>
        <v>850000</v>
      </c>
      <c r="N18" s="67">
        <v>2023</v>
      </c>
      <c r="O18" s="74">
        <v>2027</v>
      </c>
      <c r="P18" s="75"/>
      <c r="Q18" s="76"/>
      <c r="R18" s="65" t="s">
        <v>425</v>
      </c>
      <c r="S18" s="65" t="s">
        <v>246</v>
      </c>
    </row>
    <row r="19" spans="1:19" s="73" customFormat="1" ht="30.75" customHeight="1" x14ac:dyDescent="0.25">
      <c r="A19" s="176">
        <v>16</v>
      </c>
      <c r="B19" s="337"/>
      <c r="C19" s="343"/>
      <c r="D19" s="340"/>
      <c r="E19" s="330"/>
      <c r="F19" s="346"/>
      <c r="G19" s="66" t="s">
        <v>386</v>
      </c>
      <c r="H19" s="65" t="s">
        <v>97</v>
      </c>
      <c r="I19" s="65" t="s">
        <v>98</v>
      </c>
      <c r="J19" s="65" t="s">
        <v>127</v>
      </c>
      <c r="K19" s="66" t="s">
        <v>390</v>
      </c>
      <c r="L19" s="249">
        <v>150000</v>
      </c>
      <c r="M19" s="250">
        <f t="shared" si="0"/>
        <v>127500</v>
      </c>
      <c r="N19" s="67">
        <v>2025</v>
      </c>
      <c r="O19" s="74">
        <v>2027</v>
      </c>
      <c r="P19" s="75"/>
      <c r="Q19" s="76"/>
      <c r="R19" s="65" t="s">
        <v>246</v>
      </c>
      <c r="S19" s="65" t="s">
        <v>246</v>
      </c>
    </row>
    <row r="20" spans="1:19" s="73" customFormat="1" ht="30.75" customHeight="1" x14ac:dyDescent="0.25">
      <c r="A20" s="176">
        <v>17</v>
      </c>
      <c r="B20" s="337"/>
      <c r="C20" s="343"/>
      <c r="D20" s="340"/>
      <c r="E20" s="330"/>
      <c r="F20" s="346"/>
      <c r="G20" s="66" t="s">
        <v>387</v>
      </c>
      <c r="H20" s="65" t="s">
        <v>97</v>
      </c>
      <c r="I20" s="65" t="s">
        <v>98</v>
      </c>
      <c r="J20" s="65" t="s">
        <v>127</v>
      </c>
      <c r="K20" s="66" t="s">
        <v>391</v>
      </c>
      <c r="L20" s="263">
        <v>500000</v>
      </c>
      <c r="M20" s="264">
        <f t="shared" si="0"/>
        <v>425000</v>
      </c>
      <c r="N20" s="67">
        <v>2022</v>
      </c>
      <c r="O20" s="74">
        <v>2027</v>
      </c>
      <c r="P20" s="75"/>
      <c r="Q20" s="76"/>
      <c r="R20" s="65" t="s">
        <v>246</v>
      </c>
      <c r="S20" s="65" t="s">
        <v>246</v>
      </c>
    </row>
    <row r="21" spans="1:19" s="73" customFormat="1" ht="30.75" customHeight="1" x14ac:dyDescent="0.25">
      <c r="A21" s="176">
        <v>18</v>
      </c>
      <c r="B21" s="338"/>
      <c r="C21" s="344"/>
      <c r="D21" s="341"/>
      <c r="E21" s="329"/>
      <c r="F21" s="347"/>
      <c r="G21" s="66" t="s">
        <v>388</v>
      </c>
      <c r="H21" s="65" t="s">
        <v>97</v>
      </c>
      <c r="I21" s="65" t="s">
        <v>98</v>
      </c>
      <c r="J21" s="65" t="s">
        <v>127</v>
      </c>
      <c r="K21" s="66" t="s">
        <v>392</v>
      </c>
      <c r="L21" s="249">
        <v>300000</v>
      </c>
      <c r="M21" s="250">
        <f t="shared" si="0"/>
        <v>255000</v>
      </c>
      <c r="N21" s="258">
        <v>2022</v>
      </c>
      <c r="O21" s="259">
        <v>2024</v>
      </c>
      <c r="P21" s="75"/>
      <c r="Q21" s="76" t="s">
        <v>245</v>
      </c>
      <c r="R21" s="65" t="s">
        <v>246</v>
      </c>
      <c r="S21" s="65" t="s">
        <v>246</v>
      </c>
    </row>
    <row r="22" spans="1:19" s="84" customFormat="1" ht="19.5" customHeight="1" x14ac:dyDescent="0.25">
      <c r="A22" s="176">
        <v>19</v>
      </c>
      <c r="B22" s="313" t="s">
        <v>108</v>
      </c>
      <c r="C22" s="315" t="s">
        <v>109</v>
      </c>
      <c r="D22" s="315">
        <v>75023571</v>
      </c>
      <c r="E22" s="328">
        <v>107612933</v>
      </c>
      <c r="F22" s="326">
        <v>600123758</v>
      </c>
      <c r="G22" s="248" t="s">
        <v>540</v>
      </c>
      <c r="H22" s="248" t="s">
        <v>97</v>
      </c>
      <c r="I22" s="248" t="s">
        <v>98</v>
      </c>
      <c r="J22" s="248" t="s">
        <v>110</v>
      </c>
      <c r="K22" s="248" t="s">
        <v>540</v>
      </c>
      <c r="L22" s="249">
        <v>500000</v>
      </c>
      <c r="M22" s="250">
        <f t="shared" si="0"/>
        <v>425000</v>
      </c>
      <c r="N22" s="252">
        <v>2023</v>
      </c>
      <c r="O22" s="251">
        <v>2024</v>
      </c>
      <c r="P22" s="254"/>
      <c r="Q22" s="253"/>
      <c r="R22" s="241" t="s">
        <v>246</v>
      </c>
      <c r="S22" s="241" t="s">
        <v>246</v>
      </c>
    </row>
    <row r="23" spans="1:19" s="246" customFormat="1" ht="19.5" customHeight="1" x14ac:dyDescent="0.25">
      <c r="A23" s="176">
        <v>20</v>
      </c>
      <c r="B23" s="314"/>
      <c r="C23" s="316"/>
      <c r="D23" s="316"/>
      <c r="E23" s="330"/>
      <c r="F23" s="332"/>
      <c r="G23" s="248" t="s">
        <v>541</v>
      </c>
      <c r="H23" s="248" t="s">
        <v>97</v>
      </c>
      <c r="I23" s="248" t="s">
        <v>98</v>
      </c>
      <c r="J23" s="248" t="s">
        <v>110</v>
      </c>
      <c r="K23" s="248" t="s">
        <v>541</v>
      </c>
      <c r="L23" s="249">
        <v>200000</v>
      </c>
      <c r="M23" s="250">
        <f t="shared" si="0"/>
        <v>170000</v>
      </c>
      <c r="N23" s="252">
        <v>2023</v>
      </c>
      <c r="O23" s="251">
        <v>2024</v>
      </c>
      <c r="P23" s="254"/>
      <c r="Q23" s="253"/>
      <c r="R23" s="241" t="s">
        <v>246</v>
      </c>
      <c r="S23" s="241" t="s">
        <v>246</v>
      </c>
    </row>
    <row r="24" spans="1:19" s="246" customFormat="1" ht="19.5" customHeight="1" x14ac:dyDescent="0.25">
      <c r="A24" s="176">
        <v>21</v>
      </c>
      <c r="B24" s="314"/>
      <c r="C24" s="316"/>
      <c r="D24" s="316"/>
      <c r="E24" s="330"/>
      <c r="F24" s="332"/>
      <c r="G24" s="248" t="s">
        <v>542</v>
      </c>
      <c r="H24" s="248" t="s">
        <v>97</v>
      </c>
      <c r="I24" s="248" t="s">
        <v>98</v>
      </c>
      <c r="J24" s="248" t="s">
        <v>110</v>
      </c>
      <c r="K24" s="248" t="s">
        <v>542</v>
      </c>
      <c r="L24" s="249">
        <v>200000</v>
      </c>
      <c r="M24" s="250">
        <f t="shared" si="0"/>
        <v>170000</v>
      </c>
      <c r="N24" s="252">
        <v>2023</v>
      </c>
      <c r="O24" s="251">
        <v>2024</v>
      </c>
      <c r="P24" s="254"/>
      <c r="Q24" s="253"/>
      <c r="R24" s="241" t="s">
        <v>246</v>
      </c>
      <c r="S24" s="241" t="s">
        <v>246</v>
      </c>
    </row>
    <row r="25" spans="1:19" s="246" customFormat="1" ht="19.5" customHeight="1" x14ac:dyDescent="0.25">
      <c r="A25" s="176">
        <v>22</v>
      </c>
      <c r="B25" s="314"/>
      <c r="C25" s="316"/>
      <c r="D25" s="316"/>
      <c r="E25" s="330"/>
      <c r="F25" s="332"/>
      <c r="G25" s="248" t="s">
        <v>543</v>
      </c>
      <c r="H25" s="248" t="s">
        <v>97</v>
      </c>
      <c r="I25" s="248" t="s">
        <v>98</v>
      </c>
      <c r="J25" s="248" t="s">
        <v>110</v>
      </c>
      <c r="K25" s="248" t="s">
        <v>543</v>
      </c>
      <c r="L25" s="249">
        <v>2500000</v>
      </c>
      <c r="M25" s="250">
        <f t="shared" si="0"/>
        <v>2125000</v>
      </c>
      <c r="N25" s="252">
        <v>2023</v>
      </c>
      <c r="O25" s="251">
        <v>2024</v>
      </c>
      <c r="P25" s="254"/>
      <c r="Q25" s="253"/>
      <c r="R25" s="241" t="s">
        <v>246</v>
      </c>
      <c r="S25" s="241" t="s">
        <v>246</v>
      </c>
    </row>
    <row r="26" spans="1:19" s="246" customFormat="1" ht="19.5" customHeight="1" x14ac:dyDescent="0.25">
      <c r="A26" s="176">
        <v>23</v>
      </c>
      <c r="B26" s="314"/>
      <c r="C26" s="316"/>
      <c r="D26" s="316"/>
      <c r="E26" s="330"/>
      <c r="F26" s="332"/>
      <c r="G26" s="248" t="s">
        <v>544</v>
      </c>
      <c r="H26" s="248" t="s">
        <v>97</v>
      </c>
      <c r="I26" s="248" t="s">
        <v>98</v>
      </c>
      <c r="J26" s="248" t="s">
        <v>110</v>
      </c>
      <c r="K26" s="248" t="s">
        <v>544</v>
      </c>
      <c r="L26" s="249">
        <v>600000</v>
      </c>
      <c r="M26" s="250">
        <f t="shared" si="0"/>
        <v>510000</v>
      </c>
      <c r="N26" s="252">
        <v>2023</v>
      </c>
      <c r="O26" s="251">
        <v>2024</v>
      </c>
      <c r="P26" s="254"/>
      <c r="Q26" s="253"/>
      <c r="R26" s="241" t="s">
        <v>246</v>
      </c>
      <c r="S26" s="241" t="s">
        <v>246</v>
      </c>
    </row>
    <row r="27" spans="1:19" s="246" customFormat="1" ht="31.5" customHeight="1" x14ac:dyDescent="0.25">
      <c r="A27" s="176">
        <v>24</v>
      </c>
      <c r="B27" s="319"/>
      <c r="C27" s="320"/>
      <c r="D27" s="320"/>
      <c r="E27" s="329"/>
      <c r="F27" s="327"/>
      <c r="G27" s="248" t="s">
        <v>508</v>
      </c>
      <c r="H27" s="248" t="s">
        <v>97</v>
      </c>
      <c r="I27" s="248" t="s">
        <v>98</v>
      </c>
      <c r="J27" s="248" t="s">
        <v>110</v>
      </c>
      <c r="K27" s="248" t="s">
        <v>508</v>
      </c>
      <c r="L27" s="249">
        <v>250000</v>
      </c>
      <c r="M27" s="250">
        <f t="shared" si="0"/>
        <v>212500</v>
      </c>
      <c r="N27" s="252">
        <v>2023</v>
      </c>
      <c r="O27" s="251">
        <v>2024</v>
      </c>
      <c r="P27" s="254"/>
      <c r="Q27" s="253"/>
      <c r="R27" s="241" t="s">
        <v>246</v>
      </c>
      <c r="S27" s="241" t="s">
        <v>246</v>
      </c>
    </row>
    <row r="28" spans="1:19" s="84" customFormat="1" ht="33.75" customHeight="1" x14ac:dyDescent="0.25">
      <c r="A28" s="176">
        <v>25</v>
      </c>
      <c r="B28" s="313" t="s">
        <v>128</v>
      </c>
      <c r="C28" s="315" t="s">
        <v>129</v>
      </c>
      <c r="D28" s="315">
        <v>70993947</v>
      </c>
      <c r="E28" s="328">
        <v>107612402</v>
      </c>
      <c r="F28" s="326">
        <v>600123286</v>
      </c>
      <c r="G28" s="248" t="s">
        <v>446</v>
      </c>
      <c r="H28" s="248" t="s">
        <v>97</v>
      </c>
      <c r="I28" s="248" t="s">
        <v>98</v>
      </c>
      <c r="J28" s="248" t="s">
        <v>130</v>
      </c>
      <c r="K28" s="248" t="s">
        <v>446</v>
      </c>
      <c r="L28" s="249">
        <v>1200000</v>
      </c>
      <c r="M28" s="250">
        <f t="shared" si="0"/>
        <v>1020000</v>
      </c>
      <c r="N28" s="252">
        <v>2022</v>
      </c>
      <c r="O28" s="251">
        <v>2027</v>
      </c>
      <c r="P28" s="254"/>
      <c r="Q28" s="253"/>
      <c r="R28" s="243" t="s">
        <v>246</v>
      </c>
      <c r="S28" s="243" t="s">
        <v>246</v>
      </c>
    </row>
    <row r="29" spans="1:19" s="179" customFormat="1" ht="75" x14ac:dyDescent="0.25">
      <c r="A29" s="176">
        <v>26</v>
      </c>
      <c r="B29" s="314"/>
      <c r="C29" s="316"/>
      <c r="D29" s="316"/>
      <c r="E29" s="330"/>
      <c r="F29" s="332"/>
      <c r="G29" s="248" t="s">
        <v>584</v>
      </c>
      <c r="H29" s="248" t="s">
        <v>97</v>
      </c>
      <c r="I29" s="248" t="s">
        <v>98</v>
      </c>
      <c r="J29" s="248" t="s">
        <v>130</v>
      </c>
      <c r="K29" s="248" t="s">
        <v>450</v>
      </c>
      <c r="L29" s="249">
        <v>1000000</v>
      </c>
      <c r="M29" s="250">
        <f t="shared" si="0"/>
        <v>850000</v>
      </c>
      <c r="N29" s="252">
        <v>2022</v>
      </c>
      <c r="O29" s="251">
        <v>2025</v>
      </c>
      <c r="P29" s="254"/>
      <c r="Q29" s="253"/>
      <c r="R29" s="243" t="s">
        <v>246</v>
      </c>
      <c r="S29" s="243" t="s">
        <v>246</v>
      </c>
    </row>
    <row r="30" spans="1:19" s="179" customFormat="1" ht="30" x14ac:dyDescent="0.25">
      <c r="A30" s="176">
        <v>27</v>
      </c>
      <c r="B30" s="314"/>
      <c r="C30" s="316"/>
      <c r="D30" s="316"/>
      <c r="E30" s="330"/>
      <c r="F30" s="332"/>
      <c r="G30" s="248" t="s">
        <v>449</v>
      </c>
      <c r="H30" s="248" t="s">
        <v>97</v>
      </c>
      <c r="I30" s="248" t="s">
        <v>98</v>
      </c>
      <c r="J30" s="248" t="s">
        <v>130</v>
      </c>
      <c r="K30" s="248" t="s">
        <v>449</v>
      </c>
      <c r="L30" s="249">
        <v>600000</v>
      </c>
      <c r="M30" s="250">
        <f t="shared" si="0"/>
        <v>510000</v>
      </c>
      <c r="N30" s="252">
        <v>2022</v>
      </c>
      <c r="O30" s="251">
        <v>2023</v>
      </c>
      <c r="P30" s="254"/>
      <c r="Q30" s="253"/>
      <c r="R30" s="243" t="s">
        <v>246</v>
      </c>
      <c r="S30" s="243" t="s">
        <v>246</v>
      </c>
    </row>
    <row r="31" spans="1:19" s="179" customFormat="1" ht="30" x14ac:dyDescent="0.25">
      <c r="A31" s="176">
        <v>28</v>
      </c>
      <c r="B31" s="314"/>
      <c r="C31" s="316"/>
      <c r="D31" s="316"/>
      <c r="E31" s="330"/>
      <c r="F31" s="332"/>
      <c r="G31" s="248" t="s">
        <v>447</v>
      </c>
      <c r="H31" s="248" t="s">
        <v>97</v>
      </c>
      <c r="I31" s="248" t="s">
        <v>98</v>
      </c>
      <c r="J31" s="248" t="s">
        <v>130</v>
      </c>
      <c r="K31" s="248" t="s">
        <v>447</v>
      </c>
      <c r="L31" s="249">
        <v>350000</v>
      </c>
      <c r="M31" s="250">
        <f t="shared" si="0"/>
        <v>297500</v>
      </c>
      <c r="N31" s="252">
        <v>2022</v>
      </c>
      <c r="O31" s="251">
        <v>2023</v>
      </c>
      <c r="P31" s="254"/>
      <c r="Q31" s="253"/>
      <c r="R31" s="243" t="s">
        <v>246</v>
      </c>
      <c r="S31" s="243" t="s">
        <v>246</v>
      </c>
    </row>
    <row r="32" spans="1:19" s="179" customFormat="1" ht="30" x14ac:dyDescent="0.25">
      <c r="A32" s="176">
        <v>29</v>
      </c>
      <c r="B32" s="319"/>
      <c r="C32" s="320"/>
      <c r="D32" s="320"/>
      <c r="E32" s="329"/>
      <c r="F32" s="327"/>
      <c r="G32" s="248" t="s">
        <v>448</v>
      </c>
      <c r="H32" s="248" t="s">
        <v>97</v>
      </c>
      <c r="I32" s="248" t="s">
        <v>98</v>
      </c>
      <c r="J32" s="248" t="s">
        <v>130</v>
      </c>
      <c r="K32" s="248" t="s">
        <v>448</v>
      </c>
      <c r="L32" s="249">
        <v>1500000</v>
      </c>
      <c r="M32" s="250">
        <f t="shared" si="0"/>
        <v>1275000</v>
      </c>
      <c r="N32" s="252">
        <v>2022</v>
      </c>
      <c r="O32" s="251">
        <v>2024</v>
      </c>
      <c r="P32" s="254"/>
      <c r="Q32" s="253"/>
      <c r="R32" s="243" t="s">
        <v>451</v>
      </c>
      <c r="S32" s="243" t="s">
        <v>246</v>
      </c>
    </row>
    <row r="33" spans="1:19" s="84" customFormat="1" ht="46.5" customHeight="1" x14ac:dyDescent="0.25">
      <c r="A33" s="176">
        <v>30</v>
      </c>
      <c r="B33" s="313" t="s">
        <v>111</v>
      </c>
      <c r="C33" s="315" t="s">
        <v>112</v>
      </c>
      <c r="D33" s="315">
        <v>75020751</v>
      </c>
      <c r="E33" s="324">
        <v>107612411</v>
      </c>
      <c r="F33" s="326">
        <v>600123294</v>
      </c>
      <c r="G33" s="248" t="s">
        <v>500</v>
      </c>
      <c r="H33" s="248" t="s">
        <v>97</v>
      </c>
      <c r="I33" s="248" t="s">
        <v>98</v>
      </c>
      <c r="J33" s="248" t="s">
        <v>115</v>
      </c>
      <c r="K33" s="248" t="s">
        <v>500</v>
      </c>
      <c r="L33" s="249">
        <v>1500000</v>
      </c>
      <c r="M33" s="250">
        <f t="shared" si="0"/>
        <v>1275000</v>
      </c>
      <c r="N33" s="252">
        <v>2022</v>
      </c>
      <c r="O33" s="251">
        <v>2022</v>
      </c>
      <c r="P33" s="254"/>
      <c r="Q33" s="253"/>
      <c r="R33" s="243"/>
      <c r="S33" s="243"/>
    </row>
    <row r="34" spans="1:19" s="246" customFormat="1" ht="30.75" customHeight="1" x14ac:dyDescent="0.25">
      <c r="A34" s="176">
        <v>31</v>
      </c>
      <c r="B34" s="314"/>
      <c r="C34" s="316"/>
      <c r="D34" s="316"/>
      <c r="E34" s="331"/>
      <c r="F34" s="332"/>
      <c r="G34" s="248" t="s">
        <v>501</v>
      </c>
      <c r="H34" s="248" t="s">
        <v>97</v>
      </c>
      <c r="I34" s="248" t="s">
        <v>98</v>
      </c>
      <c r="J34" s="248" t="s">
        <v>115</v>
      </c>
      <c r="K34" s="248" t="s">
        <v>501</v>
      </c>
      <c r="L34" s="249">
        <v>400000</v>
      </c>
      <c r="M34" s="250">
        <f t="shared" si="0"/>
        <v>340000</v>
      </c>
      <c r="N34" s="252">
        <v>2022</v>
      </c>
      <c r="O34" s="251">
        <v>2022</v>
      </c>
      <c r="P34" s="254"/>
      <c r="Q34" s="253"/>
      <c r="R34" s="243"/>
      <c r="S34" s="243"/>
    </row>
    <row r="35" spans="1:19" s="246" customFormat="1" ht="30.75" customHeight="1" x14ac:dyDescent="0.25">
      <c r="A35" s="176">
        <v>32</v>
      </c>
      <c r="B35" s="314"/>
      <c r="C35" s="316"/>
      <c r="D35" s="316"/>
      <c r="E35" s="331"/>
      <c r="F35" s="332"/>
      <c r="G35" s="248" t="s">
        <v>502</v>
      </c>
      <c r="H35" s="248" t="s">
        <v>97</v>
      </c>
      <c r="I35" s="248" t="s">
        <v>98</v>
      </c>
      <c r="J35" s="248" t="s">
        <v>115</v>
      </c>
      <c r="K35" s="248" t="s">
        <v>502</v>
      </c>
      <c r="L35" s="249">
        <v>600000</v>
      </c>
      <c r="M35" s="250">
        <f t="shared" si="0"/>
        <v>510000</v>
      </c>
      <c r="N35" s="252">
        <v>2023</v>
      </c>
      <c r="O35" s="251">
        <v>2023</v>
      </c>
      <c r="P35" s="254"/>
      <c r="Q35" s="253"/>
      <c r="R35" s="243"/>
      <c r="S35" s="243"/>
    </row>
    <row r="36" spans="1:19" s="246" customFormat="1" x14ac:dyDescent="0.25">
      <c r="A36" s="176">
        <v>33</v>
      </c>
      <c r="B36" s="314"/>
      <c r="C36" s="316"/>
      <c r="D36" s="316"/>
      <c r="E36" s="331"/>
      <c r="F36" s="332"/>
      <c r="G36" s="248" t="s">
        <v>503</v>
      </c>
      <c r="H36" s="248" t="s">
        <v>97</v>
      </c>
      <c r="I36" s="248" t="s">
        <v>98</v>
      </c>
      <c r="J36" s="248" t="s">
        <v>115</v>
      </c>
      <c r="K36" s="248" t="s">
        <v>503</v>
      </c>
      <c r="L36" s="249">
        <v>3000000</v>
      </c>
      <c r="M36" s="250">
        <f t="shared" si="0"/>
        <v>2550000</v>
      </c>
      <c r="N36" s="252">
        <v>2024</v>
      </c>
      <c r="O36" s="251">
        <v>2024</v>
      </c>
      <c r="P36" s="254"/>
      <c r="Q36" s="253"/>
      <c r="R36" s="243"/>
      <c r="S36" s="243"/>
    </row>
    <row r="37" spans="1:19" s="246" customFormat="1" ht="30" customHeight="1" x14ac:dyDescent="0.25">
      <c r="A37" s="176">
        <v>34</v>
      </c>
      <c r="B37" s="314"/>
      <c r="C37" s="316"/>
      <c r="D37" s="316"/>
      <c r="E37" s="331"/>
      <c r="F37" s="332"/>
      <c r="G37" s="248" t="s">
        <v>586</v>
      </c>
      <c r="H37" s="248" t="s">
        <v>97</v>
      </c>
      <c r="I37" s="248" t="s">
        <v>98</v>
      </c>
      <c r="J37" s="248" t="s">
        <v>115</v>
      </c>
      <c r="K37" s="248" t="s">
        <v>504</v>
      </c>
      <c r="L37" s="249">
        <v>12000000</v>
      </c>
      <c r="M37" s="250">
        <f t="shared" si="0"/>
        <v>10200000</v>
      </c>
      <c r="N37" s="252">
        <v>2025</v>
      </c>
      <c r="O37" s="251">
        <v>2025</v>
      </c>
      <c r="P37" s="254"/>
      <c r="Q37" s="253"/>
      <c r="R37" s="243"/>
      <c r="S37" s="243" t="s">
        <v>246</v>
      </c>
    </row>
    <row r="38" spans="1:19" s="246" customFormat="1" ht="30" customHeight="1" x14ac:dyDescent="0.25">
      <c r="A38" s="176">
        <v>35</v>
      </c>
      <c r="B38" s="314"/>
      <c r="C38" s="316"/>
      <c r="D38" s="316"/>
      <c r="E38" s="331"/>
      <c r="F38" s="332"/>
      <c r="G38" s="248" t="s">
        <v>505</v>
      </c>
      <c r="H38" s="248" t="s">
        <v>97</v>
      </c>
      <c r="I38" s="248" t="s">
        <v>98</v>
      </c>
      <c r="J38" s="248" t="s">
        <v>115</v>
      </c>
      <c r="K38" s="248" t="s">
        <v>505</v>
      </c>
      <c r="L38" s="249">
        <v>2500000</v>
      </c>
      <c r="M38" s="250">
        <f t="shared" si="0"/>
        <v>2125000</v>
      </c>
      <c r="N38" s="252">
        <v>2022</v>
      </c>
      <c r="O38" s="251">
        <v>2022</v>
      </c>
      <c r="P38" s="254"/>
      <c r="Q38" s="253"/>
      <c r="R38" s="243"/>
      <c r="S38" s="243"/>
    </row>
    <row r="39" spans="1:19" s="246" customFormat="1" ht="30.75" customHeight="1" x14ac:dyDescent="0.25">
      <c r="A39" s="176">
        <v>36</v>
      </c>
      <c r="B39" s="314"/>
      <c r="C39" s="316"/>
      <c r="D39" s="316"/>
      <c r="E39" s="331"/>
      <c r="F39" s="332"/>
      <c r="G39" s="248" t="s">
        <v>585</v>
      </c>
      <c r="H39" s="248" t="s">
        <v>97</v>
      </c>
      <c r="I39" s="248" t="s">
        <v>98</v>
      </c>
      <c r="J39" s="248" t="s">
        <v>115</v>
      </c>
      <c r="K39" s="248" t="s">
        <v>506</v>
      </c>
      <c r="L39" s="249">
        <v>1000000</v>
      </c>
      <c r="M39" s="250">
        <f t="shared" si="0"/>
        <v>850000</v>
      </c>
      <c r="N39" s="252">
        <v>2022</v>
      </c>
      <c r="O39" s="251">
        <v>2023</v>
      </c>
      <c r="P39" s="254"/>
      <c r="Q39" s="253"/>
      <c r="R39" s="243"/>
      <c r="S39" s="243"/>
    </row>
    <row r="40" spans="1:19" s="246" customFormat="1" ht="30" customHeight="1" x14ac:dyDescent="0.25">
      <c r="A40" s="176">
        <v>37</v>
      </c>
      <c r="B40" s="314"/>
      <c r="C40" s="316"/>
      <c r="D40" s="316"/>
      <c r="E40" s="331"/>
      <c r="F40" s="332"/>
      <c r="G40" s="248" t="s">
        <v>507</v>
      </c>
      <c r="H40" s="248" t="s">
        <v>97</v>
      </c>
      <c r="I40" s="248" t="s">
        <v>98</v>
      </c>
      <c r="J40" s="248" t="s">
        <v>115</v>
      </c>
      <c r="K40" s="248" t="s">
        <v>507</v>
      </c>
      <c r="L40" s="249">
        <v>250000</v>
      </c>
      <c r="M40" s="250">
        <f t="shared" si="0"/>
        <v>212500</v>
      </c>
      <c r="N40" s="252">
        <v>2022</v>
      </c>
      <c r="O40" s="251">
        <v>2022</v>
      </c>
      <c r="P40" s="254"/>
      <c r="Q40" s="253"/>
      <c r="R40" s="243"/>
      <c r="S40" s="243"/>
    </row>
    <row r="41" spans="1:19" s="246" customFormat="1" ht="32.25" customHeight="1" x14ac:dyDescent="0.25">
      <c r="A41" s="176">
        <v>38</v>
      </c>
      <c r="B41" s="319"/>
      <c r="C41" s="320"/>
      <c r="D41" s="320"/>
      <c r="E41" s="325"/>
      <c r="F41" s="327"/>
      <c r="G41" s="248" t="s">
        <v>508</v>
      </c>
      <c r="H41" s="248" t="s">
        <v>97</v>
      </c>
      <c r="I41" s="248" t="s">
        <v>98</v>
      </c>
      <c r="J41" s="248" t="s">
        <v>115</v>
      </c>
      <c r="K41" s="248" t="s">
        <v>508</v>
      </c>
      <c r="L41" s="249">
        <v>100000</v>
      </c>
      <c r="M41" s="250">
        <f t="shared" si="0"/>
        <v>85000</v>
      </c>
      <c r="N41" s="252">
        <v>2022</v>
      </c>
      <c r="O41" s="251">
        <v>2022</v>
      </c>
      <c r="P41" s="254"/>
      <c r="Q41" s="253"/>
      <c r="R41" s="243"/>
      <c r="S41" s="243"/>
    </row>
    <row r="42" spans="1:19" s="84" customFormat="1" ht="31.5" customHeight="1" x14ac:dyDescent="0.25">
      <c r="A42" s="176">
        <v>39</v>
      </c>
      <c r="B42" s="313" t="s">
        <v>152</v>
      </c>
      <c r="C42" s="315" t="s">
        <v>153</v>
      </c>
      <c r="D42" s="317">
        <v>70999724</v>
      </c>
      <c r="E42" s="328">
        <v>107612267</v>
      </c>
      <c r="F42" s="321">
        <v>600124207</v>
      </c>
      <c r="G42" s="56" t="s">
        <v>587</v>
      </c>
      <c r="H42" s="56" t="s">
        <v>97</v>
      </c>
      <c r="I42" s="56" t="s">
        <v>98</v>
      </c>
      <c r="J42" s="56" t="s">
        <v>155</v>
      </c>
      <c r="K42" s="56" t="s">
        <v>279</v>
      </c>
      <c r="L42" s="72">
        <v>30000</v>
      </c>
      <c r="M42" s="57">
        <f t="shared" si="0"/>
        <v>25500</v>
      </c>
      <c r="N42" s="63">
        <v>2022</v>
      </c>
      <c r="O42" s="80">
        <v>2023</v>
      </c>
      <c r="P42" s="81"/>
      <c r="Q42" s="82"/>
      <c r="R42" s="83" t="s">
        <v>246</v>
      </c>
      <c r="S42" s="83" t="s">
        <v>246</v>
      </c>
    </row>
    <row r="43" spans="1:19" s="84" customFormat="1" ht="30" x14ac:dyDescent="0.25">
      <c r="A43" s="176">
        <v>40</v>
      </c>
      <c r="B43" s="314"/>
      <c r="C43" s="316"/>
      <c r="D43" s="318"/>
      <c r="E43" s="330"/>
      <c r="F43" s="322"/>
      <c r="G43" s="56" t="s">
        <v>277</v>
      </c>
      <c r="H43" s="56" t="s">
        <v>97</v>
      </c>
      <c r="I43" s="56" t="s">
        <v>98</v>
      </c>
      <c r="J43" s="56" t="s">
        <v>155</v>
      </c>
      <c r="K43" s="56" t="s">
        <v>280</v>
      </c>
      <c r="L43" s="72">
        <v>200000</v>
      </c>
      <c r="M43" s="57">
        <f t="shared" si="0"/>
        <v>170000</v>
      </c>
      <c r="N43" s="63">
        <v>2026</v>
      </c>
      <c r="O43" s="80">
        <v>2027</v>
      </c>
      <c r="P43" s="81" t="s">
        <v>245</v>
      </c>
      <c r="Q43" s="82" t="s">
        <v>245</v>
      </c>
      <c r="R43" s="83" t="s">
        <v>246</v>
      </c>
      <c r="S43" s="83" t="s">
        <v>246</v>
      </c>
    </row>
    <row r="44" spans="1:19" s="84" customFormat="1" ht="30" x14ac:dyDescent="0.25">
      <c r="A44" s="176">
        <v>41</v>
      </c>
      <c r="B44" s="319"/>
      <c r="C44" s="320"/>
      <c r="D44" s="373"/>
      <c r="E44" s="329"/>
      <c r="F44" s="323"/>
      <c r="G44" s="56" t="s">
        <v>278</v>
      </c>
      <c r="H44" s="56" t="s">
        <v>97</v>
      </c>
      <c r="I44" s="56" t="s">
        <v>98</v>
      </c>
      <c r="J44" s="56" t="s">
        <v>155</v>
      </c>
      <c r="K44" s="56" t="s">
        <v>281</v>
      </c>
      <c r="L44" s="72">
        <v>850000</v>
      </c>
      <c r="M44" s="57">
        <f t="shared" si="0"/>
        <v>722500</v>
      </c>
      <c r="N44" s="63">
        <v>2023</v>
      </c>
      <c r="O44" s="80">
        <v>2027</v>
      </c>
      <c r="P44" s="81"/>
      <c r="Q44" s="82"/>
      <c r="R44" s="83" t="s">
        <v>246</v>
      </c>
      <c r="S44" s="83" t="s">
        <v>246</v>
      </c>
    </row>
    <row r="45" spans="1:19" s="84" customFormat="1" ht="58.5" customHeight="1" x14ac:dyDescent="0.25">
      <c r="A45" s="176">
        <v>42</v>
      </c>
      <c r="B45" s="305" t="s">
        <v>156</v>
      </c>
      <c r="C45" s="77" t="s">
        <v>157</v>
      </c>
      <c r="D45" s="78">
        <v>75020599</v>
      </c>
      <c r="E45" s="71">
        <v>107612445</v>
      </c>
      <c r="F45" s="79">
        <v>600124266</v>
      </c>
      <c r="G45" s="256" t="s">
        <v>490</v>
      </c>
      <c r="H45" s="248" t="s">
        <v>97</v>
      </c>
      <c r="I45" s="248" t="s">
        <v>98</v>
      </c>
      <c r="J45" s="248" t="s">
        <v>158</v>
      </c>
      <c r="K45" s="248" t="s">
        <v>490</v>
      </c>
      <c r="L45" s="249">
        <v>100000</v>
      </c>
      <c r="M45" s="250">
        <f t="shared" si="0"/>
        <v>85000</v>
      </c>
      <c r="N45" s="252">
        <v>2022</v>
      </c>
      <c r="O45" s="251">
        <v>2024</v>
      </c>
      <c r="P45" s="254" t="s">
        <v>245</v>
      </c>
      <c r="Q45" s="253" t="s">
        <v>245</v>
      </c>
      <c r="R45" s="243" t="s">
        <v>246</v>
      </c>
      <c r="S45" s="243" t="s">
        <v>246</v>
      </c>
    </row>
    <row r="46" spans="1:19" s="84" customFormat="1" ht="30" customHeight="1" x14ac:dyDescent="0.25">
      <c r="A46" s="176">
        <v>43</v>
      </c>
      <c r="B46" s="305" t="s">
        <v>191</v>
      </c>
      <c r="C46" s="77" t="s">
        <v>192</v>
      </c>
      <c r="D46" s="78">
        <v>75020050</v>
      </c>
      <c r="E46" s="71">
        <v>107612488</v>
      </c>
      <c r="F46" s="79">
        <v>600124274</v>
      </c>
      <c r="G46" s="56"/>
      <c r="H46" s="56" t="s">
        <v>97</v>
      </c>
      <c r="I46" s="56" t="s">
        <v>98</v>
      </c>
      <c r="J46" s="56" t="s">
        <v>193</v>
      </c>
      <c r="K46" s="56"/>
      <c r="L46" s="72"/>
      <c r="M46" s="57">
        <f t="shared" si="0"/>
        <v>0</v>
      </c>
      <c r="N46" s="63"/>
      <c r="O46" s="80"/>
      <c r="P46" s="81"/>
      <c r="Q46" s="82"/>
      <c r="R46" s="83"/>
      <c r="S46" s="83"/>
    </row>
    <row r="47" spans="1:19" s="84" customFormat="1" ht="73.5" customHeight="1" x14ac:dyDescent="0.25">
      <c r="A47" s="176">
        <v>44</v>
      </c>
      <c r="B47" s="305" t="s">
        <v>159</v>
      </c>
      <c r="C47" s="245" t="s">
        <v>160</v>
      </c>
      <c r="D47" s="78">
        <v>48506109</v>
      </c>
      <c r="E47" s="71">
        <v>107612500</v>
      </c>
      <c r="F47" s="79">
        <v>600124061</v>
      </c>
      <c r="G47" s="83" t="s">
        <v>352</v>
      </c>
      <c r="H47" s="56" t="s">
        <v>97</v>
      </c>
      <c r="I47" s="56" t="s">
        <v>98</v>
      </c>
      <c r="J47" s="56" t="s">
        <v>161</v>
      </c>
      <c r="K47" s="56" t="s">
        <v>353</v>
      </c>
      <c r="L47" s="72">
        <v>16000000</v>
      </c>
      <c r="M47" s="57">
        <f t="shared" si="0"/>
        <v>13600000</v>
      </c>
      <c r="N47" s="63">
        <v>2023</v>
      </c>
      <c r="O47" s="80">
        <v>2025</v>
      </c>
      <c r="P47" s="81"/>
      <c r="Q47" s="82"/>
      <c r="R47" s="119" t="s">
        <v>354</v>
      </c>
      <c r="S47" s="83" t="s">
        <v>285</v>
      </c>
    </row>
    <row r="48" spans="1:19" s="84" customFormat="1" x14ac:dyDescent="0.25">
      <c r="A48" s="176">
        <v>45</v>
      </c>
      <c r="B48" s="305" t="s">
        <v>205</v>
      </c>
      <c r="C48" s="77" t="s">
        <v>206</v>
      </c>
      <c r="D48" s="77">
        <v>70994021</v>
      </c>
      <c r="E48" s="85">
        <v>107612585</v>
      </c>
      <c r="F48" s="57">
        <v>600123464</v>
      </c>
      <c r="G48" s="56"/>
      <c r="H48" s="56" t="s">
        <v>97</v>
      </c>
      <c r="I48" s="56" t="s">
        <v>98</v>
      </c>
      <c r="J48" s="56" t="s">
        <v>207</v>
      </c>
      <c r="K48" s="56"/>
      <c r="L48" s="72"/>
      <c r="M48" s="57">
        <f t="shared" si="0"/>
        <v>0</v>
      </c>
      <c r="N48" s="63"/>
      <c r="O48" s="80"/>
      <c r="P48" s="81"/>
      <c r="Q48" s="82"/>
      <c r="R48" s="83"/>
      <c r="S48" s="83"/>
    </row>
    <row r="49" spans="1:19" s="84" customFormat="1" x14ac:dyDescent="0.25">
      <c r="A49" s="176">
        <v>46</v>
      </c>
      <c r="B49" s="305" t="s">
        <v>116</v>
      </c>
      <c r="C49" s="77" t="s">
        <v>117</v>
      </c>
      <c r="D49" s="77">
        <v>75022176</v>
      </c>
      <c r="E49" s="85">
        <v>107612542</v>
      </c>
      <c r="F49" s="57">
        <v>600123421</v>
      </c>
      <c r="G49" s="56"/>
      <c r="H49" s="56" t="s">
        <v>97</v>
      </c>
      <c r="I49" s="56" t="s">
        <v>98</v>
      </c>
      <c r="J49" s="56" t="s">
        <v>118</v>
      </c>
      <c r="K49" s="56"/>
      <c r="L49" s="72"/>
      <c r="M49" s="57">
        <f t="shared" si="0"/>
        <v>0</v>
      </c>
      <c r="N49" s="63"/>
      <c r="O49" s="80"/>
      <c r="P49" s="81"/>
      <c r="Q49" s="82"/>
      <c r="R49" s="83"/>
      <c r="S49" s="83"/>
    </row>
    <row r="50" spans="1:19" s="84" customFormat="1" ht="30" x14ac:dyDescent="0.25">
      <c r="A50" s="176">
        <v>47</v>
      </c>
      <c r="B50" s="305" t="s">
        <v>163</v>
      </c>
      <c r="C50" s="77" t="s">
        <v>164</v>
      </c>
      <c r="D50" s="78">
        <v>70943311</v>
      </c>
      <c r="E50" s="71">
        <v>107612577</v>
      </c>
      <c r="F50" s="79">
        <v>600124410</v>
      </c>
      <c r="G50" s="56"/>
      <c r="H50" s="56" t="s">
        <v>97</v>
      </c>
      <c r="I50" s="56" t="s">
        <v>98</v>
      </c>
      <c r="J50" s="56" t="s">
        <v>165</v>
      </c>
      <c r="K50" s="56"/>
      <c r="L50" s="72"/>
      <c r="M50" s="57">
        <f t="shared" si="0"/>
        <v>0</v>
      </c>
      <c r="N50" s="63"/>
      <c r="O50" s="80"/>
      <c r="P50" s="81"/>
      <c r="Q50" s="82"/>
      <c r="R50" s="83"/>
      <c r="S50" s="83"/>
    </row>
    <row r="51" spans="1:19" s="84" customFormat="1" ht="30" x14ac:dyDescent="0.25">
      <c r="A51" s="176">
        <v>48</v>
      </c>
      <c r="B51" s="313" t="s">
        <v>119</v>
      </c>
      <c r="C51" s="315" t="s">
        <v>120</v>
      </c>
      <c r="D51" s="315">
        <v>70983844</v>
      </c>
      <c r="E51" s="324">
        <v>107612925</v>
      </c>
      <c r="F51" s="326">
        <v>600123740</v>
      </c>
      <c r="G51" s="298" t="s">
        <v>589</v>
      </c>
      <c r="H51" s="56" t="s">
        <v>97</v>
      </c>
      <c r="I51" s="56" t="s">
        <v>98</v>
      </c>
      <c r="J51" s="56" t="s">
        <v>121</v>
      </c>
      <c r="K51" s="56" t="s">
        <v>284</v>
      </c>
      <c r="L51" s="72">
        <v>1900000</v>
      </c>
      <c r="M51" s="57">
        <f t="shared" si="0"/>
        <v>1615000</v>
      </c>
      <c r="N51" s="63">
        <v>2022</v>
      </c>
      <c r="O51" s="80">
        <v>2024</v>
      </c>
      <c r="P51" s="81"/>
      <c r="Q51" s="82" t="s">
        <v>245</v>
      </c>
      <c r="R51" s="83" t="s">
        <v>285</v>
      </c>
      <c r="S51" s="83" t="s">
        <v>285</v>
      </c>
    </row>
    <row r="52" spans="1:19" s="84" customFormat="1" ht="30.75" customHeight="1" x14ac:dyDescent="0.25">
      <c r="A52" s="176">
        <v>49</v>
      </c>
      <c r="B52" s="314"/>
      <c r="C52" s="316"/>
      <c r="D52" s="316"/>
      <c r="E52" s="331"/>
      <c r="F52" s="332"/>
      <c r="G52" s="298" t="s">
        <v>590</v>
      </c>
      <c r="H52" s="56" t="s">
        <v>97</v>
      </c>
      <c r="I52" s="56" t="s">
        <v>98</v>
      </c>
      <c r="J52" s="56" t="s">
        <v>121</v>
      </c>
      <c r="K52" s="56" t="s">
        <v>283</v>
      </c>
      <c r="L52" s="72">
        <v>3700000</v>
      </c>
      <c r="M52" s="57">
        <f t="shared" ref="M52:M53" si="1">L52/100*85</f>
        <v>3145000</v>
      </c>
      <c r="N52" s="63">
        <v>2023</v>
      </c>
      <c r="O52" s="80">
        <v>2027</v>
      </c>
      <c r="P52" s="81"/>
      <c r="Q52" s="82"/>
      <c r="R52" s="83" t="s">
        <v>246</v>
      </c>
      <c r="S52" s="83" t="s">
        <v>246</v>
      </c>
    </row>
    <row r="53" spans="1:19" s="84" customFormat="1" ht="30" x14ac:dyDescent="0.25">
      <c r="A53" s="176">
        <v>50</v>
      </c>
      <c r="B53" s="319"/>
      <c r="C53" s="320"/>
      <c r="D53" s="320"/>
      <c r="E53" s="325"/>
      <c r="F53" s="327"/>
      <c r="G53" s="298" t="s">
        <v>591</v>
      </c>
      <c r="H53" s="56" t="s">
        <v>97</v>
      </c>
      <c r="I53" s="56" t="s">
        <v>98</v>
      </c>
      <c r="J53" s="56" t="s">
        <v>121</v>
      </c>
      <c r="K53" s="56" t="s">
        <v>282</v>
      </c>
      <c r="L53" s="72">
        <v>250000</v>
      </c>
      <c r="M53" s="57">
        <f t="shared" si="1"/>
        <v>212500</v>
      </c>
      <c r="N53" s="63">
        <v>2022</v>
      </c>
      <c r="O53" s="80">
        <v>2024</v>
      </c>
      <c r="P53" s="81"/>
      <c r="Q53" s="270"/>
      <c r="R53" s="83" t="s">
        <v>246</v>
      </c>
      <c r="S53" s="83" t="s">
        <v>246</v>
      </c>
    </row>
    <row r="54" spans="1:19" s="84" customFormat="1" ht="30" customHeight="1" x14ac:dyDescent="0.25">
      <c r="A54" s="176">
        <v>51</v>
      </c>
      <c r="B54" s="313" t="s">
        <v>166</v>
      </c>
      <c r="C54" s="315" t="s">
        <v>167</v>
      </c>
      <c r="D54" s="317">
        <v>70996903</v>
      </c>
      <c r="E54" s="328">
        <v>107612593</v>
      </c>
      <c r="F54" s="321">
        <v>600124428</v>
      </c>
      <c r="G54" s="56" t="s">
        <v>291</v>
      </c>
      <c r="H54" s="56" t="s">
        <v>97</v>
      </c>
      <c r="I54" s="56" t="s">
        <v>98</v>
      </c>
      <c r="J54" s="56" t="s">
        <v>168</v>
      </c>
      <c r="K54" s="56" t="s">
        <v>291</v>
      </c>
      <c r="L54" s="72">
        <v>600000</v>
      </c>
      <c r="M54" s="57">
        <f t="shared" si="0"/>
        <v>510000</v>
      </c>
      <c r="N54" s="63">
        <v>2024</v>
      </c>
      <c r="O54" s="80">
        <v>2024</v>
      </c>
      <c r="P54" s="81"/>
      <c r="Q54" s="253" t="s">
        <v>245</v>
      </c>
      <c r="R54" s="83" t="s">
        <v>246</v>
      </c>
      <c r="S54" s="83" t="s">
        <v>246</v>
      </c>
    </row>
    <row r="55" spans="1:19" s="84" customFormat="1" ht="30" customHeight="1" x14ac:dyDescent="0.25">
      <c r="A55" s="176">
        <v>52</v>
      </c>
      <c r="B55" s="319"/>
      <c r="C55" s="320"/>
      <c r="D55" s="373"/>
      <c r="E55" s="329"/>
      <c r="F55" s="323"/>
      <c r="G55" s="56" t="s">
        <v>293</v>
      </c>
      <c r="H55" s="56" t="s">
        <v>97</v>
      </c>
      <c r="I55" s="56" t="s">
        <v>98</v>
      </c>
      <c r="J55" s="56" t="s">
        <v>168</v>
      </c>
      <c r="K55" s="56" t="s">
        <v>293</v>
      </c>
      <c r="L55" s="72">
        <v>2500000</v>
      </c>
      <c r="M55" s="57">
        <f t="shared" si="0"/>
        <v>2125000</v>
      </c>
      <c r="N55" s="63">
        <v>2025</v>
      </c>
      <c r="O55" s="80">
        <v>2025</v>
      </c>
      <c r="P55" s="81"/>
      <c r="Q55" s="253" t="s">
        <v>245</v>
      </c>
      <c r="R55" s="83" t="s">
        <v>246</v>
      </c>
      <c r="S55" s="83" t="s">
        <v>246</v>
      </c>
    </row>
    <row r="56" spans="1:19" s="84" customFormat="1" ht="30" x14ac:dyDescent="0.25">
      <c r="A56" s="176">
        <v>53</v>
      </c>
      <c r="B56" s="313" t="s">
        <v>208</v>
      </c>
      <c r="C56" s="315" t="s">
        <v>170</v>
      </c>
      <c r="D56" s="315">
        <v>75022206</v>
      </c>
      <c r="E56" s="324">
        <v>107612615</v>
      </c>
      <c r="F56" s="326">
        <v>600123481</v>
      </c>
      <c r="G56" s="56" t="s">
        <v>297</v>
      </c>
      <c r="H56" s="56" t="s">
        <v>97</v>
      </c>
      <c r="I56" s="56" t="s">
        <v>98</v>
      </c>
      <c r="J56" s="56" t="s">
        <v>171</v>
      </c>
      <c r="K56" s="56" t="s">
        <v>299</v>
      </c>
      <c r="L56" s="72">
        <v>700000</v>
      </c>
      <c r="M56" s="57">
        <f t="shared" si="0"/>
        <v>595000</v>
      </c>
      <c r="N56" s="63">
        <v>2022</v>
      </c>
      <c r="O56" s="80">
        <v>2025</v>
      </c>
      <c r="P56" s="81" t="s">
        <v>245</v>
      </c>
      <c r="Q56" s="82" t="s">
        <v>245</v>
      </c>
      <c r="R56" s="83" t="s">
        <v>246</v>
      </c>
      <c r="S56" s="83" t="s">
        <v>246</v>
      </c>
    </row>
    <row r="57" spans="1:19" s="84" customFormat="1" ht="30.75" customHeight="1" x14ac:dyDescent="0.25">
      <c r="A57" s="176">
        <v>54</v>
      </c>
      <c r="B57" s="319"/>
      <c r="C57" s="320"/>
      <c r="D57" s="320"/>
      <c r="E57" s="325"/>
      <c r="F57" s="327"/>
      <c r="G57" s="56" t="s">
        <v>298</v>
      </c>
      <c r="H57" s="56" t="s">
        <v>97</v>
      </c>
      <c r="I57" s="56" t="s">
        <v>98</v>
      </c>
      <c r="J57" s="56" t="s">
        <v>171</v>
      </c>
      <c r="K57" s="56" t="s">
        <v>298</v>
      </c>
      <c r="L57" s="72">
        <v>550000</v>
      </c>
      <c r="M57" s="57">
        <f t="shared" si="0"/>
        <v>467500</v>
      </c>
      <c r="N57" s="63">
        <v>2022</v>
      </c>
      <c r="O57" s="80">
        <v>2024</v>
      </c>
      <c r="P57" s="81" t="s">
        <v>245</v>
      </c>
      <c r="Q57" s="82" t="s">
        <v>245</v>
      </c>
      <c r="R57" s="83" t="s">
        <v>300</v>
      </c>
      <c r="S57" s="83" t="s">
        <v>246</v>
      </c>
    </row>
    <row r="58" spans="1:19" s="84" customFormat="1" ht="33.75" customHeight="1" x14ac:dyDescent="0.25">
      <c r="A58" s="176">
        <v>55</v>
      </c>
      <c r="B58" s="313" t="s">
        <v>172</v>
      </c>
      <c r="C58" s="315" t="s">
        <v>173</v>
      </c>
      <c r="D58" s="317">
        <v>75023911</v>
      </c>
      <c r="E58" s="328">
        <v>107612950</v>
      </c>
      <c r="F58" s="321">
        <v>600124177</v>
      </c>
      <c r="G58" s="56" t="s">
        <v>309</v>
      </c>
      <c r="H58" s="56" t="s">
        <v>97</v>
      </c>
      <c r="I58" s="56" t="s">
        <v>98</v>
      </c>
      <c r="J58" s="56" t="s">
        <v>174</v>
      </c>
      <c r="K58" s="56" t="s">
        <v>308</v>
      </c>
      <c r="L58" s="72">
        <v>1000000</v>
      </c>
      <c r="M58" s="57">
        <f t="shared" si="0"/>
        <v>850000</v>
      </c>
      <c r="N58" s="63">
        <v>2022</v>
      </c>
      <c r="O58" s="80">
        <v>2027</v>
      </c>
      <c r="P58" s="81"/>
      <c r="Q58" s="82"/>
      <c r="R58" s="83"/>
      <c r="S58" s="83"/>
    </row>
    <row r="59" spans="1:19" s="84" customFormat="1" ht="33" customHeight="1" x14ac:dyDescent="0.25">
      <c r="A59" s="176">
        <v>56</v>
      </c>
      <c r="B59" s="314"/>
      <c r="C59" s="316"/>
      <c r="D59" s="318"/>
      <c r="E59" s="330"/>
      <c r="F59" s="322"/>
      <c r="G59" s="56" t="s">
        <v>311</v>
      </c>
      <c r="H59" s="56" t="s">
        <v>97</v>
      </c>
      <c r="I59" s="56" t="s">
        <v>98</v>
      </c>
      <c r="J59" s="56" t="s">
        <v>174</v>
      </c>
      <c r="K59" s="56" t="s">
        <v>310</v>
      </c>
      <c r="L59" s="72">
        <v>400000</v>
      </c>
      <c r="M59" s="57">
        <f t="shared" si="0"/>
        <v>340000</v>
      </c>
      <c r="N59" s="63">
        <v>2022</v>
      </c>
      <c r="O59" s="80">
        <v>2027</v>
      </c>
      <c r="P59" s="81"/>
      <c r="Q59" s="82"/>
      <c r="R59" s="83"/>
      <c r="S59" s="83"/>
    </row>
    <row r="60" spans="1:19" s="84" customFormat="1" ht="30.75" customHeight="1" x14ac:dyDescent="0.25">
      <c r="A60" s="176">
        <v>57</v>
      </c>
      <c r="B60" s="314"/>
      <c r="C60" s="316"/>
      <c r="D60" s="318"/>
      <c r="E60" s="330"/>
      <c r="F60" s="322"/>
      <c r="G60" s="56" t="s">
        <v>312</v>
      </c>
      <c r="H60" s="56" t="s">
        <v>97</v>
      </c>
      <c r="I60" s="56" t="s">
        <v>98</v>
      </c>
      <c r="J60" s="56" t="s">
        <v>174</v>
      </c>
      <c r="K60" s="56" t="s">
        <v>312</v>
      </c>
      <c r="L60" s="72">
        <v>200000</v>
      </c>
      <c r="M60" s="57">
        <f t="shared" si="0"/>
        <v>170000</v>
      </c>
      <c r="N60" s="63">
        <v>2022</v>
      </c>
      <c r="O60" s="80">
        <v>2027</v>
      </c>
      <c r="P60" s="81"/>
      <c r="Q60" s="82"/>
      <c r="R60" s="83"/>
      <c r="S60" s="83"/>
    </row>
    <row r="61" spans="1:19" s="84" customFormat="1" ht="30.75" customHeight="1" x14ac:dyDescent="0.25">
      <c r="A61" s="176">
        <v>58</v>
      </c>
      <c r="B61" s="314"/>
      <c r="C61" s="316"/>
      <c r="D61" s="318"/>
      <c r="E61" s="330"/>
      <c r="F61" s="322"/>
      <c r="G61" s="56" t="s">
        <v>313</v>
      </c>
      <c r="H61" s="56" t="s">
        <v>97</v>
      </c>
      <c r="I61" s="56" t="s">
        <v>98</v>
      </c>
      <c r="J61" s="56" t="s">
        <v>174</v>
      </c>
      <c r="K61" s="248" t="s">
        <v>574</v>
      </c>
      <c r="L61" s="72">
        <v>150000</v>
      </c>
      <c r="M61" s="57">
        <f t="shared" si="0"/>
        <v>127500</v>
      </c>
      <c r="N61" s="63">
        <v>2022</v>
      </c>
      <c r="O61" s="80">
        <v>2027</v>
      </c>
      <c r="P61" s="81"/>
      <c r="Q61" s="82"/>
      <c r="R61" s="83"/>
      <c r="S61" s="83"/>
    </row>
    <row r="62" spans="1:19" s="84" customFormat="1" ht="30.75" customHeight="1" x14ac:dyDescent="0.25">
      <c r="A62" s="176">
        <v>59</v>
      </c>
      <c r="B62" s="314"/>
      <c r="C62" s="316"/>
      <c r="D62" s="318"/>
      <c r="E62" s="330"/>
      <c r="F62" s="322"/>
      <c r="G62" s="56" t="s">
        <v>314</v>
      </c>
      <c r="H62" s="56" t="s">
        <v>97</v>
      </c>
      <c r="I62" s="56" t="s">
        <v>98</v>
      </c>
      <c r="J62" s="56" t="s">
        <v>174</v>
      </c>
      <c r="K62" s="56" t="s">
        <v>314</v>
      </c>
      <c r="L62" s="72">
        <v>300000</v>
      </c>
      <c r="M62" s="57">
        <f t="shared" si="0"/>
        <v>255000</v>
      </c>
      <c r="N62" s="63">
        <v>2022</v>
      </c>
      <c r="O62" s="80">
        <v>2027</v>
      </c>
      <c r="P62" s="81"/>
      <c r="Q62" s="82"/>
      <c r="R62" s="83"/>
      <c r="S62" s="83"/>
    </row>
    <row r="63" spans="1:19" s="84" customFormat="1" ht="30.75" customHeight="1" x14ac:dyDescent="0.25">
      <c r="A63" s="176">
        <v>60</v>
      </c>
      <c r="B63" s="314"/>
      <c r="C63" s="316"/>
      <c r="D63" s="318"/>
      <c r="E63" s="330"/>
      <c r="F63" s="322"/>
      <c r="G63" s="56" t="s">
        <v>307</v>
      </c>
      <c r="H63" s="56" t="s">
        <v>97</v>
      </c>
      <c r="I63" s="56" t="s">
        <v>98</v>
      </c>
      <c r="J63" s="56" t="s">
        <v>174</v>
      </c>
      <c r="K63" s="56" t="s">
        <v>307</v>
      </c>
      <c r="L63" s="72">
        <v>70000</v>
      </c>
      <c r="M63" s="57">
        <f t="shared" si="0"/>
        <v>59500</v>
      </c>
      <c r="N63" s="63">
        <v>2022</v>
      </c>
      <c r="O63" s="80">
        <v>2027</v>
      </c>
      <c r="P63" s="81"/>
      <c r="Q63" s="82"/>
      <c r="R63" s="83"/>
      <c r="S63" s="83"/>
    </row>
    <row r="64" spans="1:19" s="246" customFormat="1" ht="48.75" customHeight="1" x14ac:dyDescent="0.25">
      <c r="A64" s="176">
        <v>61</v>
      </c>
      <c r="B64" s="319"/>
      <c r="C64" s="320"/>
      <c r="D64" s="373"/>
      <c r="E64" s="329"/>
      <c r="F64" s="323"/>
      <c r="G64" s="248" t="s">
        <v>470</v>
      </c>
      <c r="H64" s="248" t="s">
        <v>97</v>
      </c>
      <c r="I64" s="248" t="s">
        <v>98</v>
      </c>
      <c r="J64" s="248" t="s">
        <v>174</v>
      </c>
      <c r="K64" s="248" t="s">
        <v>471</v>
      </c>
      <c r="L64" s="249">
        <v>1500000</v>
      </c>
      <c r="M64" s="250">
        <f t="shared" si="0"/>
        <v>1275000</v>
      </c>
      <c r="N64" s="252">
        <v>2023</v>
      </c>
      <c r="O64" s="251">
        <v>2026</v>
      </c>
      <c r="P64" s="254" t="s">
        <v>245</v>
      </c>
      <c r="Q64" s="253"/>
      <c r="R64" s="243"/>
      <c r="S64" s="243"/>
    </row>
    <row r="65" spans="1:19" s="84" customFormat="1" ht="30" x14ac:dyDescent="0.25">
      <c r="A65" s="176">
        <v>62</v>
      </c>
      <c r="B65" s="313" t="s">
        <v>131</v>
      </c>
      <c r="C65" s="315" t="s">
        <v>132</v>
      </c>
      <c r="D65" s="315">
        <v>71002031</v>
      </c>
      <c r="E65" s="324">
        <v>107612631</v>
      </c>
      <c r="F65" s="326">
        <v>600123502</v>
      </c>
      <c r="G65" s="56" t="s">
        <v>582</v>
      </c>
      <c r="H65" s="56" t="s">
        <v>97</v>
      </c>
      <c r="I65" s="56" t="s">
        <v>98</v>
      </c>
      <c r="J65" s="56" t="s">
        <v>133</v>
      </c>
      <c r="K65" s="56" t="s">
        <v>582</v>
      </c>
      <c r="L65" s="72">
        <v>1000000</v>
      </c>
      <c r="M65" s="57">
        <f t="shared" si="0"/>
        <v>850000</v>
      </c>
      <c r="N65" s="63">
        <v>2022</v>
      </c>
      <c r="O65" s="80">
        <v>2022</v>
      </c>
      <c r="P65" s="81" t="s">
        <v>245</v>
      </c>
      <c r="Q65" s="82"/>
      <c r="R65" s="83"/>
      <c r="S65" s="83"/>
    </row>
    <row r="66" spans="1:19" s="84" customFormat="1" ht="30" x14ac:dyDescent="0.25">
      <c r="A66" s="176">
        <v>63</v>
      </c>
      <c r="B66" s="319"/>
      <c r="C66" s="320"/>
      <c r="D66" s="320"/>
      <c r="E66" s="325"/>
      <c r="F66" s="327"/>
      <c r="G66" s="56" t="s">
        <v>315</v>
      </c>
      <c r="H66" s="56" t="s">
        <v>97</v>
      </c>
      <c r="I66" s="56" t="s">
        <v>98</v>
      </c>
      <c r="J66" s="56" t="s">
        <v>133</v>
      </c>
      <c r="K66" s="56" t="s">
        <v>315</v>
      </c>
      <c r="L66" s="72">
        <v>3000000</v>
      </c>
      <c r="M66" s="57">
        <f t="shared" si="0"/>
        <v>2550000</v>
      </c>
      <c r="N66" s="63">
        <v>2023</v>
      </c>
      <c r="O66" s="80">
        <v>2023</v>
      </c>
      <c r="P66" s="81"/>
      <c r="Q66" s="82" t="s">
        <v>245</v>
      </c>
      <c r="R66" s="83"/>
      <c r="S66" s="83"/>
    </row>
    <row r="67" spans="1:19" s="84" customFormat="1" ht="18" customHeight="1" x14ac:dyDescent="0.25">
      <c r="A67" s="176">
        <v>64</v>
      </c>
      <c r="B67" s="313" t="s">
        <v>122</v>
      </c>
      <c r="C67" s="315" t="s">
        <v>123</v>
      </c>
      <c r="D67" s="315">
        <v>75023164</v>
      </c>
      <c r="E67" s="324">
        <v>107612429</v>
      </c>
      <c r="F67" s="326">
        <v>600123308</v>
      </c>
      <c r="G67" s="193" t="s">
        <v>330</v>
      </c>
      <c r="H67" s="193" t="s">
        <v>97</v>
      </c>
      <c r="I67" s="56" t="s">
        <v>98</v>
      </c>
      <c r="J67" s="56" t="s">
        <v>124</v>
      </c>
      <c r="K67" s="56" t="s">
        <v>330</v>
      </c>
      <c r="L67" s="249">
        <v>4000000</v>
      </c>
      <c r="M67" s="250">
        <f t="shared" si="0"/>
        <v>3400000</v>
      </c>
      <c r="N67" s="63">
        <v>2022</v>
      </c>
      <c r="O67" s="80">
        <v>2024</v>
      </c>
      <c r="P67" s="81"/>
      <c r="Q67" s="253" t="s">
        <v>245</v>
      </c>
      <c r="R67" s="83"/>
      <c r="S67" s="83" t="s">
        <v>285</v>
      </c>
    </row>
    <row r="68" spans="1:19" s="246" customFormat="1" ht="36" customHeight="1" x14ac:dyDescent="0.25">
      <c r="A68" s="176">
        <v>65</v>
      </c>
      <c r="B68" s="319"/>
      <c r="C68" s="320"/>
      <c r="D68" s="320"/>
      <c r="E68" s="325"/>
      <c r="F68" s="327"/>
      <c r="G68" s="248" t="s">
        <v>493</v>
      </c>
      <c r="H68" s="248" t="s">
        <v>97</v>
      </c>
      <c r="I68" s="248" t="s">
        <v>98</v>
      </c>
      <c r="J68" s="248" t="s">
        <v>124</v>
      </c>
      <c r="K68" s="248" t="s">
        <v>493</v>
      </c>
      <c r="L68" s="249">
        <v>700000</v>
      </c>
      <c r="M68" s="250">
        <f t="shared" si="0"/>
        <v>595000</v>
      </c>
      <c r="N68" s="252">
        <v>2022</v>
      </c>
      <c r="O68" s="251">
        <v>2024</v>
      </c>
      <c r="P68" s="254"/>
      <c r="Q68" s="253" t="s">
        <v>245</v>
      </c>
      <c r="R68" s="243"/>
      <c r="S68" s="243"/>
    </row>
    <row r="69" spans="1:19" s="84" customFormat="1" ht="60" x14ac:dyDescent="0.25">
      <c r="A69" s="176">
        <v>66</v>
      </c>
      <c r="B69" s="313" t="s">
        <v>176</v>
      </c>
      <c r="C69" s="315" t="s">
        <v>177</v>
      </c>
      <c r="D69" s="317">
        <v>75022672</v>
      </c>
      <c r="E69" s="328">
        <v>107612861</v>
      </c>
      <c r="F69" s="321">
        <v>600124533</v>
      </c>
      <c r="G69" s="56" t="s">
        <v>331</v>
      </c>
      <c r="H69" s="56" t="s">
        <v>97</v>
      </c>
      <c r="I69" s="56" t="s">
        <v>98</v>
      </c>
      <c r="J69" s="56" t="s">
        <v>178</v>
      </c>
      <c r="K69" s="56" t="s">
        <v>331</v>
      </c>
      <c r="L69" s="72">
        <v>40000000</v>
      </c>
      <c r="M69" s="57">
        <f t="shared" si="0"/>
        <v>34000000</v>
      </c>
      <c r="N69" s="63">
        <v>2021</v>
      </c>
      <c r="O69" s="80">
        <v>2024</v>
      </c>
      <c r="P69" s="81" t="s">
        <v>245</v>
      </c>
      <c r="Q69" s="82"/>
      <c r="R69" s="83"/>
      <c r="S69" s="83"/>
    </row>
    <row r="70" spans="1:19" s="84" customFormat="1" ht="30" x14ac:dyDescent="0.25">
      <c r="A70" s="176">
        <v>67</v>
      </c>
      <c r="B70" s="314"/>
      <c r="C70" s="316"/>
      <c r="D70" s="318"/>
      <c r="E70" s="330"/>
      <c r="F70" s="322"/>
      <c r="G70" s="56" t="s">
        <v>341</v>
      </c>
      <c r="H70" s="56" t="s">
        <v>97</v>
      </c>
      <c r="I70" s="56" t="s">
        <v>98</v>
      </c>
      <c r="J70" s="56" t="s">
        <v>178</v>
      </c>
      <c r="K70" s="56" t="s">
        <v>341</v>
      </c>
      <c r="L70" s="72">
        <v>380000</v>
      </c>
      <c r="M70" s="57">
        <f t="shared" si="0"/>
        <v>323000</v>
      </c>
      <c r="N70" s="63">
        <v>2020</v>
      </c>
      <c r="O70" s="80">
        <v>2023</v>
      </c>
      <c r="P70" s="81"/>
      <c r="Q70" s="82"/>
      <c r="R70" s="83"/>
      <c r="S70" s="83"/>
    </row>
    <row r="71" spans="1:19" s="84" customFormat="1" ht="30" customHeight="1" x14ac:dyDescent="0.25">
      <c r="A71" s="176">
        <v>68</v>
      </c>
      <c r="B71" s="313" t="s">
        <v>209</v>
      </c>
      <c r="C71" s="315" t="s">
        <v>210</v>
      </c>
      <c r="D71" s="315">
        <v>75021366</v>
      </c>
      <c r="E71" s="324">
        <v>107612305</v>
      </c>
      <c r="F71" s="326">
        <v>600123219</v>
      </c>
      <c r="G71" s="56" t="s">
        <v>344</v>
      </c>
      <c r="H71" s="56" t="s">
        <v>97</v>
      </c>
      <c r="I71" s="56" t="s">
        <v>98</v>
      </c>
      <c r="J71" s="56" t="s">
        <v>181</v>
      </c>
      <c r="K71" s="56" t="s">
        <v>344</v>
      </c>
      <c r="L71" s="72">
        <v>600000</v>
      </c>
      <c r="M71" s="57">
        <f t="shared" si="0"/>
        <v>510000</v>
      </c>
      <c r="N71" s="252">
        <v>2022</v>
      </c>
      <c r="O71" s="251">
        <v>2024</v>
      </c>
      <c r="P71" s="81"/>
      <c r="Q71" s="82"/>
      <c r="R71" s="83"/>
      <c r="S71" s="83"/>
    </row>
    <row r="72" spans="1:19" s="84" customFormat="1" x14ac:dyDescent="0.25">
      <c r="A72" s="176">
        <v>69</v>
      </c>
      <c r="B72" s="314"/>
      <c r="C72" s="316"/>
      <c r="D72" s="316"/>
      <c r="E72" s="331"/>
      <c r="F72" s="332"/>
      <c r="G72" s="56" t="s">
        <v>345</v>
      </c>
      <c r="H72" s="56" t="s">
        <v>97</v>
      </c>
      <c r="I72" s="56" t="s">
        <v>98</v>
      </c>
      <c r="J72" s="56" t="s">
        <v>181</v>
      </c>
      <c r="K72" s="56" t="s">
        <v>345</v>
      </c>
      <c r="L72" s="72">
        <v>350000</v>
      </c>
      <c r="M72" s="57">
        <f t="shared" si="0"/>
        <v>297500</v>
      </c>
      <c r="N72" s="252">
        <v>2022</v>
      </c>
      <c r="O72" s="251">
        <v>2024</v>
      </c>
      <c r="P72" s="81"/>
      <c r="Q72" s="82" t="s">
        <v>245</v>
      </c>
      <c r="R72" s="83"/>
      <c r="S72" s="83"/>
    </row>
    <row r="73" spans="1:19" s="84" customFormat="1" ht="45" x14ac:dyDescent="0.25">
      <c r="A73" s="176">
        <v>70</v>
      </c>
      <c r="B73" s="314"/>
      <c r="C73" s="316"/>
      <c r="D73" s="316"/>
      <c r="E73" s="331"/>
      <c r="F73" s="332"/>
      <c r="G73" s="56" t="s">
        <v>346</v>
      </c>
      <c r="H73" s="56" t="s">
        <v>97</v>
      </c>
      <c r="I73" s="56" t="s">
        <v>98</v>
      </c>
      <c r="J73" s="56" t="s">
        <v>181</v>
      </c>
      <c r="K73" s="248" t="s">
        <v>521</v>
      </c>
      <c r="L73" s="249">
        <v>3000000</v>
      </c>
      <c r="M73" s="250">
        <f t="shared" si="0"/>
        <v>2550000</v>
      </c>
      <c r="N73" s="252">
        <v>2022</v>
      </c>
      <c r="O73" s="251">
        <v>2024</v>
      </c>
      <c r="P73" s="81"/>
      <c r="Q73" s="82" t="s">
        <v>245</v>
      </c>
      <c r="R73" s="83"/>
      <c r="S73" s="83"/>
    </row>
    <row r="74" spans="1:19" s="246" customFormat="1" ht="31.5" customHeight="1" x14ac:dyDescent="0.25">
      <c r="A74" s="176">
        <v>71</v>
      </c>
      <c r="B74" s="319"/>
      <c r="C74" s="320"/>
      <c r="D74" s="320"/>
      <c r="E74" s="325"/>
      <c r="F74" s="327"/>
      <c r="G74" s="248" t="s">
        <v>522</v>
      </c>
      <c r="H74" s="248" t="s">
        <v>97</v>
      </c>
      <c r="I74" s="248" t="s">
        <v>98</v>
      </c>
      <c r="J74" s="248" t="s">
        <v>181</v>
      </c>
      <c r="K74" s="248" t="s">
        <v>522</v>
      </c>
      <c r="L74" s="249">
        <v>400000</v>
      </c>
      <c r="M74" s="250">
        <f t="shared" si="0"/>
        <v>340000</v>
      </c>
      <c r="N74" s="252">
        <v>2022</v>
      </c>
      <c r="O74" s="251">
        <v>2024</v>
      </c>
      <c r="P74" s="254"/>
      <c r="Q74" s="253"/>
      <c r="R74" s="243"/>
      <c r="S74" s="243"/>
    </row>
    <row r="75" spans="1:19" s="84" customFormat="1" ht="31.5" customHeight="1" x14ac:dyDescent="0.25">
      <c r="A75" s="176">
        <v>72</v>
      </c>
      <c r="B75" s="305" t="s">
        <v>135</v>
      </c>
      <c r="C75" s="77" t="s">
        <v>136</v>
      </c>
      <c r="D75" s="77">
        <v>70991979</v>
      </c>
      <c r="E75" s="85">
        <v>107613123</v>
      </c>
      <c r="F75" s="57">
        <v>600123898</v>
      </c>
      <c r="G75" s="56" t="s">
        <v>409</v>
      </c>
      <c r="H75" s="56" t="s">
        <v>97</v>
      </c>
      <c r="I75" s="56" t="s">
        <v>98</v>
      </c>
      <c r="J75" s="56" t="s">
        <v>98</v>
      </c>
      <c r="K75" s="56" t="s">
        <v>409</v>
      </c>
      <c r="L75" s="72"/>
      <c r="M75" s="57">
        <f t="shared" si="0"/>
        <v>0</v>
      </c>
      <c r="N75" s="63"/>
      <c r="O75" s="80"/>
      <c r="P75" s="81"/>
      <c r="Q75" s="82"/>
      <c r="R75" s="83"/>
      <c r="S75" s="83"/>
    </row>
    <row r="76" spans="1:19" s="84" customFormat="1" ht="32.25" customHeight="1" x14ac:dyDescent="0.25">
      <c r="A76" s="176">
        <v>73</v>
      </c>
      <c r="B76" s="313" t="s">
        <v>134</v>
      </c>
      <c r="C76" s="315" t="s">
        <v>136</v>
      </c>
      <c r="D76" s="315">
        <v>70991928</v>
      </c>
      <c r="E76" s="324">
        <v>107613182</v>
      </c>
      <c r="F76" s="326">
        <v>600123952</v>
      </c>
      <c r="G76" s="56" t="s">
        <v>375</v>
      </c>
      <c r="H76" s="56" t="s">
        <v>97</v>
      </c>
      <c r="I76" s="56" t="s">
        <v>98</v>
      </c>
      <c r="J76" s="56" t="s">
        <v>98</v>
      </c>
      <c r="K76" s="56" t="s">
        <v>375</v>
      </c>
      <c r="L76" s="72">
        <v>1500000</v>
      </c>
      <c r="M76" s="57">
        <f t="shared" si="0"/>
        <v>1275000</v>
      </c>
      <c r="N76" s="63">
        <v>2021</v>
      </c>
      <c r="O76" s="80">
        <v>2023</v>
      </c>
      <c r="P76" s="81"/>
      <c r="Q76" s="82"/>
      <c r="R76" s="83"/>
      <c r="S76" s="83"/>
    </row>
    <row r="77" spans="1:19" s="84" customFormat="1" ht="47.25" customHeight="1" x14ac:dyDescent="0.25">
      <c r="A77" s="176">
        <v>74</v>
      </c>
      <c r="B77" s="314"/>
      <c r="C77" s="316"/>
      <c r="D77" s="316"/>
      <c r="E77" s="331"/>
      <c r="F77" s="332"/>
      <c r="G77" s="56" t="s">
        <v>376</v>
      </c>
      <c r="H77" s="56" t="s">
        <v>97</v>
      </c>
      <c r="I77" s="56" t="s">
        <v>98</v>
      </c>
      <c r="J77" s="56" t="s">
        <v>98</v>
      </c>
      <c r="K77" s="56" t="s">
        <v>376</v>
      </c>
      <c r="L77" s="72">
        <v>2500000</v>
      </c>
      <c r="M77" s="57">
        <f t="shared" si="0"/>
        <v>2125000</v>
      </c>
      <c r="N77" s="63">
        <v>2021</v>
      </c>
      <c r="O77" s="80">
        <v>2023</v>
      </c>
      <c r="P77" s="81"/>
      <c r="Q77" s="82"/>
      <c r="R77" s="83"/>
      <c r="S77" s="83"/>
    </row>
    <row r="78" spans="1:19" s="84" customFormat="1" ht="29.25" customHeight="1" x14ac:dyDescent="0.25">
      <c r="A78" s="176">
        <v>75</v>
      </c>
      <c r="B78" s="314"/>
      <c r="C78" s="316"/>
      <c r="D78" s="316"/>
      <c r="E78" s="331"/>
      <c r="F78" s="332"/>
      <c r="G78" s="56" t="s">
        <v>377</v>
      </c>
      <c r="H78" s="56" t="s">
        <v>97</v>
      </c>
      <c r="I78" s="56" t="s">
        <v>98</v>
      </c>
      <c r="J78" s="56" t="s">
        <v>98</v>
      </c>
      <c r="K78" s="56" t="s">
        <v>377</v>
      </c>
      <c r="L78" s="72">
        <v>10000000</v>
      </c>
      <c r="M78" s="57">
        <f t="shared" si="0"/>
        <v>8500000</v>
      </c>
      <c r="N78" s="63">
        <v>2021</v>
      </c>
      <c r="O78" s="80">
        <v>2023</v>
      </c>
      <c r="P78" s="81"/>
      <c r="Q78" s="82"/>
      <c r="R78" s="83"/>
      <c r="S78" s="83"/>
    </row>
    <row r="79" spans="1:19" s="84" customFormat="1" ht="29.25" customHeight="1" x14ac:dyDescent="0.25">
      <c r="A79" s="176">
        <v>76</v>
      </c>
      <c r="B79" s="319"/>
      <c r="C79" s="320"/>
      <c r="D79" s="320"/>
      <c r="E79" s="325"/>
      <c r="F79" s="327"/>
      <c r="G79" s="56" t="s">
        <v>378</v>
      </c>
      <c r="H79" s="56" t="s">
        <v>97</v>
      </c>
      <c r="I79" s="56" t="s">
        <v>98</v>
      </c>
      <c r="J79" s="56" t="s">
        <v>98</v>
      </c>
      <c r="K79" s="56" t="s">
        <v>378</v>
      </c>
      <c r="L79" s="72">
        <v>1000000</v>
      </c>
      <c r="M79" s="57">
        <f t="shared" si="0"/>
        <v>850000</v>
      </c>
      <c r="N79" s="63">
        <v>2021</v>
      </c>
      <c r="O79" s="80">
        <v>2023</v>
      </c>
      <c r="P79" s="81"/>
      <c r="Q79" s="82"/>
      <c r="R79" s="83"/>
      <c r="S79" s="83"/>
    </row>
    <row r="80" spans="1:19" s="84" customFormat="1" ht="47.25" customHeight="1" x14ac:dyDescent="0.25">
      <c r="A80" s="176">
        <v>77</v>
      </c>
      <c r="B80" s="305" t="s">
        <v>137</v>
      </c>
      <c r="C80" s="77" t="s">
        <v>136</v>
      </c>
      <c r="D80" s="77">
        <v>70991880</v>
      </c>
      <c r="E80" s="85">
        <v>107613174</v>
      </c>
      <c r="F80" s="57">
        <v>600123944</v>
      </c>
      <c r="G80" s="248" t="s">
        <v>479</v>
      </c>
      <c r="H80" s="248" t="s">
        <v>97</v>
      </c>
      <c r="I80" s="248" t="s">
        <v>98</v>
      </c>
      <c r="J80" s="248" t="s">
        <v>98</v>
      </c>
      <c r="K80" s="248" t="s">
        <v>479</v>
      </c>
      <c r="L80" s="249">
        <v>1000000</v>
      </c>
      <c r="M80" s="250">
        <f t="shared" si="0"/>
        <v>850000</v>
      </c>
      <c r="N80" s="252">
        <v>2022</v>
      </c>
      <c r="O80" s="251">
        <v>2027</v>
      </c>
      <c r="P80" s="254"/>
      <c r="Q80" s="253"/>
      <c r="R80" s="243"/>
      <c r="S80" s="243"/>
    </row>
    <row r="81" spans="1:19" s="84" customFormat="1" ht="44.25" customHeight="1" x14ac:dyDescent="0.25">
      <c r="A81" s="176">
        <v>78</v>
      </c>
      <c r="B81" s="313" t="s">
        <v>204</v>
      </c>
      <c r="C81" s="315" t="s">
        <v>136</v>
      </c>
      <c r="D81" s="315">
        <v>70991898</v>
      </c>
      <c r="E81" s="324">
        <v>107612828</v>
      </c>
      <c r="F81" s="326">
        <v>600123651</v>
      </c>
      <c r="G81" s="248" t="s">
        <v>452</v>
      </c>
      <c r="H81" s="248" t="s">
        <v>97</v>
      </c>
      <c r="I81" s="248" t="s">
        <v>98</v>
      </c>
      <c r="J81" s="248" t="s">
        <v>98</v>
      </c>
      <c r="K81" s="248" t="s">
        <v>463</v>
      </c>
      <c r="L81" s="249">
        <v>100000</v>
      </c>
      <c r="M81" s="250">
        <f t="shared" si="0"/>
        <v>85000</v>
      </c>
      <c r="N81" s="252">
        <v>2022</v>
      </c>
      <c r="O81" s="251">
        <v>2027</v>
      </c>
      <c r="P81" s="254"/>
      <c r="Q81" s="253" t="s">
        <v>245</v>
      </c>
      <c r="R81" s="243" t="s">
        <v>246</v>
      </c>
      <c r="S81" s="243" t="s">
        <v>246</v>
      </c>
    </row>
    <row r="82" spans="1:19" s="246" customFormat="1" ht="33" customHeight="1" x14ac:dyDescent="0.25">
      <c r="A82" s="176">
        <v>79</v>
      </c>
      <c r="B82" s="314"/>
      <c r="C82" s="316"/>
      <c r="D82" s="316"/>
      <c r="E82" s="331"/>
      <c r="F82" s="332"/>
      <c r="G82" s="248" t="s">
        <v>373</v>
      </c>
      <c r="H82" s="248" t="s">
        <v>97</v>
      </c>
      <c r="I82" s="248" t="s">
        <v>98</v>
      </c>
      <c r="J82" s="248" t="s">
        <v>98</v>
      </c>
      <c r="K82" s="248" t="s">
        <v>464</v>
      </c>
      <c r="L82" s="249">
        <v>500000</v>
      </c>
      <c r="M82" s="250">
        <f t="shared" si="0"/>
        <v>425000</v>
      </c>
      <c r="N82" s="252">
        <v>2022</v>
      </c>
      <c r="O82" s="251">
        <v>2027</v>
      </c>
      <c r="P82" s="254"/>
      <c r="Q82" s="253"/>
      <c r="R82" s="243" t="s">
        <v>246</v>
      </c>
      <c r="S82" s="243" t="s">
        <v>246</v>
      </c>
    </row>
    <row r="83" spans="1:19" s="246" customFormat="1" ht="34.5" customHeight="1" x14ac:dyDescent="0.25">
      <c r="A83" s="176">
        <v>80</v>
      </c>
      <c r="B83" s="314"/>
      <c r="C83" s="316"/>
      <c r="D83" s="316"/>
      <c r="E83" s="331"/>
      <c r="F83" s="332"/>
      <c r="G83" s="248" t="s">
        <v>453</v>
      </c>
      <c r="H83" s="248" t="s">
        <v>97</v>
      </c>
      <c r="I83" s="248" t="s">
        <v>98</v>
      </c>
      <c r="J83" s="248" t="s">
        <v>98</v>
      </c>
      <c r="K83" s="248" t="s">
        <v>465</v>
      </c>
      <c r="L83" s="249">
        <v>1000000</v>
      </c>
      <c r="M83" s="250">
        <f t="shared" si="0"/>
        <v>850000</v>
      </c>
      <c r="N83" s="252">
        <v>2022</v>
      </c>
      <c r="O83" s="251">
        <v>2027</v>
      </c>
      <c r="P83" s="254"/>
      <c r="Q83" s="253"/>
      <c r="R83" s="243" t="s">
        <v>246</v>
      </c>
      <c r="S83" s="243" t="s">
        <v>246</v>
      </c>
    </row>
    <row r="84" spans="1:19" s="246" customFormat="1" ht="46.5" customHeight="1" x14ac:dyDescent="0.25">
      <c r="A84" s="176">
        <v>81</v>
      </c>
      <c r="B84" s="314"/>
      <c r="C84" s="316"/>
      <c r="D84" s="316"/>
      <c r="E84" s="331"/>
      <c r="F84" s="332"/>
      <c r="G84" s="248" t="s">
        <v>454</v>
      </c>
      <c r="H84" s="248" t="s">
        <v>97</v>
      </c>
      <c r="I84" s="248" t="s">
        <v>98</v>
      </c>
      <c r="J84" s="248" t="s">
        <v>98</v>
      </c>
      <c r="K84" s="248" t="s">
        <v>466</v>
      </c>
      <c r="L84" s="249">
        <v>500000</v>
      </c>
      <c r="M84" s="250">
        <f t="shared" si="0"/>
        <v>425000</v>
      </c>
      <c r="N84" s="252">
        <v>2022</v>
      </c>
      <c r="O84" s="251">
        <v>2027</v>
      </c>
      <c r="P84" s="254"/>
      <c r="Q84" s="253"/>
      <c r="R84" s="243" t="s">
        <v>246</v>
      </c>
      <c r="S84" s="243" t="s">
        <v>246</v>
      </c>
    </row>
    <row r="85" spans="1:19" s="246" customFormat="1" ht="34.5" customHeight="1" x14ac:dyDescent="0.25">
      <c r="A85" s="176">
        <v>82</v>
      </c>
      <c r="B85" s="314"/>
      <c r="C85" s="316"/>
      <c r="D85" s="316"/>
      <c r="E85" s="331"/>
      <c r="F85" s="332"/>
      <c r="G85" s="248" t="s">
        <v>455</v>
      </c>
      <c r="H85" s="248" t="s">
        <v>97</v>
      </c>
      <c r="I85" s="248" t="s">
        <v>98</v>
      </c>
      <c r="J85" s="248" t="s">
        <v>98</v>
      </c>
      <c r="K85" s="248" t="s">
        <v>455</v>
      </c>
      <c r="L85" s="249">
        <v>100000</v>
      </c>
      <c r="M85" s="250">
        <f t="shared" si="0"/>
        <v>85000</v>
      </c>
      <c r="N85" s="252">
        <v>2022</v>
      </c>
      <c r="O85" s="251">
        <v>2027</v>
      </c>
      <c r="P85" s="254"/>
      <c r="Q85" s="253" t="s">
        <v>245</v>
      </c>
      <c r="R85" s="243" t="s">
        <v>246</v>
      </c>
      <c r="S85" s="243" t="s">
        <v>246</v>
      </c>
    </row>
    <row r="86" spans="1:19" s="246" customFormat="1" ht="18" customHeight="1" x14ac:dyDescent="0.25">
      <c r="A86" s="176">
        <v>83</v>
      </c>
      <c r="B86" s="314"/>
      <c r="C86" s="316"/>
      <c r="D86" s="316"/>
      <c r="E86" s="331"/>
      <c r="F86" s="332"/>
      <c r="G86" s="248" t="s">
        <v>456</v>
      </c>
      <c r="H86" s="248" t="s">
        <v>97</v>
      </c>
      <c r="I86" s="248" t="s">
        <v>98</v>
      </c>
      <c r="J86" s="248" t="s">
        <v>98</v>
      </c>
      <c r="K86" s="248" t="s">
        <v>456</v>
      </c>
      <c r="L86" s="249">
        <v>250000</v>
      </c>
      <c r="M86" s="250">
        <f t="shared" si="0"/>
        <v>212500</v>
      </c>
      <c r="N86" s="252">
        <v>2022</v>
      </c>
      <c r="O86" s="251">
        <v>2027</v>
      </c>
      <c r="P86" s="254"/>
      <c r="Q86" s="253"/>
      <c r="R86" s="243" t="s">
        <v>246</v>
      </c>
      <c r="S86" s="243" t="s">
        <v>246</v>
      </c>
    </row>
    <row r="87" spans="1:19" s="246" customFormat="1" ht="18" customHeight="1" x14ac:dyDescent="0.25">
      <c r="A87" s="176">
        <v>84</v>
      </c>
      <c r="B87" s="314"/>
      <c r="C87" s="316"/>
      <c r="D87" s="316"/>
      <c r="E87" s="331"/>
      <c r="F87" s="332"/>
      <c r="G87" s="248" t="s">
        <v>457</v>
      </c>
      <c r="H87" s="248" t="s">
        <v>97</v>
      </c>
      <c r="I87" s="248" t="s">
        <v>98</v>
      </c>
      <c r="J87" s="248" t="s">
        <v>98</v>
      </c>
      <c r="K87" s="248" t="s">
        <v>467</v>
      </c>
      <c r="L87" s="249">
        <v>1500000</v>
      </c>
      <c r="M87" s="250">
        <f t="shared" si="0"/>
        <v>1275000</v>
      </c>
      <c r="N87" s="252">
        <v>2022</v>
      </c>
      <c r="O87" s="251">
        <v>2027</v>
      </c>
      <c r="P87" s="254"/>
      <c r="Q87" s="253"/>
      <c r="R87" s="243" t="s">
        <v>246</v>
      </c>
      <c r="S87" s="243" t="s">
        <v>246</v>
      </c>
    </row>
    <row r="88" spans="1:19" s="246" customFormat="1" ht="34.5" customHeight="1" x14ac:dyDescent="0.25">
      <c r="A88" s="176">
        <v>85</v>
      </c>
      <c r="B88" s="314"/>
      <c r="C88" s="316"/>
      <c r="D88" s="316"/>
      <c r="E88" s="331"/>
      <c r="F88" s="332"/>
      <c r="G88" s="248" t="s">
        <v>458</v>
      </c>
      <c r="H88" s="248" t="s">
        <v>97</v>
      </c>
      <c r="I88" s="248" t="s">
        <v>98</v>
      </c>
      <c r="J88" s="248" t="s">
        <v>98</v>
      </c>
      <c r="K88" s="248" t="s">
        <v>458</v>
      </c>
      <c r="L88" s="249">
        <v>80000</v>
      </c>
      <c r="M88" s="250">
        <f t="shared" si="0"/>
        <v>68000</v>
      </c>
      <c r="N88" s="252">
        <v>2022</v>
      </c>
      <c r="O88" s="251">
        <v>2027</v>
      </c>
      <c r="P88" s="254"/>
      <c r="Q88" s="253"/>
      <c r="R88" s="243" t="s">
        <v>246</v>
      </c>
      <c r="S88" s="243" t="s">
        <v>246</v>
      </c>
    </row>
    <row r="89" spans="1:19" s="246" customFormat="1" ht="17.25" customHeight="1" x14ac:dyDescent="0.25">
      <c r="A89" s="176">
        <v>86</v>
      </c>
      <c r="B89" s="314"/>
      <c r="C89" s="316"/>
      <c r="D89" s="316"/>
      <c r="E89" s="331"/>
      <c r="F89" s="332"/>
      <c r="G89" s="248" t="s">
        <v>459</v>
      </c>
      <c r="H89" s="248" t="s">
        <v>97</v>
      </c>
      <c r="I89" s="248" t="s">
        <v>98</v>
      </c>
      <c r="J89" s="248" t="s">
        <v>98</v>
      </c>
      <c r="K89" s="248" t="s">
        <v>468</v>
      </c>
      <c r="L89" s="249">
        <v>500000</v>
      </c>
      <c r="M89" s="250">
        <f t="shared" si="0"/>
        <v>425000</v>
      </c>
      <c r="N89" s="252">
        <v>2022</v>
      </c>
      <c r="O89" s="251">
        <v>2027</v>
      </c>
      <c r="P89" s="254"/>
      <c r="Q89" s="253"/>
      <c r="R89" s="243" t="s">
        <v>246</v>
      </c>
      <c r="S89" s="243" t="s">
        <v>246</v>
      </c>
    </row>
    <row r="90" spans="1:19" s="246" customFormat="1" ht="34.5" customHeight="1" x14ac:dyDescent="0.25">
      <c r="A90" s="176">
        <v>87</v>
      </c>
      <c r="B90" s="314"/>
      <c r="C90" s="316"/>
      <c r="D90" s="316"/>
      <c r="E90" s="331"/>
      <c r="F90" s="332"/>
      <c r="G90" s="248" t="s">
        <v>460</v>
      </c>
      <c r="H90" s="248" t="s">
        <v>97</v>
      </c>
      <c r="I90" s="248" t="s">
        <v>98</v>
      </c>
      <c r="J90" s="248" t="s">
        <v>98</v>
      </c>
      <c r="K90" s="248" t="s">
        <v>460</v>
      </c>
      <c r="L90" s="249">
        <v>500000</v>
      </c>
      <c r="M90" s="250">
        <f t="shared" si="0"/>
        <v>425000</v>
      </c>
      <c r="N90" s="252">
        <v>2022</v>
      </c>
      <c r="O90" s="251">
        <v>2027</v>
      </c>
      <c r="P90" s="254"/>
      <c r="Q90" s="253"/>
      <c r="R90" s="243" t="s">
        <v>246</v>
      </c>
      <c r="S90" s="243" t="s">
        <v>246</v>
      </c>
    </row>
    <row r="91" spans="1:19" s="246" customFormat="1" ht="34.5" customHeight="1" x14ac:dyDescent="0.25">
      <c r="A91" s="176">
        <v>88</v>
      </c>
      <c r="B91" s="314"/>
      <c r="C91" s="316"/>
      <c r="D91" s="316"/>
      <c r="E91" s="331"/>
      <c r="F91" s="332"/>
      <c r="G91" s="248" t="s">
        <v>461</v>
      </c>
      <c r="H91" s="248" t="s">
        <v>97</v>
      </c>
      <c r="I91" s="248" t="s">
        <v>98</v>
      </c>
      <c r="J91" s="248" t="s">
        <v>98</v>
      </c>
      <c r="K91" s="248" t="s">
        <v>469</v>
      </c>
      <c r="L91" s="249">
        <v>30000</v>
      </c>
      <c r="M91" s="250">
        <f t="shared" si="0"/>
        <v>25500</v>
      </c>
      <c r="N91" s="252">
        <v>2022</v>
      </c>
      <c r="O91" s="251">
        <v>2027</v>
      </c>
      <c r="P91" s="254"/>
      <c r="Q91" s="253" t="s">
        <v>245</v>
      </c>
      <c r="R91" s="243" t="s">
        <v>246</v>
      </c>
      <c r="S91" s="243" t="s">
        <v>246</v>
      </c>
    </row>
    <row r="92" spans="1:19" s="246" customFormat="1" ht="34.5" customHeight="1" x14ac:dyDescent="0.25">
      <c r="A92" s="176">
        <v>89</v>
      </c>
      <c r="B92" s="314"/>
      <c r="C92" s="316"/>
      <c r="D92" s="316"/>
      <c r="E92" s="331"/>
      <c r="F92" s="332"/>
      <c r="G92" s="248" t="s">
        <v>489</v>
      </c>
      <c r="H92" s="248" t="s">
        <v>97</v>
      </c>
      <c r="I92" s="248" t="s">
        <v>98</v>
      </c>
      <c r="J92" s="248" t="s">
        <v>98</v>
      </c>
      <c r="K92" s="248" t="s">
        <v>489</v>
      </c>
      <c r="L92" s="249">
        <v>150000</v>
      </c>
      <c r="M92" s="250">
        <f t="shared" si="0"/>
        <v>127500</v>
      </c>
      <c r="N92" s="252">
        <v>2022</v>
      </c>
      <c r="O92" s="251">
        <v>2027</v>
      </c>
      <c r="P92" s="254"/>
      <c r="Q92" s="253"/>
      <c r="R92" s="243"/>
      <c r="S92" s="243"/>
    </row>
    <row r="93" spans="1:19" s="246" customFormat="1" ht="34.5" customHeight="1" x14ac:dyDescent="0.25">
      <c r="A93" s="176">
        <v>90</v>
      </c>
      <c r="B93" s="319"/>
      <c r="C93" s="320"/>
      <c r="D93" s="320"/>
      <c r="E93" s="325"/>
      <c r="F93" s="327"/>
      <c r="G93" s="248" t="s">
        <v>462</v>
      </c>
      <c r="H93" s="248" t="s">
        <v>97</v>
      </c>
      <c r="I93" s="248" t="s">
        <v>98</v>
      </c>
      <c r="J93" s="248" t="s">
        <v>98</v>
      </c>
      <c r="K93" s="248" t="s">
        <v>462</v>
      </c>
      <c r="L93" s="249">
        <v>500000</v>
      </c>
      <c r="M93" s="250">
        <f t="shared" si="0"/>
        <v>425000</v>
      </c>
      <c r="N93" s="252">
        <v>2022</v>
      </c>
      <c r="O93" s="251">
        <v>2027</v>
      </c>
      <c r="P93" s="254"/>
      <c r="Q93" s="253"/>
      <c r="R93" s="243" t="s">
        <v>246</v>
      </c>
      <c r="S93" s="243" t="s">
        <v>246</v>
      </c>
    </row>
    <row r="94" spans="1:19" s="84" customFormat="1" ht="30" x14ac:dyDescent="0.25">
      <c r="A94" s="176">
        <v>91</v>
      </c>
      <c r="B94" s="313" t="s">
        <v>138</v>
      </c>
      <c r="C94" s="315" t="s">
        <v>136</v>
      </c>
      <c r="D94" s="315">
        <v>70991910</v>
      </c>
      <c r="E94" s="324">
        <v>107613131</v>
      </c>
      <c r="F94" s="326">
        <v>600123901</v>
      </c>
      <c r="G94" s="56" t="s">
        <v>370</v>
      </c>
      <c r="H94" s="56" t="s">
        <v>97</v>
      </c>
      <c r="I94" s="56" t="s">
        <v>98</v>
      </c>
      <c r="J94" s="56" t="s">
        <v>98</v>
      </c>
      <c r="K94" s="56" t="s">
        <v>370</v>
      </c>
      <c r="L94" s="72">
        <v>250000</v>
      </c>
      <c r="M94" s="57">
        <f t="shared" si="0"/>
        <v>212500</v>
      </c>
      <c r="N94" s="63">
        <v>2022</v>
      </c>
      <c r="O94" s="80">
        <v>2022</v>
      </c>
      <c r="P94" s="81"/>
      <c r="Q94" s="82" t="s">
        <v>245</v>
      </c>
      <c r="R94" s="83"/>
      <c r="S94" s="83"/>
    </row>
    <row r="95" spans="1:19" s="84" customFormat="1" ht="30" x14ac:dyDescent="0.25">
      <c r="A95" s="176">
        <v>92</v>
      </c>
      <c r="B95" s="314"/>
      <c r="C95" s="316"/>
      <c r="D95" s="316"/>
      <c r="E95" s="331"/>
      <c r="F95" s="332"/>
      <c r="G95" s="56" t="s">
        <v>281</v>
      </c>
      <c r="H95" s="56" t="s">
        <v>97</v>
      </c>
      <c r="I95" s="56" t="s">
        <v>98</v>
      </c>
      <c r="J95" s="56" t="s">
        <v>98</v>
      </c>
      <c r="K95" s="56" t="s">
        <v>371</v>
      </c>
      <c r="L95" s="72">
        <v>850000</v>
      </c>
      <c r="M95" s="57">
        <f t="shared" si="0"/>
        <v>722500</v>
      </c>
      <c r="N95" s="124">
        <v>2023</v>
      </c>
      <c r="O95" s="86">
        <v>2023</v>
      </c>
      <c r="P95" s="87"/>
      <c r="Q95" s="88" t="s">
        <v>245</v>
      </c>
      <c r="R95" s="89"/>
      <c r="S95" s="89"/>
    </row>
    <row r="96" spans="1:19" s="84" customFormat="1" ht="24.75" customHeight="1" x14ac:dyDescent="0.25">
      <c r="A96" s="176">
        <v>93</v>
      </c>
      <c r="B96" s="314"/>
      <c r="C96" s="316"/>
      <c r="D96" s="316"/>
      <c r="E96" s="331"/>
      <c r="F96" s="332"/>
      <c r="G96" s="56" t="s">
        <v>372</v>
      </c>
      <c r="H96" s="56" t="s">
        <v>97</v>
      </c>
      <c r="I96" s="56" t="s">
        <v>98</v>
      </c>
      <c r="J96" s="56" t="s">
        <v>98</v>
      </c>
      <c r="K96" s="56" t="s">
        <v>372</v>
      </c>
      <c r="L96" s="72">
        <v>200000</v>
      </c>
      <c r="M96" s="57">
        <f t="shared" si="0"/>
        <v>170000</v>
      </c>
      <c r="N96" s="124">
        <v>2022</v>
      </c>
      <c r="O96" s="86">
        <v>2023</v>
      </c>
      <c r="P96" s="87"/>
      <c r="Q96" s="88"/>
      <c r="R96" s="89"/>
      <c r="S96" s="89"/>
    </row>
    <row r="97" spans="1:19" s="84" customFormat="1" ht="30" x14ac:dyDescent="0.25">
      <c r="A97" s="176">
        <v>94</v>
      </c>
      <c r="B97" s="314"/>
      <c r="C97" s="316"/>
      <c r="D97" s="316"/>
      <c r="E97" s="331"/>
      <c r="F97" s="332"/>
      <c r="G97" s="56" t="s">
        <v>373</v>
      </c>
      <c r="H97" s="56" t="s">
        <v>97</v>
      </c>
      <c r="I97" s="56" t="s">
        <v>98</v>
      </c>
      <c r="J97" s="56" t="s">
        <v>98</v>
      </c>
      <c r="K97" s="56" t="s">
        <v>373</v>
      </c>
      <c r="L97" s="249">
        <v>250000</v>
      </c>
      <c r="M97" s="250">
        <f t="shared" si="0"/>
        <v>212500</v>
      </c>
      <c r="N97" s="124">
        <v>2022</v>
      </c>
      <c r="O97" s="86">
        <v>2022</v>
      </c>
      <c r="P97" s="87"/>
      <c r="Q97" s="88"/>
      <c r="R97" s="89"/>
      <c r="S97" s="89"/>
    </row>
    <row r="98" spans="1:19" s="84" customFormat="1" ht="45" x14ac:dyDescent="0.25">
      <c r="A98" s="176">
        <v>95</v>
      </c>
      <c r="B98" s="319"/>
      <c r="C98" s="320"/>
      <c r="D98" s="320"/>
      <c r="E98" s="325"/>
      <c r="F98" s="327"/>
      <c r="G98" s="56" t="s">
        <v>374</v>
      </c>
      <c r="H98" s="56" t="s">
        <v>97</v>
      </c>
      <c r="I98" s="56" t="s">
        <v>98</v>
      </c>
      <c r="J98" s="56" t="s">
        <v>98</v>
      </c>
      <c r="K98" s="56" t="s">
        <v>374</v>
      </c>
      <c r="L98" s="249">
        <v>400000</v>
      </c>
      <c r="M98" s="250">
        <f t="shared" si="0"/>
        <v>340000</v>
      </c>
      <c r="N98" s="124">
        <v>2022</v>
      </c>
      <c r="O98" s="86">
        <v>2023</v>
      </c>
      <c r="P98" s="87"/>
      <c r="Q98" s="88"/>
      <c r="R98" s="89"/>
      <c r="S98" s="89"/>
    </row>
    <row r="99" spans="1:19" s="84" customFormat="1" ht="30" x14ac:dyDescent="0.25">
      <c r="A99" s="176">
        <v>96</v>
      </c>
      <c r="B99" s="307" t="s">
        <v>139</v>
      </c>
      <c r="C99" s="77" t="s">
        <v>136</v>
      </c>
      <c r="D99" s="123">
        <v>70991944</v>
      </c>
      <c r="E99" s="120">
        <v>107613140</v>
      </c>
      <c r="F99" s="121">
        <v>600123910</v>
      </c>
      <c r="G99" s="56"/>
      <c r="H99" s="68" t="s">
        <v>97</v>
      </c>
      <c r="I99" s="68" t="s">
        <v>98</v>
      </c>
      <c r="J99" s="68" t="s">
        <v>98</v>
      </c>
      <c r="K99" s="56"/>
      <c r="L99" s="72"/>
      <c r="M99" s="57">
        <f t="shared" si="0"/>
        <v>0</v>
      </c>
      <c r="N99" s="122"/>
      <c r="O99" s="86"/>
      <c r="P99" s="87"/>
      <c r="Q99" s="88"/>
      <c r="R99" s="89"/>
      <c r="S99" s="89"/>
    </row>
    <row r="100" spans="1:19" s="84" customFormat="1" ht="45" x14ac:dyDescent="0.25">
      <c r="A100" s="176">
        <v>97</v>
      </c>
      <c r="B100" s="305" t="s">
        <v>185</v>
      </c>
      <c r="C100" s="77" t="s">
        <v>136</v>
      </c>
      <c r="D100" s="78">
        <v>70932298</v>
      </c>
      <c r="E100" s="71">
        <v>107612810</v>
      </c>
      <c r="F100" s="79">
        <v>600124291</v>
      </c>
      <c r="G100" s="56"/>
      <c r="H100" s="68" t="s">
        <v>97</v>
      </c>
      <c r="I100" s="68" t="s">
        <v>98</v>
      </c>
      <c r="J100" s="68" t="s">
        <v>98</v>
      </c>
      <c r="K100" s="56"/>
      <c r="L100" s="72"/>
      <c r="M100" s="57">
        <f t="shared" si="0"/>
        <v>0</v>
      </c>
      <c r="N100" s="122"/>
      <c r="O100" s="86"/>
      <c r="P100" s="87"/>
      <c r="Q100" s="88"/>
      <c r="R100" s="89"/>
      <c r="S100" s="89"/>
    </row>
    <row r="101" spans="1:19" s="84" customFormat="1" ht="33" customHeight="1" x14ac:dyDescent="0.25">
      <c r="A101" s="176">
        <v>98</v>
      </c>
      <c r="B101" s="305" t="s">
        <v>186</v>
      </c>
      <c r="C101" s="77" t="s">
        <v>136</v>
      </c>
      <c r="D101" s="78">
        <v>70932301</v>
      </c>
      <c r="E101" s="71">
        <v>107612844</v>
      </c>
      <c r="F101" s="79">
        <v>600124304</v>
      </c>
      <c r="G101" s="68"/>
      <c r="H101" s="68" t="s">
        <v>97</v>
      </c>
      <c r="I101" s="68" t="s">
        <v>98</v>
      </c>
      <c r="J101" s="68" t="s">
        <v>98</v>
      </c>
      <c r="K101" s="68"/>
      <c r="L101" s="72"/>
      <c r="M101" s="57">
        <f t="shared" si="0"/>
        <v>0</v>
      </c>
      <c r="N101" s="122"/>
      <c r="O101" s="86"/>
      <c r="P101" s="87"/>
      <c r="Q101" s="88"/>
      <c r="R101" s="89"/>
      <c r="S101" s="89"/>
    </row>
    <row r="102" spans="1:19" s="84" customFormat="1" ht="30.75" thickBot="1" x14ac:dyDescent="0.3">
      <c r="A102" s="93">
        <v>99</v>
      </c>
      <c r="B102" s="306" t="s">
        <v>184</v>
      </c>
      <c r="C102" s="91" t="s">
        <v>136</v>
      </c>
      <c r="D102" s="91">
        <v>70932310</v>
      </c>
      <c r="E102" s="91">
        <v>102743266</v>
      </c>
      <c r="F102" s="92">
        <v>600124541</v>
      </c>
      <c r="G102" s="58" t="s">
        <v>418</v>
      </c>
      <c r="H102" s="58" t="s">
        <v>97</v>
      </c>
      <c r="I102" s="58" t="s">
        <v>98</v>
      </c>
      <c r="J102" s="58" t="s">
        <v>98</v>
      </c>
      <c r="K102" s="58" t="s">
        <v>418</v>
      </c>
      <c r="L102" s="271">
        <v>12000000</v>
      </c>
      <c r="M102" s="167">
        <f t="shared" ref="M102" si="2">L102/100*85</f>
        <v>10200000</v>
      </c>
      <c r="N102" s="69">
        <v>2021</v>
      </c>
      <c r="O102" s="92">
        <v>2022</v>
      </c>
      <c r="P102" s="93" t="s">
        <v>245</v>
      </c>
      <c r="Q102" s="289" t="s">
        <v>245</v>
      </c>
      <c r="R102" s="290" t="s">
        <v>285</v>
      </c>
      <c r="S102" s="95"/>
    </row>
    <row r="103" spans="1:19" x14ac:dyDescent="0.25">
      <c r="B103" s="168"/>
      <c r="C103" s="168"/>
      <c r="D103" s="168"/>
      <c r="E103" s="168"/>
      <c r="F103" s="168"/>
      <c r="G103" s="168"/>
    </row>
    <row r="104" spans="1:19" x14ac:dyDescent="0.25">
      <c r="A104" s="17" t="s">
        <v>201</v>
      </c>
      <c r="B104" s="169"/>
      <c r="C104" s="169"/>
      <c r="D104" s="169"/>
      <c r="E104" s="169"/>
      <c r="F104" s="169"/>
      <c r="G104" s="169"/>
    </row>
    <row r="105" spans="1:19" x14ac:dyDescent="0.25">
      <c r="A105" s="1" t="s">
        <v>212</v>
      </c>
    </row>
    <row r="106" spans="1:19" x14ac:dyDescent="0.25">
      <c r="A106" s="1" t="s">
        <v>211</v>
      </c>
    </row>
    <row r="107" spans="1:19" x14ac:dyDescent="0.25">
      <c r="A107" s="6"/>
    </row>
    <row r="108" spans="1:19" x14ac:dyDescent="0.25">
      <c r="A108" s="20" t="s">
        <v>592</v>
      </c>
      <c r="B108" s="309"/>
      <c r="C108" s="310"/>
      <c r="D108" s="310"/>
      <c r="E108" s="310"/>
      <c r="F108" s="217"/>
      <c r="G108" s="179"/>
    </row>
    <row r="109" spans="1:19" x14ac:dyDescent="0.25">
      <c r="A109" s="17" t="s">
        <v>436</v>
      </c>
      <c r="B109" s="216"/>
      <c r="C109" s="217"/>
      <c r="D109" s="217"/>
      <c r="E109" s="217"/>
      <c r="F109" s="217"/>
      <c r="G109" s="179"/>
    </row>
    <row r="111" spans="1:19" x14ac:dyDescent="0.25">
      <c r="A111" s="9" t="s">
        <v>35</v>
      </c>
    </row>
    <row r="112" spans="1:19" x14ac:dyDescent="0.25">
      <c r="A112" s="9" t="s">
        <v>36</v>
      </c>
      <c r="B112" s="73"/>
    </row>
    <row r="113" spans="1:17" x14ac:dyDescent="0.25">
      <c r="A113" s="9" t="s">
        <v>37</v>
      </c>
    </row>
    <row r="115" spans="1:17" x14ac:dyDescent="0.25">
      <c r="A115" s="1" t="s">
        <v>38</v>
      </c>
    </row>
    <row r="117" spans="1:17" s="22" customFormat="1" x14ac:dyDescent="0.25">
      <c r="A117" s="16" t="s">
        <v>39</v>
      </c>
      <c r="B117" s="133"/>
      <c r="C117" s="134"/>
      <c r="D117" s="134"/>
      <c r="E117" s="134"/>
      <c r="F117" s="134"/>
      <c r="G117" s="133"/>
      <c r="H117" s="134"/>
      <c r="I117" s="134"/>
      <c r="J117" s="134"/>
      <c r="K117" s="134"/>
      <c r="L117" s="134"/>
      <c r="M117" s="134"/>
      <c r="N117" s="134"/>
      <c r="O117" s="134"/>
      <c r="P117" s="64"/>
      <c r="Q117" s="64"/>
    </row>
    <row r="119" spans="1:17" x14ac:dyDescent="0.25">
      <c r="A119" s="16" t="s">
        <v>40</v>
      </c>
    </row>
  </sheetData>
  <mergeCells count="102">
    <mergeCell ref="B58:B64"/>
    <mergeCell ref="C58:C64"/>
    <mergeCell ref="D58:D64"/>
    <mergeCell ref="E58:E64"/>
    <mergeCell ref="B51:B53"/>
    <mergeCell ref="C51:C53"/>
    <mergeCell ref="B33:B41"/>
    <mergeCell ref="C33:C41"/>
    <mergeCell ref="D33:D41"/>
    <mergeCell ref="C54:C55"/>
    <mergeCell ref="D54:D55"/>
    <mergeCell ref="E33:E41"/>
    <mergeCell ref="B94:B98"/>
    <mergeCell ref="C94:C98"/>
    <mergeCell ref="D94:D98"/>
    <mergeCell ref="E94:E98"/>
    <mergeCell ref="F94:F98"/>
    <mergeCell ref="B81:B93"/>
    <mergeCell ref="C81:C93"/>
    <mergeCell ref="D81:D93"/>
    <mergeCell ref="E81:E93"/>
    <mergeCell ref="F81:F93"/>
    <mergeCell ref="B4:B7"/>
    <mergeCell ref="C4:C7"/>
    <mergeCell ref="D4:D7"/>
    <mergeCell ref="E4:E7"/>
    <mergeCell ref="F4:F7"/>
    <mergeCell ref="B76:B79"/>
    <mergeCell ref="C76:C79"/>
    <mergeCell ref="D76:D79"/>
    <mergeCell ref="E76:E79"/>
    <mergeCell ref="F76:F79"/>
    <mergeCell ref="F33:F41"/>
    <mergeCell ref="B42:B44"/>
    <mergeCell ref="C42:C44"/>
    <mergeCell ref="D42:D44"/>
    <mergeCell ref="B67:B68"/>
    <mergeCell ref="C67:C68"/>
    <mergeCell ref="D67:D68"/>
    <mergeCell ref="E67:E68"/>
    <mergeCell ref="F67:F68"/>
    <mergeCell ref="B65:B66"/>
    <mergeCell ref="C65:C66"/>
    <mergeCell ref="D65:D66"/>
    <mergeCell ref="E65:E66"/>
    <mergeCell ref="F65:F66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E28:E32"/>
    <mergeCell ref="F8:F14"/>
    <mergeCell ref="B17:B21"/>
    <mergeCell ref="C8:C14"/>
    <mergeCell ref="D8:D14"/>
    <mergeCell ref="E8:E14"/>
    <mergeCell ref="C17:C21"/>
    <mergeCell ref="D17:D21"/>
    <mergeCell ref="E17:E21"/>
    <mergeCell ref="F28:F32"/>
    <mergeCell ref="B8:B14"/>
    <mergeCell ref="F17:F21"/>
    <mergeCell ref="B28:B32"/>
    <mergeCell ref="C28:C32"/>
    <mergeCell ref="D28:D32"/>
    <mergeCell ref="B22:B27"/>
    <mergeCell ref="C22:C27"/>
    <mergeCell ref="D22:D27"/>
    <mergeCell ref="E22:E27"/>
    <mergeCell ref="F22:F27"/>
    <mergeCell ref="B69:B70"/>
    <mergeCell ref="C69:C70"/>
    <mergeCell ref="D69:D70"/>
    <mergeCell ref="B71:B74"/>
    <mergeCell ref="C71:C74"/>
    <mergeCell ref="D71:D74"/>
    <mergeCell ref="F42:F44"/>
    <mergeCell ref="E56:E57"/>
    <mergeCell ref="F56:F57"/>
    <mergeCell ref="E54:E55"/>
    <mergeCell ref="F54:F55"/>
    <mergeCell ref="E42:E44"/>
    <mergeCell ref="E51:E53"/>
    <mergeCell ref="F51:F53"/>
    <mergeCell ref="F58:F64"/>
    <mergeCell ref="E69:E70"/>
    <mergeCell ref="F69:F70"/>
    <mergeCell ref="E71:E74"/>
    <mergeCell ref="F71:F74"/>
    <mergeCell ref="D51:D53"/>
    <mergeCell ref="B56:B57"/>
    <mergeCell ref="C56:C57"/>
    <mergeCell ref="D56:D57"/>
    <mergeCell ref="B54:B55"/>
  </mergeCells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zoomScale="66" zoomScaleNormal="66" workbookViewId="0">
      <pane ySplit="4" topLeftCell="A5" activePane="bottomLeft" state="frozen"/>
      <selection pane="bottomLeft" activeCell="E167" sqref="E167"/>
    </sheetView>
  </sheetViews>
  <sheetFormatPr defaultColWidth="9.28515625" defaultRowHeight="15" x14ac:dyDescent="0.25"/>
  <cols>
    <col min="1" max="1" width="6.5703125" style="1" customWidth="1"/>
    <col min="2" max="2" width="23.42578125" style="1" customWidth="1"/>
    <col min="3" max="3" width="16.5703125" style="1" customWidth="1"/>
    <col min="4" max="4" width="10.5703125" style="28" customWidth="1"/>
    <col min="5" max="5" width="11.85546875" style="28" customWidth="1"/>
    <col min="6" max="6" width="12.42578125" style="28" customWidth="1"/>
    <col min="7" max="7" width="33.7109375" style="52" customWidth="1"/>
    <col min="8" max="9" width="14.28515625" style="52" customWidth="1"/>
    <col min="10" max="10" width="13.140625" style="52" customWidth="1"/>
    <col min="11" max="11" width="43.28515625" style="52" customWidth="1"/>
    <col min="12" max="12" width="11.7109375" style="1" customWidth="1"/>
    <col min="13" max="13" width="11" style="1" customWidth="1"/>
    <col min="14" max="15" width="9.28515625" style="1"/>
    <col min="16" max="16" width="9.7109375" style="59" customWidth="1"/>
    <col min="17" max="19" width="10.42578125" style="59" customWidth="1"/>
    <col min="20" max="21" width="13.42578125" style="59" customWidth="1"/>
    <col min="22" max="23" width="14" style="59" customWidth="1"/>
    <col min="24" max="24" width="12.28515625" style="59" customWidth="1"/>
    <col min="25" max="25" width="19.140625" style="59" customWidth="1"/>
    <col min="26" max="26" width="11.42578125" style="59" customWidth="1"/>
    <col min="27" max="27" width="18.7109375" style="1" customWidth="1"/>
    <col min="28" max="16384" width="9.28515625" style="1"/>
  </cols>
  <sheetData>
    <row r="1" spans="1:27" ht="18" customHeight="1" thickBot="1" x14ac:dyDescent="0.35">
      <c r="A1" s="418" t="s">
        <v>41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20"/>
    </row>
    <row r="2" spans="1:27" s="3" customFormat="1" ht="29.1" customHeight="1" thickBot="1" x14ac:dyDescent="0.3">
      <c r="A2" s="421" t="s">
        <v>12</v>
      </c>
      <c r="B2" s="451" t="s">
        <v>13</v>
      </c>
      <c r="C2" s="452"/>
      <c r="D2" s="452"/>
      <c r="E2" s="452"/>
      <c r="F2" s="453"/>
      <c r="G2" s="429" t="s">
        <v>14</v>
      </c>
      <c r="H2" s="401" t="s">
        <v>42</v>
      </c>
      <c r="I2" s="406" t="s">
        <v>77</v>
      </c>
      <c r="J2" s="432" t="s">
        <v>16</v>
      </c>
      <c r="K2" s="448" t="s">
        <v>17</v>
      </c>
      <c r="L2" s="454" t="s">
        <v>43</v>
      </c>
      <c r="M2" s="455"/>
      <c r="N2" s="456" t="s">
        <v>19</v>
      </c>
      <c r="O2" s="457"/>
      <c r="P2" s="441" t="s">
        <v>44</v>
      </c>
      <c r="Q2" s="442"/>
      <c r="R2" s="442"/>
      <c r="S2" s="442"/>
      <c r="T2" s="442"/>
      <c r="U2" s="442"/>
      <c r="V2" s="442"/>
      <c r="W2" s="443"/>
      <c r="X2" s="443"/>
      <c r="Y2" s="366" t="s">
        <v>21</v>
      </c>
      <c r="Z2" s="367"/>
    </row>
    <row r="3" spans="1:27" ht="14.85" customHeight="1" x14ac:dyDescent="0.25">
      <c r="A3" s="422"/>
      <c r="B3" s="444" t="s">
        <v>22</v>
      </c>
      <c r="C3" s="423" t="s">
        <v>23</v>
      </c>
      <c r="D3" s="425" t="s">
        <v>24</v>
      </c>
      <c r="E3" s="425" t="s">
        <v>25</v>
      </c>
      <c r="F3" s="427" t="s">
        <v>26</v>
      </c>
      <c r="G3" s="430"/>
      <c r="H3" s="402"/>
      <c r="I3" s="407"/>
      <c r="J3" s="433"/>
      <c r="K3" s="449"/>
      <c r="L3" s="462" t="s">
        <v>27</v>
      </c>
      <c r="M3" s="415" t="s">
        <v>45</v>
      </c>
      <c r="N3" s="397" t="s">
        <v>29</v>
      </c>
      <c r="O3" s="399" t="s">
        <v>30</v>
      </c>
      <c r="P3" s="446" t="s">
        <v>46</v>
      </c>
      <c r="Q3" s="447"/>
      <c r="R3" s="447"/>
      <c r="S3" s="448"/>
      <c r="T3" s="435" t="s">
        <v>47</v>
      </c>
      <c r="U3" s="437" t="s">
        <v>92</v>
      </c>
      <c r="V3" s="437" t="s">
        <v>93</v>
      </c>
      <c r="W3" s="404" t="s">
        <v>48</v>
      </c>
      <c r="X3" s="439" t="s">
        <v>79</v>
      </c>
      <c r="Y3" s="458" t="s">
        <v>33</v>
      </c>
      <c r="Z3" s="460" t="s">
        <v>34</v>
      </c>
    </row>
    <row r="4" spans="1:27" ht="89.25" customHeight="1" thickBot="1" x14ac:dyDescent="0.3">
      <c r="A4" s="422"/>
      <c r="B4" s="445"/>
      <c r="C4" s="424"/>
      <c r="D4" s="426"/>
      <c r="E4" s="426"/>
      <c r="F4" s="428"/>
      <c r="G4" s="431"/>
      <c r="H4" s="403"/>
      <c r="I4" s="408"/>
      <c r="J4" s="434"/>
      <c r="K4" s="450"/>
      <c r="L4" s="398"/>
      <c r="M4" s="400"/>
      <c r="N4" s="398"/>
      <c r="O4" s="400"/>
      <c r="P4" s="49" t="s">
        <v>71</v>
      </c>
      <c r="Q4" s="50" t="s">
        <v>49</v>
      </c>
      <c r="R4" s="50" t="s">
        <v>50</v>
      </c>
      <c r="S4" s="51" t="s">
        <v>51</v>
      </c>
      <c r="T4" s="436"/>
      <c r="U4" s="438"/>
      <c r="V4" s="438"/>
      <c r="W4" s="405"/>
      <c r="X4" s="440"/>
      <c r="Y4" s="459"/>
      <c r="Z4" s="461"/>
    </row>
    <row r="5" spans="1:27" s="84" customFormat="1" ht="33.75" customHeight="1" x14ac:dyDescent="0.25">
      <c r="A5" s="176">
        <v>1</v>
      </c>
      <c r="B5" s="409" t="s">
        <v>100</v>
      </c>
      <c r="C5" s="410" t="s">
        <v>95</v>
      </c>
      <c r="D5" s="411">
        <v>48505498</v>
      </c>
      <c r="E5" s="411" t="s">
        <v>140</v>
      </c>
      <c r="F5" s="414" t="s">
        <v>101</v>
      </c>
      <c r="G5" s="193" t="s">
        <v>248</v>
      </c>
      <c r="H5" s="184" t="s">
        <v>97</v>
      </c>
      <c r="I5" s="184" t="s">
        <v>98</v>
      </c>
      <c r="J5" s="184" t="s">
        <v>99</v>
      </c>
      <c r="K5" s="193" t="s">
        <v>248</v>
      </c>
      <c r="L5" s="192">
        <v>1500000</v>
      </c>
      <c r="M5" s="171">
        <f t="shared" ref="M5:M154" si="0">L5/100*85</f>
        <v>1275000</v>
      </c>
      <c r="N5" s="97">
        <v>2022</v>
      </c>
      <c r="O5" s="98">
        <v>2027</v>
      </c>
      <c r="P5" s="99"/>
      <c r="Q5" s="100"/>
      <c r="R5" s="100"/>
      <c r="S5" s="101"/>
      <c r="T5" s="96"/>
      <c r="U5" s="96"/>
      <c r="V5" s="96"/>
      <c r="W5" s="96"/>
      <c r="X5" s="96"/>
      <c r="Y5" s="70" t="s">
        <v>246</v>
      </c>
      <c r="Z5" s="102" t="s">
        <v>246</v>
      </c>
    </row>
    <row r="6" spans="1:27" s="84" customFormat="1" ht="33.75" customHeight="1" x14ac:dyDescent="0.25">
      <c r="A6" s="176">
        <v>2</v>
      </c>
      <c r="B6" s="337"/>
      <c r="C6" s="343"/>
      <c r="D6" s="412"/>
      <c r="E6" s="412"/>
      <c r="F6" s="334"/>
      <c r="G6" s="193" t="s">
        <v>249</v>
      </c>
      <c r="H6" s="184" t="s">
        <v>97</v>
      </c>
      <c r="I6" s="184" t="s">
        <v>98</v>
      </c>
      <c r="J6" s="184" t="s">
        <v>99</v>
      </c>
      <c r="K6" s="193" t="s">
        <v>249</v>
      </c>
      <c r="L6" s="192">
        <v>500000</v>
      </c>
      <c r="M6" s="171">
        <f t="shared" si="0"/>
        <v>425000</v>
      </c>
      <c r="N6" s="223">
        <v>2022</v>
      </c>
      <c r="O6" s="104">
        <v>2027</v>
      </c>
      <c r="P6" s="105"/>
      <c r="Q6" s="106" t="s">
        <v>245</v>
      </c>
      <c r="R6" s="106"/>
      <c r="S6" s="107"/>
      <c r="T6" s="103"/>
      <c r="U6" s="103"/>
      <c r="V6" s="103"/>
      <c r="W6" s="103"/>
      <c r="X6" s="103"/>
      <c r="Y6" s="70" t="s">
        <v>246</v>
      </c>
      <c r="Z6" s="102" t="s">
        <v>246</v>
      </c>
    </row>
    <row r="7" spans="1:27" s="84" customFormat="1" ht="60.75" customHeight="1" x14ac:dyDescent="0.25">
      <c r="A7" s="176">
        <v>3</v>
      </c>
      <c r="B7" s="337"/>
      <c r="C7" s="343"/>
      <c r="D7" s="412"/>
      <c r="E7" s="412"/>
      <c r="F7" s="334"/>
      <c r="G7" s="193" t="s">
        <v>250</v>
      </c>
      <c r="H7" s="184" t="s">
        <v>97</v>
      </c>
      <c r="I7" s="184" t="s">
        <v>98</v>
      </c>
      <c r="J7" s="184" t="s">
        <v>99</v>
      </c>
      <c r="K7" s="193" t="s">
        <v>250</v>
      </c>
      <c r="L7" s="192">
        <v>5000000</v>
      </c>
      <c r="M7" s="171">
        <f t="shared" si="0"/>
        <v>4250000</v>
      </c>
      <c r="N7" s="223">
        <v>2023</v>
      </c>
      <c r="O7" s="104">
        <v>2027</v>
      </c>
      <c r="P7" s="105" t="s">
        <v>245</v>
      </c>
      <c r="Q7" s="106" t="s">
        <v>245</v>
      </c>
      <c r="R7" s="106"/>
      <c r="S7" s="107" t="s">
        <v>245</v>
      </c>
      <c r="T7" s="103"/>
      <c r="U7" s="103"/>
      <c r="V7" s="103"/>
      <c r="W7" s="103" t="s">
        <v>245</v>
      </c>
      <c r="X7" s="103"/>
      <c r="Y7" s="70" t="s">
        <v>246</v>
      </c>
      <c r="Z7" s="102" t="s">
        <v>246</v>
      </c>
    </row>
    <row r="8" spans="1:27" s="84" customFormat="1" ht="33.75" customHeight="1" x14ac:dyDescent="0.25">
      <c r="A8" s="176">
        <v>4</v>
      </c>
      <c r="B8" s="337"/>
      <c r="C8" s="343"/>
      <c r="D8" s="412"/>
      <c r="E8" s="412"/>
      <c r="F8" s="334"/>
      <c r="G8" s="193" t="s">
        <v>251</v>
      </c>
      <c r="H8" s="184" t="s">
        <v>97</v>
      </c>
      <c r="I8" s="184" t="s">
        <v>98</v>
      </c>
      <c r="J8" s="184" t="s">
        <v>99</v>
      </c>
      <c r="K8" s="193" t="s">
        <v>251</v>
      </c>
      <c r="L8" s="192">
        <v>500000</v>
      </c>
      <c r="M8" s="171">
        <f t="shared" si="0"/>
        <v>425000</v>
      </c>
      <c r="N8" s="223">
        <v>2022</v>
      </c>
      <c r="O8" s="104">
        <v>2025</v>
      </c>
      <c r="P8" s="105"/>
      <c r="Q8" s="106" t="s">
        <v>245</v>
      </c>
      <c r="R8" s="106"/>
      <c r="S8" s="107"/>
      <c r="T8" s="103"/>
      <c r="U8" s="103"/>
      <c r="V8" s="103"/>
      <c r="W8" s="103"/>
      <c r="X8" s="103"/>
      <c r="Y8" s="70" t="s">
        <v>246</v>
      </c>
      <c r="Z8" s="102" t="s">
        <v>246</v>
      </c>
    </row>
    <row r="9" spans="1:27" s="84" customFormat="1" ht="45" customHeight="1" x14ac:dyDescent="0.25">
      <c r="A9" s="176">
        <v>5</v>
      </c>
      <c r="B9" s="338"/>
      <c r="C9" s="344"/>
      <c r="D9" s="413"/>
      <c r="E9" s="413"/>
      <c r="F9" s="335"/>
      <c r="G9" s="193" t="s">
        <v>252</v>
      </c>
      <c r="H9" s="184" t="s">
        <v>97</v>
      </c>
      <c r="I9" s="184" t="s">
        <v>98</v>
      </c>
      <c r="J9" s="184" t="s">
        <v>99</v>
      </c>
      <c r="K9" s="193" t="s">
        <v>252</v>
      </c>
      <c r="L9" s="192">
        <v>1500000</v>
      </c>
      <c r="M9" s="171">
        <f t="shared" si="0"/>
        <v>1275000</v>
      </c>
      <c r="N9" s="223">
        <v>2022</v>
      </c>
      <c r="O9" s="104">
        <v>2023</v>
      </c>
      <c r="P9" s="105"/>
      <c r="Q9" s="106" t="s">
        <v>245</v>
      </c>
      <c r="R9" s="106"/>
      <c r="S9" s="107"/>
      <c r="T9" s="103"/>
      <c r="U9" s="103"/>
      <c r="V9" s="103"/>
      <c r="W9" s="103"/>
      <c r="X9" s="103"/>
      <c r="Y9" s="70" t="s">
        <v>246</v>
      </c>
      <c r="Z9" s="102" t="s">
        <v>246</v>
      </c>
    </row>
    <row r="10" spans="1:27" s="84" customFormat="1" ht="31.5" customHeight="1" x14ac:dyDescent="0.25">
      <c r="A10" s="176">
        <v>6</v>
      </c>
      <c r="B10" s="313" t="s">
        <v>105</v>
      </c>
      <c r="C10" s="315" t="s">
        <v>106</v>
      </c>
      <c r="D10" s="317">
        <v>75021137</v>
      </c>
      <c r="E10" s="317" t="s">
        <v>141</v>
      </c>
      <c r="F10" s="384" t="s">
        <v>107</v>
      </c>
      <c r="G10" s="376" t="s">
        <v>440</v>
      </c>
      <c r="H10" s="376" t="s">
        <v>97</v>
      </c>
      <c r="I10" s="376" t="s">
        <v>98</v>
      </c>
      <c r="J10" s="376" t="s">
        <v>104</v>
      </c>
      <c r="K10" s="376" t="s">
        <v>441</v>
      </c>
      <c r="L10" s="378">
        <v>80000000</v>
      </c>
      <c r="M10" s="380">
        <f>L10/100*85</f>
        <v>68000000</v>
      </c>
      <c r="N10" s="382">
        <v>2022</v>
      </c>
      <c r="O10" s="416">
        <v>2025</v>
      </c>
      <c r="P10" s="389" t="s">
        <v>245</v>
      </c>
      <c r="Q10" s="391" t="s">
        <v>245</v>
      </c>
      <c r="R10" s="391" t="s">
        <v>245</v>
      </c>
      <c r="S10" s="393" t="s">
        <v>245</v>
      </c>
      <c r="T10" s="395"/>
      <c r="U10" s="395" t="s">
        <v>245</v>
      </c>
      <c r="V10" s="395" t="s">
        <v>245</v>
      </c>
      <c r="W10" s="395" t="s">
        <v>245</v>
      </c>
      <c r="X10" s="395" t="s">
        <v>245</v>
      </c>
      <c r="Y10" s="374" t="s">
        <v>442</v>
      </c>
      <c r="Z10" s="387" t="s">
        <v>246</v>
      </c>
    </row>
    <row r="11" spans="1:27" s="179" customFormat="1" ht="91.5" customHeight="1" x14ac:dyDescent="0.25">
      <c r="A11" s="176">
        <v>7</v>
      </c>
      <c r="B11" s="314"/>
      <c r="C11" s="316"/>
      <c r="D11" s="318"/>
      <c r="E11" s="318"/>
      <c r="F11" s="385"/>
      <c r="G11" s="377"/>
      <c r="H11" s="377"/>
      <c r="I11" s="377"/>
      <c r="J11" s="377"/>
      <c r="K11" s="377"/>
      <c r="L11" s="379"/>
      <c r="M11" s="381"/>
      <c r="N11" s="383"/>
      <c r="O11" s="417"/>
      <c r="P11" s="390"/>
      <c r="Q11" s="392"/>
      <c r="R11" s="392"/>
      <c r="S11" s="394"/>
      <c r="T11" s="396"/>
      <c r="U11" s="396"/>
      <c r="V11" s="396"/>
      <c r="W11" s="396"/>
      <c r="X11" s="396"/>
      <c r="Y11" s="375"/>
      <c r="Z11" s="388"/>
    </row>
    <row r="12" spans="1:27" s="246" customFormat="1" ht="29.25" customHeight="1" x14ac:dyDescent="0.25">
      <c r="A12" s="176">
        <v>8</v>
      </c>
      <c r="B12" s="314"/>
      <c r="C12" s="316"/>
      <c r="D12" s="318"/>
      <c r="E12" s="318"/>
      <c r="F12" s="385"/>
      <c r="G12" s="284" t="s">
        <v>524</v>
      </c>
      <c r="H12" s="284" t="s">
        <v>97</v>
      </c>
      <c r="I12" s="284" t="s">
        <v>98</v>
      </c>
      <c r="J12" s="284" t="s">
        <v>104</v>
      </c>
      <c r="K12" s="285" t="s">
        <v>526</v>
      </c>
      <c r="L12" s="282">
        <v>9000000</v>
      </c>
      <c r="M12" s="283">
        <f>L12/100*85</f>
        <v>7650000</v>
      </c>
      <c r="N12" s="252">
        <v>2022</v>
      </c>
      <c r="O12" s="251">
        <v>2025</v>
      </c>
      <c r="P12" s="278"/>
      <c r="Q12" s="279"/>
      <c r="R12" s="279"/>
      <c r="S12" s="280" t="s">
        <v>245</v>
      </c>
      <c r="T12" s="281"/>
      <c r="U12" s="281"/>
      <c r="V12" s="281"/>
      <c r="W12" s="281" t="s">
        <v>245</v>
      </c>
      <c r="X12" s="281" t="s">
        <v>245</v>
      </c>
      <c r="Y12" s="276"/>
      <c r="Z12" s="277" t="s">
        <v>246</v>
      </c>
    </row>
    <row r="13" spans="1:27" s="246" customFormat="1" ht="32.25" customHeight="1" x14ac:dyDescent="0.25">
      <c r="A13" s="176">
        <v>9</v>
      </c>
      <c r="B13" s="314"/>
      <c r="C13" s="316"/>
      <c r="D13" s="318"/>
      <c r="E13" s="318"/>
      <c r="F13" s="385"/>
      <c r="G13" s="284" t="s">
        <v>525</v>
      </c>
      <c r="H13" s="284" t="s">
        <v>97</v>
      </c>
      <c r="I13" s="284" t="s">
        <v>98</v>
      </c>
      <c r="J13" s="284" t="s">
        <v>104</v>
      </c>
      <c r="K13" s="285" t="s">
        <v>527</v>
      </c>
      <c r="L13" s="282">
        <v>3000000</v>
      </c>
      <c r="M13" s="283">
        <f>L13/100*85</f>
        <v>2550000</v>
      </c>
      <c r="N13" s="252">
        <v>2022</v>
      </c>
      <c r="O13" s="251">
        <v>2025</v>
      </c>
      <c r="P13" s="278"/>
      <c r="Q13" s="279"/>
      <c r="R13" s="279"/>
      <c r="S13" s="280"/>
      <c r="T13" s="281"/>
      <c r="U13" s="281"/>
      <c r="V13" s="281" t="s">
        <v>245</v>
      </c>
      <c r="W13" s="281" t="s">
        <v>245</v>
      </c>
      <c r="X13" s="281"/>
      <c r="Y13" s="276"/>
      <c r="Z13" s="277" t="s">
        <v>246</v>
      </c>
    </row>
    <row r="14" spans="1:27" s="84" customFormat="1" ht="60" x14ac:dyDescent="0.25">
      <c r="A14" s="176">
        <v>10</v>
      </c>
      <c r="B14" s="314"/>
      <c r="C14" s="316"/>
      <c r="D14" s="318"/>
      <c r="E14" s="318"/>
      <c r="F14" s="385"/>
      <c r="G14" s="208" t="s">
        <v>264</v>
      </c>
      <c r="H14" s="208" t="s">
        <v>97</v>
      </c>
      <c r="I14" s="208" t="s">
        <v>98</v>
      </c>
      <c r="J14" s="208" t="s">
        <v>104</v>
      </c>
      <c r="K14" s="235" t="s">
        <v>443</v>
      </c>
      <c r="L14" s="232">
        <v>10800000</v>
      </c>
      <c r="M14" s="233">
        <f t="shared" si="0"/>
        <v>9180000</v>
      </c>
      <c r="N14" s="265">
        <v>2022</v>
      </c>
      <c r="O14" s="266">
        <v>2025</v>
      </c>
      <c r="P14" s="267"/>
      <c r="Q14" s="268"/>
      <c r="R14" s="268"/>
      <c r="S14" s="270"/>
      <c r="T14" s="269"/>
      <c r="U14" s="269"/>
      <c r="V14" s="269"/>
      <c r="W14" s="237" t="s">
        <v>245</v>
      </c>
      <c r="X14" s="269"/>
      <c r="Y14" s="238" t="s">
        <v>285</v>
      </c>
      <c r="Z14" s="239" t="s">
        <v>285</v>
      </c>
    </row>
    <row r="15" spans="1:27" s="84" customFormat="1" ht="45" x14ac:dyDescent="0.25">
      <c r="A15" s="176">
        <v>11</v>
      </c>
      <c r="B15" s="319"/>
      <c r="C15" s="320"/>
      <c r="D15" s="373"/>
      <c r="E15" s="373"/>
      <c r="F15" s="386"/>
      <c r="G15" s="208" t="s">
        <v>265</v>
      </c>
      <c r="H15" s="208" t="s">
        <v>97</v>
      </c>
      <c r="I15" s="208" t="s">
        <v>98</v>
      </c>
      <c r="J15" s="208" t="s">
        <v>104</v>
      </c>
      <c r="K15" s="236" t="s">
        <v>444</v>
      </c>
      <c r="L15" s="232">
        <v>4600000</v>
      </c>
      <c r="M15" s="233">
        <f t="shared" si="0"/>
        <v>3910000</v>
      </c>
      <c r="N15" s="265">
        <v>2022</v>
      </c>
      <c r="O15" s="266">
        <v>2025</v>
      </c>
      <c r="P15" s="267"/>
      <c r="Q15" s="268"/>
      <c r="R15" s="268"/>
      <c r="S15" s="270"/>
      <c r="T15" s="269"/>
      <c r="U15" s="269"/>
      <c r="V15" s="237" t="s">
        <v>245</v>
      </c>
      <c r="W15" s="269"/>
      <c r="X15" s="269"/>
      <c r="Y15" s="238" t="s">
        <v>285</v>
      </c>
      <c r="Z15" s="239" t="s">
        <v>285</v>
      </c>
    </row>
    <row r="16" spans="1:27" s="84" customFormat="1" ht="30" x14ac:dyDescent="0.25">
      <c r="A16" s="176">
        <v>12</v>
      </c>
      <c r="B16" s="305" t="s">
        <v>143</v>
      </c>
      <c r="C16" s="77" t="s">
        <v>142</v>
      </c>
      <c r="D16" s="78">
        <v>70937303</v>
      </c>
      <c r="E16" s="71">
        <v>102731659</v>
      </c>
      <c r="F16" s="79">
        <v>600124223</v>
      </c>
      <c r="G16" s="193" t="s">
        <v>358</v>
      </c>
      <c r="H16" s="193" t="s">
        <v>97</v>
      </c>
      <c r="I16" s="193" t="s">
        <v>98</v>
      </c>
      <c r="J16" s="193" t="s">
        <v>144</v>
      </c>
      <c r="K16" s="193" t="s">
        <v>358</v>
      </c>
      <c r="L16" s="192"/>
      <c r="M16" s="171">
        <f t="shared" si="0"/>
        <v>0</v>
      </c>
      <c r="N16" s="194"/>
      <c r="O16" s="195"/>
      <c r="P16" s="176"/>
      <c r="Q16" s="108"/>
      <c r="R16" s="108"/>
      <c r="S16" s="177"/>
      <c r="T16" s="174"/>
      <c r="U16" s="174"/>
      <c r="V16" s="174"/>
      <c r="W16" s="174"/>
      <c r="X16" s="174"/>
      <c r="Y16" s="70"/>
      <c r="Z16" s="102"/>
      <c r="AA16" s="242" t="s">
        <v>445</v>
      </c>
    </row>
    <row r="17" spans="1:26" s="84" customFormat="1" ht="45" customHeight="1" x14ac:dyDescent="0.25">
      <c r="A17" s="176">
        <v>13</v>
      </c>
      <c r="B17" s="313" t="s">
        <v>145</v>
      </c>
      <c r="C17" s="315" t="s">
        <v>146</v>
      </c>
      <c r="D17" s="317">
        <v>70984701</v>
      </c>
      <c r="E17" s="328">
        <v>102731438</v>
      </c>
      <c r="F17" s="321">
        <v>600124070</v>
      </c>
      <c r="G17" s="193" t="s">
        <v>253</v>
      </c>
      <c r="H17" s="193" t="s">
        <v>97</v>
      </c>
      <c r="I17" s="193" t="s">
        <v>98</v>
      </c>
      <c r="J17" s="193" t="s">
        <v>147</v>
      </c>
      <c r="K17" s="193" t="s">
        <v>253</v>
      </c>
      <c r="L17" s="192">
        <v>50000</v>
      </c>
      <c r="M17" s="171">
        <f t="shared" si="0"/>
        <v>42500</v>
      </c>
      <c r="N17" s="223">
        <v>2022</v>
      </c>
      <c r="O17" s="104">
        <v>2023</v>
      </c>
      <c r="P17" s="176" t="s">
        <v>245</v>
      </c>
      <c r="Q17" s="108" t="s">
        <v>245</v>
      </c>
      <c r="R17" s="108"/>
      <c r="S17" s="177"/>
      <c r="T17" s="174"/>
      <c r="U17" s="174"/>
      <c r="V17" s="174" t="s">
        <v>245</v>
      </c>
      <c r="W17" s="174"/>
      <c r="X17" s="174"/>
      <c r="Y17" s="70"/>
      <c r="Z17" s="102"/>
    </row>
    <row r="18" spans="1:26" s="84" customFormat="1" ht="30" x14ac:dyDescent="0.25">
      <c r="A18" s="176">
        <v>14</v>
      </c>
      <c r="B18" s="314"/>
      <c r="C18" s="316"/>
      <c r="D18" s="318"/>
      <c r="E18" s="330"/>
      <c r="F18" s="322"/>
      <c r="G18" s="193" t="s">
        <v>254</v>
      </c>
      <c r="H18" s="193" t="s">
        <v>97</v>
      </c>
      <c r="I18" s="193" t="s">
        <v>98</v>
      </c>
      <c r="J18" s="193" t="s">
        <v>147</v>
      </c>
      <c r="K18" s="193" t="s">
        <v>254</v>
      </c>
      <c r="L18" s="192">
        <v>150000</v>
      </c>
      <c r="M18" s="171">
        <f t="shared" si="0"/>
        <v>127500</v>
      </c>
      <c r="N18" s="223">
        <v>2023</v>
      </c>
      <c r="O18" s="104">
        <v>2023</v>
      </c>
      <c r="P18" s="176" t="s">
        <v>245</v>
      </c>
      <c r="Q18" s="108" t="s">
        <v>245</v>
      </c>
      <c r="R18" s="108"/>
      <c r="S18" s="177"/>
      <c r="T18" s="174"/>
      <c r="U18" s="174"/>
      <c r="V18" s="174" t="s">
        <v>245</v>
      </c>
      <c r="W18" s="174" t="s">
        <v>245</v>
      </c>
      <c r="X18" s="174"/>
      <c r="Y18" s="70"/>
      <c r="Z18" s="102"/>
    </row>
    <row r="19" spans="1:26" s="84" customFormat="1" ht="30" x14ac:dyDescent="0.25">
      <c r="A19" s="176">
        <v>15</v>
      </c>
      <c r="B19" s="319"/>
      <c r="C19" s="320"/>
      <c r="D19" s="373"/>
      <c r="E19" s="329"/>
      <c r="F19" s="323"/>
      <c r="G19" s="193" t="s">
        <v>255</v>
      </c>
      <c r="H19" s="193" t="s">
        <v>97</v>
      </c>
      <c r="I19" s="193" t="s">
        <v>98</v>
      </c>
      <c r="J19" s="193" t="s">
        <v>147</v>
      </c>
      <c r="K19" s="193" t="s">
        <v>255</v>
      </c>
      <c r="L19" s="115">
        <v>60000</v>
      </c>
      <c r="M19" s="79">
        <f t="shared" si="0"/>
        <v>51000</v>
      </c>
      <c r="N19" s="223">
        <v>2022</v>
      </c>
      <c r="O19" s="104">
        <v>2023</v>
      </c>
      <c r="P19" s="176"/>
      <c r="Q19" s="108"/>
      <c r="R19" s="108"/>
      <c r="S19" s="177"/>
      <c r="T19" s="174"/>
      <c r="U19" s="174"/>
      <c r="V19" s="174" t="s">
        <v>245</v>
      </c>
      <c r="W19" s="174"/>
      <c r="X19" s="174"/>
      <c r="Y19" s="70"/>
      <c r="Z19" s="102"/>
    </row>
    <row r="20" spans="1:26" s="84" customFormat="1" ht="29.25" customHeight="1" x14ac:dyDescent="0.25">
      <c r="A20" s="176">
        <v>16</v>
      </c>
      <c r="B20" s="313" t="s">
        <v>148</v>
      </c>
      <c r="C20" s="315" t="s">
        <v>126</v>
      </c>
      <c r="D20" s="317">
        <v>836397</v>
      </c>
      <c r="E20" s="317" t="s">
        <v>154</v>
      </c>
      <c r="F20" s="321">
        <v>600123995</v>
      </c>
      <c r="G20" s="248" t="s">
        <v>545</v>
      </c>
      <c r="H20" s="193" t="s">
        <v>97</v>
      </c>
      <c r="I20" s="193" t="s">
        <v>98</v>
      </c>
      <c r="J20" s="193" t="s">
        <v>127</v>
      </c>
      <c r="K20" s="248" t="s">
        <v>545</v>
      </c>
      <c r="L20" s="291">
        <v>3500000</v>
      </c>
      <c r="M20" s="273">
        <f t="shared" si="0"/>
        <v>2975000</v>
      </c>
      <c r="N20" s="116">
        <v>2021</v>
      </c>
      <c r="O20" s="117">
        <v>2024</v>
      </c>
      <c r="P20" s="176"/>
      <c r="Q20" s="108"/>
      <c r="R20" s="108"/>
      <c r="S20" s="177"/>
      <c r="T20" s="174"/>
      <c r="U20" s="174"/>
      <c r="V20" s="174"/>
      <c r="W20" s="174"/>
      <c r="X20" s="174"/>
      <c r="Y20" s="70"/>
      <c r="Z20" s="102"/>
    </row>
    <row r="21" spans="1:26" s="84" customFormat="1" ht="31.5" customHeight="1" x14ac:dyDescent="0.25">
      <c r="A21" s="176">
        <v>17</v>
      </c>
      <c r="B21" s="314"/>
      <c r="C21" s="316"/>
      <c r="D21" s="318"/>
      <c r="E21" s="318"/>
      <c r="F21" s="322"/>
      <c r="G21" s="208" t="s">
        <v>316</v>
      </c>
      <c r="H21" s="193" t="s">
        <v>97</v>
      </c>
      <c r="I21" s="193" t="s">
        <v>98</v>
      </c>
      <c r="J21" s="193" t="s">
        <v>127</v>
      </c>
      <c r="K21" s="193" t="s">
        <v>316</v>
      </c>
      <c r="L21" s="292">
        <v>1000000</v>
      </c>
      <c r="M21" s="79">
        <f t="shared" si="0"/>
        <v>850000</v>
      </c>
      <c r="N21" s="116">
        <v>2023</v>
      </c>
      <c r="O21" s="117">
        <v>2025</v>
      </c>
      <c r="P21" s="176"/>
      <c r="Q21" s="108"/>
      <c r="R21" s="108" t="s">
        <v>245</v>
      </c>
      <c r="S21" s="177"/>
      <c r="T21" s="174"/>
      <c r="U21" s="174"/>
      <c r="V21" s="174"/>
      <c r="W21" s="174"/>
      <c r="X21" s="174"/>
      <c r="Y21" s="70"/>
      <c r="Z21" s="102"/>
    </row>
    <row r="22" spans="1:26" s="84" customFormat="1" ht="27" customHeight="1" x14ac:dyDescent="0.25">
      <c r="A22" s="176">
        <v>18</v>
      </c>
      <c r="B22" s="314"/>
      <c r="C22" s="316"/>
      <c r="D22" s="318"/>
      <c r="E22" s="318"/>
      <c r="F22" s="322"/>
      <c r="G22" s="208" t="s">
        <v>317</v>
      </c>
      <c r="H22" s="193" t="s">
        <v>97</v>
      </c>
      <c r="I22" s="193" t="s">
        <v>98</v>
      </c>
      <c r="J22" s="193" t="s">
        <v>127</v>
      </c>
      <c r="K22" s="193" t="s">
        <v>317</v>
      </c>
      <c r="L22" s="291">
        <v>1200000</v>
      </c>
      <c r="M22" s="273">
        <f t="shared" si="0"/>
        <v>1020000</v>
      </c>
      <c r="N22" s="116">
        <v>2023</v>
      </c>
      <c r="O22" s="117">
        <v>2025</v>
      </c>
      <c r="P22" s="176"/>
      <c r="Q22" s="108"/>
      <c r="R22" s="108" t="s">
        <v>245</v>
      </c>
      <c r="S22" s="177" t="s">
        <v>245</v>
      </c>
      <c r="T22" s="174"/>
      <c r="U22" s="174"/>
      <c r="V22" s="174"/>
      <c r="W22" s="174"/>
      <c r="X22" s="174"/>
      <c r="Y22" s="70"/>
      <c r="Z22" s="102"/>
    </row>
    <row r="23" spans="1:26" s="84" customFormat="1" ht="32.25" customHeight="1" x14ac:dyDescent="0.25">
      <c r="A23" s="176">
        <v>19</v>
      </c>
      <c r="B23" s="314"/>
      <c r="C23" s="316"/>
      <c r="D23" s="318"/>
      <c r="E23" s="318"/>
      <c r="F23" s="322"/>
      <c r="G23" s="193" t="s">
        <v>318</v>
      </c>
      <c r="H23" s="193" t="s">
        <v>97</v>
      </c>
      <c r="I23" s="193" t="s">
        <v>98</v>
      </c>
      <c r="J23" s="193" t="s">
        <v>127</v>
      </c>
      <c r="K23" s="193" t="s">
        <v>318</v>
      </c>
      <c r="L23" s="291">
        <v>6000000</v>
      </c>
      <c r="M23" s="273">
        <f t="shared" si="0"/>
        <v>5100000</v>
      </c>
      <c r="N23" s="116">
        <v>2025</v>
      </c>
      <c r="O23" s="117">
        <v>2027</v>
      </c>
      <c r="P23" s="176"/>
      <c r="Q23" s="108"/>
      <c r="R23" s="108"/>
      <c r="S23" s="177"/>
      <c r="T23" s="174"/>
      <c r="U23" s="174"/>
      <c r="V23" s="174"/>
      <c r="W23" s="174"/>
      <c r="X23" s="174"/>
      <c r="Y23" s="70"/>
      <c r="Z23" s="102"/>
    </row>
    <row r="24" spans="1:26" s="84" customFormat="1" ht="30.75" customHeight="1" x14ac:dyDescent="0.25">
      <c r="A24" s="176">
        <v>20</v>
      </c>
      <c r="B24" s="314"/>
      <c r="C24" s="316"/>
      <c r="D24" s="318"/>
      <c r="E24" s="318"/>
      <c r="F24" s="322"/>
      <c r="G24" s="248" t="s">
        <v>546</v>
      </c>
      <c r="H24" s="193" t="s">
        <v>97</v>
      </c>
      <c r="I24" s="193" t="s">
        <v>98</v>
      </c>
      <c r="J24" s="193" t="s">
        <v>127</v>
      </c>
      <c r="K24" s="248" t="s">
        <v>546</v>
      </c>
      <c r="L24" s="291">
        <v>1200000</v>
      </c>
      <c r="M24" s="273">
        <f t="shared" si="0"/>
        <v>1020000</v>
      </c>
      <c r="N24" s="116">
        <v>2022</v>
      </c>
      <c r="O24" s="117">
        <v>2023</v>
      </c>
      <c r="P24" s="176"/>
      <c r="Q24" s="108"/>
      <c r="R24" s="108"/>
      <c r="S24" s="177"/>
      <c r="T24" s="174"/>
      <c r="U24" s="174"/>
      <c r="V24" s="174"/>
      <c r="W24" s="174"/>
      <c r="X24" s="174"/>
      <c r="Y24" s="70" t="s">
        <v>270</v>
      </c>
      <c r="Z24" s="102"/>
    </row>
    <row r="25" spans="1:26" s="84" customFormat="1" ht="32.25" customHeight="1" x14ac:dyDescent="0.25">
      <c r="A25" s="176">
        <v>21</v>
      </c>
      <c r="B25" s="314"/>
      <c r="C25" s="316"/>
      <c r="D25" s="318"/>
      <c r="E25" s="318"/>
      <c r="F25" s="322"/>
      <c r="G25" s="193" t="s">
        <v>319</v>
      </c>
      <c r="H25" s="193" t="s">
        <v>97</v>
      </c>
      <c r="I25" s="193" t="s">
        <v>98</v>
      </c>
      <c r="J25" s="193" t="s">
        <v>127</v>
      </c>
      <c r="K25" s="193" t="s">
        <v>319</v>
      </c>
      <c r="L25" s="291">
        <v>4000000</v>
      </c>
      <c r="M25" s="273">
        <f t="shared" si="0"/>
        <v>3400000</v>
      </c>
      <c r="N25" s="116">
        <v>2022</v>
      </c>
      <c r="O25" s="117">
        <v>2025</v>
      </c>
      <c r="P25" s="176"/>
      <c r="Q25" s="108"/>
      <c r="R25" s="108"/>
      <c r="S25" s="177"/>
      <c r="T25" s="174"/>
      <c r="U25" s="174"/>
      <c r="V25" s="174"/>
      <c r="W25" s="174"/>
      <c r="X25" s="174"/>
      <c r="Y25" s="70"/>
      <c r="Z25" s="102"/>
    </row>
    <row r="26" spans="1:26" s="84" customFormat="1" ht="17.25" customHeight="1" x14ac:dyDescent="0.25">
      <c r="A26" s="176">
        <v>22</v>
      </c>
      <c r="B26" s="314"/>
      <c r="C26" s="316"/>
      <c r="D26" s="318"/>
      <c r="E26" s="318"/>
      <c r="F26" s="322"/>
      <c r="G26" s="193" t="s">
        <v>320</v>
      </c>
      <c r="H26" s="193" t="s">
        <v>97</v>
      </c>
      <c r="I26" s="193" t="s">
        <v>98</v>
      </c>
      <c r="J26" s="193" t="s">
        <v>127</v>
      </c>
      <c r="K26" s="193" t="s">
        <v>320</v>
      </c>
      <c r="L26" s="291">
        <v>1000000</v>
      </c>
      <c r="M26" s="273">
        <f t="shared" si="0"/>
        <v>850000</v>
      </c>
      <c r="N26" s="116">
        <v>2022</v>
      </c>
      <c r="O26" s="117">
        <v>2025</v>
      </c>
      <c r="P26" s="176"/>
      <c r="Q26" s="108"/>
      <c r="R26" s="108"/>
      <c r="S26" s="177"/>
      <c r="T26" s="174"/>
      <c r="U26" s="174"/>
      <c r="V26" s="174" t="s">
        <v>245</v>
      </c>
      <c r="W26" s="174" t="s">
        <v>245</v>
      </c>
      <c r="X26" s="174"/>
      <c r="Y26" s="70"/>
      <c r="Z26" s="102"/>
    </row>
    <row r="27" spans="1:26" s="84" customFormat="1" ht="33" customHeight="1" x14ac:dyDescent="0.25">
      <c r="A27" s="176">
        <v>23</v>
      </c>
      <c r="B27" s="314"/>
      <c r="C27" s="316"/>
      <c r="D27" s="318"/>
      <c r="E27" s="318"/>
      <c r="F27" s="322"/>
      <c r="G27" s="193" t="s">
        <v>547</v>
      </c>
      <c r="H27" s="193" t="s">
        <v>97</v>
      </c>
      <c r="I27" s="193" t="s">
        <v>98</v>
      </c>
      <c r="J27" s="193" t="s">
        <v>127</v>
      </c>
      <c r="K27" s="193" t="s">
        <v>547</v>
      </c>
      <c r="L27" s="291">
        <v>1300000</v>
      </c>
      <c r="M27" s="273">
        <f t="shared" si="0"/>
        <v>1105000</v>
      </c>
      <c r="N27" s="116">
        <v>2022</v>
      </c>
      <c r="O27" s="117">
        <v>2025</v>
      </c>
      <c r="P27" s="176" t="s">
        <v>245</v>
      </c>
      <c r="Q27" s="108" t="s">
        <v>245</v>
      </c>
      <c r="R27" s="108" t="s">
        <v>245</v>
      </c>
      <c r="S27" s="177" t="s">
        <v>245</v>
      </c>
      <c r="T27" s="174"/>
      <c r="U27" s="174"/>
      <c r="V27" s="174"/>
      <c r="W27" s="174" t="s">
        <v>245</v>
      </c>
      <c r="X27" s="174" t="s">
        <v>245</v>
      </c>
      <c r="Y27" s="70"/>
      <c r="Z27" s="102"/>
    </row>
    <row r="28" spans="1:26" s="84" customFormat="1" ht="30" customHeight="1" x14ac:dyDescent="0.25">
      <c r="A28" s="176">
        <v>24</v>
      </c>
      <c r="B28" s="314"/>
      <c r="C28" s="316"/>
      <c r="D28" s="318"/>
      <c r="E28" s="318"/>
      <c r="F28" s="322"/>
      <c r="G28" s="248" t="s">
        <v>539</v>
      </c>
      <c r="H28" s="193" t="s">
        <v>97</v>
      </c>
      <c r="I28" s="193" t="s">
        <v>98</v>
      </c>
      <c r="J28" s="193" t="s">
        <v>127</v>
      </c>
      <c r="K28" s="248" t="s">
        <v>549</v>
      </c>
      <c r="L28" s="291">
        <v>700000</v>
      </c>
      <c r="M28" s="273">
        <f t="shared" si="0"/>
        <v>595000</v>
      </c>
      <c r="N28" s="116">
        <v>2022</v>
      </c>
      <c r="O28" s="117">
        <v>2025</v>
      </c>
      <c r="P28" s="176"/>
      <c r="Q28" s="108"/>
      <c r="R28" s="108"/>
      <c r="S28" s="177"/>
      <c r="T28" s="174"/>
      <c r="U28" s="174"/>
      <c r="V28" s="174"/>
      <c r="W28" s="174"/>
      <c r="X28" s="174"/>
      <c r="Y28" s="70"/>
      <c r="Z28" s="102"/>
    </row>
    <row r="29" spans="1:26" s="84" customFormat="1" ht="21" customHeight="1" x14ac:dyDescent="0.25">
      <c r="A29" s="176">
        <v>25</v>
      </c>
      <c r="B29" s="314"/>
      <c r="C29" s="316"/>
      <c r="D29" s="318"/>
      <c r="E29" s="318"/>
      <c r="F29" s="322"/>
      <c r="G29" s="193" t="s">
        <v>321</v>
      </c>
      <c r="H29" s="193" t="s">
        <v>97</v>
      </c>
      <c r="I29" s="193" t="s">
        <v>98</v>
      </c>
      <c r="J29" s="193" t="s">
        <v>127</v>
      </c>
      <c r="K29" s="193" t="s">
        <v>321</v>
      </c>
      <c r="L29" s="292">
        <v>250000</v>
      </c>
      <c r="M29" s="79">
        <f t="shared" si="0"/>
        <v>212500</v>
      </c>
      <c r="N29" s="116">
        <v>2022</v>
      </c>
      <c r="O29" s="117">
        <v>2025</v>
      </c>
      <c r="P29" s="176"/>
      <c r="Q29" s="108"/>
      <c r="R29" s="108"/>
      <c r="S29" s="177"/>
      <c r="T29" s="174"/>
      <c r="U29" s="174"/>
      <c r="V29" s="174"/>
      <c r="W29" s="174"/>
      <c r="X29" s="174"/>
      <c r="Y29" s="70"/>
      <c r="Z29" s="102"/>
    </row>
    <row r="30" spans="1:26" s="84" customFormat="1" ht="21" customHeight="1" x14ac:dyDescent="0.25">
      <c r="A30" s="176">
        <v>26</v>
      </c>
      <c r="B30" s="314"/>
      <c r="C30" s="316"/>
      <c r="D30" s="318"/>
      <c r="E30" s="318"/>
      <c r="F30" s="322"/>
      <c r="G30" s="248" t="s">
        <v>548</v>
      </c>
      <c r="H30" s="193" t="s">
        <v>97</v>
      </c>
      <c r="I30" s="193" t="s">
        <v>98</v>
      </c>
      <c r="J30" s="193" t="s">
        <v>127</v>
      </c>
      <c r="K30" s="248" t="s">
        <v>548</v>
      </c>
      <c r="L30" s="291">
        <v>2500000</v>
      </c>
      <c r="M30" s="273">
        <f t="shared" si="0"/>
        <v>2125000</v>
      </c>
      <c r="N30" s="116">
        <v>2022</v>
      </c>
      <c r="O30" s="117">
        <v>2025</v>
      </c>
      <c r="P30" s="176"/>
      <c r="Q30" s="108" t="s">
        <v>245</v>
      </c>
      <c r="R30" s="108"/>
      <c r="S30" s="177" t="s">
        <v>245</v>
      </c>
      <c r="T30" s="174"/>
      <c r="U30" s="174"/>
      <c r="V30" s="174"/>
      <c r="W30" s="174"/>
      <c r="X30" s="174"/>
      <c r="Y30" s="70"/>
      <c r="Z30" s="102"/>
    </row>
    <row r="31" spans="1:26" s="84" customFormat="1" ht="21" customHeight="1" x14ac:dyDescent="0.25">
      <c r="A31" s="176">
        <v>27</v>
      </c>
      <c r="B31" s="314"/>
      <c r="C31" s="316"/>
      <c r="D31" s="318"/>
      <c r="E31" s="318"/>
      <c r="F31" s="322"/>
      <c r="G31" s="193" t="s">
        <v>383</v>
      </c>
      <c r="H31" s="193" t="s">
        <v>97</v>
      </c>
      <c r="I31" s="193" t="s">
        <v>98</v>
      </c>
      <c r="J31" s="193" t="s">
        <v>127</v>
      </c>
      <c r="K31" s="193" t="s">
        <v>550</v>
      </c>
      <c r="L31" s="291">
        <v>3000000</v>
      </c>
      <c r="M31" s="273">
        <f t="shared" si="0"/>
        <v>2550000</v>
      </c>
      <c r="N31" s="116">
        <v>2022</v>
      </c>
      <c r="O31" s="117">
        <v>2025</v>
      </c>
      <c r="P31" s="176"/>
      <c r="Q31" s="108"/>
      <c r="R31" s="108" t="s">
        <v>245</v>
      </c>
      <c r="S31" s="177"/>
      <c r="T31" s="174"/>
      <c r="U31" s="174"/>
      <c r="V31" s="174"/>
      <c r="W31" s="174"/>
      <c r="X31" s="174"/>
      <c r="Y31" s="70" t="s">
        <v>270</v>
      </c>
      <c r="Z31" s="102"/>
    </row>
    <row r="32" spans="1:26" s="84" customFormat="1" ht="21.75" customHeight="1" x14ac:dyDescent="0.25">
      <c r="A32" s="176">
        <v>28</v>
      </c>
      <c r="B32" s="314"/>
      <c r="C32" s="316"/>
      <c r="D32" s="318"/>
      <c r="E32" s="318"/>
      <c r="F32" s="322"/>
      <c r="G32" s="193" t="s">
        <v>322</v>
      </c>
      <c r="H32" s="193" t="s">
        <v>97</v>
      </c>
      <c r="I32" s="193" t="s">
        <v>98</v>
      </c>
      <c r="J32" s="193" t="s">
        <v>127</v>
      </c>
      <c r="K32" s="193" t="s">
        <v>322</v>
      </c>
      <c r="L32" s="292">
        <v>700000</v>
      </c>
      <c r="M32" s="79">
        <f t="shared" si="0"/>
        <v>595000</v>
      </c>
      <c r="N32" s="116">
        <v>2022</v>
      </c>
      <c r="O32" s="117">
        <v>2025</v>
      </c>
      <c r="P32" s="176"/>
      <c r="Q32" s="108" t="s">
        <v>245</v>
      </c>
      <c r="R32" s="108"/>
      <c r="S32" s="177"/>
      <c r="T32" s="174"/>
      <c r="U32" s="174"/>
      <c r="V32" s="174" t="s">
        <v>245</v>
      </c>
      <c r="W32" s="174" t="s">
        <v>245</v>
      </c>
      <c r="X32" s="174"/>
      <c r="Y32" s="70"/>
      <c r="Z32" s="102"/>
    </row>
    <row r="33" spans="1:26" s="246" customFormat="1" ht="46.5" customHeight="1" x14ac:dyDescent="0.25">
      <c r="A33" s="176">
        <v>29</v>
      </c>
      <c r="B33" s="314"/>
      <c r="C33" s="316"/>
      <c r="D33" s="318"/>
      <c r="E33" s="318"/>
      <c r="F33" s="322"/>
      <c r="G33" s="248" t="s">
        <v>516</v>
      </c>
      <c r="H33" s="248" t="s">
        <v>97</v>
      </c>
      <c r="I33" s="248" t="s">
        <v>98</v>
      </c>
      <c r="J33" s="248" t="s">
        <v>127</v>
      </c>
      <c r="K33" s="248" t="s">
        <v>516</v>
      </c>
      <c r="L33" s="272">
        <v>4000000</v>
      </c>
      <c r="M33" s="273">
        <f t="shared" si="0"/>
        <v>3400000</v>
      </c>
      <c r="N33" s="274">
        <v>2022</v>
      </c>
      <c r="O33" s="275">
        <v>2025</v>
      </c>
      <c r="P33" s="254"/>
      <c r="Q33" s="240"/>
      <c r="R33" s="240" t="s">
        <v>245</v>
      </c>
      <c r="S33" s="253" t="s">
        <v>245</v>
      </c>
      <c r="T33" s="237"/>
      <c r="U33" s="237"/>
      <c r="V33" s="237"/>
      <c r="W33" s="237"/>
      <c r="X33" s="237"/>
      <c r="Y33" s="238"/>
      <c r="Z33" s="239"/>
    </row>
    <row r="34" spans="1:26" s="246" customFormat="1" ht="30.75" customHeight="1" x14ac:dyDescent="0.25">
      <c r="A34" s="176">
        <v>30</v>
      </c>
      <c r="B34" s="314"/>
      <c r="C34" s="316"/>
      <c r="D34" s="318"/>
      <c r="E34" s="318"/>
      <c r="F34" s="322"/>
      <c r="G34" s="248" t="s">
        <v>517</v>
      </c>
      <c r="H34" s="248" t="s">
        <v>97</v>
      </c>
      <c r="I34" s="248" t="s">
        <v>98</v>
      </c>
      <c r="J34" s="248" t="s">
        <v>127</v>
      </c>
      <c r="K34" s="248" t="s">
        <v>517</v>
      </c>
      <c r="L34" s="272">
        <v>1200000</v>
      </c>
      <c r="M34" s="273">
        <f t="shared" si="0"/>
        <v>1020000</v>
      </c>
      <c r="N34" s="274">
        <v>2022</v>
      </c>
      <c r="O34" s="275">
        <v>2025</v>
      </c>
      <c r="P34" s="254"/>
      <c r="Q34" s="240"/>
      <c r="R34" s="240"/>
      <c r="S34" s="253"/>
      <c r="T34" s="237"/>
      <c r="U34" s="237"/>
      <c r="V34" s="237"/>
      <c r="W34" s="237"/>
      <c r="X34" s="237"/>
      <c r="Y34" s="238"/>
      <c r="Z34" s="239"/>
    </row>
    <row r="35" spans="1:26" s="246" customFormat="1" ht="21.75" customHeight="1" x14ac:dyDescent="0.25">
      <c r="A35" s="176">
        <v>31</v>
      </c>
      <c r="B35" s="314"/>
      <c r="C35" s="316"/>
      <c r="D35" s="318"/>
      <c r="E35" s="318"/>
      <c r="F35" s="322"/>
      <c r="G35" s="248" t="s">
        <v>518</v>
      </c>
      <c r="H35" s="248" t="s">
        <v>97</v>
      </c>
      <c r="I35" s="248" t="s">
        <v>98</v>
      </c>
      <c r="J35" s="248" t="s">
        <v>127</v>
      </c>
      <c r="K35" s="248" t="s">
        <v>551</v>
      </c>
      <c r="L35" s="272">
        <v>7000000</v>
      </c>
      <c r="M35" s="273">
        <f t="shared" si="0"/>
        <v>5950000</v>
      </c>
      <c r="N35" s="274">
        <v>2022</v>
      </c>
      <c r="O35" s="275">
        <v>2025</v>
      </c>
      <c r="P35" s="254"/>
      <c r="Q35" s="240"/>
      <c r="R35" s="240"/>
      <c r="S35" s="253"/>
      <c r="T35" s="237"/>
      <c r="U35" s="237"/>
      <c r="V35" s="237"/>
      <c r="W35" s="237"/>
      <c r="X35" s="237"/>
      <c r="Y35" s="238"/>
      <c r="Z35" s="239"/>
    </row>
    <row r="36" spans="1:26" s="246" customFormat="1" ht="21.75" customHeight="1" x14ac:dyDescent="0.25">
      <c r="A36" s="176">
        <v>32</v>
      </c>
      <c r="B36" s="314"/>
      <c r="C36" s="316"/>
      <c r="D36" s="318"/>
      <c r="E36" s="318"/>
      <c r="F36" s="322"/>
      <c r="G36" s="248" t="s">
        <v>519</v>
      </c>
      <c r="H36" s="248" t="s">
        <v>97</v>
      </c>
      <c r="I36" s="248" t="s">
        <v>98</v>
      </c>
      <c r="J36" s="248" t="s">
        <v>127</v>
      </c>
      <c r="K36" s="248" t="s">
        <v>519</v>
      </c>
      <c r="L36" s="272">
        <v>1200000</v>
      </c>
      <c r="M36" s="273">
        <f t="shared" si="0"/>
        <v>1020000</v>
      </c>
      <c r="N36" s="274">
        <v>2022</v>
      </c>
      <c r="O36" s="275">
        <v>2025</v>
      </c>
      <c r="P36" s="254" t="s">
        <v>245</v>
      </c>
      <c r="Q36" s="240"/>
      <c r="R36" s="240"/>
      <c r="S36" s="253"/>
      <c r="T36" s="237"/>
      <c r="U36" s="237"/>
      <c r="V36" s="237"/>
      <c r="W36" s="237"/>
      <c r="X36" s="237"/>
      <c r="Y36" s="238"/>
      <c r="Z36" s="239"/>
    </row>
    <row r="37" spans="1:26" s="246" customFormat="1" ht="21.75" customHeight="1" x14ac:dyDescent="0.25">
      <c r="A37" s="176">
        <v>33</v>
      </c>
      <c r="B37" s="319"/>
      <c r="C37" s="320"/>
      <c r="D37" s="373"/>
      <c r="E37" s="373"/>
      <c r="F37" s="323"/>
      <c r="G37" s="248" t="s">
        <v>520</v>
      </c>
      <c r="H37" s="248" t="s">
        <v>97</v>
      </c>
      <c r="I37" s="248" t="s">
        <v>98</v>
      </c>
      <c r="J37" s="248" t="s">
        <v>127</v>
      </c>
      <c r="K37" s="248" t="s">
        <v>552</v>
      </c>
      <c r="L37" s="272">
        <v>4000000</v>
      </c>
      <c r="M37" s="273">
        <f t="shared" si="0"/>
        <v>3400000</v>
      </c>
      <c r="N37" s="274">
        <v>2022</v>
      </c>
      <c r="O37" s="275">
        <v>2025</v>
      </c>
      <c r="P37" s="254"/>
      <c r="Q37" s="240"/>
      <c r="R37" s="240"/>
      <c r="S37" s="253"/>
      <c r="T37" s="237"/>
      <c r="U37" s="237"/>
      <c r="V37" s="237"/>
      <c r="W37" s="237"/>
      <c r="X37" s="237"/>
      <c r="Y37" s="238"/>
      <c r="Z37" s="239"/>
    </row>
    <row r="38" spans="1:26" s="84" customFormat="1" ht="30" customHeight="1" x14ac:dyDescent="0.25">
      <c r="A38" s="176">
        <v>34</v>
      </c>
      <c r="B38" s="313" t="s">
        <v>149</v>
      </c>
      <c r="C38" s="315" t="s">
        <v>129</v>
      </c>
      <c r="D38" s="317">
        <v>70993912</v>
      </c>
      <c r="E38" s="328">
        <v>102731675</v>
      </c>
      <c r="F38" s="321">
        <v>600124240</v>
      </c>
      <c r="G38" s="193" t="s">
        <v>266</v>
      </c>
      <c r="H38" s="193" t="s">
        <v>97</v>
      </c>
      <c r="I38" s="193" t="s">
        <v>98</v>
      </c>
      <c r="J38" s="193" t="s">
        <v>150</v>
      </c>
      <c r="K38" s="193" t="s">
        <v>266</v>
      </c>
      <c r="L38" s="249">
        <v>3250000</v>
      </c>
      <c r="M38" s="250">
        <f t="shared" si="0"/>
        <v>2762500</v>
      </c>
      <c r="N38" s="194">
        <v>2022</v>
      </c>
      <c r="O38" s="195">
        <v>2027</v>
      </c>
      <c r="P38" s="176"/>
      <c r="Q38" s="108"/>
      <c r="R38" s="108" t="s">
        <v>245</v>
      </c>
      <c r="S38" s="177"/>
      <c r="T38" s="174" t="s">
        <v>245</v>
      </c>
      <c r="U38" s="174"/>
      <c r="V38" s="174"/>
      <c r="W38" s="174" t="s">
        <v>245</v>
      </c>
      <c r="X38" s="174"/>
      <c r="Y38" s="70" t="s">
        <v>270</v>
      </c>
      <c r="Z38" s="102"/>
    </row>
    <row r="39" spans="1:26" s="84" customFormat="1" x14ac:dyDescent="0.25">
      <c r="A39" s="176">
        <v>35</v>
      </c>
      <c r="B39" s="314"/>
      <c r="C39" s="316"/>
      <c r="D39" s="318"/>
      <c r="E39" s="330"/>
      <c r="F39" s="322"/>
      <c r="G39" s="193" t="s">
        <v>267</v>
      </c>
      <c r="H39" s="193" t="s">
        <v>97</v>
      </c>
      <c r="I39" s="193" t="s">
        <v>98</v>
      </c>
      <c r="J39" s="193" t="s">
        <v>150</v>
      </c>
      <c r="K39" s="193" t="s">
        <v>267</v>
      </c>
      <c r="L39" s="249">
        <v>400000</v>
      </c>
      <c r="M39" s="250">
        <f t="shared" si="0"/>
        <v>340000</v>
      </c>
      <c r="N39" s="194">
        <v>2022</v>
      </c>
      <c r="O39" s="195">
        <v>2027</v>
      </c>
      <c r="P39" s="176" t="s">
        <v>245</v>
      </c>
      <c r="Q39" s="108" t="s">
        <v>245</v>
      </c>
      <c r="R39" s="108" t="s">
        <v>245</v>
      </c>
      <c r="S39" s="177"/>
      <c r="T39" s="174" t="s">
        <v>245</v>
      </c>
      <c r="U39" s="174"/>
      <c r="V39" s="174"/>
      <c r="W39" s="174"/>
      <c r="X39" s="174"/>
      <c r="Y39" s="70"/>
      <c r="Z39" s="102"/>
    </row>
    <row r="40" spans="1:26" s="84" customFormat="1" ht="30" x14ac:dyDescent="0.25">
      <c r="A40" s="176">
        <v>36</v>
      </c>
      <c r="B40" s="314"/>
      <c r="C40" s="316"/>
      <c r="D40" s="318"/>
      <c r="E40" s="330"/>
      <c r="F40" s="322"/>
      <c r="G40" s="193" t="s">
        <v>268</v>
      </c>
      <c r="H40" s="193" t="s">
        <v>97</v>
      </c>
      <c r="I40" s="193" t="s">
        <v>98</v>
      </c>
      <c r="J40" s="193" t="s">
        <v>150</v>
      </c>
      <c r="K40" s="193" t="s">
        <v>268</v>
      </c>
      <c r="L40" s="249">
        <v>11000000</v>
      </c>
      <c r="M40" s="250">
        <f t="shared" si="0"/>
        <v>9350000</v>
      </c>
      <c r="N40" s="194">
        <v>2024</v>
      </c>
      <c r="O40" s="195">
        <v>2027</v>
      </c>
      <c r="P40" s="176"/>
      <c r="Q40" s="108"/>
      <c r="R40" s="108" t="s">
        <v>245</v>
      </c>
      <c r="S40" s="177" t="s">
        <v>245</v>
      </c>
      <c r="T40" s="174"/>
      <c r="U40" s="174"/>
      <c r="V40" s="174"/>
      <c r="W40" s="174"/>
      <c r="X40" s="174"/>
      <c r="Y40" s="70" t="s">
        <v>270</v>
      </c>
      <c r="Z40" s="102"/>
    </row>
    <row r="41" spans="1:26" s="84" customFormat="1" x14ac:dyDescent="0.25">
      <c r="A41" s="176">
        <v>37</v>
      </c>
      <c r="B41" s="319"/>
      <c r="C41" s="320"/>
      <c r="D41" s="373"/>
      <c r="E41" s="329"/>
      <c r="F41" s="323"/>
      <c r="G41" s="193" t="s">
        <v>269</v>
      </c>
      <c r="H41" s="193" t="s">
        <v>97</v>
      </c>
      <c r="I41" s="193" t="s">
        <v>98</v>
      </c>
      <c r="J41" s="193" t="s">
        <v>150</v>
      </c>
      <c r="K41" s="193" t="s">
        <v>269</v>
      </c>
      <c r="L41" s="249">
        <v>3000000</v>
      </c>
      <c r="M41" s="250">
        <f t="shared" si="0"/>
        <v>2550000</v>
      </c>
      <c r="N41" s="194">
        <v>2022</v>
      </c>
      <c r="O41" s="195">
        <v>2027</v>
      </c>
      <c r="P41" s="176"/>
      <c r="Q41" s="108"/>
      <c r="R41" s="108"/>
      <c r="S41" s="177"/>
      <c r="T41" s="174" t="s">
        <v>245</v>
      </c>
      <c r="U41" s="174"/>
      <c r="V41" s="174"/>
      <c r="W41" s="174" t="s">
        <v>245</v>
      </c>
      <c r="X41" s="174"/>
      <c r="Y41" s="70" t="s">
        <v>270</v>
      </c>
      <c r="Z41" s="102"/>
    </row>
    <row r="42" spans="1:26" s="84" customFormat="1" ht="16.5" customHeight="1" x14ac:dyDescent="0.25">
      <c r="A42" s="176">
        <v>38</v>
      </c>
      <c r="B42" s="313" t="s">
        <v>151</v>
      </c>
      <c r="C42" s="315" t="s">
        <v>112</v>
      </c>
      <c r="D42" s="317">
        <v>75020769</v>
      </c>
      <c r="E42" s="328">
        <v>102731471</v>
      </c>
      <c r="F42" s="321">
        <v>600124100</v>
      </c>
      <c r="G42" s="248" t="s">
        <v>495</v>
      </c>
      <c r="H42" s="248" t="s">
        <v>97</v>
      </c>
      <c r="I42" s="248" t="s">
        <v>98</v>
      </c>
      <c r="J42" s="248" t="s">
        <v>115</v>
      </c>
      <c r="K42" s="248" t="s">
        <v>495</v>
      </c>
      <c r="L42" s="249">
        <v>4000000</v>
      </c>
      <c r="M42" s="250">
        <f t="shared" si="0"/>
        <v>3400000</v>
      </c>
      <c r="N42" s="252">
        <v>2022</v>
      </c>
      <c r="O42" s="251">
        <v>2023</v>
      </c>
      <c r="P42" s="254"/>
      <c r="Q42" s="240" t="s">
        <v>245</v>
      </c>
      <c r="R42" s="240"/>
      <c r="S42" s="253"/>
      <c r="T42" s="237"/>
      <c r="U42" s="237"/>
      <c r="V42" s="237"/>
      <c r="W42" s="237"/>
      <c r="X42" s="237"/>
      <c r="Y42" s="238"/>
      <c r="Z42" s="239" t="s">
        <v>246</v>
      </c>
    </row>
    <row r="43" spans="1:26" s="246" customFormat="1" x14ac:dyDescent="0.25">
      <c r="A43" s="176">
        <v>39</v>
      </c>
      <c r="B43" s="314"/>
      <c r="C43" s="316"/>
      <c r="D43" s="318"/>
      <c r="E43" s="330"/>
      <c r="F43" s="322"/>
      <c r="G43" s="248" t="s">
        <v>496</v>
      </c>
      <c r="H43" s="248" t="s">
        <v>97</v>
      </c>
      <c r="I43" s="248" t="s">
        <v>98</v>
      </c>
      <c r="J43" s="248" t="s">
        <v>115</v>
      </c>
      <c r="K43" s="248" t="s">
        <v>496</v>
      </c>
      <c r="L43" s="249">
        <v>2500000</v>
      </c>
      <c r="M43" s="250">
        <f t="shared" si="0"/>
        <v>2125000</v>
      </c>
      <c r="N43" s="252">
        <v>2023</v>
      </c>
      <c r="O43" s="251">
        <v>2024</v>
      </c>
      <c r="P43" s="254"/>
      <c r="Q43" s="240" t="s">
        <v>245</v>
      </c>
      <c r="R43" s="240" t="s">
        <v>245</v>
      </c>
      <c r="S43" s="253"/>
      <c r="T43" s="237"/>
      <c r="U43" s="237"/>
      <c r="V43" s="237"/>
      <c r="W43" s="237"/>
      <c r="X43" s="237"/>
      <c r="Y43" s="238"/>
      <c r="Z43" s="239" t="s">
        <v>246</v>
      </c>
    </row>
    <row r="44" spans="1:26" s="246" customFormat="1" ht="34.5" customHeight="1" x14ac:dyDescent="0.25">
      <c r="A44" s="176">
        <v>40</v>
      </c>
      <c r="B44" s="314"/>
      <c r="C44" s="316"/>
      <c r="D44" s="318"/>
      <c r="E44" s="330"/>
      <c r="F44" s="322"/>
      <c r="G44" s="248" t="s">
        <v>497</v>
      </c>
      <c r="H44" s="248" t="s">
        <v>97</v>
      </c>
      <c r="I44" s="248" t="s">
        <v>98</v>
      </c>
      <c r="J44" s="248" t="s">
        <v>115</v>
      </c>
      <c r="K44" s="248" t="s">
        <v>497</v>
      </c>
      <c r="L44" s="249">
        <v>3700000</v>
      </c>
      <c r="M44" s="250">
        <f t="shared" si="0"/>
        <v>3145000</v>
      </c>
      <c r="N44" s="252">
        <v>2024</v>
      </c>
      <c r="O44" s="251">
        <v>2025</v>
      </c>
      <c r="P44" s="254"/>
      <c r="Q44" s="240"/>
      <c r="R44" s="240"/>
      <c r="S44" s="253"/>
      <c r="T44" s="237"/>
      <c r="U44" s="237"/>
      <c r="V44" s="237"/>
      <c r="W44" s="237"/>
      <c r="X44" s="237"/>
      <c r="Y44" s="238"/>
      <c r="Z44" s="239"/>
    </row>
    <row r="45" spans="1:26" s="246" customFormat="1" x14ac:dyDescent="0.25">
      <c r="A45" s="176">
        <v>41</v>
      </c>
      <c r="B45" s="314"/>
      <c r="C45" s="316"/>
      <c r="D45" s="318"/>
      <c r="E45" s="330"/>
      <c r="F45" s="322"/>
      <c r="G45" s="248" t="s">
        <v>498</v>
      </c>
      <c r="H45" s="248" t="s">
        <v>97</v>
      </c>
      <c r="I45" s="248" t="s">
        <v>98</v>
      </c>
      <c r="J45" s="248" t="s">
        <v>115</v>
      </c>
      <c r="K45" s="248" t="s">
        <v>498</v>
      </c>
      <c r="L45" s="249">
        <v>50000000</v>
      </c>
      <c r="M45" s="250">
        <f t="shared" si="0"/>
        <v>42500000</v>
      </c>
      <c r="N45" s="252">
        <v>2022</v>
      </c>
      <c r="O45" s="251">
        <v>2025</v>
      </c>
      <c r="P45" s="254"/>
      <c r="Q45" s="240"/>
      <c r="R45" s="240"/>
      <c r="S45" s="253"/>
      <c r="T45" s="237"/>
      <c r="U45" s="237"/>
      <c r="V45" s="237"/>
      <c r="W45" s="237"/>
      <c r="X45" s="237"/>
      <c r="Y45" s="238" t="s">
        <v>270</v>
      </c>
      <c r="Z45" s="239" t="s">
        <v>246</v>
      </c>
    </row>
    <row r="46" spans="1:26" s="246" customFormat="1" x14ac:dyDescent="0.25">
      <c r="A46" s="176">
        <v>42</v>
      </c>
      <c r="B46" s="314"/>
      <c r="C46" s="316"/>
      <c r="D46" s="318"/>
      <c r="E46" s="330"/>
      <c r="F46" s="322"/>
      <c r="G46" s="248" t="s">
        <v>499</v>
      </c>
      <c r="H46" s="248" t="s">
        <v>97</v>
      </c>
      <c r="I46" s="248" t="s">
        <v>98</v>
      </c>
      <c r="J46" s="248" t="s">
        <v>115</v>
      </c>
      <c r="K46" s="248" t="s">
        <v>499</v>
      </c>
      <c r="L46" s="249">
        <v>2500000</v>
      </c>
      <c r="M46" s="250">
        <f t="shared" ref="M46:M47" si="1">L46/100*85</f>
        <v>2125000</v>
      </c>
      <c r="N46" s="252">
        <v>2022</v>
      </c>
      <c r="O46" s="251">
        <v>2023</v>
      </c>
      <c r="P46" s="254"/>
      <c r="Q46" s="240"/>
      <c r="R46" s="240"/>
      <c r="S46" s="253"/>
      <c r="T46" s="237"/>
      <c r="U46" s="237"/>
      <c r="V46" s="237"/>
      <c r="W46" s="237"/>
      <c r="X46" s="237"/>
      <c r="Y46" s="238"/>
      <c r="Z46" s="239"/>
    </row>
    <row r="47" spans="1:26" s="246" customFormat="1" x14ac:dyDescent="0.25">
      <c r="A47" s="176">
        <v>43</v>
      </c>
      <c r="B47" s="319"/>
      <c r="C47" s="320"/>
      <c r="D47" s="373"/>
      <c r="E47" s="329"/>
      <c r="F47" s="323"/>
      <c r="G47" s="248" t="s">
        <v>572</v>
      </c>
      <c r="H47" s="248" t="s">
        <v>97</v>
      </c>
      <c r="I47" s="248" t="s">
        <v>98</v>
      </c>
      <c r="J47" s="248" t="s">
        <v>115</v>
      </c>
      <c r="K47" s="248" t="s">
        <v>572</v>
      </c>
      <c r="L47" s="249">
        <v>11000000</v>
      </c>
      <c r="M47" s="250">
        <f t="shared" si="1"/>
        <v>9350000</v>
      </c>
      <c r="N47" s="252"/>
      <c r="O47" s="251"/>
      <c r="P47" s="254"/>
      <c r="Q47" s="240"/>
      <c r="R47" s="240"/>
      <c r="S47" s="253"/>
      <c r="T47" s="237"/>
      <c r="U47" s="237"/>
      <c r="V47" s="237"/>
      <c r="W47" s="237"/>
      <c r="X47" s="237"/>
      <c r="Y47" s="238"/>
      <c r="Z47" s="239"/>
    </row>
    <row r="48" spans="1:26" s="84" customFormat="1" ht="36" customHeight="1" x14ac:dyDescent="0.25">
      <c r="A48" s="176">
        <v>44</v>
      </c>
      <c r="B48" s="313" t="s">
        <v>152</v>
      </c>
      <c r="C48" s="315" t="s">
        <v>153</v>
      </c>
      <c r="D48" s="317">
        <v>70999724</v>
      </c>
      <c r="E48" s="328">
        <v>102731624</v>
      </c>
      <c r="F48" s="321">
        <v>600124207</v>
      </c>
      <c r="G48" s="193" t="s">
        <v>271</v>
      </c>
      <c r="H48" s="193" t="s">
        <v>97</v>
      </c>
      <c r="I48" s="193" t="s">
        <v>98</v>
      </c>
      <c r="J48" s="193" t="s">
        <v>155</v>
      </c>
      <c r="K48" s="193" t="s">
        <v>274</v>
      </c>
      <c r="L48" s="192">
        <v>300000</v>
      </c>
      <c r="M48" s="171">
        <f t="shared" si="0"/>
        <v>255000</v>
      </c>
      <c r="N48" s="194">
        <v>2024</v>
      </c>
      <c r="O48" s="195">
        <v>2025</v>
      </c>
      <c r="P48" s="176"/>
      <c r="Q48" s="108"/>
      <c r="R48" s="108"/>
      <c r="S48" s="177"/>
      <c r="T48" s="174"/>
      <c r="U48" s="174"/>
      <c r="V48" s="174"/>
      <c r="W48" s="174"/>
      <c r="X48" s="174"/>
      <c r="Y48" s="70" t="s">
        <v>246</v>
      </c>
      <c r="Z48" s="102" t="s">
        <v>246</v>
      </c>
    </row>
    <row r="49" spans="1:26" s="84" customFormat="1" ht="49.5" customHeight="1" x14ac:dyDescent="0.25">
      <c r="A49" s="176">
        <v>45</v>
      </c>
      <c r="B49" s="314"/>
      <c r="C49" s="316"/>
      <c r="D49" s="318"/>
      <c r="E49" s="330"/>
      <c r="F49" s="322"/>
      <c r="G49" s="193" t="s">
        <v>272</v>
      </c>
      <c r="H49" s="193" t="s">
        <v>97</v>
      </c>
      <c r="I49" s="193" t="s">
        <v>98</v>
      </c>
      <c r="J49" s="193" t="s">
        <v>155</v>
      </c>
      <c r="K49" s="193" t="s">
        <v>276</v>
      </c>
      <c r="L49" s="192">
        <v>550000</v>
      </c>
      <c r="M49" s="171">
        <f t="shared" si="0"/>
        <v>467500</v>
      </c>
      <c r="N49" s="194">
        <v>2023</v>
      </c>
      <c r="O49" s="195">
        <v>2027</v>
      </c>
      <c r="P49" s="176"/>
      <c r="Q49" s="108"/>
      <c r="R49" s="108"/>
      <c r="S49" s="177" t="s">
        <v>245</v>
      </c>
      <c r="T49" s="174" t="s">
        <v>245</v>
      </c>
      <c r="U49" s="174"/>
      <c r="V49" s="174"/>
      <c r="W49" s="174"/>
      <c r="X49" s="174" t="s">
        <v>245</v>
      </c>
      <c r="Y49" s="70" t="s">
        <v>246</v>
      </c>
      <c r="Z49" s="102" t="s">
        <v>246</v>
      </c>
    </row>
    <row r="50" spans="1:26" s="84" customFormat="1" ht="30" x14ac:dyDescent="0.25">
      <c r="A50" s="176">
        <v>46</v>
      </c>
      <c r="B50" s="314"/>
      <c r="C50" s="316"/>
      <c r="D50" s="318"/>
      <c r="E50" s="330"/>
      <c r="F50" s="322"/>
      <c r="G50" s="193" t="s">
        <v>273</v>
      </c>
      <c r="H50" s="193" t="s">
        <v>97</v>
      </c>
      <c r="I50" s="193" t="s">
        <v>98</v>
      </c>
      <c r="J50" s="193" t="s">
        <v>155</v>
      </c>
      <c r="K50" s="193" t="s">
        <v>275</v>
      </c>
      <c r="L50" s="192">
        <v>450000</v>
      </c>
      <c r="M50" s="171">
        <f>L50/100*85</f>
        <v>382500</v>
      </c>
      <c r="N50" s="194">
        <v>2023</v>
      </c>
      <c r="O50" s="195">
        <v>2025</v>
      </c>
      <c r="P50" s="176"/>
      <c r="Q50" s="108" t="s">
        <v>245</v>
      </c>
      <c r="R50" s="108" t="s">
        <v>245</v>
      </c>
      <c r="S50" s="177"/>
      <c r="T50" s="174"/>
      <c r="U50" s="174"/>
      <c r="V50" s="174" t="s">
        <v>245</v>
      </c>
      <c r="W50" s="174"/>
      <c r="X50" s="174"/>
      <c r="Y50" s="70" t="s">
        <v>246</v>
      </c>
      <c r="Z50" s="102" t="s">
        <v>246</v>
      </c>
    </row>
    <row r="51" spans="1:26" s="84" customFormat="1" ht="60" x14ac:dyDescent="0.25">
      <c r="A51" s="176">
        <v>47</v>
      </c>
      <c r="B51" s="314"/>
      <c r="C51" s="316"/>
      <c r="D51" s="318"/>
      <c r="E51" s="330"/>
      <c r="F51" s="322"/>
      <c r="G51" s="193" t="s">
        <v>359</v>
      </c>
      <c r="H51" s="193" t="s">
        <v>97</v>
      </c>
      <c r="I51" s="193" t="s">
        <v>98</v>
      </c>
      <c r="J51" s="193" t="s">
        <v>155</v>
      </c>
      <c r="K51" s="193" t="s">
        <v>360</v>
      </c>
      <c r="L51" s="249">
        <v>1000000</v>
      </c>
      <c r="M51" s="250">
        <f t="shared" si="0"/>
        <v>850000</v>
      </c>
      <c r="N51" s="252">
        <v>2024</v>
      </c>
      <c r="O51" s="251">
        <v>2025</v>
      </c>
      <c r="P51" s="176"/>
      <c r="Q51" s="240" t="s">
        <v>245</v>
      </c>
      <c r="R51" s="240" t="s">
        <v>245</v>
      </c>
      <c r="S51" s="177"/>
      <c r="T51" s="174"/>
      <c r="U51" s="174"/>
      <c r="V51" s="237" t="s">
        <v>245</v>
      </c>
      <c r="W51" s="174"/>
      <c r="X51" s="174"/>
      <c r="Y51" s="70"/>
      <c r="Z51" s="102"/>
    </row>
    <row r="52" spans="1:26" s="84" customFormat="1" ht="45" x14ac:dyDescent="0.25">
      <c r="A52" s="176">
        <v>48</v>
      </c>
      <c r="B52" s="314"/>
      <c r="C52" s="316"/>
      <c r="D52" s="318"/>
      <c r="E52" s="330"/>
      <c r="F52" s="322"/>
      <c r="G52" s="193" t="s">
        <v>361</v>
      </c>
      <c r="H52" s="193" t="s">
        <v>97</v>
      </c>
      <c r="I52" s="193" t="s">
        <v>98</v>
      </c>
      <c r="J52" s="193" t="s">
        <v>155</v>
      </c>
      <c r="K52" s="193" t="s">
        <v>362</v>
      </c>
      <c r="L52" s="192"/>
      <c r="M52" s="171">
        <f t="shared" si="0"/>
        <v>0</v>
      </c>
      <c r="N52" s="194"/>
      <c r="O52" s="195"/>
      <c r="P52" s="176"/>
      <c r="Q52" s="108"/>
      <c r="R52" s="108"/>
      <c r="S52" s="177"/>
      <c r="T52" s="174"/>
      <c r="U52" s="174"/>
      <c r="V52" s="174"/>
      <c r="W52" s="174"/>
      <c r="X52" s="174"/>
      <c r="Y52" s="70"/>
      <c r="Z52" s="102"/>
    </row>
    <row r="53" spans="1:26" s="246" customFormat="1" ht="64.5" customHeight="1" x14ac:dyDescent="0.25">
      <c r="A53" s="176">
        <v>49</v>
      </c>
      <c r="B53" s="319"/>
      <c r="C53" s="320"/>
      <c r="D53" s="373"/>
      <c r="E53" s="329"/>
      <c r="F53" s="323"/>
      <c r="G53" s="248" t="s">
        <v>491</v>
      </c>
      <c r="H53" s="248" t="s">
        <v>97</v>
      </c>
      <c r="I53" s="248" t="s">
        <v>98</v>
      </c>
      <c r="J53" s="248" t="s">
        <v>155</v>
      </c>
      <c r="K53" s="248" t="s">
        <v>491</v>
      </c>
      <c r="L53" s="249">
        <v>10000000</v>
      </c>
      <c r="M53" s="250">
        <f t="shared" si="0"/>
        <v>8500000</v>
      </c>
      <c r="N53" s="252">
        <v>2021</v>
      </c>
      <c r="O53" s="251">
        <v>2022</v>
      </c>
      <c r="P53" s="254"/>
      <c r="Q53" s="240"/>
      <c r="R53" s="240"/>
      <c r="S53" s="253" t="s">
        <v>245</v>
      </c>
      <c r="T53" s="237" t="s">
        <v>245</v>
      </c>
      <c r="U53" s="237"/>
      <c r="V53" s="237" t="s">
        <v>245</v>
      </c>
      <c r="W53" s="237" t="s">
        <v>245</v>
      </c>
      <c r="X53" s="237"/>
      <c r="Y53" s="238" t="s">
        <v>285</v>
      </c>
      <c r="Z53" s="239" t="s">
        <v>285</v>
      </c>
    </row>
    <row r="54" spans="1:26" s="84" customFormat="1" ht="30" x14ac:dyDescent="0.25">
      <c r="A54" s="176">
        <v>50</v>
      </c>
      <c r="B54" s="305" t="s">
        <v>156</v>
      </c>
      <c r="C54" s="77" t="s">
        <v>157</v>
      </c>
      <c r="D54" s="78">
        <v>75020599</v>
      </c>
      <c r="E54" s="71">
        <v>102731691</v>
      </c>
      <c r="F54" s="79">
        <v>600124266</v>
      </c>
      <c r="G54" s="257"/>
      <c r="H54" s="193" t="s">
        <v>97</v>
      </c>
      <c r="I54" s="193" t="s">
        <v>98</v>
      </c>
      <c r="J54" s="193" t="s">
        <v>158</v>
      </c>
      <c r="K54" s="193"/>
      <c r="L54" s="192"/>
      <c r="M54" s="171">
        <f t="shared" si="0"/>
        <v>0</v>
      </c>
      <c r="N54" s="194"/>
      <c r="O54" s="195"/>
      <c r="P54" s="176"/>
      <c r="Q54" s="108"/>
      <c r="R54" s="108"/>
      <c r="S54" s="177"/>
      <c r="T54" s="174"/>
      <c r="U54" s="174"/>
      <c r="V54" s="174"/>
      <c r="W54" s="174"/>
      <c r="X54" s="174"/>
      <c r="Y54" s="70"/>
      <c r="Z54" s="102"/>
    </row>
    <row r="55" spans="1:26" s="84" customFormat="1" ht="24.75" customHeight="1" x14ac:dyDescent="0.25">
      <c r="A55" s="176">
        <v>51</v>
      </c>
      <c r="B55" s="313" t="s">
        <v>191</v>
      </c>
      <c r="C55" s="315" t="s">
        <v>192</v>
      </c>
      <c r="D55" s="317">
        <v>75020050</v>
      </c>
      <c r="E55" s="328">
        <v>102731705</v>
      </c>
      <c r="F55" s="321">
        <v>600124274</v>
      </c>
      <c r="G55" s="248" t="s">
        <v>329</v>
      </c>
      <c r="H55" s="248" t="s">
        <v>97</v>
      </c>
      <c r="I55" s="248" t="s">
        <v>98</v>
      </c>
      <c r="J55" s="248" t="s">
        <v>193</v>
      </c>
      <c r="K55" s="248" t="s">
        <v>563</v>
      </c>
      <c r="L55" s="249">
        <v>600000</v>
      </c>
      <c r="M55" s="250">
        <f t="shared" si="0"/>
        <v>510000</v>
      </c>
      <c r="N55" s="252">
        <v>2023</v>
      </c>
      <c r="O55" s="251">
        <v>2027</v>
      </c>
      <c r="P55" s="254"/>
      <c r="Q55" s="240"/>
      <c r="R55" s="240"/>
      <c r="S55" s="253"/>
      <c r="T55" s="237" t="s">
        <v>245</v>
      </c>
      <c r="U55" s="237"/>
      <c r="V55" s="237"/>
      <c r="W55" s="237"/>
      <c r="X55" s="237"/>
      <c r="Y55" s="238"/>
      <c r="Z55" s="239"/>
    </row>
    <row r="56" spans="1:26" s="246" customFormat="1" ht="22.5" customHeight="1" x14ac:dyDescent="0.25">
      <c r="A56" s="176">
        <v>52</v>
      </c>
      <c r="B56" s="314"/>
      <c r="C56" s="316"/>
      <c r="D56" s="318"/>
      <c r="E56" s="330"/>
      <c r="F56" s="322"/>
      <c r="G56" s="248" t="s">
        <v>553</v>
      </c>
      <c r="H56" s="248" t="s">
        <v>97</v>
      </c>
      <c r="I56" s="248" t="s">
        <v>98</v>
      </c>
      <c r="J56" s="248" t="s">
        <v>193</v>
      </c>
      <c r="K56" s="248" t="s">
        <v>564</v>
      </c>
      <c r="L56" s="249">
        <v>3000000</v>
      </c>
      <c r="M56" s="250">
        <f t="shared" si="0"/>
        <v>2550000</v>
      </c>
      <c r="N56" s="252">
        <v>2023</v>
      </c>
      <c r="O56" s="251">
        <v>2027</v>
      </c>
      <c r="P56" s="254"/>
      <c r="Q56" s="240"/>
      <c r="R56" s="240"/>
      <c r="S56" s="253"/>
      <c r="T56" s="237"/>
      <c r="U56" s="237"/>
      <c r="V56" s="237"/>
      <c r="W56" s="237"/>
      <c r="X56" s="237"/>
      <c r="Y56" s="238"/>
      <c r="Z56" s="239"/>
    </row>
    <row r="57" spans="1:26" s="246" customFormat="1" ht="33.75" customHeight="1" x14ac:dyDescent="0.25">
      <c r="A57" s="176">
        <v>53</v>
      </c>
      <c r="B57" s="314"/>
      <c r="C57" s="316"/>
      <c r="D57" s="318"/>
      <c r="E57" s="330"/>
      <c r="F57" s="322"/>
      <c r="G57" s="248" t="s">
        <v>554</v>
      </c>
      <c r="H57" s="248" t="s">
        <v>97</v>
      </c>
      <c r="I57" s="248" t="s">
        <v>98</v>
      </c>
      <c r="J57" s="248" t="s">
        <v>193</v>
      </c>
      <c r="K57" s="248" t="s">
        <v>565</v>
      </c>
      <c r="L57" s="249">
        <v>1500000</v>
      </c>
      <c r="M57" s="250">
        <f t="shared" si="0"/>
        <v>1275000</v>
      </c>
      <c r="N57" s="252">
        <v>2023</v>
      </c>
      <c r="O57" s="251">
        <v>2027</v>
      </c>
      <c r="P57" s="254"/>
      <c r="Q57" s="240"/>
      <c r="R57" s="240" t="s">
        <v>245</v>
      </c>
      <c r="S57" s="253"/>
      <c r="T57" s="237" t="s">
        <v>245</v>
      </c>
      <c r="U57" s="237"/>
      <c r="V57" s="237"/>
      <c r="W57" s="237"/>
      <c r="X57" s="237"/>
      <c r="Y57" s="238"/>
      <c r="Z57" s="239"/>
    </row>
    <row r="58" spans="1:26" s="246" customFormat="1" ht="45.75" customHeight="1" x14ac:dyDescent="0.25">
      <c r="A58" s="176">
        <v>54</v>
      </c>
      <c r="B58" s="314"/>
      <c r="C58" s="316"/>
      <c r="D58" s="318"/>
      <c r="E58" s="330"/>
      <c r="F58" s="322"/>
      <c r="G58" s="248" t="s">
        <v>555</v>
      </c>
      <c r="H58" s="248" t="s">
        <v>97</v>
      </c>
      <c r="I58" s="248" t="s">
        <v>98</v>
      </c>
      <c r="J58" s="248" t="s">
        <v>193</v>
      </c>
      <c r="K58" s="248" t="s">
        <v>566</v>
      </c>
      <c r="L58" s="249">
        <v>2000000</v>
      </c>
      <c r="M58" s="250">
        <f t="shared" si="0"/>
        <v>1700000</v>
      </c>
      <c r="N58" s="252">
        <v>2023</v>
      </c>
      <c r="O58" s="251">
        <v>2027</v>
      </c>
      <c r="P58" s="254"/>
      <c r="Q58" s="240"/>
      <c r="R58" s="240"/>
      <c r="S58" s="253"/>
      <c r="T58" s="237"/>
      <c r="U58" s="237"/>
      <c r="V58" s="237"/>
      <c r="W58" s="237" t="s">
        <v>245</v>
      </c>
      <c r="X58" s="237" t="s">
        <v>245</v>
      </c>
      <c r="Y58" s="238"/>
      <c r="Z58" s="239"/>
    </row>
    <row r="59" spans="1:26" s="246" customFormat="1" ht="65.25" customHeight="1" x14ac:dyDescent="0.25">
      <c r="A59" s="176">
        <v>55</v>
      </c>
      <c r="B59" s="314"/>
      <c r="C59" s="316"/>
      <c r="D59" s="318"/>
      <c r="E59" s="330"/>
      <c r="F59" s="322"/>
      <c r="G59" s="248" t="s">
        <v>556</v>
      </c>
      <c r="H59" s="248" t="s">
        <v>97</v>
      </c>
      <c r="I59" s="248" t="s">
        <v>98</v>
      </c>
      <c r="J59" s="248" t="s">
        <v>193</v>
      </c>
      <c r="K59" s="248" t="s">
        <v>567</v>
      </c>
      <c r="L59" s="249">
        <v>3000000</v>
      </c>
      <c r="M59" s="250">
        <f t="shared" si="0"/>
        <v>2550000</v>
      </c>
      <c r="N59" s="252">
        <v>2023</v>
      </c>
      <c r="O59" s="251">
        <v>2027</v>
      </c>
      <c r="P59" s="254"/>
      <c r="Q59" s="240"/>
      <c r="R59" s="240"/>
      <c r="S59" s="253"/>
      <c r="T59" s="237"/>
      <c r="U59" s="237"/>
      <c r="V59" s="237"/>
      <c r="W59" s="237"/>
      <c r="X59" s="237" t="s">
        <v>245</v>
      </c>
      <c r="Y59" s="238"/>
      <c r="Z59" s="239"/>
    </row>
    <row r="60" spans="1:26" s="246" customFormat="1" ht="46.5" customHeight="1" x14ac:dyDescent="0.25">
      <c r="A60" s="176">
        <v>56</v>
      </c>
      <c r="B60" s="314"/>
      <c r="C60" s="316"/>
      <c r="D60" s="318"/>
      <c r="E60" s="330"/>
      <c r="F60" s="322"/>
      <c r="G60" s="248" t="s">
        <v>394</v>
      </c>
      <c r="H60" s="248" t="s">
        <v>97</v>
      </c>
      <c r="I60" s="248" t="s">
        <v>98</v>
      </c>
      <c r="J60" s="248" t="s">
        <v>193</v>
      </c>
      <c r="K60" s="248" t="s">
        <v>568</v>
      </c>
      <c r="L60" s="249">
        <v>2000000</v>
      </c>
      <c r="M60" s="250">
        <f t="shared" si="0"/>
        <v>1700000</v>
      </c>
      <c r="N60" s="252">
        <v>2023</v>
      </c>
      <c r="O60" s="251">
        <v>2027</v>
      </c>
      <c r="P60" s="254"/>
      <c r="Q60" s="240" t="s">
        <v>245</v>
      </c>
      <c r="R60" s="240" t="s">
        <v>245</v>
      </c>
      <c r="S60" s="253"/>
      <c r="T60" s="237"/>
      <c r="U60" s="237"/>
      <c r="V60" s="237" t="s">
        <v>245</v>
      </c>
      <c r="W60" s="237" t="s">
        <v>245</v>
      </c>
      <c r="X60" s="237"/>
      <c r="Y60" s="238"/>
      <c r="Z60" s="239"/>
    </row>
    <row r="61" spans="1:26" s="246" customFormat="1" ht="47.25" customHeight="1" x14ac:dyDescent="0.25">
      <c r="A61" s="176">
        <v>57</v>
      </c>
      <c r="B61" s="314"/>
      <c r="C61" s="316"/>
      <c r="D61" s="318"/>
      <c r="E61" s="330"/>
      <c r="F61" s="322"/>
      <c r="G61" s="248" t="s">
        <v>557</v>
      </c>
      <c r="H61" s="248" t="s">
        <v>97</v>
      </c>
      <c r="I61" s="248" t="s">
        <v>98</v>
      </c>
      <c r="J61" s="248" t="s">
        <v>193</v>
      </c>
      <c r="K61" s="248" t="s">
        <v>569</v>
      </c>
      <c r="L61" s="249">
        <v>600000</v>
      </c>
      <c r="M61" s="250">
        <f t="shared" si="0"/>
        <v>510000</v>
      </c>
      <c r="N61" s="252">
        <v>2023</v>
      </c>
      <c r="O61" s="251">
        <v>2027</v>
      </c>
      <c r="P61" s="254"/>
      <c r="Q61" s="240"/>
      <c r="R61" s="240" t="s">
        <v>245</v>
      </c>
      <c r="S61" s="253"/>
      <c r="T61" s="237" t="s">
        <v>245</v>
      </c>
      <c r="U61" s="237"/>
      <c r="V61" s="237"/>
      <c r="W61" s="237"/>
      <c r="X61" s="237"/>
      <c r="Y61" s="238"/>
      <c r="Z61" s="239"/>
    </row>
    <row r="62" spans="1:26" s="246" customFormat="1" ht="78" customHeight="1" x14ac:dyDescent="0.25">
      <c r="A62" s="176">
        <v>58</v>
      </c>
      <c r="B62" s="314"/>
      <c r="C62" s="316"/>
      <c r="D62" s="318"/>
      <c r="E62" s="330"/>
      <c r="F62" s="322"/>
      <c r="G62" s="248" t="s">
        <v>558</v>
      </c>
      <c r="H62" s="248" t="s">
        <v>97</v>
      </c>
      <c r="I62" s="248" t="s">
        <v>98</v>
      </c>
      <c r="J62" s="248" t="s">
        <v>193</v>
      </c>
      <c r="K62" s="248" t="s">
        <v>570</v>
      </c>
      <c r="L62" s="249">
        <v>1000000</v>
      </c>
      <c r="M62" s="250">
        <f t="shared" si="0"/>
        <v>850000</v>
      </c>
      <c r="N62" s="252">
        <v>2023</v>
      </c>
      <c r="O62" s="251">
        <v>2027</v>
      </c>
      <c r="P62" s="254"/>
      <c r="Q62" s="240"/>
      <c r="R62" s="240" t="s">
        <v>245</v>
      </c>
      <c r="S62" s="253"/>
      <c r="T62" s="237"/>
      <c r="U62" s="237"/>
      <c r="V62" s="237"/>
      <c r="W62" s="237" t="s">
        <v>245</v>
      </c>
      <c r="X62" s="237"/>
      <c r="Y62" s="238"/>
      <c r="Z62" s="239"/>
    </row>
    <row r="63" spans="1:26" s="246" customFormat="1" ht="22.5" customHeight="1" x14ac:dyDescent="0.25">
      <c r="A63" s="176">
        <v>59</v>
      </c>
      <c r="B63" s="314"/>
      <c r="C63" s="316"/>
      <c r="D63" s="318"/>
      <c r="E63" s="330"/>
      <c r="F63" s="322"/>
      <c r="G63" s="248" t="s">
        <v>559</v>
      </c>
      <c r="H63" s="248" t="s">
        <v>97</v>
      </c>
      <c r="I63" s="248" t="s">
        <v>98</v>
      </c>
      <c r="J63" s="248" t="s">
        <v>193</v>
      </c>
      <c r="K63" s="248" t="s">
        <v>559</v>
      </c>
      <c r="L63" s="249">
        <v>600000</v>
      </c>
      <c r="M63" s="250">
        <f t="shared" si="0"/>
        <v>510000</v>
      </c>
      <c r="N63" s="252">
        <v>2023</v>
      </c>
      <c r="O63" s="251">
        <v>2027</v>
      </c>
      <c r="P63" s="254"/>
      <c r="Q63" s="240"/>
      <c r="R63" s="240"/>
      <c r="S63" s="253"/>
      <c r="T63" s="237"/>
      <c r="U63" s="237"/>
      <c r="V63" s="237"/>
      <c r="W63" s="237"/>
      <c r="X63" s="237"/>
      <c r="Y63" s="238"/>
      <c r="Z63" s="239"/>
    </row>
    <row r="64" spans="1:26" s="246" customFormat="1" ht="22.5" customHeight="1" x14ac:dyDescent="0.25">
      <c r="A64" s="176">
        <v>60</v>
      </c>
      <c r="B64" s="314"/>
      <c r="C64" s="316"/>
      <c r="D64" s="318"/>
      <c r="E64" s="330"/>
      <c r="F64" s="322"/>
      <c r="G64" s="248" t="s">
        <v>560</v>
      </c>
      <c r="H64" s="248" t="s">
        <v>97</v>
      </c>
      <c r="I64" s="248" t="s">
        <v>98</v>
      </c>
      <c r="J64" s="248" t="s">
        <v>193</v>
      </c>
      <c r="K64" s="248" t="s">
        <v>571</v>
      </c>
      <c r="L64" s="249">
        <v>3000000</v>
      </c>
      <c r="M64" s="250">
        <f t="shared" si="0"/>
        <v>2550000</v>
      </c>
      <c r="N64" s="252">
        <v>2023</v>
      </c>
      <c r="O64" s="251">
        <v>2027</v>
      </c>
      <c r="P64" s="254"/>
      <c r="Q64" s="240"/>
      <c r="R64" s="240"/>
      <c r="S64" s="253"/>
      <c r="T64" s="237"/>
      <c r="U64" s="237"/>
      <c r="V64" s="237"/>
      <c r="W64" s="237"/>
      <c r="X64" s="237"/>
      <c r="Y64" s="238"/>
      <c r="Z64" s="239"/>
    </row>
    <row r="65" spans="1:26" s="246" customFormat="1" ht="22.5" customHeight="1" x14ac:dyDescent="0.25">
      <c r="A65" s="176">
        <v>61</v>
      </c>
      <c r="B65" s="314"/>
      <c r="C65" s="316"/>
      <c r="D65" s="318"/>
      <c r="E65" s="330"/>
      <c r="F65" s="322"/>
      <c r="G65" s="248" t="s">
        <v>561</v>
      </c>
      <c r="H65" s="248" t="s">
        <v>97</v>
      </c>
      <c r="I65" s="248" t="s">
        <v>98</v>
      </c>
      <c r="J65" s="248" t="s">
        <v>193</v>
      </c>
      <c r="K65" s="248" t="s">
        <v>561</v>
      </c>
      <c r="L65" s="249">
        <v>20000000</v>
      </c>
      <c r="M65" s="250">
        <f t="shared" si="0"/>
        <v>17000000</v>
      </c>
      <c r="N65" s="252">
        <v>2023</v>
      </c>
      <c r="O65" s="251">
        <v>2027</v>
      </c>
      <c r="P65" s="254"/>
      <c r="Q65" s="240"/>
      <c r="R65" s="240"/>
      <c r="S65" s="253"/>
      <c r="T65" s="237" t="s">
        <v>245</v>
      </c>
      <c r="U65" s="237" t="s">
        <v>245</v>
      </c>
      <c r="V65" s="237" t="s">
        <v>245</v>
      </c>
      <c r="W65" s="237" t="s">
        <v>245</v>
      </c>
      <c r="X65" s="237" t="s">
        <v>245</v>
      </c>
      <c r="Y65" s="238"/>
      <c r="Z65" s="239"/>
    </row>
    <row r="66" spans="1:26" s="246" customFormat="1" ht="36" customHeight="1" x14ac:dyDescent="0.25">
      <c r="A66" s="176">
        <v>62</v>
      </c>
      <c r="B66" s="319"/>
      <c r="C66" s="320"/>
      <c r="D66" s="373"/>
      <c r="E66" s="329"/>
      <c r="F66" s="323"/>
      <c r="G66" s="248" t="s">
        <v>581</v>
      </c>
      <c r="H66" s="248" t="s">
        <v>97</v>
      </c>
      <c r="I66" s="248" t="s">
        <v>98</v>
      </c>
      <c r="J66" s="248" t="s">
        <v>193</v>
      </c>
      <c r="K66" s="248" t="s">
        <v>562</v>
      </c>
      <c r="L66" s="249">
        <v>400000</v>
      </c>
      <c r="M66" s="250">
        <f t="shared" si="0"/>
        <v>340000</v>
      </c>
      <c r="N66" s="252">
        <v>2023</v>
      </c>
      <c r="O66" s="251">
        <v>2027</v>
      </c>
      <c r="P66" s="254"/>
      <c r="Q66" s="240"/>
      <c r="R66" s="240"/>
      <c r="S66" s="253"/>
      <c r="T66" s="237"/>
      <c r="U66" s="237"/>
      <c r="V66" s="237"/>
      <c r="W66" s="237"/>
      <c r="X66" s="237"/>
      <c r="Y66" s="238"/>
      <c r="Z66" s="239"/>
    </row>
    <row r="67" spans="1:26" s="84" customFormat="1" ht="154.5" customHeight="1" x14ac:dyDescent="0.25">
      <c r="A67" s="176">
        <v>63</v>
      </c>
      <c r="B67" s="313" t="s">
        <v>159</v>
      </c>
      <c r="C67" s="315" t="s">
        <v>160</v>
      </c>
      <c r="D67" s="317">
        <v>48506109</v>
      </c>
      <c r="E67" s="328">
        <v>48506109</v>
      </c>
      <c r="F67" s="321">
        <v>600124061</v>
      </c>
      <c r="G67" s="193" t="s">
        <v>356</v>
      </c>
      <c r="H67" s="230" t="s">
        <v>97</v>
      </c>
      <c r="I67" s="230" t="s">
        <v>98</v>
      </c>
      <c r="J67" s="230" t="s">
        <v>161</v>
      </c>
      <c r="K67" s="193" t="s">
        <v>355</v>
      </c>
      <c r="L67" s="249">
        <v>35000000</v>
      </c>
      <c r="M67" s="250">
        <f t="shared" si="0"/>
        <v>29750000</v>
      </c>
      <c r="N67" s="194">
        <v>2023</v>
      </c>
      <c r="O67" s="195">
        <v>2025</v>
      </c>
      <c r="P67" s="176" t="s">
        <v>245</v>
      </c>
      <c r="Q67" s="108" t="s">
        <v>245</v>
      </c>
      <c r="R67" s="108" t="s">
        <v>245</v>
      </c>
      <c r="S67" s="177" t="s">
        <v>245</v>
      </c>
      <c r="T67" s="174"/>
      <c r="U67" s="174"/>
      <c r="V67" s="174" t="s">
        <v>245</v>
      </c>
      <c r="W67" s="174"/>
      <c r="X67" s="174" t="s">
        <v>245</v>
      </c>
      <c r="Y67" s="70" t="s">
        <v>357</v>
      </c>
      <c r="Z67" s="102" t="s">
        <v>246</v>
      </c>
    </row>
    <row r="68" spans="1:26" s="246" customFormat="1" ht="30" x14ac:dyDescent="0.25">
      <c r="A68" s="176">
        <v>64</v>
      </c>
      <c r="B68" s="314"/>
      <c r="C68" s="316"/>
      <c r="D68" s="318"/>
      <c r="E68" s="330"/>
      <c r="F68" s="322"/>
      <c r="G68" s="248" t="s">
        <v>473</v>
      </c>
      <c r="H68" s="255" t="s">
        <v>97</v>
      </c>
      <c r="I68" s="255" t="s">
        <v>98</v>
      </c>
      <c r="J68" s="255" t="s">
        <v>161</v>
      </c>
      <c r="K68" s="248" t="s">
        <v>475</v>
      </c>
      <c r="L68" s="249">
        <v>3000000</v>
      </c>
      <c r="M68" s="250">
        <f t="shared" si="0"/>
        <v>2550000</v>
      </c>
      <c r="N68" s="252">
        <v>2024</v>
      </c>
      <c r="O68" s="251">
        <v>2027</v>
      </c>
      <c r="P68" s="254"/>
      <c r="Q68" s="240"/>
      <c r="R68" s="240"/>
      <c r="S68" s="253"/>
      <c r="T68" s="237"/>
      <c r="U68" s="237"/>
      <c r="V68" s="237"/>
      <c r="W68" s="237"/>
      <c r="X68" s="237"/>
      <c r="Y68" s="238" t="s">
        <v>477</v>
      </c>
      <c r="Z68" s="239" t="s">
        <v>246</v>
      </c>
    </row>
    <row r="69" spans="1:26" s="246" customFormat="1" ht="45" x14ac:dyDescent="0.25">
      <c r="A69" s="176">
        <v>65</v>
      </c>
      <c r="B69" s="314"/>
      <c r="C69" s="316"/>
      <c r="D69" s="318"/>
      <c r="E69" s="330"/>
      <c r="F69" s="322"/>
      <c r="G69" s="248" t="s">
        <v>252</v>
      </c>
      <c r="H69" s="255" t="s">
        <v>97</v>
      </c>
      <c r="I69" s="255" t="s">
        <v>98</v>
      </c>
      <c r="J69" s="255" t="s">
        <v>161</v>
      </c>
      <c r="K69" s="248" t="s">
        <v>252</v>
      </c>
      <c r="L69" s="249">
        <v>1500000</v>
      </c>
      <c r="M69" s="250">
        <f t="shared" si="0"/>
        <v>1275000</v>
      </c>
      <c r="N69" s="252">
        <v>2023</v>
      </c>
      <c r="O69" s="251">
        <v>2025</v>
      </c>
      <c r="P69" s="254"/>
      <c r="Q69" s="240" t="s">
        <v>245</v>
      </c>
      <c r="R69" s="240"/>
      <c r="S69" s="253"/>
      <c r="T69" s="237"/>
      <c r="U69" s="237"/>
      <c r="V69" s="237"/>
      <c r="W69" s="237"/>
      <c r="X69" s="237"/>
      <c r="Y69" s="238" t="s">
        <v>246</v>
      </c>
      <c r="Z69" s="239" t="s">
        <v>246</v>
      </c>
    </row>
    <row r="70" spans="1:26" s="246" customFormat="1" ht="45" x14ac:dyDescent="0.25">
      <c r="A70" s="176">
        <v>66</v>
      </c>
      <c r="B70" s="319"/>
      <c r="C70" s="320"/>
      <c r="D70" s="373"/>
      <c r="E70" s="329"/>
      <c r="F70" s="323"/>
      <c r="G70" s="248" t="s">
        <v>474</v>
      </c>
      <c r="H70" s="255" t="s">
        <v>97</v>
      </c>
      <c r="I70" s="255" t="s">
        <v>98</v>
      </c>
      <c r="J70" s="255" t="s">
        <v>161</v>
      </c>
      <c r="K70" s="248" t="s">
        <v>476</v>
      </c>
      <c r="L70" s="249">
        <v>3000000</v>
      </c>
      <c r="M70" s="250">
        <f t="shared" si="0"/>
        <v>2550000</v>
      </c>
      <c r="N70" s="252">
        <v>2023</v>
      </c>
      <c r="O70" s="251">
        <v>2025</v>
      </c>
      <c r="P70" s="254" t="s">
        <v>245</v>
      </c>
      <c r="Q70" s="240" t="s">
        <v>245</v>
      </c>
      <c r="R70" s="240" t="s">
        <v>245</v>
      </c>
      <c r="S70" s="253" t="s">
        <v>245</v>
      </c>
      <c r="T70" s="237"/>
      <c r="U70" s="237"/>
      <c r="V70" s="237" t="s">
        <v>245</v>
      </c>
      <c r="W70" s="237" t="s">
        <v>245</v>
      </c>
      <c r="X70" s="237" t="s">
        <v>245</v>
      </c>
      <c r="Y70" s="238" t="s">
        <v>478</v>
      </c>
      <c r="Z70" s="239" t="s">
        <v>246</v>
      </c>
    </row>
    <row r="71" spans="1:26" s="84" customFormat="1" x14ac:dyDescent="0.25">
      <c r="A71" s="176">
        <v>67</v>
      </c>
      <c r="B71" s="313" t="s">
        <v>162</v>
      </c>
      <c r="C71" s="315" t="s">
        <v>117</v>
      </c>
      <c r="D71" s="315">
        <v>75022168</v>
      </c>
      <c r="E71" s="328">
        <v>102731730</v>
      </c>
      <c r="F71" s="321">
        <v>600124282</v>
      </c>
      <c r="G71" s="234" t="s">
        <v>286</v>
      </c>
      <c r="H71" s="260" t="s">
        <v>97</v>
      </c>
      <c r="I71" s="231" t="s">
        <v>98</v>
      </c>
      <c r="J71" s="231" t="s">
        <v>118</v>
      </c>
      <c r="K71" s="231" t="s">
        <v>286</v>
      </c>
      <c r="L71" s="232">
        <v>1500000</v>
      </c>
      <c r="M71" s="233">
        <f t="shared" si="0"/>
        <v>1275000</v>
      </c>
      <c r="N71" s="252"/>
      <c r="O71" s="251"/>
      <c r="P71" s="254"/>
      <c r="Q71" s="240"/>
      <c r="R71" s="240"/>
      <c r="S71" s="253"/>
      <c r="T71" s="237"/>
      <c r="U71" s="237"/>
      <c r="V71" s="237"/>
      <c r="W71" s="237"/>
      <c r="X71" s="237"/>
      <c r="Y71" s="238"/>
      <c r="Z71" s="239"/>
    </row>
    <row r="72" spans="1:26" s="179" customFormat="1" ht="163.5" customHeight="1" x14ac:dyDescent="0.25">
      <c r="A72" s="176">
        <v>68</v>
      </c>
      <c r="B72" s="319"/>
      <c r="C72" s="320"/>
      <c r="D72" s="320"/>
      <c r="E72" s="329"/>
      <c r="F72" s="323"/>
      <c r="G72" s="234" t="s">
        <v>439</v>
      </c>
      <c r="H72" s="248" t="s">
        <v>97</v>
      </c>
      <c r="I72" s="231" t="s">
        <v>98</v>
      </c>
      <c r="J72" s="231" t="s">
        <v>118</v>
      </c>
      <c r="K72" s="248" t="s">
        <v>523</v>
      </c>
      <c r="L72" s="232">
        <v>10000000</v>
      </c>
      <c r="M72" s="233">
        <f t="shared" si="0"/>
        <v>8500000</v>
      </c>
      <c r="N72" s="252">
        <v>2022</v>
      </c>
      <c r="O72" s="251">
        <v>2026</v>
      </c>
      <c r="P72" s="254" t="s">
        <v>245</v>
      </c>
      <c r="Q72" s="240" t="s">
        <v>245</v>
      </c>
      <c r="R72" s="240" t="s">
        <v>245</v>
      </c>
      <c r="S72" s="253" t="s">
        <v>245</v>
      </c>
      <c r="T72" s="237" t="s">
        <v>245</v>
      </c>
      <c r="U72" s="237" t="s">
        <v>245</v>
      </c>
      <c r="V72" s="237" t="s">
        <v>245</v>
      </c>
      <c r="W72" s="237" t="s">
        <v>245</v>
      </c>
      <c r="X72" s="237" t="s">
        <v>245</v>
      </c>
      <c r="Y72" s="238" t="s">
        <v>270</v>
      </c>
      <c r="Z72" s="239" t="s">
        <v>573</v>
      </c>
    </row>
    <row r="73" spans="1:26" s="84" customFormat="1" ht="61.5" customHeight="1" x14ac:dyDescent="0.25">
      <c r="A73" s="176">
        <v>69</v>
      </c>
      <c r="B73" s="305" t="s">
        <v>163</v>
      </c>
      <c r="C73" s="77" t="s">
        <v>164</v>
      </c>
      <c r="D73" s="78">
        <v>70943311</v>
      </c>
      <c r="E73" s="71">
        <v>102731977</v>
      </c>
      <c r="F73" s="79">
        <v>600124410</v>
      </c>
      <c r="G73" s="248" t="s">
        <v>492</v>
      </c>
      <c r="H73" s="261" t="s">
        <v>97</v>
      </c>
      <c r="I73" s="261" t="s">
        <v>98</v>
      </c>
      <c r="J73" s="261" t="s">
        <v>165</v>
      </c>
      <c r="K73" s="248" t="s">
        <v>492</v>
      </c>
      <c r="L73" s="249">
        <v>20000000</v>
      </c>
      <c r="M73" s="250">
        <f t="shared" si="0"/>
        <v>17000000</v>
      </c>
      <c r="N73" s="252">
        <v>2023</v>
      </c>
      <c r="O73" s="251">
        <v>2027</v>
      </c>
      <c r="P73" s="254" t="s">
        <v>245</v>
      </c>
      <c r="Q73" s="240"/>
      <c r="R73" s="240" t="s">
        <v>245</v>
      </c>
      <c r="S73" s="253"/>
      <c r="T73" s="237"/>
      <c r="U73" s="237"/>
      <c r="V73" s="237"/>
      <c r="W73" s="237"/>
      <c r="X73" s="237"/>
      <c r="Y73" s="238" t="s">
        <v>246</v>
      </c>
      <c r="Z73" s="239" t="s">
        <v>246</v>
      </c>
    </row>
    <row r="74" spans="1:26" s="84" customFormat="1" ht="30.75" customHeight="1" x14ac:dyDescent="0.25">
      <c r="A74" s="176">
        <v>70</v>
      </c>
      <c r="B74" s="313" t="s">
        <v>166</v>
      </c>
      <c r="C74" s="315" t="s">
        <v>167</v>
      </c>
      <c r="D74" s="317">
        <v>70996903</v>
      </c>
      <c r="E74" s="328">
        <v>102731985</v>
      </c>
      <c r="F74" s="321">
        <v>600124428</v>
      </c>
      <c r="G74" s="193" t="s">
        <v>286</v>
      </c>
      <c r="H74" s="193" t="s">
        <v>97</v>
      </c>
      <c r="I74" s="193" t="s">
        <v>98</v>
      </c>
      <c r="J74" s="193" t="s">
        <v>168</v>
      </c>
      <c r="K74" s="193" t="s">
        <v>286</v>
      </c>
      <c r="L74" s="192">
        <v>1500000</v>
      </c>
      <c r="M74" s="171">
        <f t="shared" si="0"/>
        <v>1275000</v>
      </c>
      <c r="N74" s="194">
        <v>2022</v>
      </c>
      <c r="O74" s="195">
        <v>2022</v>
      </c>
      <c r="P74" s="176"/>
      <c r="Q74" s="108"/>
      <c r="R74" s="108"/>
      <c r="S74" s="253" t="s">
        <v>245</v>
      </c>
      <c r="T74" s="174"/>
      <c r="U74" s="174"/>
      <c r="V74" s="174"/>
      <c r="W74" s="174"/>
      <c r="X74" s="174"/>
      <c r="Y74" s="70" t="s">
        <v>246</v>
      </c>
      <c r="Z74" s="102" t="s">
        <v>246</v>
      </c>
    </row>
    <row r="75" spans="1:26" s="84" customFormat="1" ht="30" x14ac:dyDescent="0.25">
      <c r="A75" s="176">
        <v>71</v>
      </c>
      <c r="B75" s="314"/>
      <c r="C75" s="316"/>
      <c r="D75" s="318"/>
      <c r="E75" s="330"/>
      <c r="F75" s="322"/>
      <c r="G75" s="193" t="s">
        <v>287</v>
      </c>
      <c r="H75" s="193" t="s">
        <v>97</v>
      </c>
      <c r="I75" s="193" t="s">
        <v>98</v>
      </c>
      <c r="J75" s="193" t="s">
        <v>168</v>
      </c>
      <c r="K75" s="193" t="s">
        <v>287</v>
      </c>
      <c r="L75" s="192">
        <v>600000</v>
      </c>
      <c r="M75" s="171">
        <f t="shared" si="0"/>
        <v>510000</v>
      </c>
      <c r="N75" s="194">
        <v>2022</v>
      </c>
      <c r="O75" s="195">
        <v>2022</v>
      </c>
      <c r="P75" s="176"/>
      <c r="Q75" s="108"/>
      <c r="R75" s="108"/>
      <c r="S75" s="253" t="s">
        <v>245</v>
      </c>
      <c r="T75" s="174"/>
      <c r="U75" s="174"/>
      <c r="V75" s="174"/>
      <c r="W75" s="174"/>
      <c r="X75" s="174"/>
      <c r="Y75" s="70" t="s">
        <v>246</v>
      </c>
      <c r="Z75" s="102" t="s">
        <v>246</v>
      </c>
    </row>
    <row r="76" spans="1:26" s="84" customFormat="1" ht="30" x14ac:dyDescent="0.25">
      <c r="A76" s="176">
        <v>72</v>
      </c>
      <c r="B76" s="314"/>
      <c r="C76" s="316"/>
      <c r="D76" s="318"/>
      <c r="E76" s="330"/>
      <c r="F76" s="322"/>
      <c r="G76" s="193" t="s">
        <v>288</v>
      </c>
      <c r="H76" s="193" t="s">
        <v>97</v>
      </c>
      <c r="I76" s="193" t="s">
        <v>98</v>
      </c>
      <c r="J76" s="193" t="s">
        <v>168</v>
      </c>
      <c r="K76" s="193" t="s">
        <v>288</v>
      </c>
      <c r="L76" s="192">
        <v>800000</v>
      </c>
      <c r="M76" s="171">
        <f t="shared" si="0"/>
        <v>680000</v>
      </c>
      <c r="N76" s="194">
        <v>2022</v>
      </c>
      <c r="O76" s="195">
        <v>2022</v>
      </c>
      <c r="P76" s="176"/>
      <c r="Q76" s="108"/>
      <c r="R76" s="108"/>
      <c r="S76" s="253" t="s">
        <v>245</v>
      </c>
      <c r="T76" s="174"/>
      <c r="U76" s="174"/>
      <c r="V76" s="269"/>
      <c r="W76" s="174"/>
      <c r="X76" s="174"/>
      <c r="Y76" s="70" t="s">
        <v>246</v>
      </c>
      <c r="Z76" s="102" t="s">
        <v>246</v>
      </c>
    </row>
    <row r="77" spans="1:26" s="84" customFormat="1" ht="30" x14ac:dyDescent="0.25">
      <c r="A77" s="176">
        <v>73</v>
      </c>
      <c r="B77" s="314"/>
      <c r="C77" s="316"/>
      <c r="D77" s="318"/>
      <c r="E77" s="330"/>
      <c r="F77" s="322"/>
      <c r="G77" s="193" t="s">
        <v>289</v>
      </c>
      <c r="H77" s="193" t="s">
        <v>97</v>
      </c>
      <c r="I77" s="193" t="s">
        <v>98</v>
      </c>
      <c r="J77" s="193" t="s">
        <v>168</v>
      </c>
      <c r="K77" s="193" t="s">
        <v>289</v>
      </c>
      <c r="L77" s="192">
        <v>1000000</v>
      </c>
      <c r="M77" s="171">
        <f t="shared" si="0"/>
        <v>850000</v>
      </c>
      <c r="N77" s="194">
        <v>2023</v>
      </c>
      <c r="O77" s="195">
        <v>2023</v>
      </c>
      <c r="P77" s="176"/>
      <c r="Q77" s="108" t="s">
        <v>245</v>
      </c>
      <c r="R77" s="108"/>
      <c r="S77" s="177"/>
      <c r="T77" s="174"/>
      <c r="U77" s="174"/>
      <c r="V77" s="269" t="s">
        <v>245</v>
      </c>
      <c r="W77" s="174"/>
      <c r="X77" s="174"/>
      <c r="Y77" s="70" t="s">
        <v>246</v>
      </c>
      <c r="Z77" s="102" t="s">
        <v>246</v>
      </c>
    </row>
    <row r="78" spans="1:26" s="84" customFormat="1" ht="30" x14ac:dyDescent="0.25">
      <c r="A78" s="176">
        <v>74</v>
      </c>
      <c r="B78" s="314"/>
      <c r="C78" s="316"/>
      <c r="D78" s="318"/>
      <c r="E78" s="330"/>
      <c r="F78" s="322"/>
      <c r="G78" s="193" t="s">
        <v>290</v>
      </c>
      <c r="H78" s="193" t="s">
        <v>97</v>
      </c>
      <c r="I78" s="193" t="s">
        <v>98</v>
      </c>
      <c r="J78" s="193" t="s">
        <v>168</v>
      </c>
      <c r="K78" s="193" t="s">
        <v>290</v>
      </c>
      <c r="L78" s="192">
        <v>200000</v>
      </c>
      <c r="M78" s="171">
        <f t="shared" si="0"/>
        <v>170000</v>
      </c>
      <c r="N78" s="194">
        <v>2024</v>
      </c>
      <c r="O78" s="195">
        <v>2024</v>
      </c>
      <c r="P78" s="254" t="s">
        <v>245</v>
      </c>
      <c r="Q78" s="108"/>
      <c r="R78" s="240" t="s">
        <v>245</v>
      </c>
      <c r="S78" s="253" t="s">
        <v>245</v>
      </c>
      <c r="T78" s="174"/>
      <c r="U78" s="174"/>
      <c r="V78" s="237" t="s">
        <v>245</v>
      </c>
      <c r="W78" s="174"/>
      <c r="X78" s="174"/>
      <c r="Y78" s="70" t="s">
        <v>246</v>
      </c>
      <c r="Z78" s="102" t="s">
        <v>246</v>
      </c>
    </row>
    <row r="79" spans="1:26" s="84" customFormat="1" ht="30" x14ac:dyDescent="0.25">
      <c r="A79" s="176">
        <v>75</v>
      </c>
      <c r="B79" s="314"/>
      <c r="C79" s="316"/>
      <c r="D79" s="318"/>
      <c r="E79" s="330"/>
      <c r="F79" s="322"/>
      <c r="G79" s="193" t="s">
        <v>291</v>
      </c>
      <c r="H79" s="193" t="s">
        <v>97</v>
      </c>
      <c r="I79" s="193" t="s">
        <v>98</v>
      </c>
      <c r="J79" s="193" t="s">
        <v>168</v>
      </c>
      <c r="K79" s="193" t="s">
        <v>291</v>
      </c>
      <c r="L79" s="192">
        <v>1600000</v>
      </c>
      <c r="M79" s="171">
        <f t="shared" si="0"/>
        <v>1360000</v>
      </c>
      <c r="N79" s="194">
        <v>2024</v>
      </c>
      <c r="O79" s="195">
        <v>2024</v>
      </c>
      <c r="P79" s="176" t="s">
        <v>245</v>
      </c>
      <c r="Q79" s="108"/>
      <c r="R79" s="108" t="s">
        <v>245</v>
      </c>
      <c r="S79" s="177" t="s">
        <v>245</v>
      </c>
      <c r="T79" s="174"/>
      <c r="U79" s="174"/>
      <c r="V79" s="174"/>
      <c r="W79" s="174"/>
      <c r="X79" s="174"/>
      <c r="Y79" s="70" t="s">
        <v>246</v>
      </c>
      <c r="Z79" s="102" t="s">
        <v>246</v>
      </c>
    </row>
    <row r="80" spans="1:26" s="84" customFormat="1" ht="30" x14ac:dyDescent="0.25">
      <c r="A80" s="176">
        <v>76</v>
      </c>
      <c r="B80" s="319"/>
      <c r="C80" s="320"/>
      <c r="D80" s="373"/>
      <c r="E80" s="329"/>
      <c r="F80" s="323"/>
      <c r="G80" s="208" t="s">
        <v>292</v>
      </c>
      <c r="H80" s="208" t="s">
        <v>97</v>
      </c>
      <c r="I80" s="208" t="s">
        <v>98</v>
      </c>
      <c r="J80" s="208" t="s">
        <v>168</v>
      </c>
      <c r="K80" s="208" t="s">
        <v>292</v>
      </c>
      <c r="L80" s="263">
        <v>6000000</v>
      </c>
      <c r="M80" s="264">
        <f t="shared" si="0"/>
        <v>5100000</v>
      </c>
      <c r="N80" s="265">
        <v>2025</v>
      </c>
      <c r="O80" s="266">
        <v>2025</v>
      </c>
      <c r="P80" s="267" t="s">
        <v>245</v>
      </c>
      <c r="Q80" s="268"/>
      <c r="R80" s="268" t="s">
        <v>245</v>
      </c>
      <c r="S80" s="177"/>
      <c r="T80" s="174"/>
      <c r="U80" s="174"/>
      <c r="V80" s="174" t="s">
        <v>245</v>
      </c>
      <c r="W80" s="237" t="s">
        <v>245</v>
      </c>
      <c r="X80" s="237" t="s">
        <v>245</v>
      </c>
      <c r="Y80" s="70" t="s">
        <v>246</v>
      </c>
      <c r="Z80" s="102" t="s">
        <v>246</v>
      </c>
    </row>
    <row r="81" spans="1:26" s="84" customFormat="1" ht="168" customHeight="1" x14ac:dyDescent="0.25">
      <c r="A81" s="176">
        <v>77</v>
      </c>
      <c r="B81" s="305" t="s">
        <v>169</v>
      </c>
      <c r="C81" s="77" t="s">
        <v>170</v>
      </c>
      <c r="D81" s="78">
        <v>46956581</v>
      </c>
      <c r="E81" s="71">
        <v>46956581</v>
      </c>
      <c r="F81" s="79">
        <v>600124002</v>
      </c>
      <c r="G81" s="193" t="s">
        <v>294</v>
      </c>
      <c r="H81" s="193" t="s">
        <v>97</v>
      </c>
      <c r="I81" s="193" t="s">
        <v>98</v>
      </c>
      <c r="J81" s="193" t="s">
        <v>171</v>
      </c>
      <c r="K81" s="193" t="s">
        <v>295</v>
      </c>
      <c r="L81" s="249">
        <v>40000000</v>
      </c>
      <c r="M81" s="250">
        <f t="shared" si="0"/>
        <v>34000000</v>
      </c>
      <c r="N81" s="194">
        <v>2023</v>
      </c>
      <c r="O81" s="195">
        <v>2024</v>
      </c>
      <c r="P81" s="176" t="s">
        <v>245</v>
      </c>
      <c r="Q81" s="108" t="s">
        <v>245</v>
      </c>
      <c r="R81" s="108" t="s">
        <v>245</v>
      </c>
      <c r="S81" s="177" t="s">
        <v>245</v>
      </c>
      <c r="T81" s="174"/>
      <c r="U81" s="174"/>
      <c r="V81" s="174" t="s">
        <v>245</v>
      </c>
      <c r="W81" s="174" t="s">
        <v>245</v>
      </c>
      <c r="X81" s="174" t="s">
        <v>245</v>
      </c>
      <c r="Y81" s="70" t="s">
        <v>296</v>
      </c>
      <c r="Z81" s="102" t="s">
        <v>246</v>
      </c>
    </row>
    <row r="82" spans="1:26" s="84" customFormat="1" ht="78" customHeight="1" x14ac:dyDescent="0.25">
      <c r="A82" s="176">
        <v>78</v>
      </c>
      <c r="B82" s="313" t="s">
        <v>172</v>
      </c>
      <c r="C82" s="315" t="s">
        <v>173</v>
      </c>
      <c r="D82" s="317">
        <v>75023911</v>
      </c>
      <c r="E82" s="328">
        <v>102731578</v>
      </c>
      <c r="F82" s="321">
        <v>600124177</v>
      </c>
      <c r="G82" s="193" t="s">
        <v>302</v>
      </c>
      <c r="H82" s="193" t="s">
        <v>97</v>
      </c>
      <c r="I82" s="193" t="s">
        <v>98</v>
      </c>
      <c r="J82" s="193" t="s">
        <v>174</v>
      </c>
      <c r="K82" s="193" t="s">
        <v>301</v>
      </c>
      <c r="L82" s="192">
        <v>15000000</v>
      </c>
      <c r="M82" s="171">
        <f t="shared" si="0"/>
        <v>12750000</v>
      </c>
      <c r="N82" s="194">
        <v>2022</v>
      </c>
      <c r="O82" s="195">
        <v>2027</v>
      </c>
      <c r="P82" s="176"/>
      <c r="Q82" s="108"/>
      <c r="R82" s="108"/>
      <c r="S82" s="177"/>
      <c r="T82" s="174"/>
      <c r="U82" s="174"/>
      <c r="V82" s="174"/>
      <c r="W82" s="174" t="s">
        <v>245</v>
      </c>
      <c r="X82" s="174"/>
      <c r="Y82" s="70"/>
      <c r="Z82" s="102"/>
    </row>
    <row r="83" spans="1:26" s="84" customFormat="1" ht="30" x14ac:dyDescent="0.25">
      <c r="A83" s="176">
        <v>79</v>
      </c>
      <c r="B83" s="314"/>
      <c r="C83" s="316"/>
      <c r="D83" s="318"/>
      <c r="E83" s="330"/>
      <c r="F83" s="322"/>
      <c r="G83" s="193" t="s">
        <v>303</v>
      </c>
      <c r="H83" s="193" t="s">
        <v>97</v>
      </c>
      <c r="I83" s="193" t="s">
        <v>98</v>
      </c>
      <c r="J83" s="193" t="s">
        <v>174</v>
      </c>
      <c r="K83" s="193" t="s">
        <v>303</v>
      </c>
      <c r="L83" s="192">
        <v>1000000</v>
      </c>
      <c r="M83" s="171">
        <f t="shared" si="0"/>
        <v>850000</v>
      </c>
      <c r="N83" s="194">
        <v>2022</v>
      </c>
      <c r="O83" s="195">
        <v>2027</v>
      </c>
      <c r="P83" s="176"/>
      <c r="Q83" s="108"/>
      <c r="R83" s="108"/>
      <c r="S83" s="177"/>
      <c r="T83" s="174"/>
      <c r="U83" s="174"/>
      <c r="V83" s="174"/>
      <c r="W83" s="174"/>
      <c r="X83" s="174"/>
      <c r="Y83" s="70"/>
      <c r="Z83" s="102"/>
    </row>
    <row r="84" spans="1:26" s="84" customFormat="1" ht="45" x14ac:dyDescent="0.25">
      <c r="A84" s="176">
        <v>80</v>
      </c>
      <c r="B84" s="314"/>
      <c r="C84" s="316"/>
      <c r="D84" s="318"/>
      <c r="E84" s="330"/>
      <c r="F84" s="322"/>
      <c r="G84" s="193" t="s">
        <v>304</v>
      </c>
      <c r="H84" s="193" t="s">
        <v>97</v>
      </c>
      <c r="I84" s="193" t="s">
        <v>98</v>
      </c>
      <c r="J84" s="193" t="s">
        <v>174</v>
      </c>
      <c r="K84" s="193" t="s">
        <v>304</v>
      </c>
      <c r="L84" s="192">
        <v>800000</v>
      </c>
      <c r="M84" s="171">
        <f t="shared" si="0"/>
        <v>680000</v>
      </c>
      <c r="N84" s="194">
        <v>2022</v>
      </c>
      <c r="O84" s="195">
        <v>2027</v>
      </c>
      <c r="P84" s="176"/>
      <c r="Q84" s="108"/>
      <c r="R84" s="108"/>
      <c r="S84" s="177" t="s">
        <v>245</v>
      </c>
      <c r="T84" s="174"/>
      <c r="U84" s="174"/>
      <c r="V84" s="174"/>
      <c r="W84" s="174"/>
      <c r="X84" s="174"/>
      <c r="Y84" s="70"/>
      <c r="Z84" s="102"/>
    </row>
    <row r="85" spans="1:26" s="84" customFormat="1" x14ac:dyDescent="0.25">
      <c r="A85" s="176">
        <v>81</v>
      </c>
      <c r="B85" s="314"/>
      <c r="C85" s="316"/>
      <c r="D85" s="318"/>
      <c r="E85" s="330"/>
      <c r="F85" s="322"/>
      <c r="G85" s="193" t="s">
        <v>305</v>
      </c>
      <c r="H85" s="193" t="s">
        <v>97</v>
      </c>
      <c r="I85" s="193" t="s">
        <v>98</v>
      </c>
      <c r="J85" s="193" t="s">
        <v>174</v>
      </c>
      <c r="K85" s="193" t="s">
        <v>305</v>
      </c>
      <c r="L85" s="192">
        <v>500000</v>
      </c>
      <c r="M85" s="171">
        <f t="shared" si="0"/>
        <v>425000</v>
      </c>
      <c r="N85" s="194">
        <v>2022</v>
      </c>
      <c r="O85" s="195">
        <v>2027</v>
      </c>
      <c r="P85" s="176"/>
      <c r="Q85" s="108"/>
      <c r="R85" s="108"/>
      <c r="S85" s="177"/>
      <c r="T85" s="174"/>
      <c r="U85" s="174"/>
      <c r="V85" s="174"/>
      <c r="W85" s="174"/>
      <c r="X85" s="174"/>
      <c r="Y85" s="70"/>
      <c r="Z85" s="102"/>
    </row>
    <row r="86" spans="1:26" s="84" customFormat="1" ht="45" x14ac:dyDescent="0.25">
      <c r="A86" s="176">
        <v>82</v>
      </c>
      <c r="B86" s="314"/>
      <c r="C86" s="316"/>
      <c r="D86" s="318"/>
      <c r="E86" s="330"/>
      <c r="F86" s="322"/>
      <c r="G86" s="193" t="s">
        <v>281</v>
      </c>
      <c r="H86" s="193" t="s">
        <v>97</v>
      </c>
      <c r="I86" s="193" t="s">
        <v>98</v>
      </c>
      <c r="J86" s="193" t="s">
        <v>174</v>
      </c>
      <c r="K86" s="193" t="s">
        <v>306</v>
      </c>
      <c r="L86" s="192">
        <v>500000</v>
      </c>
      <c r="M86" s="171">
        <f t="shared" si="0"/>
        <v>425000</v>
      </c>
      <c r="N86" s="194">
        <v>2022</v>
      </c>
      <c r="O86" s="195">
        <v>2027</v>
      </c>
      <c r="P86" s="176"/>
      <c r="Q86" s="108"/>
      <c r="R86" s="108"/>
      <c r="S86" s="177"/>
      <c r="T86" s="174"/>
      <c r="U86" s="174"/>
      <c r="V86" s="174"/>
      <c r="W86" s="174"/>
      <c r="X86" s="174"/>
      <c r="Y86" s="70"/>
      <c r="Z86" s="102"/>
    </row>
    <row r="87" spans="1:26" s="84" customFormat="1" ht="30" x14ac:dyDescent="0.25">
      <c r="A87" s="176">
        <v>83</v>
      </c>
      <c r="B87" s="314"/>
      <c r="C87" s="316"/>
      <c r="D87" s="318"/>
      <c r="E87" s="330"/>
      <c r="F87" s="322"/>
      <c r="G87" s="193" t="s">
        <v>307</v>
      </c>
      <c r="H87" s="193" t="s">
        <v>97</v>
      </c>
      <c r="I87" s="193" t="s">
        <v>98</v>
      </c>
      <c r="J87" s="193" t="s">
        <v>174</v>
      </c>
      <c r="K87" s="193" t="s">
        <v>307</v>
      </c>
      <c r="L87" s="192">
        <v>70000</v>
      </c>
      <c r="M87" s="171">
        <f t="shared" si="0"/>
        <v>59500</v>
      </c>
      <c r="N87" s="194">
        <v>2022</v>
      </c>
      <c r="O87" s="195">
        <v>2027</v>
      </c>
      <c r="P87" s="176"/>
      <c r="Q87" s="108"/>
      <c r="R87" s="108"/>
      <c r="S87" s="177"/>
      <c r="T87" s="174"/>
      <c r="U87" s="174"/>
      <c r="V87" s="174"/>
      <c r="W87" s="174"/>
      <c r="X87" s="174"/>
      <c r="Y87" s="70"/>
      <c r="Z87" s="102"/>
    </row>
    <row r="88" spans="1:26" s="246" customFormat="1" ht="18.75" customHeight="1" x14ac:dyDescent="0.25">
      <c r="A88" s="176">
        <v>84</v>
      </c>
      <c r="B88" s="314"/>
      <c r="C88" s="316"/>
      <c r="D88" s="318"/>
      <c r="E88" s="330"/>
      <c r="F88" s="322"/>
      <c r="G88" s="248" t="s">
        <v>313</v>
      </c>
      <c r="H88" s="248" t="s">
        <v>97</v>
      </c>
      <c r="I88" s="248" t="s">
        <v>98</v>
      </c>
      <c r="J88" s="248" t="s">
        <v>174</v>
      </c>
      <c r="K88" s="248" t="s">
        <v>575</v>
      </c>
      <c r="L88" s="249">
        <v>150000</v>
      </c>
      <c r="M88" s="250">
        <f t="shared" si="0"/>
        <v>127500</v>
      </c>
      <c r="N88" s="252">
        <v>2022</v>
      </c>
      <c r="O88" s="251">
        <v>2027</v>
      </c>
      <c r="P88" s="176"/>
      <c r="Q88" s="108"/>
      <c r="R88" s="108"/>
      <c r="S88" s="177"/>
      <c r="T88" s="247"/>
      <c r="U88" s="247"/>
      <c r="V88" s="247"/>
      <c r="W88" s="247"/>
      <c r="X88" s="247"/>
      <c r="Y88" s="70"/>
      <c r="Z88" s="102"/>
    </row>
    <row r="89" spans="1:26" s="246" customFormat="1" ht="20.25" customHeight="1" x14ac:dyDescent="0.25">
      <c r="A89" s="176">
        <v>85</v>
      </c>
      <c r="B89" s="319"/>
      <c r="C89" s="320"/>
      <c r="D89" s="373"/>
      <c r="E89" s="329"/>
      <c r="F89" s="323"/>
      <c r="G89" s="248" t="s">
        <v>472</v>
      </c>
      <c r="H89" s="248" t="s">
        <v>97</v>
      </c>
      <c r="I89" s="248" t="s">
        <v>98</v>
      </c>
      <c r="J89" s="248" t="s">
        <v>174</v>
      </c>
      <c r="K89" s="248" t="s">
        <v>472</v>
      </c>
      <c r="L89" s="249">
        <v>2000000</v>
      </c>
      <c r="M89" s="250">
        <f t="shared" si="0"/>
        <v>1700000</v>
      </c>
      <c r="N89" s="252">
        <v>2023</v>
      </c>
      <c r="O89" s="251">
        <v>2026</v>
      </c>
      <c r="P89" s="267"/>
      <c r="Q89" s="268"/>
      <c r="R89" s="268"/>
      <c r="S89" s="270"/>
      <c r="T89" s="269"/>
      <c r="U89" s="269"/>
      <c r="V89" s="269"/>
      <c r="W89" s="269"/>
      <c r="X89" s="269"/>
      <c r="Y89" s="295"/>
      <c r="Z89" s="296"/>
    </row>
    <row r="90" spans="1:26" s="84" customFormat="1" ht="30" x14ac:dyDescent="0.25">
      <c r="A90" s="176">
        <v>86</v>
      </c>
      <c r="B90" s="313" t="s">
        <v>175</v>
      </c>
      <c r="C90" s="315" t="s">
        <v>132</v>
      </c>
      <c r="D90" s="317">
        <v>71002057</v>
      </c>
      <c r="E90" s="328">
        <v>102743011</v>
      </c>
      <c r="F90" s="321">
        <v>600124436</v>
      </c>
      <c r="G90" s="193" t="s">
        <v>513</v>
      </c>
      <c r="H90" s="193" t="s">
        <v>97</v>
      </c>
      <c r="I90" s="193" t="s">
        <v>98</v>
      </c>
      <c r="J90" s="297" t="s">
        <v>133</v>
      </c>
      <c r="K90" s="193" t="s">
        <v>513</v>
      </c>
      <c r="L90" s="192">
        <v>150000</v>
      </c>
      <c r="M90" s="171">
        <f t="shared" si="0"/>
        <v>127500</v>
      </c>
      <c r="N90" s="194">
        <v>2022</v>
      </c>
      <c r="O90" s="195">
        <v>2022</v>
      </c>
      <c r="P90" s="176"/>
      <c r="Q90" s="108"/>
      <c r="R90" s="108"/>
      <c r="S90" s="177"/>
      <c r="T90" s="174"/>
      <c r="U90" s="174"/>
      <c r="V90" s="174"/>
      <c r="W90" s="174"/>
      <c r="X90" s="174"/>
      <c r="Y90" s="70"/>
      <c r="Z90" s="102"/>
    </row>
    <row r="91" spans="1:26" s="84" customFormat="1" x14ac:dyDescent="0.25">
      <c r="A91" s="176">
        <v>87</v>
      </c>
      <c r="B91" s="314"/>
      <c r="C91" s="316"/>
      <c r="D91" s="318"/>
      <c r="E91" s="330"/>
      <c r="F91" s="322"/>
      <c r="G91" s="193" t="s">
        <v>323</v>
      </c>
      <c r="H91" s="193" t="s">
        <v>97</v>
      </c>
      <c r="I91" s="193" t="s">
        <v>98</v>
      </c>
      <c r="J91" s="286" t="s">
        <v>133</v>
      </c>
      <c r="K91" s="193" t="s">
        <v>323</v>
      </c>
      <c r="L91" s="192">
        <v>300000</v>
      </c>
      <c r="M91" s="171">
        <f t="shared" si="0"/>
        <v>255000</v>
      </c>
      <c r="N91" s="194">
        <v>2022</v>
      </c>
      <c r="O91" s="195">
        <v>2023</v>
      </c>
      <c r="P91" s="176"/>
      <c r="Q91" s="108"/>
      <c r="R91" s="108"/>
      <c r="S91" s="177" t="s">
        <v>245</v>
      </c>
      <c r="T91" s="174"/>
      <c r="U91" s="174"/>
      <c r="V91" s="174"/>
      <c r="W91" s="174"/>
      <c r="X91" s="174"/>
      <c r="Y91" s="70"/>
      <c r="Z91" s="102"/>
    </row>
    <row r="92" spans="1:26" s="84" customFormat="1" x14ac:dyDescent="0.25">
      <c r="A92" s="176">
        <v>88</v>
      </c>
      <c r="B92" s="314"/>
      <c r="C92" s="316"/>
      <c r="D92" s="318"/>
      <c r="E92" s="330"/>
      <c r="F92" s="322"/>
      <c r="G92" s="248" t="s">
        <v>578</v>
      </c>
      <c r="H92" s="193" t="s">
        <v>97</v>
      </c>
      <c r="I92" s="193" t="s">
        <v>98</v>
      </c>
      <c r="J92" s="297" t="s">
        <v>133</v>
      </c>
      <c r="K92" s="248" t="s">
        <v>578</v>
      </c>
      <c r="L92" s="249">
        <v>2000000</v>
      </c>
      <c r="M92" s="250">
        <f t="shared" si="0"/>
        <v>1700000</v>
      </c>
      <c r="N92" s="194">
        <v>2022</v>
      </c>
      <c r="O92" s="251">
        <v>2025</v>
      </c>
      <c r="P92" s="176"/>
      <c r="Q92" s="108"/>
      <c r="R92" s="108" t="s">
        <v>245</v>
      </c>
      <c r="S92" s="177"/>
      <c r="T92" s="174"/>
      <c r="U92" s="174"/>
      <c r="V92" s="174"/>
      <c r="W92" s="174"/>
      <c r="X92" s="174"/>
      <c r="Y92" s="70"/>
      <c r="Z92" s="102"/>
    </row>
    <row r="93" spans="1:26" s="84" customFormat="1" ht="30" x14ac:dyDescent="0.25">
      <c r="A93" s="176">
        <v>89</v>
      </c>
      <c r="B93" s="314"/>
      <c r="C93" s="316"/>
      <c r="D93" s="318"/>
      <c r="E93" s="330"/>
      <c r="F93" s="322"/>
      <c r="G93" s="193" t="s">
        <v>324</v>
      </c>
      <c r="H93" s="193" t="s">
        <v>97</v>
      </c>
      <c r="I93" s="193" t="s">
        <v>98</v>
      </c>
      <c r="J93" s="297" t="s">
        <v>133</v>
      </c>
      <c r="K93" s="193" t="s">
        <v>324</v>
      </c>
      <c r="L93" s="192">
        <v>200000</v>
      </c>
      <c r="M93" s="171">
        <f t="shared" si="0"/>
        <v>170000</v>
      </c>
      <c r="N93" s="194">
        <v>2022</v>
      </c>
      <c r="O93" s="195">
        <v>2023</v>
      </c>
      <c r="P93" s="176"/>
      <c r="Q93" s="108"/>
      <c r="R93" s="108"/>
      <c r="S93" s="177"/>
      <c r="T93" s="174"/>
      <c r="U93" s="174"/>
      <c r="V93" s="174"/>
      <c r="W93" s="174" t="s">
        <v>245</v>
      </c>
      <c r="X93" s="174"/>
      <c r="Y93" s="70"/>
      <c r="Z93" s="102"/>
    </row>
    <row r="94" spans="1:26" s="84" customFormat="1" ht="32.25" customHeight="1" x14ac:dyDescent="0.25">
      <c r="A94" s="176">
        <v>90</v>
      </c>
      <c r="B94" s="314"/>
      <c r="C94" s="316"/>
      <c r="D94" s="318"/>
      <c r="E94" s="330"/>
      <c r="F94" s="322"/>
      <c r="G94" s="248" t="s">
        <v>579</v>
      </c>
      <c r="H94" s="193" t="s">
        <v>97</v>
      </c>
      <c r="I94" s="193" t="s">
        <v>98</v>
      </c>
      <c r="J94" s="297" t="s">
        <v>133</v>
      </c>
      <c r="K94" s="248" t="s">
        <v>580</v>
      </c>
      <c r="L94" s="249">
        <v>3500000</v>
      </c>
      <c r="M94" s="250">
        <f t="shared" si="0"/>
        <v>2975000</v>
      </c>
      <c r="N94" s="194">
        <v>2022</v>
      </c>
      <c r="O94" s="251">
        <v>2025</v>
      </c>
      <c r="P94" s="176"/>
      <c r="Q94" s="108" t="s">
        <v>245</v>
      </c>
      <c r="R94" s="108"/>
      <c r="S94" s="253" t="s">
        <v>245</v>
      </c>
      <c r="T94" s="174"/>
      <c r="U94" s="174"/>
      <c r="V94" s="174"/>
      <c r="W94" s="174"/>
      <c r="X94" s="174"/>
      <c r="Y94" s="70"/>
      <c r="Z94" s="102"/>
    </row>
    <row r="95" spans="1:26" s="84" customFormat="1" ht="30" x14ac:dyDescent="0.25">
      <c r="A95" s="176">
        <v>91</v>
      </c>
      <c r="B95" s="314"/>
      <c r="C95" s="316"/>
      <c r="D95" s="318"/>
      <c r="E95" s="330"/>
      <c r="F95" s="322"/>
      <c r="G95" s="193" t="s">
        <v>325</v>
      </c>
      <c r="H95" s="193" t="s">
        <v>97</v>
      </c>
      <c r="I95" s="193" t="s">
        <v>98</v>
      </c>
      <c r="J95" s="297" t="s">
        <v>133</v>
      </c>
      <c r="K95" s="193" t="s">
        <v>325</v>
      </c>
      <c r="L95" s="192">
        <v>5000000</v>
      </c>
      <c r="M95" s="171">
        <f t="shared" si="0"/>
        <v>4250000</v>
      </c>
      <c r="N95" s="194">
        <v>2023</v>
      </c>
      <c r="O95" s="195">
        <v>2024</v>
      </c>
      <c r="P95" s="176"/>
      <c r="Q95" s="108"/>
      <c r="R95" s="108"/>
      <c r="S95" s="177"/>
      <c r="T95" s="174"/>
      <c r="U95" s="174"/>
      <c r="V95" s="174"/>
      <c r="W95" s="174"/>
      <c r="X95" s="174"/>
      <c r="Y95" s="70"/>
      <c r="Z95" s="102"/>
    </row>
    <row r="96" spans="1:26" s="84" customFormat="1" x14ac:dyDescent="0.25">
      <c r="A96" s="176">
        <v>92</v>
      </c>
      <c r="B96" s="314"/>
      <c r="C96" s="316"/>
      <c r="D96" s="318"/>
      <c r="E96" s="330"/>
      <c r="F96" s="322"/>
      <c r="G96" s="193" t="s">
        <v>326</v>
      </c>
      <c r="H96" s="193" t="s">
        <v>97</v>
      </c>
      <c r="I96" s="193" t="s">
        <v>98</v>
      </c>
      <c r="J96" s="297" t="s">
        <v>133</v>
      </c>
      <c r="K96" s="193" t="s">
        <v>326</v>
      </c>
      <c r="L96" s="192">
        <v>500000</v>
      </c>
      <c r="M96" s="171">
        <f t="shared" si="0"/>
        <v>425000</v>
      </c>
      <c r="N96" s="194">
        <v>2022</v>
      </c>
      <c r="O96" s="195">
        <v>2023</v>
      </c>
      <c r="P96" s="176"/>
      <c r="Q96" s="108"/>
      <c r="R96" s="108"/>
      <c r="S96" s="177"/>
      <c r="T96" s="174"/>
      <c r="U96" s="174"/>
      <c r="V96" s="174"/>
      <c r="W96" s="174"/>
      <c r="X96" s="174"/>
      <c r="Y96" s="70"/>
      <c r="Z96" s="102"/>
    </row>
    <row r="97" spans="1:27" s="84" customFormat="1" ht="45" x14ac:dyDescent="0.25">
      <c r="A97" s="176">
        <v>93</v>
      </c>
      <c r="B97" s="314"/>
      <c r="C97" s="316"/>
      <c r="D97" s="318"/>
      <c r="E97" s="330"/>
      <c r="F97" s="322"/>
      <c r="G97" s="193" t="s">
        <v>327</v>
      </c>
      <c r="H97" s="193" t="s">
        <v>97</v>
      </c>
      <c r="I97" s="193" t="s">
        <v>98</v>
      </c>
      <c r="J97" s="297" t="s">
        <v>133</v>
      </c>
      <c r="K97" s="193" t="s">
        <v>327</v>
      </c>
      <c r="L97" s="192">
        <v>900000</v>
      </c>
      <c r="M97" s="171">
        <f t="shared" si="0"/>
        <v>765000</v>
      </c>
      <c r="N97" s="194">
        <v>2022</v>
      </c>
      <c r="O97" s="195">
        <v>2023</v>
      </c>
      <c r="P97" s="176"/>
      <c r="Q97" s="108"/>
      <c r="R97" s="108"/>
      <c r="S97" s="177"/>
      <c r="T97" s="174"/>
      <c r="U97" s="174"/>
      <c r="V97" s="174"/>
      <c r="W97" s="174" t="s">
        <v>245</v>
      </c>
      <c r="X97" s="174"/>
      <c r="Y97" s="70"/>
      <c r="Z97" s="102"/>
    </row>
    <row r="98" spans="1:27" s="84" customFormat="1" ht="30" x14ac:dyDescent="0.25">
      <c r="A98" s="176">
        <v>94</v>
      </c>
      <c r="B98" s="314"/>
      <c r="C98" s="316"/>
      <c r="D98" s="318"/>
      <c r="E98" s="330"/>
      <c r="F98" s="322"/>
      <c r="G98" s="193" t="s">
        <v>328</v>
      </c>
      <c r="H98" s="193" t="s">
        <v>97</v>
      </c>
      <c r="I98" s="193" t="s">
        <v>98</v>
      </c>
      <c r="J98" s="297" t="s">
        <v>133</v>
      </c>
      <c r="K98" s="193" t="s">
        <v>328</v>
      </c>
      <c r="L98" s="192">
        <v>300000</v>
      </c>
      <c r="M98" s="171">
        <f t="shared" si="0"/>
        <v>255000</v>
      </c>
      <c r="N98" s="194">
        <v>2022</v>
      </c>
      <c r="O98" s="195">
        <v>2023</v>
      </c>
      <c r="P98" s="176"/>
      <c r="Q98" s="108"/>
      <c r="R98" s="108"/>
      <c r="S98" s="177"/>
      <c r="T98" s="174"/>
      <c r="U98" s="174"/>
      <c r="V98" s="174" t="s">
        <v>245</v>
      </c>
      <c r="W98" s="174"/>
      <c r="X98" s="174"/>
      <c r="Y98" s="70"/>
      <c r="Z98" s="102"/>
    </row>
    <row r="99" spans="1:27" s="84" customFormat="1" x14ac:dyDescent="0.25">
      <c r="A99" s="176">
        <v>95</v>
      </c>
      <c r="B99" s="314"/>
      <c r="C99" s="316"/>
      <c r="D99" s="318"/>
      <c r="E99" s="330"/>
      <c r="F99" s="322"/>
      <c r="G99" s="193" t="s">
        <v>329</v>
      </c>
      <c r="H99" s="193" t="s">
        <v>97</v>
      </c>
      <c r="I99" s="193" t="s">
        <v>98</v>
      </c>
      <c r="J99" s="297" t="s">
        <v>133</v>
      </c>
      <c r="K99" s="193" t="s">
        <v>329</v>
      </c>
      <c r="L99" s="192">
        <v>800000</v>
      </c>
      <c r="M99" s="171">
        <f t="shared" si="0"/>
        <v>680000</v>
      </c>
      <c r="N99" s="194">
        <v>2022</v>
      </c>
      <c r="O99" s="195">
        <v>2024</v>
      </c>
      <c r="P99" s="176"/>
      <c r="Q99" s="108"/>
      <c r="R99" s="108"/>
      <c r="S99" s="177"/>
      <c r="T99" s="174"/>
      <c r="U99" s="174"/>
      <c r="V99" s="174"/>
      <c r="W99" s="174"/>
      <c r="X99" s="174"/>
      <c r="Y99" s="70"/>
      <c r="Z99" s="102"/>
    </row>
    <row r="100" spans="1:27" s="246" customFormat="1" ht="30" x14ac:dyDescent="0.25">
      <c r="A100" s="176">
        <v>96</v>
      </c>
      <c r="B100" s="314"/>
      <c r="C100" s="316"/>
      <c r="D100" s="318"/>
      <c r="E100" s="330"/>
      <c r="F100" s="322"/>
      <c r="G100" s="248" t="s">
        <v>509</v>
      </c>
      <c r="H100" s="248" t="s">
        <v>97</v>
      </c>
      <c r="I100" s="248" t="s">
        <v>98</v>
      </c>
      <c r="J100" s="284" t="s">
        <v>133</v>
      </c>
      <c r="K100" s="248" t="s">
        <v>511</v>
      </c>
      <c r="L100" s="249">
        <v>5500000</v>
      </c>
      <c r="M100" s="250">
        <f t="shared" si="0"/>
        <v>4675000</v>
      </c>
      <c r="N100" s="252">
        <v>2022</v>
      </c>
      <c r="O100" s="251">
        <v>2025</v>
      </c>
      <c r="P100" s="254" t="s">
        <v>245</v>
      </c>
      <c r="Q100" s="240" t="s">
        <v>245</v>
      </c>
      <c r="R100" s="240" t="s">
        <v>245</v>
      </c>
      <c r="S100" s="253" t="s">
        <v>245</v>
      </c>
      <c r="T100" s="237"/>
      <c r="U100" s="237"/>
      <c r="V100" s="237"/>
      <c r="W100" s="237"/>
      <c r="X100" s="237" t="s">
        <v>245</v>
      </c>
      <c r="Y100" s="238"/>
      <c r="Z100" s="239"/>
    </row>
    <row r="101" spans="1:27" s="246" customFormat="1" ht="30" x14ac:dyDescent="0.25">
      <c r="A101" s="176">
        <v>97</v>
      </c>
      <c r="B101" s="319"/>
      <c r="C101" s="320"/>
      <c r="D101" s="373"/>
      <c r="E101" s="329"/>
      <c r="F101" s="323"/>
      <c r="G101" s="248" t="s">
        <v>510</v>
      </c>
      <c r="H101" s="248" t="s">
        <v>97</v>
      </c>
      <c r="I101" s="248" t="s">
        <v>98</v>
      </c>
      <c r="J101" s="284" t="s">
        <v>133</v>
      </c>
      <c r="K101" s="248" t="s">
        <v>512</v>
      </c>
      <c r="L101" s="249">
        <v>3500000</v>
      </c>
      <c r="M101" s="250">
        <f t="shared" si="0"/>
        <v>2975000</v>
      </c>
      <c r="N101" s="252">
        <v>2022</v>
      </c>
      <c r="O101" s="251">
        <v>2025</v>
      </c>
      <c r="P101" s="254"/>
      <c r="Q101" s="240"/>
      <c r="R101" s="240" t="s">
        <v>245</v>
      </c>
      <c r="S101" s="253" t="s">
        <v>245</v>
      </c>
      <c r="T101" s="237"/>
      <c r="U101" s="237"/>
      <c r="V101" s="237"/>
      <c r="W101" s="237"/>
      <c r="X101" s="237"/>
      <c r="Y101" s="238"/>
      <c r="Z101" s="239"/>
    </row>
    <row r="102" spans="1:27" s="84" customFormat="1" ht="63" customHeight="1" x14ac:dyDescent="0.25">
      <c r="A102" s="176">
        <v>98</v>
      </c>
      <c r="B102" s="313" t="s">
        <v>176</v>
      </c>
      <c r="C102" s="315" t="s">
        <v>177</v>
      </c>
      <c r="D102" s="317">
        <v>75022672</v>
      </c>
      <c r="E102" s="328">
        <v>102743207</v>
      </c>
      <c r="F102" s="321">
        <v>600124533</v>
      </c>
      <c r="G102" s="208" t="s">
        <v>333</v>
      </c>
      <c r="H102" s="193" t="s">
        <v>97</v>
      </c>
      <c r="I102" s="193" t="s">
        <v>98</v>
      </c>
      <c r="J102" s="193" t="s">
        <v>178</v>
      </c>
      <c r="K102" s="193" t="s">
        <v>332</v>
      </c>
      <c r="L102" s="192">
        <v>100000000</v>
      </c>
      <c r="M102" s="171">
        <f t="shared" si="0"/>
        <v>85000000</v>
      </c>
      <c r="N102" s="194">
        <v>2021</v>
      </c>
      <c r="O102" s="195">
        <v>2026</v>
      </c>
      <c r="P102" s="176"/>
      <c r="Q102" s="108"/>
      <c r="R102" s="108"/>
      <c r="S102" s="177"/>
      <c r="T102" s="174"/>
      <c r="U102" s="174"/>
      <c r="V102" s="174"/>
      <c r="W102" s="174"/>
      <c r="X102" s="174"/>
      <c r="Y102" s="70"/>
      <c r="Z102" s="102"/>
    </row>
    <row r="103" spans="1:27" s="84" customFormat="1" ht="47.25" customHeight="1" x14ac:dyDescent="0.25">
      <c r="A103" s="176">
        <v>99</v>
      </c>
      <c r="B103" s="314"/>
      <c r="C103" s="316"/>
      <c r="D103" s="318"/>
      <c r="E103" s="330"/>
      <c r="F103" s="322"/>
      <c r="G103" s="208" t="s">
        <v>334</v>
      </c>
      <c r="H103" s="193" t="s">
        <v>97</v>
      </c>
      <c r="I103" s="193" t="s">
        <v>98</v>
      </c>
      <c r="J103" s="193" t="s">
        <v>178</v>
      </c>
      <c r="K103" s="193" t="s">
        <v>334</v>
      </c>
      <c r="L103" s="192">
        <v>2700000</v>
      </c>
      <c r="M103" s="171">
        <f t="shared" si="0"/>
        <v>2295000</v>
      </c>
      <c r="N103" s="194">
        <v>2020</v>
      </c>
      <c r="O103" s="195">
        <v>2023</v>
      </c>
      <c r="P103" s="176"/>
      <c r="Q103" s="108"/>
      <c r="R103" s="108"/>
      <c r="S103" s="177"/>
      <c r="T103" s="174"/>
      <c r="U103" s="174"/>
      <c r="V103" s="174"/>
      <c r="W103" s="174"/>
      <c r="X103" s="174"/>
      <c r="Y103" s="70"/>
      <c r="Z103" s="102"/>
    </row>
    <row r="104" spans="1:27" s="84" customFormat="1" ht="34.5" customHeight="1" x14ac:dyDescent="0.25">
      <c r="A104" s="176">
        <v>100</v>
      </c>
      <c r="B104" s="314"/>
      <c r="C104" s="316"/>
      <c r="D104" s="318"/>
      <c r="E104" s="330"/>
      <c r="F104" s="322"/>
      <c r="G104" s="208" t="s">
        <v>335</v>
      </c>
      <c r="H104" s="193" t="s">
        <v>97</v>
      </c>
      <c r="I104" s="193" t="s">
        <v>98</v>
      </c>
      <c r="J104" s="193" t="s">
        <v>178</v>
      </c>
      <c r="K104" s="193" t="s">
        <v>335</v>
      </c>
      <c r="L104" s="192">
        <v>80000</v>
      </c>
      <c r="M104" s="171">
        <f t="shared" si="0"/>
        <v>68000</v>
      </c>
      <c r="N104" s="194">
        <v>2020</v>
      </c>
      <c r="O104" s="195">
        <v>2023</v>
      </c>
      <c r="P104" s="176"/>
      <c r="Q104" s="108"/>
      <c r="R104" s="108"/>
      <c r="S104" s="177"/>
      <c r="T104" s="174"/>
      <c r="U104" s="174"/>
      <c r="V104" s="174"/>
      <c r="W104" s="174"/>
      <c r="X104" s="174"/>
      <c r="Y104" s="238" t="s">
        <v>514</v>
      </c>
      <c r="Z104" s="102"/>
      <c r="AA104" s="242" t="s">
        <v>445</v>
      </c>
    </row>
    <row r="105" spans="1:27" s="84" customFormat="1" ht="33.75" customHeight="1" x14ac:dyDescent="0.25">
      <c r="A105" s="176">
        <v>101</v>
      </c>
      <c r="B105" s="314"/>
      <c r="C105" s="316"/>
      <c r="D105" s="318"/>
      <c r="E105" s="330"/>
      <c r="F105" s="322"/>
      <c r="G105" s="208" t="s">
        <v>336</v>
      </c>
      <c r="H105" s="193" t="s">
        <v>97</v>
      </c>
      <c r="I105" s="193" t="s">
        <v>98</v>
      </c>
      <c r="J105" s="193" t="s">
        <v>178</v>
      </c>
      <c r="K105" s="193" t="s">
        <v>336</v>
      </c>
      <c r="L105" s="192">
        <v>4500000</v>
      </c>
      <c r="M105" s="171">
        <f t="shared" si="0"/>
        <v>3825000</v>
      </c>
      <c r="N105" s="194">
        <v>2020</v>
      </c>
      <c r="O105" s="195">
        <v>2023</v>
      </c>
      <c r="P105" s="176"/>
      <c r="Q105" s="108"/>
      <c r="R105" s="108"/>
      <c r="S105" s="177"/>
      <c r="T105" s="174"/>
      <c r="U105" s="174"/>
      <c r="V105" s="174"/>
      <c r="W105" s="174"/>
      <c r="X105" s="174"/>
      <c r="Y105" s="70"/>
      <c r="Z105" s="102"/>
    </row>
    <row r="106" spans="1:27" s="84" customFormat="1" ht="64.5" customHeight="1" x14ac:dyDescent="0.25">
      <c r="A106" s="176">
        <v>102</v>
      </c>
      <c r="B106" s="314"/>
      <c r="C106" s="316"/>
      <c r="D106" s="318"/>
      <c r="E106" s="330"/>
      <c r="F106" s="322"/>
      <c r="G106" s="208" t="s">
        <v>337</v>
      </c>
      <c r="H106" s="193" t="s">
        <v>97</v>
      </c>
      <c r="I106" s="193" t="s">
        <v>98</v>
      </c>
      <c r="J106" s="193" t="s">
        <v>178</v>
      </c>
      <c r="K106" s="193" t="s">
        <v>337</v>
      </c>
      <c r="L106" s="192">
        <v>6000000</v>
      </c>
      <c r="M106" s="171">
        <f t="shared" si="0"/>
        <v>5100000</v>
      </c>
      <c r="N106" s="194">
        <v>2020</v>
      </c>
      <c r="O106" s="195">
        <v>2023</v>
      </c>
      <c r="P106" s="176"/>
      <c r="Q106" s="108" t="s">
        <v>245</v>
      </c>
      <c r="R106" s="108" t="s">
        <v>245</v>
      </c>
      <c r="S106" s="177"/>
      <c r="T106" s="174"/>
      <c r="U106" s="174"/>
      <c r="V106" s="174" t="s">
        <v>245</v>
      </c>
      <c r="W106" s="174" t="s">
        <v>245</v>
      </c>
      <c r="X106" s="174"/>
      <c r="Y106" s="238" t="s">
        <v>515</v>
      </c>
      <c r="Z106" s="102"/>
    </row>
    <row r="107" spans="1:27" s="84" customFormat="1" ht="21" customHeight="1" x14ac:dyDescent="0.25">
      <c r="A107" s="176">
        <v>103</v>
      </c>
      <c r="B107" s="314"/>
      <c r="C107" s="316"/>
      <c r="D107" s="318"/>
      <c r="E107" s="330"/>
      <c r="F107" s="322"/>
      <c r="G107" s="208" t="s">
        <v>338</v>
      </c>
      <c r="H107" s="193" t="s">
        <v>97</v>
      </c>
      <c r="I107" s="193" t="s">
        <v>98</v>
      </c>
      <c r="J107" s="193" t="s">
        <v>178</v>
      </c>
      <c r="K107" s="193" t="s">
        <v>338</v>
      </c>
      <c r="L107" s="192">
        <v>1500000</v>
      </c>
      <c r="M107" s="171">
        <f t="shared" si="0"/>
        <v>1275000</v>
      </c>
      <c r="N107" s="194">
        <v>2020</v>
      </c>
      <c r="O107" s="195">
        <v>2023</v>
      </c>
      <c r="P107" s="176"/>
      <c r="Q107" s="108"/>
      <c r="R107" s="108"/>
      <c r="S107" s="177"/>
      <c r="T107" s="174"/>
      <c r="U107" s="174"/>
      <c r="V107" s="174"/>
      <c r="W107" s="174"/>
      <c r="X107" s="174"/>
      <c r="Y107" s="70"/>
      <c r="Z107" s="102"/>
    </row>
    <row r="108" spans="1:27" s="84" customFormat="1" ht="48.75" customHeight="1" x14ac:dyDescent="0.25">
      <c r="A108" s="176">
        <v>104</v>
      </c>
      <c r="B108" s="314"/>
      <c r="C108" s="316"/>
      <c r="D108" s="318"/>
      <c r="E108" s="330"/>
      <c r="F108" s="322"/>
      <c r="G108" s="208" t="s">
        <v>339</v>
      </c>
      <c r="H108" s="193" t="s">
        <v>97</v>
      </c>
      <c r="I108" s="193" t="s">
        <v>98</v>
      </c>
      <c r="J108" s="193" t="s">
        <v>178</v>
      </c>
      <c r="K108" s="193" t="s">
        <v>339</v>
      </c>
      <c r="L108" s="192">
        <v>6800000</v>
      </c>
      <c r="M108" s="171">
        <f t="shared" si="0"/>
        <v>5780000</v>
      </c>
      <c r="N108" s="194">
        <v>2020</v>
      </c>
      <c r="O108" s="195">
        <v>2023</v>
      </c>
      <c r="P108" s="176"/>
      <c r="Q108" s="108"/>
      <c r="R108" s="108"/>
      <c r="S108" s="177"/>
      <c r="T108" s="174"/>
      <c r="U108" s="174"/>
      <c r="V108" s="174"/>
      <c r="W108" s="174"/>
      <c r="X108" s="174"/>
      <c r="Y108" s="70"/>
      <c r="Z108" s="102"/>
    </row>
    <row r="109" spans="1:27" s="84" customFormat="1" ht="78" customHeight="1" x14ac:dyDescent="0.25">
      <c r="A109" s="176">
        <v>105</v>
      </c>
      <c r="B109" s="314"/>
      <c r="C109" s="316"/>
      <c r="D109" s="318"/>
      <c r="E109" s="330"/>
      <c r="F109" s="322"/>
      <c r="G109" s="284" t="s">
        <v>528</v>
      </c>
      <c r="H109" s="286" t="s">
        <v>97</v>
      </c>
      <c r="I109" s="286" t="s">
        <v>98</v>
      </c>
      <c r="J109" s="286" t="s">
        <v>178</v>
      </c>
      <c r="K109" s="284" t="s">
        <v>528</v>
      </c>
      <c r="L109" s="287">
        <v>20000000</v>
      </c>
      <c r="M109" s="250">
        <f t="shared" si="0"/>
        <v>17000000</v>
      </c>
      <c r="N109" s="252">
        <v>2022</v>
      </c>
      <c r="O109" s="251">
        <v>2027</v>
      </c>
      <c r="P109" s="176"/>
      <c r="Q109" s="108" t="s">
        <v>245</v>
      </c>
      <c r="R109" s="108"/>
      <c r="S109" s="177"/>
      <c r="T109" s="174"/>
      <c r="U109" s="174" t="s">
        <v>245</v>
      </c>
      <c r="V109" s="174"/>
      <c r="W109" s="174"/>
      <c r="X109" s="174" t="s">
        <v>245</v>
      </c>
      <c r="Y109" s="70"/>
      <c r="Z109" s="102"/>
    </row>
    <row r="110" spans="1:27" s="288" customFormat="1" ht="33" customHeight="1" x14ac:dyDescent="0.25">
      <c r="A110" s="176">
        <v>106</v>
      </c>
      <c r="B110" s="314"/>
      <c r="C110" s="316"/>
      <c r="D110" s="318"/>
      <c r="E110" s="330"/>
      <c r="F110" s="322"/>
      <c r="G110" s="284" t="s">
        <v>531</v>
      </c>
      <c r="H110" s="284" t="s">
        <v>97</v>
      </c>
      <c r="I110" s="284" t="s">
        <v>98</v>
      </c>
      <c r="J110" s="284" t="s">
        <v>178</v>
      </c>
      <c r="K110" s="284" t="s">
        <v>534</v>
      </c>
      <c r="L110" s="287">
        <v>10000000</v>
      </c>
      <c r="M110" s="250">
        <f t="shared" si="0"/>
        <v>8500000</v>
      </c>
      <c r="N110" s="252">
        <v>2022</v>
      </c>
      <c r="O110" s="251">
        <v>2027</v>
      </c>
      <c r="P110" s="254" t="s">
        <v>245</v>
      </c>
      <c r="Q110" s="240"/>
      <c r="R110" s="240"/>
      <c r="S110" s="253"/>
      <c r="T110" s="237"/>
      <c r="U110" s="237" t="s">
        <v>245</v>
      </c>
      <c r="V110" s="237"/>
      <c r="W110" s="237"/>
      <c r="X110" s="237" t="s">
        <v>245</v>
      </c>
      <c r="Y110" s="238"/>
      <c r="Z110" s="239"/>
    </row>
    <row r="111" spans="1:27" s="288" customFormat="1" ht="49.5" customHeight="1" x14ac:dyDescent="0.25">
      <c r="A111" s="176">
        <v>107</v>
      </c>
      <c r="B111" s="314"/>
      <c r="C111" s="316"/>
      <c r="D111" s="318"/>
      <c r="E111" s="330"/>
      <c r="F111" s="322"/>
      <c r="G111" s="284" t="s">
        <v>532</v>
      </c>
      <c r="H111" s="284" t="s">
        <v>97</v>
      </c>
      <c r="I111" s="284" t="s">
        <v>98</v>
      </c>
      <c r="J111" s="284" t="s">
        <v>178</v>
      </c>
      <c r="K111" s="284" t="s">
        <v>535</v>
      </c>
      <c r="L111" s="287">
        <v>10000000</v>
      </c>
      <c r="M111" s="250">
        <f t="shared" si="0"/>
        <v>8500000</v>
      </c>
      <c r="N111" s="252">
        <v>2022</v>
      </c>
      <c r="O111" s="251">
        <v>2027</v>
      </c>
      <c r="P111" s="254"/>
      <c r="Q111" s="240"/>
      <c r="R111" s="240"/>
      <c r="S111" s="253" t="s">
        <v>245</v>
      </c>
      <c r="T111" s="237"/>
      <c r="U111" s="237" t="s">
        <v>245</v>
      </c>
      <c r="V111" s="237"/>
      <c r="W111" s="237"/>
      <c r="X111" s="237" t="s">
        <v>245</v>
      </c>
      <c r="Y111" s="238"/>
      <c r="Z111" s="239"/>
    </row>
    <row r="112" spans="1:27" s="288" customFormat="1" ht="51.75" customHeight="1" x14ac:dyDescent="0.25">
      <c r="A112" s="176">
        <v>108</v>
      </c>
      <c r="B112" s="314"/>
      <c r="C112" s="316"/>
      <c r="D112" s="318"/>
      <c r="E112" s="330"/>
      <c r="F112" s="322"/>
      <c r="G112" s="284" t="s">
        <v>533</v>
      </c>
      <c r="H112" s="284" t="s">
        <v>97</v>
      </c>
      <c r="I112" s="284" t="s">
        <v>98</v>
      </c>
      <c r="J112" s="284" t="s">
        <v>178</v>
      </c>
      <c r="K112" s="284" t="s">
        <v>536</v>
      </c>
      <c r="L112" s="287">
        <v>10000000</v>
      </c>
      <c r="M112" s="250">
        <f t="shared" si="0"/>
        <v>8500000</v>
      </c>
      <c r="N112" s="252">
        <v>2022</v>
      </c>
      <c r="O112" s="251">
        <v>2027</v>
      </c>
      <c r="P112" s="254"/>
      <c r="Q112" s="240"/>
      <c r="R112" s="240" t="s">
        <v>245</v>
      </c>
      <c r="S112" s="253"/>
      <c r="T112" s="237"/>
      <c r="U112" s="237" t="s">
        <v>245</v>
      </c>
      <c r="V112" s="237"/>
      <c r="W112" s="237"/>
      <c r="X112" s="237" t="s">
        <v>245</v>
      </c>
      <c r="Y112" s="238"/>
      <c r="Z112" s="239"/>
    </row>
    <row r="113" spans="1:26" s="288" customFormat="1" ht="51.75" customHeight="1" x14ac:dyDescent="0.25">
      <c r="A113" s="176">
        <v>109</v>
      </c>
      <c r="B113" s="314"/>
      <c r="C113" s="316"/>
      <c r="D113" s="318"/>
      <c r="E113" s="330"/>
      <c r="F113" s="322"/>
      <c r="G113" s="284" t="s">
        <v>537</v>
      </c>
      <c r="H113" s="284" t="s">
        <v>97</v>
      </c>
      <c r="I113" s="284" t="s">
        <v>98</v>
      </c>
      <c r="J113" s="284" t="s">
        <v>178</v>
      </c>
      <c r="K113" s="284" t="s">
        <v>538</v>
      </c>
      <c r="L113" s="287">
        <v>3000000</v>
      </c>
      <c r="M113" s="250">
        <f t="shared" si="0"/>
        <v>2550000</v>
      </c>
      <c r="N113" s="252">
        <v>2022</v>
      </c>
      <c r="O113" s="251">
        <v>2027</v>
      </c>
      <c r="P113" s="254"/>
      <c r="Q113" s="240"/>
      <c r="R113" s="240"/>
      <c r="S113" s="253"/>
      <c r="T113" s="237"/>
      <c r="U113" s="237" t="s">
        <v>245</v>
      </c>
      <c r="V113" s="237"/>
      <c r="W113" s="237" t="s">
        <v>245</v>
      </c>
      <c r="X113" s="237" t="s">
        <v>245</v>
      </c>
      <c r="Y113" s="238"/>
      <c r="Z113" s="239"/>
    </row>
    <row r="114" spans="1:26" s="84" customFormat="1" ht="46.5" customHeight="1" x14ac:dyDescent="0.25">
      <c r="A114" s="176">
        <v>110</v>
      </c>
      <c r="B114" s="314"/>
      <c r="C114" s="316"/>
      <c r="D114" s="318"/>
      <c r="E114" s="330"/>
      <c r="F114" s="322"/>
      <c r="G114" s="286" t="s">
        <v>340</v>
      </c>
      <c r="H114" s="286" t="s">
        <v>97</v>
      </c>
      <c r="I114" s="286" t="s">
        <v>98</v>
      </c>
      <c r="J114" s="286" t="s">
        <v>178</v>
      </c>
      <c r="K114" s="284" t="s">
        <v>529</v>
      </c>
      <c r="L114" s="287">
        <v>500000</v>
      </c>
      <c r="M114" s="250">
        <f t="shared" si="0"/>
        <v>425000</v>
      </c>
      <c r="N114" s="252">
        <v>2022</v>
      </c>
      <c r="O114" s="251">
        <v>2027</v>
      </c>
      <c r="P114" s="176"/>
      <c r="Q114" s="108"/>
      <c r="R114" s="108"/>
      <c r="S114" s="177"/>
      <c r="T114" s="174"/>
      <c r="U114" s="174"/>
      <c r="V114" s="174" t="s">
        <v>245</v>
      </c>
      <c r="W114" s="174"/>
      <c r="X114" s="237" t="s">
        <v>245</v>
      </c>
      <c r="Y114" s="70"/>
      <c r="Z114" s="102"/>
    </row>
    <row r="115" spans="1:26" s="84" customFormat="1" ht="33" customHeight="1" x14ac:dyDescent="0.25">
      <c r="A115" s="176">
        <v>111</v>
      </c>
      <c r="B115" s="314"/>
      <c r="C115" s="316"/>
      <c r="D115" s="318"/>
      <c r="E115" s="330"/>
      <c r="F115" s="322"/>
      <c r="G115" s="286" t="s">
        <v>342</v>
      </c>
      <c r="H115" s="286" t="s">
        <v>97</v>
      </c>
      <c r="I115" s="286" t="s">
        <v>98</v>
      </c>
      <c r="J115" s="286" t="s">
        <v>178</v>
      </c>
      <c r="K115" s="284" t="s">
        <v>530</v>
      </c>
      <c r="L115" s="287">
        <v>3000000</v>
      </c>
      <c r="M115" s="250">
        <f t="shared" si="0"/>
        <v>2550000</v>
      </c>
      <c r="N115" s="252">
        <v>2022</v>
      </c>
      <c r="O115" s="251">
        <v>2027</v>
      </c>
      <c r="P115" s="176"/>
      <c r="Q115" s="108"/>
      <c r="R115" s="108"/>
      <c r="S115" s="177"/>
      <c r="T115" s="174"/>
      <c r="U115" s="174"/>
      <c r="V115" s="174" t="s">
        <v>245</v>
      </c>
      <c r="W115" s="174"/>
      <c r="X115" s="237" t="s">
        <v>245</v>
      </c>
      <c r="Y115" s="70"/>
      <c r="Z115" s="102"/>
    </row>
    <row r="116" spans="1:26" s="84" customFormat="1" ht="36" customHeight="1" x14ac:dyDescent="0.25">
      <c r="A116" s="176">
        <v>112</v>
      </c>
      <c r="B116" s="319"/>
      <c r="C116" s="320"/>
      <c r="D116" s="373"/>
      <c r="E116" s="329"/>
      <c r="F116" s="323"/>
      <c r="G116" s="208" t="s">
        <v>343</v>
      </c>
      <c r="H116" s="193" t="s">
        <v>97</v>
      </c>
      <c r="I116" s="193" t="s">
        <v>98</v>
      </c>
      <c r="J116" s="193" t="s">
        <v>178</v>
      </c>
      <c r="K116" s="193" t="s">
        <v>343</v>
      </c>
      <c r="L116" s="192">
        <v>600000</v>
      </c>
      <c r="M116" s="171">
        <f t="shared" si="0"/>
        <v>510000</v>
      </c>
      <c r="N116" s="194">
        <v>2020</v>
      </c>
      <c r="O116" s="195">
        <v>2023</v>
      </c>
      <c r="P116" s="176"/>
      <c r="Q116" s="108"/>
      <c r="R116" s="108"/>
      <c r="S116" s="177"/>
      <c r="T116" s="174"/>
      <c r="U116" s="174"/>
      <c r="V116" s="174"/>
      <c r="W116" s="174"/>
      <c r="X116" s="174"/>
      <c r="Y116" s="70"/>
      <c r="Z116" s="102"/>
    </row>
    <row r="117" spans="1:26" s="84" customFormat="1" ht="30" customHeight="1" x14ac:dyDescent="0.25">
      <c r="A117" s="176">
        <v>113</v>
      </c>
      <c r="B117" s="313" t="s">
        <v>179</v>
      </c>
      <c r="C117" s="315" t="s">
        <v>180</v>
      </c>
      <c r="D117" s="317">
        <v>75021374</v>
      </c>
      <c r="E117" s="328">
        <v>102731632</v>
      </c>
      <c r="F117" s="321">
        <v>600124215</v>
      </c>
      <c r="G117" s="193" t="s">
        <v>347</v>
      </c>
      <c r="H117" s="193" t="s">
        <v>97</v>
      </c>
      <c r="I117" s="193" t="s">
        <v>98</v>
      </c>
      <c r="J117" s="193" t="s">
        <v>181</v>
      </c>
      <c r="K117" s="193" t="s">
        <v>347</v>
      </c>
      <c r="L117" s="192">
        <v>2500000</v>
      </c>
      <c r="M117" s="171">
        <f t="shared" si="0"/>
        <v>2125000</v>
      </c>
      <c r="N117" s="194">
        <v>2021</v>
      </c>
      <c r="O117" s="195">
        <v>2027</v>
      </c>
      <c r="P117" s="176"/>
      <c r="Q117" s="108" t="s">
        <v>245</v>
      </c>
      <c r="R117" s="108" t="s">
        <v>245</v>
      </c>
      <c r="S117" s="177"/>
      <c r="T117" s="174"/>
      <c r="U117" s="174"/>
      <c r="V117" s="174" t="s">
        <v>245</v>
      </c>
      <c r="W117" s="174"/>
      <c r="X117" s="174"/>
      <c r="Y117" s="70"/>
      <c r="Z117" s="102"/>
    </row>
    <row r="118" spans="1:26" s="84" customFormat="1" ht="30" customHeight="1" x14ac:dyDescent="0.25">
      <c r="A118" s="176">
        <v>114</v>
      </c>
      <c r="B118" s="314"/>
      <c r="C118" s="316"/>
      <c r="D118" s="318"/>
      <c r="E118" s="330"/>
      <c r="F118" s="322"/>
      <c r="G118" s="193" t="s">
        <v>292</v>
      </c>
      <c r="H118" s="193" t="s">
        <v>97</v>
      </c>
      <c r="I118" s="193" t="s">
        <v>98</v>
      </c>
      <c r="J118" s="193" t="s">
        <v>181</v>
      </c>
      <c r="K118" s="193" t="s">
        <v>349</v>
      </c>
      <c r="L118" s="192">
        <v>3500000</v>
      </c>
      <c r="M118" s="171">
        <f t="shared" si="0"/>
        <v>2975000</v>
      </c>
      <c r="N118" s="194">
        <v>2021</v>
      </c>
      <c r="O118" s="195">
        <v>2027</v>
      </c>
      <c r="P118" s="176"/>
      <c r="Q118" s="108"/>
      <c r="R118" s="108"/>
      <c r="S118" s="177"/>
      <c r="T118" s="174"/>
      <c r="U118" s="174"/>
      <c r="V118" s="174" t="s">
        <v>245</v>
      </c>
      <c r="W118" s="174"/>
      <c r="X118" s="174"/>
      <c r="Y118" s="70"/>
      <c r="Z118" s="102"/>
    </row>
    <row r="119" spans="1:26" s="84" customFormat="1" ht="30" customHeight="1" x14ac:dyDescent="0.25">
      <c r="A119" s="176">
        <v>115</v>
      </c>
      <c r="B119" s="319"/>
      <c r="C119" s="320"/>
      <c r="D119" s="373"/>
      <c r="E119" s="329"/>
      <c r="F119" s="323"/>
      <c r="G119" s="193" t="s">
        <v>348</v>
      </c>
      <c r="H119" s="193" t="s">
        <v>97</v>
      </c>
      <c r="I119" s="193" t="s">
        <v>98</v>
      </c>
      <c r="J119" s="193" t="s">
        <v>181</v>
      </c>
      <c r="K119" s="193" t="s">
        <v>348</v>
      </c>
      <c r="L119" s="192">
        <v>3000000</v>
      </c>
      <c r="M119" s="171">
        <f t="shared" si="0"/>
        <v>2550000</v>
      </c>
      <c r="N119" s="194">
        <v>2021</v>
      </c>
      <c r="O119" s="195">
        <v>2027</v>
      </c>
      <c r="P119" s="176"/>
      <c r="Q119" s="108"/>
      <c r="R119" s="108"/>
      <c r="S119" s="177"/>
      <c r="T119" s="174"/>
      <c r="U119" s="174"/>
      <c r="V119" s="174"/>
      <c r="W119" s="174"/>
      <c r="X119" s="174"/>
      <c r="Y119" s="70"/>
      <c r="Z119" s="102"/>
    </row>
    <row r="120" spans="1:26" s="84" customFormat="1" ht="51" customHeight="1" x14ac:dyDescent="0.25">
      <c r="A120" s="176">
        <v>116</v>
      </c>
      <c r="B120" s="313" t="s">
        <v>182</v>
      </c>
      <c r="C120" s="315" t="s">
        <v>136</v>
      </c>
      <c r="D120" s="317">
        <v>70932336</v>
      </c>
      <c r="E120" s="328">
        <v>102743142</v>
      </c>
      <c r="F120" s="321">
        <v>600124509</v>
      </c>
      <c r="G120" s="193" t="s">
        <v>393</v>
      </c>
      <c r="H120" s="193" t="s">
        <v>97</v>
      </c>
      <c r="I120" s="193" t="s">
        <v>98</v>
      </c>
      <c r="J120" s="193" t="s">
        <v>98</v>
      </c>
      <c r="K120" s="193" t="s">
        <v>395</v>
      </c>
      <c r="L120" s="249">
        <v>22000000</v>
      </c>
      <c r="M120" s="250">
        <f t="shared" si="0"/>
        <v>18700000</v>
      </c>
      <c r="N120" s="194">
        <v>2022</v>
      </c>
      <c r="O120" s="195">
        <v>2024</v>
      </c>
      <c r="P120" s="176"/>
      <c r="Q120" s="108"/>
      <c r="R120" s="108"/>
      <c r="S120" s="177"/>
      <c r="T120" s="174"/>
      <c r="U120" s="174"/>
      <c r="V120" s="174"/>
      <c r="W120" s="174" t="s">
        <v>245</v>
      </c>
      <c r="X120" s="174"/>
      <c r="Y120" s="165" t="s">
        <v>403</v>
      </c>
      <c r="Z120" s="102" t="s">
        <v>406</v>
      </c>
    </row>
    <row r="121" spans="1:26" s="84" customFormat="1" ht="30.75" customHeight="1" x14ac:dyDescent="0.25">
      <c r="A121" s="176">
        <v>117</v>
      </c>
      <c r="B121" s="314"/>
      <c r="C121" s="316"/>
      <c r="D121" s="318"/>
      <c r="E121" s="330"/>
      <c r="F121" s="322"/>
      <c r="G121" s="193" t="s">
        <v>394</v>
      </c>
      <c r="H121" s="193" t="s">
        <v>97</v>
      </c>
      <c r="I121" s="193" t="s">
        <v>98</v>
      </c>
      <c r="J121" s="193" t="s">
        <v>98</v>
      </c>
      <c r="K121" s="193" t="s">
        <v>396</v>
      </c>
      <c r="L121" s="249">
        <v>6000000</v>
      </c>
      <c r="M121" s="250">
        <f t="shared" si="0"/>
        <v>5100000</v>
      </c>
      <c r="N121" s="194">
        <v>2022</v>
      </c>
      <c r="O121" s="195">
        <v>2024</v>
      </c>
      <c r="P121" s="254" t="s">
        <v>245</v>
      </c>
      <c r="Q121" s="108" t="s">
        <v>245</v>
      </c>
      <c r="R121" s="240" t="s">
        <v>245</v>
      </c>
      <c r="S121" s="177" t="s">
        <v>245</v>
      </c>
      <c r="T121" s="174"/>
      <c r="U121" s="174"/>
      <c r="V121" s="174"/>
      <c r="W121" s="174"/>
      <c r="X121" s="174"/>
      <c r="Y121" s="165" t="s">
        <v>404</v>
      </c>
      <c r="Z121" s="102" t="s">
        <v>406</v>
      </c>
    </row>
    <row r="122" spans="1:26" s="179" customFormat="1" ht="30.75" customHeight="1" x14ac:dyDescent="0.25">
      <c r="A122" s="176">
        <v>118</v>
      </c>
      <c r="B122" s="314"/>
      <c r="C122" s="316"/>
      <c r="D122" s="318"/>
      <c r="E122" s="330"/>
      <c r="F122" s="322"/>
      <c r="G122" s="193" t="s">
        <v>412</v>
      </c>
      <c r="H122" s="193" t="s">
        <v>97</v>
      </c>
      <c r="I122" s="193" t="s">
        <v>98</v>
      </c>
      <c r="J122" s="193" t="s">
        <v>98</v>
      </c>
      <c r="K122" s="193" t="s">
        <v>412</v>
      </c>
      <c r="L122" s="249">
        <v>10000000</v>
      </c>
      <c r="M122" s="250">
        <f t="shared" si="0"/>
        <v>8500000</v>
      </c>
      <c r="N122" s="194">
        <v>2023</v>
      </c>
      <c r="O122" s="195">
        <v>2025</v>
      </c>
      <c r="P122" s="176"/>
      <c r="Q122" s="108"/>
      <c r="R122" s="108"/>
      <c r="S122" s="177"/>
      <c r="T122" s="174"/>
      <c r="U122" s="174"/>
      <c r="V122" s="174"/>
      <c r="W122" s="174"/>
      <c r="X122" s="174"/>
      <c r="Y122" s="165"/>
      <c r="Z122" s="102"/>
    </row>
    <row r="123" spans="1:26" s="179" customFormat="1" ht="30.75" customHeight="1" x14ac:dyDescent="0.25">
      <c r="A123" s="176">
        <v>119</v>
      </c>
      <c r="B123" s="314"/>
      <c r="C123" s="316"/>
      <c r="D123" s="318"/>
      <c r="E123" s="330"/>
      <c r="F123" s="322"/>
      <c r="G123" s="193" t="s">
        <v>426</v>
      </c>
      <c r="H123" s="193" t="s">
        <v>97</v>
      </c>
      <c r="I123" s="193" t="s">
        <v>98</v>
      </c>
      <c r="J123" s="193" t="s">
        <v>98</v>
      </c>
      <c r="K123" s="193" t="s">
        <v>429</v>
      </c>
      <c r="L123" s="249">
        <v>10000000</v>
      </c>
      <c r="M123" s="250">
        <f t="shared" si="0"/>
        <v>8500000</v>
      </c>
      <c r="N123" s="194">
        <v>2022</v>
      </c>
      <c r="O123" s="195">
        <v>2025</v>
      </c>
      <c r="P123" s="176"/>
      <c r="Q123" s="108"/>
      <c r="R123" s="108"/>
      <c r="S123" s="177"/>
      <c r="T123" s="174"/>
      <c r="U123" s="174"/>
      <c r="V123" s="174"/>
      <c r="W123" s="174"/>
      <c r="X123" s="174"/>
      <c r="Y123" s="165"/>
      <c r="Z123" s="102"/>
    </row>
    <row r="124" spans="1:26" s="179" customFormat="1" ht="30.75" customHeight="1" x14ac:dyDescent="0.25">
      <c r="A124" s="176">
        <v>120</v>
      </c>
      <c r="B124" s="314"/>
      <c r="C124" s="316"/>
      <c r="D124" s="318"/>
      <c r="E124" s="330"/>
      <c r="F124" s="322"/>
      <c r="G124" s="193" t="s">
        <v>427</v>
      </c>
      <c r="H124" s="193" t="s">
        <v>97</v>
      </c>
      <c r="I124" s="193" t="s">
        <v>98</v>
      </c>
      <c r="J124" s="193" t="s">
        <v>98</v>
      </c>
      <c r="K124" s="193" t="s">
        <v>427</v>
      </c>
      <c r="L124" s="249">
        <v>12000000</v>
      </c>
      <c r="M124" s="250">
        <f t="shared" si="0"/>
        <v>10200000</v>
      </c>
      <c r="N124" s="194">
        <v>2022</v>
      </c>
      <c r="O124" s="195">
        <v>2025</v>
      </c>
      <c r="P124" s="176"/>
      <c r="Q124" s="108"/>
      <c r="R124" s="108"/>
      <c r="S124" s="177"/>
      <c r="T124" s="174"/>
      <c r="U124" s="174"/>
      <c r="V124" s="174"/>
      <c r="W124" s="174"/>
      <c r="X124" s="174"/>
      <c r="Y124" s="165"/>
      <c r="Z124" s="102"/>
    </row>
    <row r="125" spans="1:26" s="179" customFormat="1" ht="30.75" customHeight="1" x14ac:dyDescent="0.25">
      <c r="A125" s="176">
        <v>121</v>
      </c>
      <c r="B125" s="319"/>
      <c r="C125" s="320"/>
      <c r="D125" s="373"/>
      <c r="E125" s="329"/>
      <c r="F125" s="323"/>
      <c r="G125" s="193" t="s">
        <v>428</v>
      </c>
      <c r="H125" s="193" t="s">
        <v>97</v>
      </c>
      <c r="I125" s="193" t="s">
        <v>98</v>
      </c>
      <c r="J125" s="193" t="s">
        <v>98</v>
      </c>
      <c r="K125" s="193" t="s">
        <v>430</v>
      </c>
      <c r="L125" s="249">
        <v>5000000</v>
      </c>
      <c r="M125" s="250">
        <f t="shared" si="0"/>
        <v>4250000</v>
      </c>
      <c r="N125" s="194">
        <v>2022</v>
      </c>
      <c r="O125" s="195">
        <v>2025</v>
      </c>
      <c r="P125" s="176"/>
      <c r="Q125" s="108"/>
      <c r="R125" s="108"/>
      <c r="S125" s="177"/>
      <c r="T125" s="174"/>
      <c r="U125" s="174"/>
      <c r="V125" s="237" t="s">
        <v>245</v>
      </c>
      <c r="W125" s="174"/>
      <c r="X125" s="174"/>
      <c r="Y125" s="165"/>
      <c r="Z125" s="102"/>
    </row>
    <row r="126" spans="1:26" s="84" customFormat="1" ht="63" customHeight="1" x14ac:dyDescent="0.25">
      <c r="A126" s="176">
        <v>122</v>
      </c>
      <c r="B126" s="313" t="s">
        <v>183</v>
      </c>
      <c r="C126" s="315" t="s">
        <v>136</v>
      </c>
      <c r="D126" s="317">
        <v>70932328</v>
      </c>
      <c r="E126" s="328">
        <v>102743169</v>
      </c>
      <c r="F126" s="321">
        <v>600124517</v>
      </c>
      <c r="G126" s="248" t="s">
        <v>577</v>
      </c>
      <c r="H126" s="193" t="s">
        <v>97</v>
      </c>
      <c r="I126" s="193" t="s">
        <v>98</v>
      </c>
      <c r="J126" s="193" t="s">
        <v>98</v>
      </c>
      <c r="K126" s="193" t="s">
        <v>397</v>
      </c>
      <c r="L126" s="192">
        <v>20000000</v>
      </c>
      <c r="M126" s="171">
        <f t="shared" si="0"/>
        <v>17000000</v>
      </c>
      <c r="N126" s="194">
        <v>2021</v>
      </c>
      <c r="O126" s="195">
        <v>2024</v>
      </c>
      <c r="P126" s="176"/>
      <c r="Q126" s="108" t="s">
        <v>245</v>
      </c>
      <c r="R126" s="108"/>
      <c r="S126" s="177"/>
      <c r="T126" s="174"/>
      <c r="U126" s="174"/>
      <c r="V126" s="174" t="s">
        <v>245</v>
      </c>
      <c r="W126" s="174"/>
      <c r="X126" s="174"/>
      <c r="Y126" s="165" t="s">
        <v>403</v>
      </c>
      <c r="Z126" s="102" t="s">
        <v>406</v>
      </c>
    </row>
    <row r="127" spans="1:26" s="84" customFormat="1" ht="34.5" customHeight="1" x14ac:dyDescent="0.25">
      <c r="A127" s="176">
        <v>123</v>
      </c>
      <c r="B127" s="314"/>
      <c r="C127" s="316"/>
      <c r="D127" s="318"/>
      <c r="E127" s="330"/>
      <c r="F127" s="322"/>
      <c r="G127" s="193" t="s">
        <v>410</v>
      </c>
      <c r="H127" s="193" t="s">
        <v>97</v>
      </c>
      <c r="I127" s="193" t="s">
        <v>98</v>
      </c>
      <c r="J127" s="193" t="s">
        <v>98</v>
      </c>
      <c r="K127" s="193" t="s">
        <v>398</v>
      </c>
      <c r="L127" s="192">
        <v>9000000</v>
      </c>
      <c r="M127" s="171">
        <f t="shared" si="0"/>
        <v>7650000</v>
      </c>
      <c r="N127" s="194">
        <v>2021</v>
      </c>
      <c r="O127" s="195">
        <v>2024</v>
      </c>
      <c r="P127" s="254" t="s">
        <v>245</v>
      </c>
      <c r="Q127" s="108" t="s">
        <v>245</v>
      </c>
      <c r="R127" s="240" t="s">
        <v>245</v>
      </c>
      <c r="S127" s="253" t="s">
        <v>245</v>
      </c>
      <c r="T127" s="269"/>
      <c r="U127" s="174"/>
      <c r="V127" s="174"/>
      <c r="W127" s="174"/>
      <c r="X127" s="174"/>
      <c r="Y127" s="165" t="s">
        <v>405</v>
      </c>
      <c r="Z127" s="102" t="s">
        <v>406</v>
      </c>
    </row>
    <row r="128" spans="1:26" s="84" customFormat="1" ht="30" x14ac:dyDescent="0.25">
      <c r="A128" s="176">
        <v>124</v>
      </c>
      <c r="B128" s="314"/>
      <c r="C128" s="316"/>
      <c r="D128" s="318"/>
      <c r="E128" s="330"/>
      <c r="F128" s="322"/>
      <c r="G128" s="193" t="s">
        <v>411</v>
      </c>
      <c r="H128" s="193" t="s">
        <v>97</v>
      </c>
      <c r="I128" s="193" t="s">
        <v>98</v>
      </c>
      <c r="J128" s="193" t="s">
        <v>98</v>
      </c>
      <c r="K128" s="193" t="s">
        <v>411</v>
      </c>
      <c r="L128" s="192">
        <v>12000000</v>
      </c>
      <c r="M128" s="171">
        <f t="shared" si="0"/>
        <v>10200000</v>
      </c>
      <c r="N128" s="194">
        <v>2021</v>
      </c>
      <c r="O128" s="195">
        <v>2023</v>
      </c>
      <c r="P128" s="254" t="s">
        <v>245</v>
      </c>
      <c r="Q128" s="240" t="s">
        <v>245</v>
      </c>
      <c r="R128" s="240" t="s">
        <v>245</v>
      </c>
      <c r="S128" s="253" t="s">
        <v>245</v>
      </c>
      <c r="T128" s="174"/>
      <c r="U128" s="174"/>
      <c r="V128" s="174"/>
      <c r="W128" s="174"/>
      <c r="X128" s="174"/>
      <c r="Y128" s="165"/>
      <c r="Z128" s="102"/>
    </row>
    <row r="129" spans="1:26" s="84" customFormat="1" ht="30" x14ac:dyDescent="0.25">
      <c r="A129" s="176">
        <v>125</v>
      </c>
      <c r="B129" s="314"/>
      <c r="C129" s="316"/>
      <c r="D129" s="318"/>
      <c r="E129" s="330"/>
      <c r="F129" s="322"/>
      <c r="G129" s="193" t="s">
        <v>412</v>
      </c>
      <c r="H129" s="193" t="s">
        <v>97</v>
      </c>
      <c r="I129" s="193" t="s">
        <v>98</v>
      </c>
      <c r="J129" s="193" t="s">
        <v>98</v>
      </c>
      <c r="K129" s="193" t="s">
        <v>412</v>
      </c>
      <c r="L129" s="192">
        <v>8000000</v>
      </c>
      <c r="M129" s="171">
        <f t="shared" si="0"/>
        <v>6800000</v>
      </c>
      <c r="N129" s="194">
        <v>2021</v>
      </c>
      <c r="O129" s="195">
        <v>2023</v>
      </c>
      <c r="P129" s="176"/>
      <c r="Q129" s="108"/>
      <c r="R129" s="108"/>
      <c r="S129" s="177"/>
      <c r="T129" s="174"/>
      <c r="U129" s="174"/>
      <c r="V129" s="174"/>
      <c r="W129" s="174"/>
      <c r="X129" s="174"/>
      <c r="Y129" s="165"/>
      <c r="Z129" s="102"/>
    </row>
    <row r="130" spans="1:26" s="84" customFormat="1" ht="30" x14ac:dyDescent="0.25">
      <c r="A130" s="176">
        <v>126</v>
      </c>
      <c r="B130" s="314"/>
      <c r="C130" s="316"/>
      <c r="D130" s="318"/>
      <c r="E130" s="330"/>
      <c r="F130" s="322"/>
      <c r="G130" s="193" t="s">
        <v>413</v>
      </c>
      <c r="H130" s="193" t="s">
        <v>97</v>
      </c>
      <c r="I130" s="193" t="s">
        <v>98</v>
      </c>
      <c r="J130" s="193" t="s">
        <v>98</v>
      </c>
      <c r="K130" s="193" t="s">
        <v>413</v>
      </c>
      <c r="L130" s="192">
        <v>10000000</v>
      </c>
      <c r="M130" s="171">
        <f t="shared" si="0"/>
        <v>8500000</v>
      </c>
      <c r="N130" s="194">
        <v>2021</v>
      </c>
      <c r="O130" s="195">
        <v>2023</v>
      </c>
      <c r="P130" s="176"/>
      <c r="Q130" s="108"/>
      <c r="R130" s="108"/>
      <c r="S130" s="177"/>
      <c r="T130" s="174"/>
      <c r="U130" s="174"/>
      <c r="V130" s="174"/>
      <c r="W130" s="174"/>
      <c r="X130" s="174"/>
      <c r="Y130" s="165"/>
      <c r="Z130" s="102"/>
    </row>
    <row r="131" spans="1:26" s="84" customFormat="1" ht="30" x14ac:dyDescent="0.25">
      <c r="A131" s="176">
        <v>127</v>
      </c>
      <c r="B131" s="314"/>
      <c r="C131" s="316"/>
      <c r="D131" s="318"/>
      <c r="E131" s="330"/>
      <c r="F131" s="322"/>
      <c r="G131" s="193" t="s">
        <v>414</v>
      </c>
      <c r="H131" s="193" t="s">
        <v>97</v>
      </c>
      <c r="I131" s="193" t="s">
        <v>98</v>
      </c>
      <c r="J131" s="193" t="s">
        <v>98</v>
      </c>
      <c r="K131" s="193" t="s">
        <v>414</v>
      </c>
      <c r="L131" s="192">
        <v>10000000</v>
      </c>
      <c r="M131" s="171">
        <f t="shared" si="0"/>
        <v>8500000</v>
      </c>
      <c r="N131" s="194">
        <v>2021</v>
      </c>
      <c r="O131" s="195">
        <v>2023</v>
      </c>
      <c r="P131" s="176"/>
      <c r="Q131" s="108"/>
      <c r="R131" s="108"/>
      <c r="S131" s="177"/>
      <c r="T131" s="174"/>
      <c r="U131" s="174"/>
      <c r="V131" s="174"/>
      <c r="W131" s="174"/>
      <c r="X131" s="174"/>
      <c r="Y131" s="165"/>
      <c r="Z131" s="102"/>
    </row>
    <row r="132" spans="1:26" s="84" customFormat="1" ht="45" x14ac:dyDescent="0.25">
      <c r="A132" s="176">
        <v>128</v>
      </c>
      <c r="B132" s="314"/>
      <c r="C132" s="316"/>
      <c r="D132" s="318"/>
      <c r="E132" s="330"/>
      <c r="F132" s="322"/>
      <c r="G132" s="193" t="s">
        <v>415</v>
      </c>
      <c r="H132" s="193" t="s">
        <v>97</v>
      </c>
      <c r="I132" s="193" t="s">
        <v>98</v>
      </c>
      <c r="J132" s="193" t="s">
        <v>98</v>
      </c>
      <c r="K132" s="193" t="s">
        <v>415</v>
      </c>
      <c r="L132" s="192">
        <v>3000000</v>
      </c>
      <c r="M132" s="171">
        <f t="shared" si="0"/>
        <v>2550000</v>
      </c>
      <c r="N132" s="194">
        <v>2021</v>
      </c>
      <c r="O132" s="195">
        <v>2023</v>
      </c>
      <c r="P132" s="176"/>
      <c r="Q132" s="108"/>
      <c r="R132" s="108"/>
      <c r="S132" s="177"/>
      <c r="T132" s="174"/>
      <c r="U132" s="174"/>
      <c r="V132" s="174"/>
      <c r="W132" s="174"/>
      <c r="X132" s="174"/>
      <c r="Y132" s="165"/>
      <c r="Z132" s="102"/>
    </row>
    <row r="133" spans="1:26" s="84" customFormat="1" ht="30" x14ac:dyDescent="0.25">
      <c r="A133" s="176">
        <v>129</v>
      </c>
      <c r="B133" s="314"/>
      <c r="C133" s="316"/>
      <c r="D133" s="318"/>
      <c r="E133" s="330"/>
      <c r="F133" s="322"/>
      <c r="G133" s="193" t="s">
        <v>416</v>
      </c>
      <c r="H133" s="193" t="s">
        <v>97</v>
      </c>
      <c r="I133" s="193" t="s">
        <v>98</v>
      </c>
      <c r="J133" s="193" t="s">
        <v>98</v>
      </c>
      <c r="K133" s="193" t="s">
        <v>416</v>
      </c>
      <c r="L133" s="192">
        <v>2000000</v>
      </c>
      <c r="M133" s="171">
        <f t="shared" si="0"/>
        <v>1700000</v>
      </c>
      <c r="N133" s="194">
        <v>2021</v>
      </c>
      <c r="O133" s="195">
        <v>2023</v>
      </c>
      <c r="P133" s="176"/>
      <c r="Q133" s="108"/>
      <c r="R133" s="108"/>
      <c r="S133" s="177"/>
      <c r="T133" s="174"/>
      <c r="U133" s="174"/>
      <c r="V133" s="174"/>
      <c r="W133" s="174"/>
      <c r="X133" s="174"/>
      <c r="Y133" s="165"/>
      <c r="Z133" s="102"/>
    </row>
    <row r="134" spans="1:26" s="84" customFormat="1" x14ac:dyDescent="0.25">
      <c r="A134" s="176">
        <v>130</v>
      </c>
      <c r="B134" s="319"/>
      <c r="C134" s="320"/>
      <c r="D134" s="373"/>
      <c r="E134" s="329"/>
      <c r="F134" s="323"/>
      <c r="G134" s="193" t="s">
        <v>417</v>
      </c>
      <c r="H134" s="193" t="s">
        <v>97</v>
      </c>
      <c r="I134" s="193" t="s">
        <v>98</v>
      </c>
      <c r="J134" s="193" t="s">
        <v>98</v>
      </c>
      <c r="K134" s="193" t="s">
        <v>417</v>
      </c>
      <c r="L134" s="192">
        <v>3000000</v>
      </c>
      <c r="M134" s="171">
        <f t="shared" si="0"/>
        <v>2550000</v>
      </c>
      <c r="N134" s="194">
        <v>2021</v>
      </c>
      <c r="O134" s="195">
        <v>2023</v>
      </c>
      <c r="P134" s="176"/>
      <c r="Q134" s="108"/>
      <c r="R134" s="108"/>
      <c r="S134" s="177"/>
      <c r="T134" s="174"/>
      <c r="U134" s="174"/>
      <c r="V134" s="174"/>
      <c r="W134" s="174"/>
      <c r="X134" s="174"/>
      <c r="Y134" s="165"/>
      <c r="Z134" s="102"/>
    </row>
    <row r="135" spans="1:26" s="84" customFormat="1" ht="30" customHeight="1" x14ac:dyDescent="0.25">
      <c r="A135" s="176">
        <v>131</v>
      </c>
      <c r="B135" s="313" t="s">
        <v>184</v>
      </c>
      <c r="C135" s="315" t="s">
        <v>136</v>
      </c>
      <c r="D135" s="317">
        <v>70932310</v>
      </c>
      <c r="E135" s="328">
        <v>102743266</v>
      </c>
      <c r="F135" s="321">
        <v>600124541</v>
      </c>
      <c r="G135" s="193" t="s">
        <v>399</v>
      </c>
      <c r="H135" s="193" t="s">
        <v>97</v>
      </c>
      <c r="I135" s="193" t="s">
        <v>98</v>
      </c>
      <c r="J135" s="193" t="s">
        <v>98</v>
      </c>
      <c r="K135" s="193" t="s">
        <v>401</v>
      </c>
      <c r="L135" s="192">
        <v>10000000</v>
      </c>
      <c r="M135" s="171">
        <f t="shared" si="0"/>
        <v>8500000</v>
      </c>
      <c r="N135" s="194">
        <v>2021</v>
      </c>
      <c r="O135" s="195">
        <v>2024</v>
      </c>
      <c r="P135" s="176"/>
      <c r="Q135" s="108"/>
      <c r="R135" s="108"/>
      <c r="S135" s="177"/>
      <c r="T135" s="174"/>
      <c r="U135" s="174"/>
      <c r="V135" s="174" t="s">
        <v>245</v>
      </c>
      <c r="W135" s="174"/>
      <c r="X135" s="174"/>
      <c r="Y135" s="165" t="s">
        <v>405</v>
      </c>
      <c r="Z135" s="102" t="s">
        <v>406</v>
      </c>
    </row>
    <row r="136" spans="1:26" s="84" customFormat="1" ht="33" customHeight="1" x14ac:dyDescent="0.25">
      <c r="A136" s="176">
        <v>132</v>
      </c>
      <c r="B136" s="314"/>
      <c r="C136" s="316"/>
      <c r="D136" s="318"/>
      <c r="E136" s="330"/>
      <c r="F136" s="322"/>
      <c r="G136" s="193" t="s">
        <v>400</v>
      </c>
      <c r="H136" s="193" t="s">
        <v>97</v>
      </c>
      <c r="I136" s="193" t="s">
        <v>98</v>
      </c>
      <c r="J136" s="193" t="s">
        <v>98</v>
      </c>
      <c r="K136" s="193" t="s">
        <v>402</v>
      </c>
      <c r="L136" s="249">
        <v>8000000</v>
      </c>
      <c r="M136" s="250">
        <f t="shared" si="0"/>
        <v>6800000</v>
      </c>
      <c r="N136" s="194">
        <v>2021</v>
      </c>
      <c r="O136" s="195">
        <v>2024</v>
      </c>
      <c r="P136" s="176"/>
      <c r="Q136" s="108"/>
      <c r="R136" s="108"/>
      <c r="S136" s="177"/>
      <c r="T136" s="174"/>
      <c r="U136" s="174"/>
      <c r="V136" s="174"/>
      <c r="W136" s="174" t="s">
        <v>245</v>
      </c>
      <c r="X136" s="174"/>
      <c r="Y136" s="165" t="s">
        <v>405</v>
      </c>
      <c r="Z136" s="102" t="s">
        <v>406</v>
      </c>
    </row>
    <row r="137" spans="1:26" s="84" customFormat="1" ht="33.75" customHeight="1" x14ac:dyDescent="0.25">
      <c r="A137" s="176">
        <v>133</v>
      </c>
      <c r="B137" s="314"/>
      <c r="C137" s="316"/>
      <c r="D137" s="318"/>
      <c r="E137" s="330"/>
      <c r="F137" s="322"/>
      <c r="G137" s="193" t="s">
        <v>418</v>
      </c>
      <c r="H137" s="193" t="s">
        <v>97</v>
      </c>
      <c r="I137" s="193" t="s">
        <v>98</v>
      </c>
      <c r="J137" s="193" t="s">
        <v>98</v>
      </c>
      <c r="K137" s="193" t="s">
        <v>418</v>
      </c>
      <c r="L137" s="249">
        <v>12000000</v>
      </c>
      <c r="M137" s="250">
        <f t="shared" si="0"/>
        <v>10200000</v>
      </c>
      <c r="N137" s="194">
        <v>2021</v>
      </c>
      <c r="O137" s="195">
        <v>2022</v>
      </c>
      <c r="P137" s="176"/>
      <c r="Q137" s="108"/>
      <c r="R137" s="108"/>
      <c r="S137" s="177"/>
      <c r="T137" s="237" t="s">
        <v>245</v>
      </c>
      <c r="U137" s="174"/>
      <c r="V137" s="174"/>
      <c r="W137" s="174"/>
      <c r="X137" s="174"/>
      <c r="Y137" s="252" t="s">
        <v>576</v>
      </c>
      <c r="Z137" s="102"/>
    </row>
    <row r="138" spans="1:26" s="246" customFormat="1" ht="33.75" customHeight="1" x14ac:dyDescent="0.25">
      <c r="A138" s="176">
        <v>134</v>
      </c>
      <c r="B138" s="314"/>
      <c r="C138" s="316"/>
      <c r="D138" s="318"/>
      <c r="E138" s="330"/>
      <c r="F138" s="322"/>
      <c r="G138" s="298" t="s">
        <v>588</v>
      </c>
      <c r="H138" s="298" t="s">
        <v>97</v>
      </c>
      <c r="I138" s="298" t="s">
        <v>98</v>
      </c>
      <c r="J138" s="298" t="s">
        <v>98</v>
      </c>
      <c r="K138" s="298" t="s">
        <v>414</v>
      </c>
      <c r="L138" s="299">
        <v>25000000</v>
      </c>
      <c r="M138" s="300">
        <f t="shared" si="0"/>
        <v>21250000</v>
      </c>
      <c r="N138" s="302">
        <v>2023</v>
      </c>
      <c r="O138" s="301">
        <v>2024</v>
      </c>
      <c r="P138" s="176"/>
      <c r="Q138" s="108"/>
      <c r="R138" s="108"/>
      <c r="S138" s="177"/>
      <c r="T138" s="304"/>
      <c r="U138" s="247"/>
      <c r="V138" s="247"/>
      <c r="W138" s="247"/>
      <c r="X138" s="247"/>
      <c r="Y138" s="303"/>
      <c r="Z138" s="102"/>
    </row>
    <row r="139" spans="1:26" s="246" customFormat="1" ht="30.75" customHeight="1" x14ac:dyDescent="0.25">
      <c r="A139" s="176">
        <v>135</v>
      </c>
      <c r="B139" s="314"/>
      <c r="C139" s="316"/>
      <c r="D139" s="318"/>
      <c r="E139" s="330"/>
      <c r="F139" s="322"/>
      <c r="G139" s="248" t="s">
        <v>480</v>
      </c>
      <c r="H139" s="248" t="s">
        <v>97</v>
      </c>
      <c r="I139" s="248" t="s">
        <v>98</v>
      </c>
      <c r="J139" s="248" t="s">
        <v>98</v>
      </c>
      <c r="K139" s="248" t="s">
        <v>480</v>
      </c>
      <c r="L139" s="249">
        <v>2000000</v>
      </c>
      <c r="M139" s="250">
        <f t="shared" si="0"/>
        <v>1700000</v>
      </c>
      <c r="N139" s="252">
        <v>2021</v>
      </c>
      <c r="O139" s="251">
        <v>2025</v>
      </c>
      <c r="P139" s="176"/>
      <c r="Q139" s="108" t="s">
        <v>245</v>
      </c>
      <c r="R139" s="108"/>
      <c r="S139" s="177"/>
      <c r="T139" s="247"/>
      <c r="U139" s="247"/>
      <c r="V139" s="247"/>
      <c r="W139" s="247"/>
      <c r="X139" s="247"/>
      <c r="Y139" s="252" t="s">
        <v>405</v>
      </c>
      <c r="Z139" s="102"/>
    </row>
    <row r="140" spans="1:26" s="246" customFormat="1" ht="32.25" customHeight="1" x14ac:dyDescent="0.25">
      <c r="A140" s="176">
        <v>136</v>
      </c>
      <c r="B140" s="314"/>
      <c r="C140" s="316"/>
      <c r="D140" s="318"/>
      <c r="E140" s="330"/>
      <c r="F140" s="322"/>
      <c r="G140" s="248" t="s">
        <v>481</v>
      </c>
      <c r="H140" s="248" t="s">
        <v>97</v>
      </c>
      <c r="I140" s="248" t="s">
        <v>98</v>
      </c>
      <c r="J140" s="248" t="s">
        <v>98</v>
      </c>
      <c r="K140" s="248" t="s">
        <v>481</v>
      </c>
      <c r="L140" s="249">
        <v>3000000</v>
      </c>
      <c r="M140" s="250">
        <f t="shared" si="0"/>
        <v>2550000</v>
      </c>
      <c r="N140" s="252">
        <v>2021</v>
      </c>
      <c r="O140" s="251">
        <v>2025</v>
      </c>
      <c r="P140" s="176"/>
      <c r="Q140" s="108"/>
      <c r="R140" s="240" t="s">
        <v>245</v>
      </c>
      <c r="S140" s="177" t="s">
        <v>245</v>
      </c>
      <c r="T140" s="247"/>
      <c r="U140" s="247"/>
      <c r="V140" s="247"/>
      <c r="W140" s="247"/>
      <c r="X140" s="247"/>
      <c r="Y140" s="252" t="s">
        <v>405</v>
      </c>
      <c r="Z140" s="102"/>
    </row>
    <row r="141" spans="1:26" s="246" customFormat="1" ht="31.5" customHeight="1" x14ac:dyDescent="0.25">
      <c r="A141" s="176">
        <v>137</v>
      </c>
      <c r="B141" s="314"/>
      <c r="C141" s="316"/>
      <c r="D141" s="318"/>
      <c r="E141" s="330"/>
      <c r="F141" s="322"/>
      <c r="G141" s="248" t="s">
        <v>482</v>
      </c>
      <c r="H141" s="248" t="s">
        <v>97</v>
      </c>
      <c r="I141" s="248" t="s">
        <v>98</v>
      </c>
      <c r="J141" s="248" t="s">
        <v>98</v>
      </c>
      <c r="K141" s="248" t="s">
        <v>482</v>
      </c>
      <c r="L141" s="249">
        <v>2000000</v>
      </c>
      <c r="M141" s="250">
        <f t="shared" si="0"/>
        <v>1700000</v>
      </c>
      <c r="N141" s="252">
        <v>2021</v>
      </c>
      <c r="O141" s="251">
        <v>2025</v>
      </c>
      <c r="P141" s="176"/>
      <c r="Q141" s="108" t="s">
        <v>245</v>
      </c>
      <c r="R141" s="108"/>
      <c r="S141" s="177"/>
      <c r="T141" s="247"/>
      <c r="U141" s="247"/>
      <c r="V141" s="247"/>
      <c r="W141" s="247"/>
      <c r="X141" s="247"/>
      <c r="Y141" s="252" t="s">
        <v>405</v>
      </c>
      <c r="Z141" s="102"/>
    </row>
    <row r="142" spans="1:26" s="246" customFormat="1" ht="33.75" customHeight="1" x14ac:dyDescent="0.25">
      <c r="A142" s="176">
        <v>138</v>
      </c>
      <c r="B142" s="314"/>
      <c r="C142" s="316"/>
      <c r="D142" s="318"/>
      <c r="E142" s="330"/>
      <c r="F142" s="322"/>
      <c r="G142" s="248" t="s">
        <v>483</v>
      </c>
      <c r="H142" s="248" t="s">
        <v>97</v>
      </c>
      <c r="I142" s="248" t="s">
        <v>98</v>
      </c>
      <c r="J142" s="248" t="s">
        <v>98</v>
      </c>
      <c r="K142" s="248" t="s">
        <v>483</v>
      </c>
      <c r="L142" s="249">
        <v>1500000</v>
      </c>
      <c r="M142" s="250">
        <f t="shared" si="0"/>
        <v>1275000</v>
      </c>
      <c r="N142" s="252">
        <v>2021</v>
      </c>
      <c r="O142" s="251">
        <v>2025</v>
      </c>
      <c r="P142" s="176"/>
      <c r="Q142" s="108" t="s">
        <v>245</v>
      </c>
      <c r="R142" s="108"/>
      <c r="S142" s="177"/>
      <c r="T142" s="247"/>
      <c r="U142" s="247"/>
      <c r="V142" s="247"/>
      <c r="W142" s="247"/>
      <c r="X142" s="247"/>
      <c r="Y142" s="252" t="s">
        <v>405</v>
      </c>
      <c r="Z142" s="102"/>
    </row>
    <row r="143" spans="1:26" s="246" customFormat="1" ht="32.25" customHeight="1" x14ac:dyDescent="0.25">
      <c r="A143" s="176">
        <v>139</v>
      </c>
      <c r="B143" s="314"/>
      <c r="C143" s="316"/>
      <c r="D143" s="318"/>
      <c r="E143" s="330"/>
      <c r="F143" s="322"/>
      <c r="G143" s="248" t="s">
        <v>484</v>
      </c>
      <c r="H143" s="248" t="s">
        <v>97</v>
      </c>
      <c r="I143" s="248" t="s">
        <v>98</v>
      </c>
      <c r="J143" s="248" t="s">
        <v>98</v>
      </c>
      <c r="K143" s="248" t="s">
        <v>484</v>
      </c>
      <c r="L143" s="249">
        <v>2500000</v>
      </c>
      <c r="M143" s="250">
        <f t="shared" si="0"/>
        <v>2125000</v>
      </c>
      <c r="N143" s="252">
        <v>2021</v>
      </c>
      <c r="O143" s="251">
        <v>2025</v>
      </c>
      <c r="P143" s="176"/>
      <c r="Q143" s="108"/>
      <c r="R143" s="108"/>
      <c r="S143" s="177"/>
      <c r="T143" s="247"/>
      <c r="U143" s="269"/>
      <c r="V143" s="247" t="s">
        <v>245</v>
      </c>
      <c r="W143" s="247"/>
      <c r="X143" s="247"/>
      <c r="Y143" s="252" t="s">
        <v>405</v>
      </c>
      <c r="Z143" s="102"/>
    </row>
    <row r="144" spans="1:26" s="246" customFormat="1" ht="33.75" customHeight="1" x14ac:dyDescent="0.25">
      <c r="A144" s="176">
        <v>140</v>
      </c>
      <c r="B144" s="314"/>
      <c r="C144" s="316"/>
      <c r="D144" s="318"/>
      <c r="E144" s="330"/>
      <c r="F144" s="322"/>
      <c r="G144" s="248" t="s">
        <v>485</v>
      </c>
      <c r="H144" s="248" t="s">
        <v>97</v>
      </c>
      <c r="I144" s="248" t="s">
        <v>98</v>
      </c>
      <c r="J144" s="248" t="s">
        <v>98</v>
      </c>
      <c r="K144" s="248" t="s">
        <v>485</v>
      </c>
      <c r="L144" s="249">
        <v>2000000</v>
      </c>
      <c r="M144" s="250">
        <f t="shared" si="0"/>
        <v>1700000</v>
      </c>
      <c r="N144" s="252">
        <v>2021</v>
      </c>
      <c r="O144" s="251">
        <v>2025</v>
      </c>
      <c r="P144" s="176"/>
      <c r="Q144" s="108"/>
      <c r="R144" s="108"/>
      <c r="S144" s="177"/>
      <c r="T144" s="247"/>
      <c r="U144" s="237" t="s">
        <v>245</v>
      </c>
      <c r="V144" s="247"/>
      <c r="W144" s="247"/>
      <c r="X144" s="247"/>
      <c r="Y144" s="252" t="s">
        <v>405</v>
      </c>
      <c r="Z144" s="102"/>
    </row>
    <row r="145" spans="1:26" s="246" customFormat="1" ht="33.75" customHeight="1" x14ac:dyDescent="0.25">
      <c r="A145" s="176">
        <v>141</v>
      </c>
      <c r="B145" s="319"/>
      <c r="C145" s="320"/>
      <c r="D145" s="373"/>
      <c r="E145" s="329"/>
      <c r="F145" s="323"/>
      <c r="G145" s="248" t="s">
        <v>486</v>
      </c>
      <c r="H145" s="248" t="s">
        <v>97</v>
      </c>
      <c r="I145" s="248" t="s">
        <v>98</v>
      </c>
      <c r="J145" s="248" t="s">
        <v>98</v>
      </c>
      <c r="K145" s="248" t="s">
        <v>486</v>
      </c>
      <c r="L145" s="249">
        <v>2500000</v>
      </c>
      <c r="M145" s="250">
        <f t="shared" si="0"/>
        <v>2125000</v>
      </c>
      <c r="N145" s="252">
        <v>2021</v>
      </c>
      <c r="O145" s="251">
        <v>2025</v>
      </c>
      <c r="P145" s="176"/>
      <c r="Q145" s="108"/>
      <c r="R145" s="108"/>
      <c r="S145" s="177"/>
      <c r="T145" s="247"/>
      <c r="U145" s="247" t="s">
        <v>245</v>
      </c>
      <c r="V145" s="247"/>
      <c r="W145" s="247"/>
      <c r="X145" s="247"/>
      <c r="Y145" s="252" t="s">
        <v>405</v>
      </c>
      <c r="Z145" s="102"/>
    </row>
    <row r="146" spans="1:26" s="84" customFormat="1" ht="32.25" customHeight="1" x14ac:dyDescent="0.25">
      <c r="A146" s="176">
        <v>142</v>
      </c>
      <c r="B146" s="313" t="s">
        <v>185</v>
      </c>
      <c r="C146" s="315" t="s">
        <v>136</v>
      </c>
      <c r="D146" s="317">
        <v>70932298</v>
      </c>
      <c r="E146" s="328">
        <v>102731748</v>
      </c>
      <c r="F146" s="321">
        <v>600124291</v>
      </c>
      <c r="G146" s="193" t="s">
        <v>407</v>
      </c>
      <c r="H146" s="193" t="s">
        <v>97</v>
      </c>
      <c r="I146" s="193" t="s">
        <v>98</v>
      </c>
      <c r="J146" s="193" t="s">
        <v>98</v>
      </c>
      <c r="K146" s="193" t="s">
        <v>407</v>
      </c>
      <c r="L146" s="249">
        <v>9000000</v>
      </c>
      <c r="M146" s="250">
        <f t="shared" si="0"/>
        <v>7650000</v>
      </c>
      <c r="N146" s="194">
        <v>2021</v>
      </c>
      <c r="O146" s="195">
        <v>2024</v>
      </c>
      <c r="P146" s="176"/>
      <c r="Q146" s="108"/>
      <c r="R146" s="108"/>
      <c r="S146" s="177" t="s">
        <v>245</v>
      </c>
      <c r="T146" s="174"/>
      <c r="U146" s="174"/>
      <c r="V146" s="174"/>
      <c r="W146" s="174"/>
      <c r="X146" s="174"/>
      <c r="Y146" s="165" t="s">
        <v>403</v>
      </c>
      <c r="Z146" s="102" t="s">
        <v>406</v>
      </c>
    </row>
    <row r="147" spans="1:26" s="84" customFormat="1" ht="22.5" customHeight="1" x14ac:dyDescent="0.25">
      <c r="A147" s="176">
        <v>143</v>
      </c>
      <c r="B147" s="319"/>
      <c r="C147" s="320"/>
      <c r="D147" s="373"/>
      <c r="E147" s="329"/>
      <c r="F147" s="323"/>
      <c r="G147" s="193" t="s">
        <v>408</v>
      </c>
      <c r="H147" s="193" t="s">
        <v>97</v>
      </c>
      <c r="I147" s="193" t="s">
        <v>98</v>
      </c>
      <c r="J147" s="193" t="s">
        <v>98</v>
      </c>
      <c r="K147" s="193" t="s">
        <v>408</v>
      </c>
      <c r="L147" s="249">
        <v>6500000</v>
      </c>
      <c r="M147" s="250">
        <f t="shared" si="0"/>
        <v>5525000</v>
      </c>
      <c r="N147" s="194">
        <v>2021</v>
      </c>
      <c r="O147" s="195">
        <v>2024</v>
      </c>
      <c r="P147" s="176"/>
      <c r="Q147" s="108"/>
      <c r="R147" s="108"/>
      <c r="S147" s="177"/>
      <c r="T147" s="174"/>
      <c r="U147" s="174"/>
      <c r="V147" s="174"/>
      <c r="W147" s="174" t="s">
        <v>245</v>
      </c>
      <c r="X147" s="174"/>
      <c r="Y147" s="165" t="s">
        <v>403</v>
      </c>
      <c r="Z147" s="102" t="s">
        <v>406</v>
      </c>
    </row>
    <row r="148" spans="1:26" s="84" customFormat="1" ht="32.25" customHeight="1" x14ac:dyDescent="0.25">
      <c r="A148" s="176">
        <v>144</v>
      </c>
      <c r="B148" s="313" t="s">
        <v>186</v>
      </c>
      <c r="C148" s="315" t="s">
        <v>136</v>
      </c>
      <c r="D148" s="317">
        <v>70932301</v>
      </c>
      <c r="E148" s="328">
        <v>102731756</v>
      </c>
      <c r="F148" s="321">
        <v>600124304</v>
      </c>
      <c r="G148" s="248" t="s">
        <v>487</v>
      </c>
      <c r="H148" s="208" t="s">
        <v>97</v>
      </c>
      <c r="I148" s="208" t="s">
        <v>98</v>
      </c>
      <c r="J148" s="208" t="s">
        <v>98</v>
      </c>
      <c r="K148" s="248" t="s">
        <v>487</v>
      </c>
      <c r="L148" s="192">
        <v>15000000</v>
      </c>
      <c r="M148" s="171">
        <f t="shared" si="0"/>
        <v>12750000</v>
      </c>
      <c r="N148" s="194">
        <v>2021</v>
      </c>
      <c r="O148" s="195">
        <v>2024</v>
      </c>
      <c r="P148" s="176" t="s">
        <v>245</v>
      </c>
      <c r="Q148" s="240" t="s">
        <v>245</v>
      </c>
      <c r="R148" s="240" t="s">
        <v>245</v>
      </c>
      <c r="S148" s="177" t="s">
        <v>245</v>
      </c>
      <c r="T148" s="174"/>
      <c r="U148" s="174"/>
      <c r="V148" s="174"/>
      <c r="W148" s="174"/>
      <c r="X148" s="174"/>
      <c r="Y148" s="165" t="s">
        <v>403</v>
      </c>
      <c r="Z148" s="102" t="s">
        <v>406</v>
      </c>
    </row>
    <row r="149" spans="1:26" s="84" customFormat="1" ht="18.75" customHeight="1" x14ac:dyDescent="0.25">
      <c r="A149" s="176">
        <v>145</v>
      </c>
      <c r="B149" s="319"/>
      <c r="C149" s="320"/>
      <c r="D149" s="373"/>
      <c r="E149" s="329"/>
      <c r="F149" s="323"/>
      <c r="G149" s="193" t="s">
        <v>247</v>
      </c>
      <c r="H149" s="193" t="s">
        <v>97</v>
      </c>
      <c r="I149" s="193" t="s">
        <v>98</v>
      </c>
      <c r="J149" s="193" t="s">
        <v>98</v>
      </c>
      <c r="K149" s="193" t="s">
        <v>247</v>
      </c>
      <c r="L149" s="249">
        <v>1000000</v>
      </c>
      <c r="M149" s="250">
        <f t="shared" si="0"/>
        <v>850000</v>
      </c>
      <c r="N149" s="194">
        <v>2021</v>
      </c>
      <c r="O149" s="195">
        <v>2024</v>
      </c>
      <c r="P149" s="176" t="s">
        <v>245</v>
      </c>
      <c r="Q149" s="108" t="s">
        <v>245</v>
      </c>
      <c r="R149" s="108" t="s">
        <v>245</v>
      </c>
      <c r="S149" s="177" t="s">
        <v>245</v>
      </c>
      <c r="T149" s="174"/>
      <c r="U149" s="174"/>
      <c r="V149" s="174" t="s">
        <v>245</v>
      </c>
      <c r="W149" s="174"/>
      <c r="X149" s="174"/>
      <c r="Y149" s="165"/>
      <c r="Z149" s="102" t="s">
        <v>406</v>
      </c>
    </row>
    <row r="150" spans="1:26" s="84" customFormat="1" ht="30" x14ac:dyDescent="0.25">
      <c r="A150" s="176">
        <v>146</v>
      </c>
      <c r="B150" s="305" t="s">
        <v>188</v>
      </c>
      <c r="C150" s="77" t="s">
        <v>194</v>
      </c>
      <c r="D150" s="77">
        <v>71340700</v>
      </c>
      <c r="E150" s="71">
        <v>151015279</v>
      </c>
      <c r="F150" s="79">
        <v>651015227</v>
      </c>
      <c r="G150" s="193"/>
      <c r="H150" s="193" t="s">
        <v>97</v>
      </c>
      <c r="I150" s="193" t="s">
        <v>98</v>
      </c>
      <c r="J150" s="193" t="s">
        <v>98</v>
      </c>
      <c r="K150" s="193"/>
      <c r="L150" s="192"/>
      <c r="M150" s="171">
        <f t="shared" si="0"/>
        <v>0</v>
      </c>
      <c r="N150" s="194"/>
      <c r="O150" s="195"/>
      <c r="P150" s="176"/>
      <c r="Q150" s="108"/>
      <c r="R150" s="108"/>
      <c r="S150" s="177"/>
      <c r="T150" s="174"/>
      <c r="U150" s="174"/>
      <c r="V150" s="174"/>
      <c r="W150" s="174"/>
      <c r="X150" s="174"/>
      <c r="Y150" s="70"/>
      <c r="Z150" s="102"/>
    </row>
    <row r="151" spans="1:26" s="84" customFormat="1" ht="60" x14ac:dyDescent="0.25">
      <c r="A151" s="176">
        <v>147</v>
      </c>
      <c r="B151" s="313" t="s">
        <v>195</v>
      </c>
      <c r="C151" s="315" t="s">
        <v>97</v>
      </c>
      <c r="D151" s="317">
        <v>60371676</v>
      </c>
      <c r="E151" s="328">
        <v>60371676</v>
      </c>
      <c r="F151" s="321">
        <v>600025748</v>
      </c>
      <c r="G151" s="171" t="s">
        <v>244</v>
      </c>
      <c r="H151" s="193" t="s">
        <v>97</v>
      </c>
      <c r="I151" s="193" t="s">
        <v>98</v>
      </c>
      <c r="J151" s="193" t="s">
        <v>104</v>
      </c>
      <c r="K151" s="193" t="s">
        <v>244</v>
      </c>
      <c r="L151" s="192">
        <v>500000</v>
      </c>
      <c r="M151" s="171">
        <f t="shared" si="0"/>
        <v>425000</v>
      </c>
      <c r="N151" s="194">
        <v>2022</v>
      </c>
      <c r="O151" s="195">
        <v>2027</v>
      </c>
      <c r="P151" s="176"/>
      <c r="Q151" s="108"/>
      <c r="R151" s="108" t="s">
        <v>245</v>
      </c>
      <c r="S151" s="177" t="s">
        <v>245</v>
      </c>
      <c r="T151" s="174"/>
      <c r="U151" s="174"/>
      <c r="V151" s="174" t="s">
        <v>245</v>
      </c>
      <c r="W151" s="174" t="s">
        <v>245</v>
      </c>
      <c r="X151" s="174" t="s">
        <v>245</v>
      </c>
      <c r="Y151" s="70" t="s">
        <v>246</v>
      </c>
      <c r="Z151" s="102" t="s">
        <v>246</v>
      </c>
    </row>
    <row r="152" spans="1:26" s="246" customFormat="1" ht="45" x14ac:dyDescent="0.25">
      <c r="A152" s="176">
        <v>148</v>
      </c>
      <c r="B152" s="314"/>
      <c r="C152" s="316"/>
      <c r="D152" s="318"/>
      <c r="E152" s="330"/>
      <c r="F152" s="322"/>
      <c r="G152" s="171" t="s">
        <v>435</v>
      </c>
      <c r="H152" s="193" t="s">
        <v>97</v>
      </c>
      <c r="I152" s="193" t="s">
        <v>98</v>
      </c>
      <c r="J152" s="193" t="s">
        <v>104</v>
      </c>
      <c r="K152" s="193" t="s">
        <v>435</v>
      </c>
      <c r="L152" s="192">
        <v>500000</v>
      </c>
      <c r="M152" s="171">
        <f t="shared" ref="M152:M153" si="2">L152/100*85</f>
        <v>425000</v>
      </c>
      <c r="N152" s="244">
        <v>2022</v>
      </c>
      <c r="O152" s="195">
        <v>2027</v>
      </c>
      <c r="P152" s="176"/>
      <c r="Q152" s="108"/>
      <c r="R152" s="108"/>
      <c r="S152" s="177"/>
      <c r="T152" s="247"/>
      <c r="U152" s="247"/>
      <c r="V152" s="247" t="s">
        <v>245</v>
      </c>
      <c r="W152" s="247" t="s">
        <v>245</v>
      </c>
      <c r="X152" s="247"/>
      <c r="Y152" s="70" t="s">
        <v>246</v>
      </c>
      <c r="Z152" s="102" t="s">
        <v>246</v>
      </c>
    </row>
    <row r="153" spans="1:26" s="84" customFormat="1" ht="30" x14ac:dyDescent="0.25">
      <c r="A153" s="176">
        <v>149</v>
      </c>
      <c r="B153" s="319"/>
      <c r="C153" s="320"/>
      <c r="D153" s="373"/>
      <c r="E153" s="329"/>
      <c r="F153" s="323"/>
      <c r="G153" s="250" t="s">
        <v>488</v>
      </c>
      <c r="H153" s="248" t="s">
        <v>97</v>
      </c>
      <c r="I153" s="248" t="s">
        <v>98</v>
      </c>
      <c r="J153" s="248" t="s">
        <v>104</v>
      </c>
      <c r="K153" s="250" t="s">
        <v>488</v>
      </c>
      <c r="L153" s="249">
        <v>1000000</v>
      </c>
      <c r="M153" s="250">
        <f t="shared" si="2"/>
        <v>850000</v>
      </c>
      <c r="N153" s="252">
        <v>2022</v>
      </c>
      <c r="O153" s="251">
        <v>2027</v>
      </c>
      <c r="P153" s="254"/>
      <c r="Q153" s="240"/>
      <c r="R153" s="240"/>
      <c r="S153" s="253"/>
      <c r="T153" s="237"/>
      <c r="U153" s="237"/>
      <c r="V153" s="237" t="s">
        <v>245</v>
      </c>
      <c r="W153" s="237" t="s">
        <v>245</v>
      </c>
      <c r="X153" s="237"/>
      <c r="Y153" s="238" t="s">
        <v>246</v>
      </c>
      <c r="Z153" s="239" t="s">
        <v>246</v>
      </c>
    </row>
    <row r="154" spans="1:26" s="84" customFormat="1" ht="30.75" thickBot="1" x14ac:dyDescent="0.3">
      <c r="A154" s="93">
        <v>150</v>
      </c>
      <c r="B154" s="306" t="s">
        <v>187</v>
      </c>
      <c r="C154" s="91" t="s">
        <v>97</v>
      </c>
      <c r="D154" s="109">
        <v>60371714</v>
      </c>
      <c r="E154" s="109" t="s">
        <v>189</v>
      </c>
      <c r="F154" s="110" t="s">
        <v>190</v>
      </c>
      <c r="G154" s="58"/>
      <c r="H154" s="58" t="s">
        <v>97</v>
      </c>
      <c r="I154" s="58" t="s">
        <v>98</v>
      </c>
      <c r="J154" s="58" t="s">
        <v>98</v>
      </c>
      <c r="K154" s="58"/>
      <c r="L154" s="166"/>
      <c r="M154" s="167">
        <f t="shared" si="0"/>
        <v>0</v>
      </c>
      <c r="N154" s="69"/>
      <c r="O154" s="92"/>
      <c r="P154" s="93"/>
      <c r="Q154" s="111"/>
      <c r="R154" s="111"/>
      <c r="S154" s="94"/>
      <c r="T154" s="90"/>
      <c r="U154" s="90"/>
      <c r="V154" s="90"/>
      <c r="W154" s="90"/>
      <c r="X154" s="90"/>
      <c r="Y154" s="112"/>
      <c r="Z154" s="113"/>
    </row>
    <row r="156" spans="1:26" x14ac:dyDescent="0.25">
      <c r="A156" s="17" t="s">
        <v>236</v>
      </c>
    </row>
    <row r="157" spans="1:26" x14ac:dyDescent="0.25">
      <c r="A157" s="32" t="s">
        <v>198</v>
      </c>
      <c r="C157" s="9"/>
      <c r="D157" s="27"/>
      <c r="E157" s="27"/>
      <c r="F157" s="27"/>
    </row>
    <row r="158" spans="1:26" x14ac:dyDescent="0.25">
      <c r="A158" s="32" t="s">
        <v>199</v>
      </c>
      <c r="C158" s="9"/>
      <c r="D158" s="27"/>
      <c r="E158" s="27"/>
      <c r="F158" s="27"/>
    </row>
    <row r="159" spans="1:26" x14ac:dyDescent="0.25">
      <c r="A159" s="32" t="s">
        <v>200</v>
      </c>
      <c r="C159" s="9"/>
      <c r="D159" s="27"/>
      <c r="E159" s="27"/>
      <c r="F159" s="27"/>
    </row>
    <row r="160" spans="1:26" x14ac:dyDescent="0.25">
      <c r="C160" s="9"/>
      <c r="D160" s="27"/>
      <c r="E160" s="27"/>
      <c r="F160" s="27"/>
    </row>
    <row r="161" spans="1:26" s="16" customFormat="1" x14ac:dyDescent="0.25">
      <c r="A161" s="20" t="s">
        <v>592</v>
      </c>
      <c r="B161" s="309"/>
      <c r="C161" s="310"/>
      <c r="D161" s="310"/>
      <c r="E161" s="310"/>
      <c r="F161" s="310"/>
      <c r="G161" s="311"/>
      <c r="H161" s="311"/>
      <c r="I161" s="311"/>
      <c r="J161" s="311"/>
      <c r="K161" s="311"/>
      <c r="P161" s="312"/>
      <c r="Q161" s="312"/>
      <c r="R161" s="312"/>
      <c r="S161" s="312"/>
      <c r="T161" s="312"/>
      <c r="U161" s="312"/>
      <c r="V161" s="312"/>
      <c r="W161" s="312"/>
      <c r="X161" s="312"/>
      <c r="Y161" s="312"/>
      <c r="Z161" s="312"/>
    </row>
    <row r="162" spans="1:26" x14ac:dyDescent="0.25">
      <c r="A162" s="17" t="s">
        <v>436</v>
      </c>
      <c r="B162" s="216"/>
      <c r="C162" s="217"/>
      <c r="D162" s="217"/>
      <c r="E162" s="217"/>
      <c r="F162" s="217"/>
    </row>
    <row r="163" spans="1:26" x14ac:dyDescent="0.25">
      <c r="C163" s="9"/>
      <c r="D163" s="27"/>
      <c r="E163" s="27"/>
      <c r="F163" s="27"/>
    </row>
    <row r="164" spans="1:26" x14ac:dyDescent="0.25">
      <c r="C164" s="9"/>
      <c r="D164" s="27"/>
      <c r="E164" s="27"/>
      <c r="F164" s="27"/>
    </row>
    <row r="165" spans="1:26" x14ac:dyDescent="0.25">
      <c r="A165" s="9" t="s">
        <v>35</v>
      </c>
      <c r="B165" s="9"/>
    </row>
    <row r="166" spans="1:26" x14ac:dyDescent="0.25">
      <c r="A166" s="10" t="s">
        <v>52</v>
      </c>
      <c r="B166" s="9"/>
    </row>
    <row r="167" spans="1:26" x14ac:dyDescent="0.25">
      <c r="A167" s="9" t="s">
        <v>36</v>
      </c>
      <c r="B167" s="9"/>
    </row>
    <row r="168" spans="1:26" x14ac:dyDescent="0.25">
      <c r="A168" s="9" t="s">
        <v>37</v>
      </c>
      <c r="B168" s="9"/>
    </row>
    <row r="170" spans="1:26" x14ac:dyDescent="0.25">
      <c r="A170" s="1" t="s">
        <v>53</v>
      </c>
      <c r="B170" s="9"/>
    </row>
    <row r="171" spans="1:26" x14ac:dyDescent="0.25">
      <c r="B171" s="9"/>
    </row>
    <row r="172" spans="1:26" x14ac:dyDescent="0.25">
      <c r="A172" s="24" t="s">
        <v>88</v>
      </c>
      <c r="B172" s="24"/>
      <c r="C172" s="24"/>
      <c r="D172" s="29"/>
      <c r="E172" s="29"/>
      <c r="F172" s="29"/>
      <c r="G172" s="53"/>
      <c r="H172" s="53"/>
    </row>
    <row r="173" spans="1:26" x14ac:dyDescent="0.25">
      <c r="A173" s="24" t="s">
        <v>84</v>
      </c>
      <c r="B173" s="24"/>
      <c r="C173" s="24"/>
      <c r="D173" s="29"/>
      <c r="E173" s="29"/>
      <c r="F173" s="29"/>
      <c r="G173" s="53"/>
      <c r="H173" s="53"/>
    </row>
    <row r="174" spans="1:26" x14ac:dyDescent="0.25">
      <c r="A174" s="24" t="s">
        <v>80</v>
      </c>
      <c r="B174" s="24"/>
      <c r="C174" s="24"/>
      <c r="D174" s="29"/>
      <c r="E174" s="29"/>
      <c r="F174" s="29"/>
      <c r="G174" s="53"/>
      <c r="H174" s="53"/>
    </row>
    <row r="175" spans="1:26" x14ac:dyDescent="0.25">
      <c r="A175" s="24" t="s">
        <v>81</v>
      </c>
      <c r="B175" s="24"/>
      <c r="C175" s="24"/>
      <c r="D175" s="29"/>
      <c r="E175" s="29"/>
      <c r="F175" s="29"/>
      <c r="G175" s="53"/>
      <c r="H175" s="53"/>
    </row>
    <row r="176" spans="1:26" x14ac:dyDescent="0.25">
      <c r="A176" s="24" t="s">
        <v>82</v>
      </c>
      <c r="B176" s="24"/>
      <c r="C176" s="24"/>
      <c r="D176" s="29"/>
      <c r="E176" s="29"/>
      <c r="F176" s="29"/>
      <c r="G176" s="53"/>
      <c r="H176" s="53"/>
    </row>
    <row r="177" spans="1:26" x14ac:dyDescent="0.25">
      <c r="A177" s="24" t="s">
        <v>83</v>
      </c>
      <c r="B177" s="24"/>
      <c r="C177" s="24"/>
      <c r="D177" s="29"/>
      <c r="E177" s="29"/>
      <c r="F177" s="29"/>
      <c r="G177" s="53"/>
      <c r="H177" s="53"/>
    </row>
    <row r="178" spans="1:26" x14ac:dyDescent="0.25">
      <c r="A178" s="24" t="s">
        <v>86</v>
      </c>
      <c r="B178" s="24"/>
      <c r="C178" s="24"/>
      <c r="D178" s="29"/>
      <c r="E178" s="29"/>
      <c r="F178" s="29"/>
      <c r="G178" s="53"/>
      <c r="H178" s="53"/>
    </row>
    <row r="179" spans="1:26" x14ac:dyDescent="0.25">
      <c r="A179" s="6" t="s">
        <v>85</v>
      </c>
      <c r="B179" s="6"/>
      <c r="C179" s="6"/>
      <c r="D179" s="30"/>
      <c r="E179" s="30"/>
    </row>
    <row r="180" spans="1:26" x14ac:dyDescent="0.25">
      <c r="A180" s="24" t="s">
        <v>87</v>
      </c>
      <c r="B180" s="24"/>
      <c r="C180" s="24"/>
      <c r="D180" s="29"/>
      <c r="E180" s="29"/>
      <c r="F180" s="29"/>
      <c r="G180" s="54"/>
      <c r="H180" s="54"/>
      <c r="I180" s="54"/>
      <c r="J180" s="54"/>
      <c r="K180" s="54"/>
      <c r="L180" s="3"/>
      <c r="M180" s="3"/>
      <c r="N180" s="3"/>
      <c r="O180" s="3"/>
      <c r="P180" s="60"/>
      <c r="Q180" s="60"/>
    </row>
    <row r="181" spans="1:26" x14ac:dyDescent="0.25">
      <c r="A181" s="24" t="s">
        <v>55</v>
      </c>
      <c r="B181" s="24"/>
      <c r="C181" s="24"/>
      <c r="D181" s="29"/>
      <c r="E181" s="29"/>
      <c r="F181" s="29"/>
      <c r="G181" s="54"/>
      <c r="H181" s="54"/>
      <c r="I181" s="54"/>
      <c r="J181" s="54"/>
      <c r="K181" s="54"/>
      <c r="L181" s="3"/>
      <c r="M181" s="3"/>
      <c r="N181" s="3"/>
      <c r="O181" s="3"/>
      <c r="P181" s="60"/>
      <c r="Q181" s="60"/>
    </row>
    <row r="182" spans="1:26" x14ac:dyDescent="0.25">
      <c r="A182" s="24"/>
      <c r="B182" s="24"/>
      <c r="C182" s="24"/>
      <c r="D182" s="29"/>
      <c r="E182" s="29"/>
      <c r="F182" s="29"/>
      <c r="G182" s="54"/>
      <c r="H182" s="54"/>
      <c r="I182" s="54"/>
      <c r="J182" s="54"/>
      <c r="K182" s="54"/>
      <c r="L182" s="3"/>
      <c r="M182" s="3"/>
      <c r="N182" s="3"/>
      <c r="O182" s="3"/>
      <c r="P182" s="60"/>
      <c r="Q182" s="60"/>
    </row>
    <row r="183" spans="1:26" x14ac:dyDescent="0.25">
      <c r="A183" s="24" t="s">
        <v>89</v>
      </c>
      <c r="B183" s="24"/>
      <c r="C183" s="24"/>
      <c r="D183" s="29"/>
      <c r="E183" s="29"/>
      <c r="F183" s="29"/>
      <c r="G183" s="54"/>
      <c r="H183" s="54"/>
      <c r="I183" s="54"/>
      <c r="J183" s="54"/>
      <c r="K183" s="54"/>
      <c r="L183" s="3"/>
      <c r="M183" s="3"/>
      <c r="N183" s="3"/>
      <c r="O183" s="3"/>
      <c r="P183" s="60"/>
      <c r="Q183" s="60"/>
    </row>
    <row r="184" spans="1:26" x14ac:dyDescent="0.25">
      <c r="A184" s="24" t="s">
        <v>76</v>
      </c>
      <c r="B184" s="24"/>
      <c r="C184" s="24"/>
      <c r="D184" s="29"/>
      <c r="E184" s="29"/>
      <c r="F184" s="29"/>
      <c r="G184" s="54"/>
      <c r="H184" s="54"/>
      <c r="I184" s="54"/>
      <c r="J184" s="54"/>
      <c r="K184" s="54"/>
      <c r="L184" s="3"/>
      <c r="M184" s="3"/>
      <c r="N184" s="3"/>
      <c r="O184" s="3"/>
      <c r="P184" s="60"/>
      <c r="Q184" s="60"/>
    </row>
    <row r="186" spans="1:26" x14ac:dyDescent="0.25">
      <c r="A186" s="1" t="s">
        <v>56</v>
      </c>
    </row>
    <row r="187" spans="1:26" x14ac:dyDescent="0.25">
      <c r="A187" s="16" t="s">
        <v>57</v>
      </c>
    </row>
    <row r="188" spans="1:26" x14ac:dyDescent="0.25">
      <c r="A188" s="1" t="s">
        <v>58</v>
      </c>
    </row>
    <row r="190" spans="1:26" s="24" customFormat="1" x14ac:dyDescent="0.25">
      <c r="D190" s="29"/>
      <c r="E190" s="29"/>
      <c r="F190" s="29"/>
      <c r="G190" s="53"/>
      <c r="H190" s="53"/>
      <c r="I190" s="53"/>
      <c r="J190" s="53"/>
      <c r="K190" s="53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s="24" customFormat="1" x14ac:dyDescent="0.25">
      <c r="D191" s="29"/>
      <c r="E191" s="29"/>
      <c r="F191" s="29"/>
      <c r="G191" s="53"/>
      <c r="H191" s="53"/>
      <c r="I191" s="53"/>
      <c r="J191" s="53"/>
      <c r="K191" s="53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x14ac:dyDescent="0.25">
      <c r="A192" s="25"/>
      <c r="B192" s="26"/>
      <c r="C192" s="3"/>
      <c r="D192" s="31"/>
      <c r="E192" s="31"/>
      <c r="F192" s="31"/>
      <c r="G192" s="54"/>
      <c r="H192" s="54"/>
      <c r="I192" s="54"/>
    </row>
    <row r="193" spans="1:26" s="3" customFormat="1" x14ac:dyDescent="0.25">
      <c r="D193" s="31"/>
      <c r="E193" s="31"/>
      <c r="F193" s="31"/>
      <c r="G193" s="54"/>
      <c r="H193" s="54"/>
      <c r="I193" s="54"/>
      <c r="J193" s="54"/>
      <c r="K193" s="54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s="23" customFormat="1" x14ac:dyDescent="0.25">
      <c r="A194" s="24"/>
      <c r="B194" s="24"/>
      <c r="C194" s="24"/>
      <c r="D194" s="29"/>
      <c r="E194" s="29"/>
      <c r="F194" s="29"/>
      <c r="G194" s="53"/>
      <c r="H194" s="53"/>
      <c r="I194" s="54"/>
      <c r="J194" s="55"/>
      <c r="K194" s="55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</sheetData>
  <mergeCells count="154">
    <mergeCell ref="B20:B37"/>
    <mergeCell ref="C20:C37"/>
    <mergeCell ref="D20:D37"/>
    <mergeCell ref="E20:E37"/>
    <mergeCell ref="F20:F37"/>
    <mergeCell ref="F48:F53"/>
    <mergeCell ref="F42:F47"/>
    <mergeCell ref="B55:B66"/>
    <mergeCell ref="C55:C66"/>
    <mergeCell ref="D55:D66"/>
    <mergeCell ref="E55:E66"/>
    <mergeCell ref="F55:F66"/>
    <mergeCell ref="B90:B101"/>
    <mergeCell ref="C90:C101"/>
    <mergeCell ref="D90:D101"/>
    <mergeCell ref="E90:E101"/>
    <mergeCell ref="F90:F101"/>
    <mergeCell ref="B38:B41"/>
    <mergeCell ref="C38:C41"/>
    <mergeCell ref="D38:D41"/>
    <mergeCell ref="E38:E41"/>
    <mergeCell ref="F38:F41"/>
    <mergeCell ref="B48:B53"/>
    <mergeCell ref="C48:C53"/>
    <mergeCell ref="D48:D53"/>
    <mergeCell ref="E48:E53"/>
    <mergeCell ref="B42:B47"/>
    <mergeCell ref="C42:C47"/>
    <mergeCell ref="D42:D47"/>
    <mergeCell ref="E42:E47"/>
    <mergeCell ref="B71:B72"/>
    <mergeCell ref="C71:C72"/>
    <mergeCell ref="E71:E72"/>
    <mergeCell ref="F71:F72"/>
    <mergeCell ref="B82:B89"/>
    <mergeCell ref="C82:C89"/>
    <mergeCell ref="D126:D134"/>
    <mergeCell ref="E126:E134"/>
    <mergeCell ref="F126:F134"/>
    <mergeCell ref="B126:B134"/>
    <mergeCell ref="C126:C134"/>
    <mergeCell ref="B120:B125"/>
    <mergeCell ref="C120:C125"/>
    <mergeCell ref="D120:D125"/>
    <mergeCell ref="E120:E125"/>
    <mergeCell ref="F120:F125"/>
    <mergeCell ref="B146:B147"/>
    <mergeCell ref="C146:C147"/>
    <mergeCell ref="D146:D147"/>
    <mergeCell ref="E146:E147"/>
    <mergeCell ref="F146:F147"/>
    <mergeCell ref="B135:B145"/>
    <mergeCell ref="C135:C145"/>
    <mergeCell ref="D135:D145"/>
    <mergeCell ref="E135:E145"/>
    <mergeCell ref="F135:F145"/>
    <mergeCell ref="O10:O11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N3:N4"/>
    <mergeCell ref="O3:O4"/>
    <mergeCell ref="H2:H4"/>
    <mergeCell ref="W3:W4"/>
    <mergeCell ref="I2:I4"/>
    <mergeCell ref="B5:B9"/>
    <mergeCell ref="C5:C9"/>
    <mergeCell ref="D5:D9"/>
    <mergeCell ref="E5:E9"/>
    <mergeCell ref="F5:F9"/>
    <mergeCell ref="M3:M4"/>
    <mergeCell ref="B151:B153"/>
    <mergeCell ref="C151:C153"/>
    <mergeCell ref="D151:D153"/>
    <mergeCell ref="E151:E153"/>
    <mergeCell ref="F151:F153"/>
    <mergeCell ref="B148:B149"/>
    <mergeCell ref="C148:C149"/>
    <mergeCell ref="D148:D149"/>
    <mergeCell ref="E148:E149"/>
    <mergeCell ref="F148:F149"/>
    <mergeCell ref="D82:D89"/>
    <mergeCell ref="E82:E89"/>
    <mergeCell ref="F82:F89"/>
    <mergeCell ref="D71:D72"/>
    <mergeCell ref="B74:B80"/>
    <mergeCell ref="C74:C80"/>
    <mergeCell ref="D74:D80"/>
    <mergeCell ref="E74:E80"/>
    <mergeCell ref="F74:F80"/>
    <mergeCell ref="F117:F119"/>
    <mergeCell ref="C102:C116"/>
    <mergeCell ref="D102:D116"/>
    <mergeCell ref="E102:E116"/>
    <mergeCell ref="F102:F116"/>
    <mergeCell ref="B102:B116"/>
    <mergeCell ref="B117:B119"/>
    <mergeCell ref="C117:C119"/>
    <mergeCell ref="D117:D119"/>
    <mergeCell ref="E117:E119"/>
    <mergeCell ref="Z10:Z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B67:B70"/>
    <mergeCell ref="C67:C70"/>
    <mergeCell ref="D67:D70"/>
    <mergeCell ref="E67:E70"/>
    <mergeCell ref="F67:F70"/>
    <mergeCell ref="Y10:Y11"/>
    <mergeCell ref="G10:G11"/>
    <mergeCell ref="H10:H11"/>
    <mergeCell ref="I10:I11"/>
    <mergeCell ref="J10:J11"/>
    <mergeCell ref="K10:K11"/>
    <mergeCell ref="L10:L11"/>
    <mergeCell ref="M10:M11"/>
    <mergeCell ref="N10:N11"/>
    <mergeCell ref="B17:B19"/>
    <mergeCell ref="C17:C19"/>
    <mergeCell ref="D17:D19"/>
    <mergeCell ref="E17:E19"/>
    <mergeCell ref="F17:F19"/>
    <mergeCell ref="B10:B15"/>
    <mergeCell ref="C10:C15"/>
    <mergeCell ref="D10:D15"/>
    <mergeCell ref="E10:E15"/>
    <mergeCell ref="F10:F15"/>
  </mergeCells>
  <pageMargins left="0.7" right="0.7" top="0.78740157499999996" bottom="0.78740157499999996" header="0.3" footer="0.3"/>
  <pageSetup paperSize="8" scale="5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B1" zoomScaleNormal="100" workbookViewId="0">
      <pane ySplit="4" topLeftCell="A5" activePane="bottomLeft" state="frozen"/>
      <selection activeCell="B1" sqref="B1"/>
      <selection pane="bottomLeft" activeCell="C17" sqref="C1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5" style="1" customWidth="1"/>
    <col min="7" max="8" width="13.7109375" style="1" customWidth="1"/>
    <col min="9" max="9" width="16.7109375" style="1" customWidth="1"/>
    <col min="10" max="10" width="39.425781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63" t="s">
        <v>59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5"/>
    </row>
    <row r="2" spans="1:20" ht="30" customHeight="1" thickBot="1" x14ac:dyDescent="0.3">
      <c r="A2" s="466" t="s">
        <v>60</v>
      </c>
      <c r="B2" s="351" t="s">
        <v>12</v>
      </c>
      <c r="C2" s="429" t="s">
        <v>61</v>
      </c>
      <c r="D2" s="423"/>
      <c r="E2" s="423"/>
      <c r="F2" s="469" t="s">
        <v>14</v>
      </c>
      <c r="G2" s="488" t="s">
        <v>42</v>
      </c>
      <c r="H2" s="491" t="s">
        <v>77</v>
      </c>
      <c r="I2" s="472" t="s">
        <v>16</v>
      </c>
      <c r="J2" s="469" t="s">
        <v>62</v>
      </c>
      <c r="K2" s="475" t="s">
        <v>63</v>
      </c>
      <c r="L2" s="476"/>
      <c r="M2" s="477" t="s">
        <v>19</v>
      </c>
      <c r="N2" s="478"/>
      <c r="O2" s="484" t="s">
        <v>64</v>
      </c>
      <c r="P2" s="485"/>
      <c r="Q2" s="485"/>
      <c r="R2" s="485"/>
      <c r="S2" s="477" t="s">
        <v>21</v>
      </c>
      <c r="T2" s="478"/>
    </row>
    <row r="3" spans="1:20" ht="22.35" customHeight="1" thickBot="1" x14ac:dyDescent="0.3">
      <c r="A3" s="467"/>
      <c r="B3" s="479"/>
      <c r="C3" s="480" t="s">
        <v>65</v>
      </c>
      <c r="D3" s="482" t="s">
        <v>66</v>
      </c>
      <c r="E3" s="482" t="s">
        <v>67</v>
      </c>
      <c r="F3" s="470"/>
      <c r="G3" s="489"/>
      <c r="H3" s="492"/>
      <c r="I3" s="473"/>
      <c r="J3" s="470"/>
      <c r="K3" s="458" t="s">
        <v>68</v>
      </c>
      <c r="L3" s="460" t="s">
        <v>69</v>
      </c>
      <c r="M3" s="458" t="s">
        <v>29</v>
      </c>
      <c r="N3" s="460" t="s">
        <v>30</v>
      </c>
      <c r="O3" s="486" t="s">
        <v>46</v>
      </c>
      <c r="P3" s="487"/>
      <c r="Q3" s="487"/>
      <c r="R3" s="487"/>
      <c r="S3" s="462" t="s">
        <v>70</v>
      </c>
      <c r="T3" s="415" t="s">
        <v>34</v>
      </c>
    </row>
    <row r="4" spans="1:20" ht="68.25" customHeight="1" thickBot="1" x14ac:dyDescent="0.3">
      <c r="A4" s="468"/>
      <c r="B4" s="352"/>
      <c r="C4" s="481"/>
      <c r="D4" s="483"/>
      <c r="E4" s="483"/>
      <c r="F4" s="471"/>
      <c r="G4" s="490"/>
      <c r="H4" s="493"/>
      <c r="I4" s="474"/>
      <c r="J4" s="471"/>
      <c r="K4" s="459"/>
      <c r="L4" s="461"/>
      <c r="M4" s="459"/>
      <c r="N4" s="461"/>
      <c r="O4" s="4" t="s">
        <v>71</v>
      </c>
      <c r="P4" s="5" t="s">
        <v>49</v>
      </c>
      <c r="Q4" s="8" t="s">
        <v>50</v>
      </c>
      <c r="R4" s="13" t="s">
        <v>72</v>
      </c>
      <c r="S4" s="398"/>
      <c r="T4" s="400"/>
    </row>
    <row r="5" spans="1:20" s="132" customFormat="1" ht="30" x14ac:dyDescent="0.25">
      <c r="A5" s="157">
        <v>1</v>
      </c>
      <c r="B5" s="158">
        <v>1</v>
      </c>
      <c r="C5" s="494" t="s">
        <v>202</v>
      </c>
      <c r="D5" s="497" t="s">
        <v>106</v>
      </c>
      <c r="E5" s="500">
        <v>75039630</v>
      </c>
      <c r="F5" s="118" t="s">
        <v>351</v>
      </c>
      <c r="G5" s="308" t="s">
        <v>97</v>
      </c>
      <c r="H5" s="308" t="s">
        <v>98</v>
      </c>
      <c r="I5" s="308" t="s">
        <v>104</v>
      </c>
      <c r="J5" s="118" t="s">
        <v>433</v>
      </c>
      <c r="K5" s="114">
        <v>10000000</v>
      </c>
      <c r="L5" s="135">
        <f t="shared" ref="L5" si="0">K5/100*85</f>
        <v>8500000</v>
      </c>
      <c r="M5" s="142">
        <v>2022</v>
      </c>
      <c r="N5" s="143">
        <v>2027</v>
      </c>
      <c r="O5" s="138" t="s">
        <v>245</v>
      </c>
      <c r="P5" s="139" t="s">
        <v>245</v>
      </c>
      <c r="Q5" s="139"/>
      <c r="R5" s="140" t="s">
        <v>245</v>
      </c>
      <c r="S5" s="136"/>
      <c r="T5" s="137"/>
    </row>
    <row r="6" spans="1:20" s="132" customFormat="1" ht="30" x14ac:dyDescent="0.25">
      <c r="A6" s="157"/>
      <c r="B6" s="159">
        <v>2</v>
      </c>
      <c r="C6" s="495"/>
      <c r="D6" s="498"/>
      <c r="E6" s="501"/>
      <c r="F6" s="193" t="s">
        <v>350</v>
      </c>
      <c r="G6" s="141" t="s">
        <v>97</v>
      </c>
      <c r="H6" s="141" t="s">
        <v>98</v>
      </c>
      <c r="I6" s="141" t="s">
        <v>104</v>
      </c>
      <c r="J6" s="56" t="s">
        <v>350</v>
      </c>
      <c r="K6" s="114">
        <v>1700000</v>
      </c>
      <c r="L6" s="135">
        <f t="shared" ref="L6:L7" si="1">K6/100*85</f>
        <v>1445000</v>
      </c>
      <c r="M6" s="142">
        <v>2022</v>
      </c>
      <c r="N6" s="143">
        <v>2027</v>
      </c>
      <c r="O6" s="144"/>
      <c r="P6" s="145"/>
      <c r="Q6" s="145"/>
      <c r="R6" s="146"/>
      <c r="S6" s="142"/>
      <c r="T6" s="143"/>
    </row>
    <row r="7" spans="1:20" s="215" customFormat="1" ht="30" x14ac:dyDescent="0.25">
      <c r="A7" s="190"/>
      <c r="B7" s="191">
        <v>3</v>
      </c>
      <c r="C7" s="495"/>
      <c r="D7" s="498"/>
      <c r="E7" s="501"/>
      <c r="F7" s="207" t="s">
        <v>431</v>
      </c>
      <c r="G7" s="207" t="s">
        <v>97</v>
      </c>
      <c r="H7" s="207" t="s">
        <v>98</v>
      </c>
      <c r="I7" s="207" t="s">
        <v>104</v>
      </c>
      <c r="J7" s="208" t="s">
        <v>432</v>
      </c>
      <c r="K7" s="209">
        <v>10000000</v>
      </c>
      <c r="L7" s="198">
        <f t="shared" si="1"/>
        <v>8500000</v>
      </c>
      <c r="M7" s="200">
        <v>2022</v>
      </c>
      <c r="N7" s="201">
        <v>2027</v>
      </c>
      <c r="O7" s="212" t="s">
        <v>245</v>
      </c>
      <c r="P7" s="213"/>
      <c r="Q7" s="213" t="s">
        <v>245</v>
      </c>
      <c r="R7" s="214" t="s">
        <v>245</v>
      </c>
      <c r="S7" s="210"/>
      <c r="T7" s="211"/>
    </row>
    <row r="8" spans="1:20" s="197" customFormat="1" x14ac:dyDescent="0.25">
      <c r="A8" s="205"/>
      <c r="B8" s="206">
        <v>4</v>
      </c>
      <c r="C8" s="496"/>
      <c r="D8" s="499"/>
      <c r="E8" s="502"/>
      <c r="F8" s="193" t="s">
        <v>434</v>
      </c>
      <c r="G8" s="199" t="s">
        <v>97</v>
      </c>
      <c r="H8" s="199" t="s">
        <v>98</v>
      </c>
      <c r="I8" s="199" t="s">
        <v>104</v>
      </c>
      <c r="J8" s="193" t="s">
        <v>434</v>
      </c>
      <c r="K8" s="196">
        <v>250000</v>
      </c>
      <c r="L8" s="198">
        <f>K8/100*85</f>
        <v>212500</v>
      </c>
      <c r="M8" s="200">
        <v>2022</v>
      </c>
      <c r="N8" s="201">
        <v>2027</v>
      </c>
      <c r="O8" s="202"/>
      <c r="P8" s="203"/>
      <c r="Q8" s="203"/>
      <c r="R8" s="204"/>
      <c r="S8" s="200"/>
      <c r="T8" s="201"/>
    </row>
    <row r="9" spans="1:20" s="132" customFormat="1" ht="35.25" customHeight="1" x14ac:dyDescent="0.25">
      <c r="A9" s="157">
        <v>2</v>
      </c>
      <c r="B9" s="160">
        <v>5</v>
      </c>
      <c r="C9" s="63" t="s">
        <v>203</v>
      </c>
      <c r="D9" s="161" t="s">
        <v>136</v>
      </c>
      <c r="E9" s="117">
        <v>86770713</v>
      </c>
      <c r="F9" s="56"/>
      <c r="G9" s="147" t="s">
        <v>97</v>
      </c>
      <c r="H9" s="147" t="s">
        <v>98</v>
      </c>
      <c r="I9" s="147" t="s">
        <v>98</v>
      </c>
      <c r="J9" s="147"/>
      <c r="K9" s="116"/>
      <c r="L9" s="117">
        <f>K9/100*85</f>
        <v>0</v>
      </c>
      <c r="M9" s="116"/>
      <c r="N9" s="117"/>
      <c r="O9" s="148"/>
      <c r="P9" s="149"/>
      <c r="Q9" s="149"/>
      <c r="R9" s="150"/>
      <c r="S9" s="116"/>
      <c r="T9" s="117"/>
    </row>
    <row r="10" spans="1:20" s="132" customFormat="1" ht="30" x14ac:dyDescent="0.25">
      <c r="A10" s="157"/>
      <c r="B10" s="160">
        <v>6</v>
      </c>
      <c r="C10" s="63" t="s">
        <v>196</v>
      </c>
      <c r="D10" s="161" t="s">
        <v>97</v>
      </c>
      <c r="E10" s="162">
        <v>46254331</v>
      </c>
      <c r="F10" s="56"/>
      <c r="G10" s="147" t="s">
        <v>97</v>
      </c>
      <c r="H10" s="141" t="s">
        <v>98</v>
      </c>
      <c r="I10" s="141" t="s">
        <v>104</v>
      </c>
      <c r="J10" s="147"/>
      <c r="K10" s="116"/>
      <c r="L10" s="117">
        <v>0</v>
      </c>
      <c r="M10" s="116"/>
      <c r="N10" s="117"/>
      <c r="O10" s="148"/>
      <c r="P10" s="149"/>
      <c r="Q10" s="149"/>
      <c r="R10" s="150"/>
      <c r="S10" s="116"/>
      <c r="T10" s="117"/>
    </row>
    <row r="11" spans="1:20" s="132" customFormat="1" ht="30" x14ac:dyDescent="0.25">
      <c r="A11" s="157">
        <v>3</v>
      </c>
      <c r="B11" s="160">
        <v>7</v>
      </c>
      <c r="C11" s="63" t="s">
        <v>197</v>
      </c>
      <c r="D11" s="161" t="s">
        <v>97</v>
      </c>
      <c r="E11" s="162">
        <v>46254552</v>
      </c>
      <c r="F11" s="56"/>
      <c r="G11" s="147" t="s">
        <v>97</v>
      </c>
      <c r="H11" s="141" t="s">
        <v>98</v>
      </c>
      <c r="I11" s="147" t="s">
        <v>98</v>
      </c>
      <c r="J11" s="147"/>
      <c r="K11" s="116"/>
      <c r="L11" s="117">
        <f>K11/100*85</f>
        <v>0</v>
      </c>
      <c r="M11" s="116"/>
      <c r="N11" s="117"/>
      <c r="O11" s="148"/>
      <c r="P11" s="149"/>
      <c r="Q11" s="149"/>
      <c r="R11" s="150"/>
      <c r="S11" s="116"/>
      <c r="T11" s="117"/>
    </row>
    <row r="12" spans="1:20" s="197" customFormat="1" ht="45" x14ac:dyDescent="0.25">
      <c r="A12" s="205"/>
      <c r="B12" s="224">
        <v>8</v>
      </c>
      <c r="C12" s="194" t="s">
        <v>148</v>
      </c>
      <c r="D12" s="161" t="s">
        <v>126</v>
      </c>
      <c r="E12" s="162">
        <v>836397</v>
      </c>
      <c r="F12" s="193" t="s">
        <v>381</v>
      </c>
      <c r="G12" s="147" t="s">
        <v>97</v>
      </c>
      <c r="H12" s="199" t="s">
        <v>98</v>
      </c>
      <c r="I12" s="147" t="s">
        <v>127</v>
      </c>
      <c r="J12" s="193" t="s">
        <v>382</v>
      </c>
      <c r="K12" s="196">
        <v>3000000</v>
      </c>
      <c r="L12" s="198">
        <f>K12/100*85</f>
        <v>2550000</v>
      </c>
      <c r="M12" s="116">
        <v>2022</v>
      </c>
      <c r="N12" s="117">
        <v>2027</v>
      </c>
      <c r="O12" s="227"/>
      <c r="P12" s="228"/>
      <c r="Q12" s="228"/>
      <c r="R12" s="229"/>
      <c r="S12" s="225"/>
      <c r="T12" s="226"/>
    </row>
    <row r="13" spans="1:20" s="132" customFormat="1" ht="45.75" thickBot="1" x14ac:dyDescent="0.3">
      <c r="A13" s="157"/>
      <c r="B13" s="163">
        <v>9</v>
      </c>
      <c r="C13" s="69" t="s">
        <v>169</v>
      </c>
      <c r="D13" s="164" t="s">
        <v>170</v>
      </c>
      <c r="E13" s="219">
        <v>46956581</v>
      </c>
      <c r="F13" s="58"/>
      <c r="G13" s="151" t="s">
        <v>97</v>
      </c>
      <c r="H13" s="220" t="s">
        <v>98</v>
      </c>
      <c r="I13" s="151" t="s">
        <v>171</v>
      </c>
      <c r="J13" s="58"/>
      <c r="K13" s="221"/>
      <c r="L13" s="222">
        <f>K13/100*85</f>
        <v>0</v>
      </c>
      <c r="M13" s="152"/>
      <c r="N13" s="153"/>
      <c r="O13" s="154"/>
      <c r="P13" s="155"/>
      <c r="Q13" s="155"/>
      <c r="R13" s="156"/>
      <c r="S13" s="152"/>
      <c r="T13" s="153"/>
    </row>
    <row r="14" spans="1:20" x14ac:dyDescent="0.25">
      <c r="A14" s="2"/>
      <c r="B14" s="1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18" t="s">
        <v>437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218" t="s">
        <v>438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8" spans="1:12" s="16" customFormat="1" x14ac:dyDescent="0.25">
      <c r="B18" s="20" t="s">
        <v>592</v>
      </c>
      <c r="C18" s="309"/>
      <c r="D18" s="310"/>
      <c r="E18" s="310"/>
      <c r="F18" s="310"/>
      <c r="G18" s="310"/>
    </row>
    <row r="19" spans="1:12" x14ac:dyDescent="0.25">
      <c r="B19" s="17" t="s">
        <v>436</v>
      </c>
      <c r="C19" s="216"/>
      <c r="D19" s="217"/>
      <c r="E19" s="217"/>
      <c r="F19" s="217"/>
      <c r="G19" s="217"/>
    </row>
    <row r="21" spans="1:12" x14ac:dyDescent="0.25">
      <c r="A21" s="2" t="s">
        <v>73</v>
      </c>
      <c r="B21" s="2"/>
    </row>
    <row r="22" spans="1:12" x14ac:dyDescent="0.25">
      <c r="A22" s="2"/>
      <c r="B22" s="11" t="s">
        <v>74</v>
      </c>
    </row>
    <row r="23" spans="1:12" ht="15.95" customHeight="1" x14ac:dyDescent="0.25">
      <c r="B23" s="1" t="s">
        <v>75</v>
      </c>
    </row>
    <row r="24" spans="1:12" x14ac:dyDescent="0.25">
      <c r="B24" s="9" t="s">
        <v>36</v>
      </c>
    </row>
    <row r="25" spans="1:12" x14ac:dyDescent="0.25">
      <c r="B25" s="9" t="s">
        <v>37</v>
      </c>
    </row>
    <row r="27" spans="1:12" x14ac:dyDescent="0.25">
      <c r="B27" s="1" t="s">
        <v>53</v>
      </c>
    </row>
    <row r="29" spans="1:12" x14ac:dyDescent="0.25">
      <c r="A29" s="6" t="s">
        <v>54</v>
      </c>
      <c r="B29" s="24" t="s">
        <v>91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6" t="s">
        <v>55</v>
      </c>
      <c r="B30" s="24" t="s">
        <v>84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6"/>
      <c r="B31" s="24" t="s">
        <v>80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6"/>
      <c r="B32" s="24" t="s">
        <v>81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6"/>
      <c r="B33" s="24" t="s">
        <v>82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5">
      <c r="A34" s="6"/>
      <c r="B34" s="24" t="s">
        <v>83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A35" s="6"/>
      <c r="B35" s="24" t="s">
        <v>86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A36" s="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x14ac:dyDescent="0.25">
      <c r="A37" s="6"/>
      <c r="B37" s="24" t="s">
        <v>90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x14ac:dyDescent="0.25">
      <c r="A38" s="6"/>
      <c r="B38" s="24" t="s">
        <v>55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x14ac:dyDescent="0.2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25">
      <c r="B40" s="24" t="s">
        <v>89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x14ac:dyDescent="0.25">
      <c r="B41" s="24" t="s">
        <v>76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15.95" customHeight="1" x14ac:dyDescent="0.25"/>
    <row r="43" spans="1:12" x14ac:dyDescent="0.25">
      <c r="B43" s="1" t="s">
        <v>56</v>
      </c>
    </row>
    <row r="44" spans="1:12" x14ac:dyDescent="0.25">
      <c r="B44" s="1" t="s">
        <v>57</v>
      </c>
    </row>
    <row r="45" spans="1:12" x14ac:dyDescent="0.25">
      <c r="B45" s="1" t="s">
        <v>58</v>
      </c>
    </row>
  </sheetData>
  <mergeCells count="26">
    <mergeCell ref="E3:E4"/>
    <mergeCell ref="K3:K4"/>
    <mergeCell ref="C5:C8"/>
    <mergeCell ref="D5:D8"/>
    <mergeCell ref="E5:E8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Dvořáčková Zuzana, Bc.</cp:lastModifiedBy>
  <cp:revision/>
  <cp:lastPrinted>2022-06-20T10:21:39Z</cp:lastPrinted>
  <dcterms:created xsi:type="dcterms:W3CDTF">2020-07-22T07:46:04Z</dcterms:created>
  <dcterms:modified xsi:type="dcterms:W3CDTF">2022-06-20T10:45:43Z</dcterms:modified>
</cp:coreProperties>
</file>