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ocuments\MAS\OP JAK\Strategický rámec MAP do r. 2025\12_24_3_25_SR MAP\"/>
    </mc:Choice>
  </mc:AlternateContent>
  <bookViews>
    <workbookView xWindow="28680" yWindow="-6735" windowWidth="29040" windowHeight="15720" tabRatio="710" activeTab="3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Hlk497650209" localSheetId="2">ZŠ!$G$105</definedName>
    <definedName name="_Hlk497650310" localSheetId="2">ZŠ!$G$99</definedName>
    <definedName name="_Hlk497650385" localSheetId="2">ZŠ!$G$102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8" l="1"/>
  <c r="L25" i="8"/>
  <c r="M28" i="6" l="1"/>
  <c r="L28" i="8" l="1"/>
  <c r="M79" i="7" l="1"/>
  <c r="M117" i="7" l="1"/>
  <c r="M43" i="7"/>
  <c r="M42" i="7"/>
  <c r="M41" i="7"/>
  <c r="M40" i="7"/>
  <c r="M39" i="7"/>
  <c r="M38" i="7"/>
  <c r="M37" i="7"/>
  <c r="M36" i="7"/>
  <c r="M35" i="7"/>
  <c r="M120" i="7"/>
  <c r="M102" i="7"/>
  <c r="M78" i="7" l="1"/>
  <c r="M77" i="7"/>
  <c r="M76" i="7"/>
  <c r="M68" i="7"/>
  <c r="M34" i="7" l="1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L29" i="8" l="1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27" i="6"/>
  <c r="M75" i="7"/>
  <c r="M74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116" i="7"/>
  <c r="M115" i="7"/>
  <c r="M114" i="7"/>
  <c r="M106" i="7"/>
  <c r="M105" i="7"/>
  <c r="M104" i="7"/>
  <c r="M103" i="7"/>
  <c r="M101" i="7"/>
  <c r="M100" i="7"/>
  <c r="M99" i="7"/>
  <c r="M63" i="7"/>
  <c r="L6" i="8"/>
  <c r="L7" i="8"/>
  <c r="L8" i="8"/>
  <c r="L9" i="8"/>
  <c r="L10" i="8"/>
  <c r="L11" i="8"/>
  <c r="L12" i="8"/>
  <c r="L13" i="8"/>
  <c r="L15" i="8"/>
  <c r="L16" i="8"/>
  <c r="L17" i="8"/>
  <c r="L18" i="8"/>
  <c r="L19" i="8"/>
  <c r="L21" i="8"/>
  <c r="L22" i="8"/>
  <c r="L23" i="8"/>
  <c r="L24" i="8"/>
  <c r="L5" i="8"/>
  <c r="M20" i="6"/>
  <c r="M21" i="6"/>
  <c r="M22" i="6"/>
  <c r="M23" i="6"/>
  <c r="M25" i="6"/>
  <c r="M59" i="7"/>
  <c r="M60" i="7"/>
  <c r="M61" i="7"/>
  <c r="M62" i="7"/>
  <c r="M64" i="7"/>
  <c r="M65" i="7"/>
  <c r="M66" i="7"/>
  <c r="M67" i="7"/>
  <c r="M69" i="7"/>
  <c r="M70" i="7"/>
  <c r="M71" i="7"/>
  <c r="M72" i="7"/>
  <c r="M73" i="7"/>
  <c r="M108" i="7"/>
  <c r="M109" i="7"/>
  <c r="M110" i="7"/>
  <c r="M112" i="7"/>
  <c r="M113" i="7"/>
  <c r="M119" i="7"/>
</calcChain>
</file>

<file path=xl/sharedStrings.xml><?xml version="1.0" encoding="utf-8"?>
<sst xmlns="http://schemas.openxmlformats.org/spreadsheetml/2006/main" count="1811" uniqueCount="443">
  <si>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</si>
  <si>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</si>
  <si>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</si>
  <si>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</si>
  <si>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</si>
  <si>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</si>
  <si>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</si>
  <si>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</si>
  <si>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</si>
  <si>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</si>
  <si>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</si>
  <si>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</si>
  <si>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</si>
  <si>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</si>
  <si>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</si>
  <si>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</si>
  <si>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</si>
  <si>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</si>
  <si>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</si>
  <si>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</si>
  <si>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</si>
  <si>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</si>
  <si>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</si>
  <si>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</si>
  <si>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</si>
  <si>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</si>
  <si>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</si>
  <si>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</si>
  <si>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</si>
  <si>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</si>
  <si>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</si>
  <si>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</si>
  <si>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</si>
  <si>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</si>
  <si>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</si>
  <si>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</si>
  <si>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</si>
  <si>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</si>
  <si>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</si>
  <si>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</si>
  <si>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</si>
  <si>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</si>
  <si>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</si>
  <si>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</si>
  <si>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</si>
  <si>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</si>
  <si>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</si>
  <si>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</si>
  <si>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</si>
  <si>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</si>
  <si>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</si>
  <si>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</si>
  <si>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</si>
  <si>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</si>
  <si>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</si>
  <si>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</si>
  <si>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</si>
  <si>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</si>
  <si>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</si>
  <si>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</si>
  <si>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</si>
  <si>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</si>
  <si>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</si>
  <si>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</si>
  <si>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</si>
  <si>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</si>
  <si>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</si>
  <si>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</si>
  <si>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</si>
  <si>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</si>
  <si>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</si>
  <si>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</si>
  <si>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</si>
  <si>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</si>
  <si>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</si>
  <si>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</si>
  <si>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</si>
  <si>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</si>
  <si>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</si>
  <si>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</si>
  <si>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</si>
  <si>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</si>
  <si>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</si>
  <si>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</si>
  <si>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</si>
  <si>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Základní škola Týn nad Vltavou, Malá Strana</t>
  </si>
  <si>
    <t xml:space="preserve">Město Týn nad Vltavou </t>
  </si>
  <si>
    <t>Jihočeský</t>
  </si>
  <si>
    <t xml:space="preserve">Týn nad Vltavou </t>
  </si>
  <si>
    <t>Základní škola a Mateřská škola Dolní Bukovsko</t>
  </si>
  <si>
    <t>Město Dolní Bukovsko</t>
  </si>
  <si>
    <t>Dolní Bukovsko</t>
  </si>
  <si>
    <t>Základní škola Týn nad Vltavou, Hlinecká</t>
  </si>
  <si>
    <t>Základní škola a Mateřská škola Chrášťany</t>
  </si>
  <si>
    <t>Chrášťany</t>
  </si>
  <si>
    <t>Základní škola a Mateřská škola Neznašov</t>
  </si>
  <si>
    <t>Obec Chrášťany</t>
  </si>
  <si>
    <t>Obec Všemyslice</t>
  </si>
  <si>
    <t>Neznašov</t>
  </si>
  <si>
    <t>Základní škola a Mateřská škola Temelín</t>
  </si>
  <si>
    <t xml:space="preserve">Obec Temelín </t>
  </si>
  <si>
    <t xml:space="preserve">Temelín </t>
  </si>
  <si>
    <t>Základní škola a Mateřská škola Žimutice</t>
  </si>
  <si>
    <t>Obec Žimutice</t>
  </si>
  <si>
    <t>Žimutice</t>
  </si>
  <si>
    <t xml:space="preserve">Mateřská škola Týn nad Vltavou – Budova Dewetterova </t>
  </si>
  <si>
    <t>Město Týn nad Vltavou</t>
  </si>
  <si>
    <t>Mateřská škola Týn nad Vltavou – Budova u Lípy</t>
  </si>
  <si>
    <t>Mateřská škola Týn nad Vltavou – Budova Hlinecká</t>
  </si>
  <si>
    <t xml:space="preserve">Základní umělecká škola Karla Komzáka </t>
  </si>
  <si>
    <t>Týn nad Vltavou</t>
  </si>
  <si>
    <t>Semenec, o.p.s.</t>
  </si>
  <si>
    <t xml:space="preserve">Jihočeské zemědělské muzeum, o.p.s., </t>
  </si>
  <si>
    <t>Městský dům dětí a mládeže Týn nad Vltavou</t>
  </si>
  <si>
    <t>Klidové zóny a hřiště ZŠ a pro družinu (obnova laviček a pořízení hřiště s herními prvky)</t>
  </si>
  <si>
    <t>X</t>
  </si>
  <si>
    <t>Bezbariérovost prvního patra pavilon - plošina</t>
  </si>
  <si>
    <t>Dostavba nové venkovní učebny, zastřešení a částečné variabilní uzavření prostoru</t>
  </si>
  <si>
    <t>Vybavení tříd průtokovými ohřívači vody včetně elektroinstalace</t>
  </si>
  <si>
    <t>Úprava šaten a vestibulu školy</t>
  </si>
  <si>
    <t>Postupná obnova nábytku</t>
  </si>
  <si>
    <t>Nové podlahové krytiny</t>
  </si>
  <si>
    <t>Zabezpečení školy – kamerové systémy, přístupové čtecí zařízení</t>
  </si>
  <si>
    <t>Osázení zelení, vybavení venkovního prostranství herními prvky pro ŠD</t>
  </si>
  <si>
    <t>Obnova nábytku v budově odloučeného pracoviště (Vinař. školy)</t>
  </si>
  <si>
    <t>Modernizace dvou knihoven nová podlahová krytina, regály, sedací soupravy, estetická úprava prostředí</t>
  </si>
  <si>
    <t>Inovace nábytku a podlahových krytin v učebnách a na chodbách</t>
  </si>
  <si>
    <t>Pořízení venkovního hřiště s herními prvky u MŠ, úprava okolí ZŠ a MŠ</t>
  </si>
  <si>
    <t>Postupná rekonstrukce kmenových tříd -  elektroinstalace, stavební úpravy a nákup nového nábytku</t>
  </si>
  <si>
    <t>Obnova nábytku v budově</t>
  </si>
  <si>
    <t>Obnova fasády a střechy</t>
  </si>
  <si>
    <t xml:space="preserve">Rekonstrukce podlahových krytin </t>
  </si>
  <si>
    <t>Obnova a rozšíření komunikací v areálu</t>
  </si>
  <si>
    <t>Obnova stromů v areálu</t>
  </si>
  <si>
    <t>Kompletní rekonstrukce a modernizace školní kuchyně, obnova dosluhujících ekonomicky nehospodárných spotřebičů, řešení podlah a odtokových kanálů – roštů, vzduchotechniky</t>
  </si>
  <si>
    <t>Dozatepletní zbytku budovy školy</t>
  </si>
  <si>
    <t>Workout hřiště včetně povrchu a full vybavení</t>
  </si>
  <si>
    <t>Osvětlení tříd energeticky úspornými světly</t>
  </si>
  <si>
    <t>Modernizace školního jeviště</t>
  </si>
  <si>
    <t>Zatemnění tříd v budově</t>
  </si>
  <si>
    <t xml:space="preserve">Akustické obklady a podhledy odborných učeben </t>
  </si>
  <si>
    <t>Renovace kanalizace pod spojovací chodbou</t>
  </si>
  <si>
    <t>Renovace pozemků 1. a 2. stupně</t>
  </si>
  <si>
    <t>Úprava bazénu a okolí s bezpečnostním a bezbariérovým přístupem (rekonstrukce bazénu 2019)</t>
  </si>
  <si>
    <t>Rekonstrukce stávajících prostor pro výuku a využití – AJ, relaxační místnost, hudební I výtvarně-pracovní koutek</t>
  </si>
  <si>
    <t>Navýšení konektivity připojení k internetu</t>
  </si>
  <si>
    <t>Výukové a didaktické pomůcky</t>
  </si>
  <si>
    <t>Nové oplocení zahrady, podezdívky, nová vrata a vchodové branky</t>
  </si>
  <si>
    <t>Doplnění a obnova ICT</t>
  </si>
  <si>
    <t>Stavební opravy a modernizace školní kuchyně, obnova dosluhujících ekonomicky nehospodárných spotřebičů</t>
  </si>
  <si>
    <t>Doplnění a obnova ICT (interaktivní tabule, dataprojektor, PC) + navýšení konektivity připojení k INT, rozvod INT do tříd</t>
  </si>
  <si>
    <t>Nové hřiště i s herními prvky v přírodním stylu pro 2-leté děti</t>
  </si>
  <si>
    <t>Rekonstrukce – ředitelna/sborovna</t>
  </si>
  <si>
    <t>Výstavba přírodní zahrady a venkovní učebny</t>
  </si>
  <si>
    <t>Zajištění bezpečnosti pohybu žáků v budově školy</t>
  </si>
  <si>
    <t>Zkvalitnění podmínek pro výuku v letních měsících (klimatizace učeben - stropy pod plechovou střechou)</t>
  </si>
  <si>
    <t>Vybavení učeben - obnova notebooků pro pedagogy i žáky, pořízení hudebních nástrojů a nábytku</t>
  </si>
  <si>
    <t>Zařízení a vybavení nové učebny 1. stupně a místnosti pro minimálně jedno oddělení ŠD včetně stavebních úprav</t>
  </si>
  <si>
    <t>Průběžné doplňování výpočetní techniky – nákup PC pro děti</t>
  </si>
  <si>
    <t>Realizace a vybudování nové kombinované učebny (kmenová třída přizpůsobená pro výuku jazyků)</t>
  </si>
  <si>
    <t>Doplnění a obnova IT techniky – interaktivní tabule/displej, magic box, PC, dataprojektor</t>
  </si>
  <si>
    <t>Nákup výukových PC pro děti a interaktivní tabule</t>
  </si>
  <si>
    <t>Modernizace počítačové sítě, zastaralé učitelské PC, navýšení konektivity</t>
  </si>
  <si>
    <t>Doplnění a obnova ICT na 1. Stupni (IT, PC) ZŠ Hlinky + Vinař. náměstí</t>
  </si>
  <si>
    <t>Dovybavení interaktivními tabulemi – kmenové třídy</t>
  </si>
  <si>
    <t>Zřízení odborných učeben (výtvarná a hudební výchova)</t>
  </si>
  <si>
    <t>Venkovní učebna přírodních věd</t>
  </si>
  <si>
    <t>Venkovní terénní učebna pro environmentální a polytechnickou výuku</t>
  </si>
  <si>
    <t>Terénní výukové středisko Semenec</t>
  </si>
  <si>
    <t>Odborná učebna fyziky</t>
  </si>
  <si>
    <t xml:space="preserve">Odborná učebna informatiky s prvky robotiky pro základy programování </t>
  </si>
  <si>
    <t xml:space="preserve">Školní zážitkové programy </t>
  </si>
  <si>
    <t>Bezbariérový přístup, výtah</t>
  </si>
  <si>
    <t>Výstavba běžecké dráhy</t>
  </si>
  <si>
    <t>Rekonstrukce cvičné kuchyňky včetně elektroinstalace</t>
  </si>
  <si>
    <t>Venkovní workoutové hřiště včetně produktů (nerez prvky, posilovací lávky, bradla, hrazdy)</t>
  </si>
  <si>
    <t xml:space="preserve">Úprava fotbalového hřiště/vyrovnání, zpevnění a zatravnění/ </t>
  </si>
  <si>
    <t xml:space="preserve">Zabezpečení venkovního hřiště plotem a vstupní brankou, pořízení nové vstupní brány /vrat/ pro vjezd pro zásobování školy – posílení bezpečnosti žáků </t>
  </si>
  <si>
    <t>Rekonstrukce tělocvičny</t>
  </si>
  <si>
    <t>Vybavení a rekonstrukce školní jídelny</t>
  </si>
  <si>
    <t xml:space="preserve">Přístavba školy včetně bezbariérového přístupu </t>
  </si>
  <si>
    <t>Rekonstrukce sportoviště</t>
  </si>
  <si>
    <t>Rekonstrukce žákovské cvičné kuchyně – obnova vybavení, stavební úpravy</t>
  </si>
  <si>
    <t>V budově MŠ vybudovat a vybavit komunitní centrum</t>
  </si>
  <si>
    <t xml:space="preserve">Další doplňování expozic muzea a arboreta o vzdělávací celky a dílčí expozice. </t>
  </si>
  <si>
    <t xml:space="preserve">Budování infrastruktury v cestovním ruchu </t>
  </si>
  <si>
    <t xml:space="preserve">Vybudování archeoparku </t>
  </si>
  <si>
    <t>Netěchovice</t>
  </si>
  <si>
    <t>x</t>
  </si>
  <si>
    <t>Školní rozhlas, včetně tělocvičny</t>
  </si>
  <si>
    <t xml:space="preserve">Nová fasáda historické budovy  </t>
  </si>
  <si>
    <t>Nástavba pavilonu ZŠ  - nové učebny, školní družina</t>
  </si>
  <si>
    <t>Obnova šaten ZŠ</t>
  </si>
  <si>
    <t>Terasa u MŠ + zastřešení</t>
  </si>
  <si>
    <t>Oprava příjezdové komunikace k budovám ZŠ  o oprava chodníku v areálu ZŠ a MŠ</t>
  </si>
  <si>
    <t>Oplocení areálu ZŠ a MŠ</t>
  </si>
  <si>
    <t>Rozšíření kapacit školní jídelny</t>
  </si>
  <si>
    <t>zpracována PD</t>
  </si>
  <si>
    <t xml:space="preserve">Oprava dalšího sociálního zařízení, výměna podlahových krytin na chodbách a v jídelně </t>
  </si>
  <si>
    <t>Komunitní základní škola a lesní mateřská škola Avalon</t>
  </si>
  <si>
    <t>Venkovní přírodovědná učebna v jurtě</t>
  </si>
  <si>
    <t>Rekonstrukce umýváren v 5. a 6. třídě, pavilon C</t>
  </si>
  <si>
    <t>Rozšíření zahrady (2-leté děti) u pavilonu A o herní prvky v přírodním stylu</t>
  </si>
  <si>
    <t>Rozšíření prostoru  zahrady u pavilonu C o venkovní učebnu - altán</t>
  </si>
  <si>
    <t xml:space="preserve">Podpora gramotnosti dětí s IT technikou – interaktivní tabule, PC, výukové programy, notebook. </t>
  </si>
  <si>
    <t>Technické centrum mládeže  v půdní nástavbě 1 část, odstranění původní ploché střechy, infrastruktura,</t>
  </si>
  <si>
    <t>Úpravy navrhují využití půdních prostor a zřízení výtahu do všech podlaží v budově</t>
  </si>
  <si>
    <t>Technické centrum mládeže  v půdní nástavbě, 2 část vybudování kluboven,, zabezpečení budovy</t>
  </si>
  <si>
    <t xml:space="preserve">Úpravy navrhují využití půdních prostor </t>
  </si>
  <si>
    <t>celková rekonstrukce prostor v suterénu - 1 část určený pro zájmovou činnost a sklady,</t>
  </si>
  <si>
    <t xml:space="preserve">Oprava stávajících prostor (elektroinstalace, osvětlení, odpady, dlažba , podlahy, omítky, izolace, topení a pod) </t>
  </si>
  <si>
    <t>Úprava venkovních prostor- dlažba přístupové cesty a oplocení, vrata a zeleň</t>
  </si>
  <si>
    <t>Odstranění nerovného asfaltu, položení dlažby a obrubníků, oprava zídek a plotu a vrat, úprava okolní zeleleně, trávník a keře</t>
  </si>
  <si>
    <t>Zajištění bezbariérového využití všech podlaží objektu. Instalace vnitřního výtahu a k tomu potřebné stavební úpravy</t>
  </si>
  <si>
    <t xml:space="preserve"> Vybudování archeoskanzenu se zaměřením na tématiku multikulturní kupecké a řemeslné osady na soutoku Lužnice a Vltavy.  Spolupráce s odbornými institucemi, vybudování repliky osady a doprovodnou expozicí.</t>
  </si>
  <si>
    <t xml:space="preserve">Mobilní učebna </t>
  </si>
  <si>
    <t xml:space="preserve">Naučné tabule </t>
  </si>
  <si>
    <t xml:space="preserve">Rozřezané funkční exponáty </t>
  </si>
  <si>
    <t>Vybavení učebny chemie včetně interaktivity, vybavení učebny Vv</t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</si>
  <si>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</si>
  <si>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</si>
  <si>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</si>
  <si>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</si>
  <si>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</si>
  <si>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</si>
  <si>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</si>
  <si>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zpracována PD, podáno na JK-nepodpořeno</t>
  </si>
  <si>
    <t xml:space="preserve"> </t>
  </si>
  <si>
    <t>Zajištění bezbariérovosti učeben a sociálních zařízení v patře budovy - pavilonu.</t>
  </si>
  <si>
    <t>Škola se snaží o každoroční obměnu nábytku ve třídách i  kabinetech. Bohužel plošná výměna je mimo rozpočtové možnosti školy. Nábytek v pavilonu je cca 40 let starý.</t>
  </si>
  <si>
    <t>Rozvoj pohybových kompetencí žáků při školních i mimoškolních pohybových aktivitách. Možno využití i pro veřejnost a kluby, které v našem areálu sportují.</t>
  </si>
  <si>
    <t>Rekonstrukce stávajícího cca 40 let starého kanalizačního vedení pod spojovací chodbou školy.</t>
  </si>
  <si>
    <t>Jednalo by se o rozšíření kapacity školní jídelny a to konkrétně navýšení stravovacích míst. Škola má v současné době cca 500 žáků a potřebovala by počet míst k sezení navýšit. Vize spočívá v naprojektování zimní zahrady navazující na stávající prostory školní stravovny.</t>
  </si>
  <si>
    <t>Vzhledem k výuce cizího jazyka již od 1. ročníku je třeba vybavit učebnu (která však bude sloužit jako kmenová třída)potřebnými pomůckami pro výuku jazyků.</t>
  </si>
  <si>
    <t>Vzhledem k chybějící tělocvičně v obci i další nedostatečné sportovní infrastruktury by bylo záhodno vybudovat v obci tělocvičnu, kde by mohli probíhat hodiny tělesné výchovy i další volnočasové aktivity..</t>
  </si>
  <si>
    <t>Naše škola se považuje za školu komunitní. Dochází zde k častým setkávání rodičů i širší veřejnosti. Proto bychom rádi vybavili komunitní místnost novým nábytkem a dalšími prvky, aby se komutní místnost stala místem inspirujícím , kam by se všichni rádi vraceli.</t>
  </si>
  <si>
    <t>Obnova stávajícího nábytku a podlahových krytin, pro vytvoření příjemnějšího prostředí.</t>
  </si>
  <si>
    <t xml:space="preserve">Do areálu pořídit venkovní hřiště pro vyžití dětí z MŠ  i žáků ze ŠD. Pořízení laviček do areálu. </t>
  </si>
  <si>
    <t>Dovybavení všech kmenových tříd interaktivními tabulemi, postupná výměna starých interakt. tabulí</t>
  </si>
  <si>
    <t>Moderní venkovní učebna, splňující přísné požadavky na bezpečnost, ale zároveň na moderní terénní a venkovní výuku. Možnost využití učebny jako letního kina</t>
  </si>
  <si>
    <t>Rekonstrukce stávajících šaten - pořízení individuálních skříněk</t>
  </si>
  <si>
    <t xml:space="preserve">Nové obložení stávající terasy + zastřešení. Hlavní využití pro veškerou činnost dětí v MŠ nebo při pobytu venku při špatném počasí </t>
  </si>
  <si>
    <t xml:space="preserve">Nerovnost komunikací kolem školy - chodníky, příjezdová cesta. </t>
  </si>
  <si>
    <t xml:space="preserve">Rekonstrukce stávajícího oplocení, pořízení nových vrat (automatické zavírání a otevírání), aby došlo k úplnému uzavření areálu ZŠ a MŠ. </t>
  </si>
  <si>
    <t>NE</t>
  </si>
  <si>
    <t xml:space="preserve"> PD zpracovaná</t>
  </si>
  <si>
    <t>PD zpracovaná</t>
  </si>
  <si>
    <t>PD ve zpracování</t>
  </si>
  <si>
    <t>Výměna oken v 1. patře budovy mateřské školy  z důvodu netěsnosti, úniku tepla, zatékání, popraskaných skleněných výplní.</t>
  </si>
  <si>
    <t>Odstranění vzlínající vlhosti v přízemí MŠ (šatny), vstupní chodby, jídelna a prostory přiléhající kuchyni (sklady, kancelář).</t>
  </si>
  <si>
    <t>Rekonstrukce prostoru haly v MŠ, nová podlaha, odstranění nevyhovujícího obložení tříd, haly, schodiště.</t>
  </si>
  <si>
    <t>Úprava okolí bazénu, přístup, chodníky - výměna.</t>
  </si>
  <si>
    <t>Osázení zahrady novými přírodninami, doplnění výukovými a herními prvky v přírodním stylu, optické rozdělení zahrady na 3. části - věkově odpovídající vybavení, motivace blízkou řekou - vodní prvky v zahradě, venkovní učebna.</t>
  </si>
  <si>
    <t>Výměna sprchových koutů, obkladů.</t>
  </si>
  <si>
    <t>Výukové pomůcky prorozvoj  matematické, předčtenářské gramotnosti, polytechnického vzdělávání.</t>
  </si>
  <si>
    <t>Dokoupení vybavení používané pro děti - notebook, výukové programy pro stávající IT techniku, dokoupení tabletů pro předškoláky.</t>
  </si>
  <si>
    <t>Výměna oplocení zahrady MŠ včetně stávající podezdívky, současná výměna vrat pro zásobování a vchodových branek do zahrady mateřské školy z důvodu stárnutí materiálu a především bezpečnosti.</t>
  </si>
  <si>
    <t>Výměna podlahy, opravy popraskaných zdí a příček, výměna  obkladů, rekonstrukce rozvodů vody, kanalizace, elektrorozvodů, modernizace školní kuchyně - nové spotřebiče, pracovní plochy, kuch. linka.</t>
  </si>
  <si>
    <t>Rekonstrukce prostor skladiště - vybudování sborovny pro pedagogy v těchto prostorách.</t>
  </si>
  <si>
    <t>Rekonstrukce podlahových krytin v budově ZŠ</t>
  </si>
  <si>
    <t xml:space="preserve">Atlet.ovál pro zlepšení sportovní přípravy  žáků </t>
  </si>
  <si>
    <t>ANO</t>
  </si>
  <si>
    <t>Záměry spojené s doprovodnými atrakcemi pro turistické návštěvníky regionu - hřiště, vodní prvky, herní atrakce, ubytování pro individuální turistiku a skupiny, restaurace</t>
  </si>
  <si>
    <t>Nutno zpracovat projekt, hrubé náklady určeny architektem dle prostorových metrů.</t>
  </si>
  <si>
    <t xml:space="preserve">Postupná obnova nábytku v učebnách. </t>
  </si>
  <si>
    <t xml:space="preserve">Investice do zabezpečení školy kamerovými systémy a přístupovým čtecím zařízením. </t>
  </si>
  <si>
    <t xml:space="preserve">Investice do zeleně ve vnitřním areálu školy, pořízení herních prvků a vybudování odpočinkové zóny. </t>
  </si>
  <si>
    <t xml:space="preserve">Výstavba terénního výkového střediska Semenec pro zajištění odpovídajích prostor pro realizaci různých výukových programů pro děti a mládež. </t>
  </si>
  <si>
    <t xml:space="preserve">Vybudování infrastruktury pro školní zážitkové programy spojené s exponáty muzea. </t>
  </si>
  <si>
    <t xml:space="preserve">Pořízení mobilní učebny pro potřeby výuky v rámci různých vzdělávacích programů. </t>
  </si>
  <si>
    <t xml:space="preserve">Pořízení naučných tabulí prozmístěných v areálu muzea. </t>
  </si>
  <si>
    <t xml:space="preserve">Pořízení funkčních exponátů a demosntrativních pomůcek pro výuku a představování různých aspektů exponátů muzea. </t>
  </si>
  <si>
    <t xml:space="preserve">Dle zpracované projektové dokumentace uložené u zřizovatele. </t>
  </si>
  <si>
    <t>Doplnění a obnova odpočinkových míst v areálu školy. Demonstrace využití alternativních zdrojů energie na inteligentních lavičkách. Instalace pítek pro žáky i veřejnost do širokého areálu školy.</t>
  </si>
  <si>
    <t>Zvýšení akustického komfortu učeben, funkční podhledy s novým osvětlením. Škola má takto vybavenu jednu učebnu - přírodovědnou laboratoř.</t>
  </si>
  <si>
    <t>Doplnění a modernizace stávajícího zabezpečení, čidla a kamery. El. zámky šatních skříněk jako náhrada dosluhujících zámků.</t>
  </si>
  <si>
    <t>Interaktivní tabule v některých třídách jsou již na hranici životnosti a postupně dosluhují. Plánujeme jejich nahrazení interakt. dotykovými panely, které již ke své činnosti nepotřebují dataprojektor a jejichž provoz je i ekonomičtější.</t>
  </si>
  <si>
    <t>Učebna pro výuku  v atriu a zároveň využití jako jídelna</t>
  </si>
  <si>
    <t>Zateplení  budovy a odstranění opadávání omítky</t>
  </si>
  <si>
    <t xml:space="preserve">Rekonstrukce podlahových krytin ve vybraných částech budov školy. </t>
  </si>
  <si>
    <t>Modernizace počítačové sítě, zastaralé učitelské PC, navýšení konektivity a příprava na Windows 11</t>
  </si>
  <si>
    <t xml:space="preserve">Vytvoření venkovního workoutového hřiště, instalace posilovacích herních prvků, relaxační prvky apod. </t>
  </si>
  <si>
    <t>zpracována nabídka</t>
  </si>
  <si>
    <t>Obnova vybavení - kuchyňská linka, sporáky, jídelní soupravy. Stavební úpravy - elektroinstalace, nové osvětlení</t>
  </si>
  <si>
    <t>rozjednáno se zřizovatelem</t>
  </si>
  <si>
    <t>Dosavadní nábytek byl pořizován před cca. 8  lety. Jeho stav odpovídá každodennímu používání.</t>
  </si>
  <si>
    <t xml:space="preserve">Dosavadní nábytek a pomůcky byly pořizován před cca. 8  lety. Jeho stav odpovídá každodennímu používání. </t>
  </si>
  <si>
    <t>Škola je umístěna v rozlehlém lesoparku, který tvoří školní arboretum. Většina stromů je již cca 70 let stará a podléhá působením přírodních vlivů nebo živlů. Je třeba zajistit obměnu poškozených nebo přestárlých a nebezpečných dřevin.</t>
  </si>
  <si>
    <t>Je nutno vyměnit oplocení pozemků, zrenovovat pochozí chodníčky a obrubníky, obměnit nářadí, doplnit vyvýšené záhony, doplnění a výměna zeminy. Doplnit rostliny, stromy a keře, přístřešek - altán nebo dřevěný domek na nářadí.</t>
  </si>
  <si>
    <t>Vize/plán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</si>
  <si>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</si>
  <si>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</si>
  <si>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</si>
  <si>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</si>
  <si>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</si>
  <si>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1) Uveďte celkové předpokládané náklady na realizaci projektu. Podíl EFRR bude doplněn/přepočten ve finální verzi MAP určené ke zveřejnění.</t>
  </si>
  <si>
    <t>Rekonstrukce prostor - hala, před rekonstrukcí.</t>
  </si>
  <si>
    <t>Doplnění a obnova ICT (interaktivní tabule, dataprojektory, PC)</t>
  </si>
  <si>
    <t xml:space="preserve">Obnova nábytku v budově školy. </t>
  </si>
  <si>
    <t>Rozšíření kapacit odborných učeben, laboratoří v prostorách školy, školního klubu, kmenových tříd, posilovny, ateliéru a pracovny školního poradenského zařízení.</t>
  </si>
  <si>
    <t>Rekonstrukce počítačové učebny</t>
  </si>
  <si>
    <t>Dovybavení odborných učeben (jazyková učebna, školní družina, bezbariérové úpravy školy, dvě nové třídy ve výklenku budovy školy</t>
  </si>
  <si>
    <t>Odborné učebny – jazyková, přírodovědná s bezbariérovým přístupe.</t>
  </si>
  <si>
    <t>Přístavba sálu tělocvičny</t>
  </si>
  <si>
    <t>Nákup výukových PC pro děti</t>
  </si>
  <si>
    <t>Rekonstrukce WC pro žáky a zaměstnance  v celé škole v budově na Hlinkách - po etapách</t>
  </si>
  <si>
    <t>Osázení zelení – nové stromy na víceúčelovém hřišti a školním multifunkčním pozemku</t>
  </si>
  <si>
    <t xml:space="preserve"> Modernizace všech  WC v celé budově 1. stupně</t>
  </si>
  <si>
    <t>Revitalizace zahrady – osázení novými přírodninami, doplnění výukovými a herními prvky v přírodním stylu (probíhá v současné době z dotačního programu rozvoje venkova)</t>
  </si>
  <si>
    <t>Rekonstrukce WC pro dvouleté děti (zrealizováno)</t>
  </si>
  <si>
    <t>Většina školních počítačů je starších 5 let. Vzhledem i rozšiřování výuky informatiky na 1. stupni a narůstajícímu počtů žáků školy je třeba neustálá obměna těchto zařízení. Další prostředky by byly využity na nákup pokročílých digitálních pomůcek (roboti, IT stavebnice, 3D tiskárny, ...)</t>
  </si>
  <si>
    <t>Rekonstrukce nebo stavba budovy pro 2. stupeň</t>
  </si>
  <si>
    <t>Na základě požadavků rodičů žáků 1. stupně, vzhledem k návaznosti na naše pojetí filozofie školy a vzhledem k dalšímu rozvoji naší školy by bylo záhodno vybudovat prostory pro druhostupňové vzdělávání. Dle místního šetření by byl zajištěn dostatek žáků pro úplné základní vzdělávání.</t>
  </si>
  <si>
    <t>Ne</t>
  </si>
  <si>
    <t>Klimatizace v podkrovních třídách v ZŠ i V MŠ</t>
  </si>
  <si>
    <t>Klimatizace v třídách školy zlepšuje kvalitu vzduchu a snižuje teplotu v horkých letních dnech. To vede ke zlepšené koncentraci a výkonu studentů a učitelů, což má příznivý vliv na vzdělávací proces.</t>
  </si>
  <si>
    <t xml:space="preserve">Fotovoltaické řešení a vybudování solární střešní elektrárny </t>
  </si>
  <si>
    <t>Fotovoltaika na střechu školy snižuje náklady na energii a umožňuje výrobu čisté energie, což je ekologicky šetrné a přispívá ke zlepšení životního prostředí. Tímto způsobem může škola ušetřit peníze a využít je na další aktivity pro děti a žáky..</t>
  </si>
  <si>
    <t>Obnova ICT</t>
  </si>
  <si>
    <t xml:space="preserve">Obnova technicky zastaralé ICT </t>
  </si>
  <si>
    <t>Obnova kancelářského nábytku</t>
  </si>
  <si>
    <t>Zahradní altán pro venkovní výuku</t>
  </si>
  <si>
    <t>Výměna elektrických rozvodů v I. a II. třídě</t>
  </si>
  <si>
    <t>2023 probíhá postupně</t>
  </si>
  <si>
    <t xml:space="preserve">Snížení stropů, výměna podlahové krytiny, nové vybavení (stoly, židle), změna interiéru dle funkčnosti </t>
  </si>
  <si>
    <t>Zelená střecha</t>
  </si>
  <si>
    <t>Hospodaření s vodou, energetická úspora - vysázení rostlinného povrchu na stávajících střechách</t>
  </si>
  <si>
    <t>jprojekt se zpracovává</t>
  </si>
  <si>
    <t>Enrgetické úspory- FVE</t>
  </si>
  <si>
    <t>Instalace FVE na střechy ZŠ</t>
  </si>
  <si>
    <t>plán,rozpočet</t>
  </si>
  <si>
    <t>Zlepšení zdravotní situace a zajištění větší hygieny rukou</t>
  </si>
  <si>
    <t>Pokrytí Wifi  tělocvičny, její ozvučení</t>
  </si>
  <si>
    <t xml:space="preserve">	Domovy KLAS, o.p.s.</t>
  </si>
  <si>
    <t xml:space="preserve">Školka v Buši venkovní zahrada a brouzdaliště </t>
  </si>
  <si>
    <t>Výměna dosluhujících a zastaralých spotřebičů ve školní kuchyni. Většina z nich je již přes cca 30 stará a jejich provoz je nehospodárný. Nyní dochází k výměně jen v případě havárie a ne opravitelnosti spotřebiče. Je nutno vyřešit i naspádovaní podlah a odtokové kanály. Kuchyně potřebuje novou vzduchotechniku. Cena rekonstrukce aktualizována  2023  s navýšením dle situace na trhu.</t>
  </si>
  <si>
    <t>Rozšíření kapacit vnitřních sportovišť přístavbou tělocvičny. Současná kapacita je nedostačující. Pro potřeby výuky musí školy využívat sportovní halu. Cena je hrubý odhad výpočtem dle prostorových metrů.</t>
  </si>
  <si>
    <t>Vybavení tříd dotykovými inter. panely - obnova interaktivního vybavení tříd</t>
  </si>
  <si>
    <t>Venkovní třída - místa k sezení pro výuku venku</t>
  </si>
  <si>
    <t>Jednalo by se o rozšíření výukových venkovních prostor v areálu školy - venkovní sezení pod stromy školní zahrady v počtu minimálně dvou kusů - pro 1. i 2. stupeň.</t>
  </si>
  <si>
    <t>Rekonstrukce zastaralé elektroinstalace</t>
  </si>
  <si>
    <t>Jednalo by se o renovaci stávajících silových rozvodů v učebnách s výpočetní technikou, která nevyhovuje požadavkům dnešní doby.</t>
  </si>
  <si>
    <t>Mobiliář dopravního hřiště - venkovní učebna a sklad kol</t>
  </si>
  <si>
    <t>Renovace dalších prostor školy pro výuku - rekonstrukce balkónů v hlavní budově školy</t>
  </si>
  <si>
    <t>Rekonstrukce prostor balkónů k potřebám venkovní výuky, nahrazení nevyhovujícíh dveří, vybavení stoly a židlemi, rekonstrukce elektro instalace, podlah, atd.</t>
  </si>
  <si>
    <t>Obnova zařízení herny školní družiny</t>
  </si>
  <si>
    <t>Výměna oken a vstupních dveří (výměna vstupních dveří provedena v r. 2018)</t>
  </si>
  <si>
    <r>
      <rPr>
        <strike/>
        <sz val="10"/>
        <color theme="1"/>
        <rFont val="Calibri"/>
        <family val="2"/>
        <scheme val="minor"/>
      </rPr>
      <t>Rekonstrukce WC (pro děti i zaměstnance) - zrekonstruováno 2020-21,</t>
    </r>
    <r>
      <rPr>
        <sz val="10"/>
        <color theme="1"/>
        <rFont val="Calibri"/>
        <family val="2"/>
        <scheme val="minor"/>
      </rPr>
      <t xml:space="preserve"> renovace kanalizace a vodovodního potrubí </t>
    </r>
  </si>
  <si>
    <r>
      <rPr>
        <strike/>
        <sz val="8"/>
        <color theme="1"/>
        <rFont val="Calibri"/>
        <family val="2"/>
        <scheme val="minor"/>
      </rPr>
      <t>Rekonstrukce venkovního WC pro děti se vstupem ze zahrady, rekonstrukce WC pro zaměstnance v provozní části,</t>
    </r>
    <r>
      <rPr>
        <sz val="8"/>
        <color theme="1"/>
        <rFont val="Calibri"/>
        <family val="2"/>
        <scheme val="minor"/>
      </rPr>
      <t xml:space="preserve"> renovace kanalizace a vodovodního potrubí.</t>
    </r>
  </si>
  <si>
    <t>Obnova a rozšíření komunikací v areálu, oprava stávajících komunikací. Doplnění a opravy chodníků.</t>
  </si>
  <si>
    <t>Vybudování zázemí pro výuku nebo ŠD. Nové štuky, výmalby, odvlhčení zdiva, zednické práce, osvětlení, atd. Částečně zahrnuto v projektu na rekonstrukci prostor pro předškolní třídu.</t>
  </si>
  <si>
    <r>
      <t>Nově postavené učebny, vybavení od základ</t>
    </r>
    <r>
      <rPr>
        <b/>
        <strike/>
        <u/>
        <sz val="8"/>
        <color theme="1"/>
        <rFont val="Calibri"/>
        <family val="2"/>
        <charset val="1"/>
      </rPr>
      <t>u</t>
    </r>
  </si>
  <si>
    <t>Modernizace učeben, v ýstavba tříd je zatím  vize, zakoupení schodolezu ( bezbariérovost) – splněno</t>
  </si>
  <si>
    <t xml:space="preserve"> Ozvučení tělocvičny</t>
  </si>
  <si>
    <r>
      <t xml:space="preserve">Rekonstrukce elektroinstalace a s ní spojené stavební práce, nové vybavení. </t>
    </r>
    <r>
      <rPr>
        <sz val="8"/>
        <color theme="1"/>
        <rFont val="Calibri"/>
        <family val="2"/>
        <charset val="238"/>
        <scheme val="minor"/>
      </rPr>
      <t>Snížení stropů, výměna podlahové krytiny, nové vybavení (stoly, židle), změna interiéru dle funkčnosti  (třídy)</t>
    </r>
  </si>
  <si>
    <t>Odborné učebny – jazyková, s bezbariérovým přístupe.(přírodovědná učebna zhotovena, pomocí IROP)</t>
  </si>
  <si>
    <t>Odborná učebna ROBOTIKY</t>
  </si>
  <si>
    <t xml:space="preserve">Moderní výukové technologie, PC /umělá inteligence/     </t>
  </si>
  <si>
    <t xml:space="preserve">Rozvody instalatérské /voda/ ve školní kuchyni - výměna havarijní stav (vybourání, natažení plastových trubek), dlažba a obklady </t>
  </si>
  <si>
    <t xml:space="preserve">Osvětlení tříd </t>
  </si>
  <si>
    <t>Instalatérské rozvody</t>
  </si>
  <si>
    <t xml:space="preserve">Energetická úspora a zlepšení světelného komfortu ve třídách    </t>
  </si>
  <si>
    <t>Chybí prostory pro odborné učebny a větší prostor pro školní družinu (nástavba stávajícího pavilonu)</t>
  </si>
  <si>
    <r>
      <t xml:space="preserve">Rekonstrukce umýváren a WC, (částečně provedena rekonstrukce – pavilon A  2019, pavilon B 2021), bezbariérovost vchodu do MŠ – pavilon C . </t>
    </r>
    <r>
      <rPr>
        <sz val="10"/>
        <color rgb="FFFF0000"/>
        <rFont val="Calibri"/>
        <family val="2"/>
        <charset val="238"/>
        <scheme val="minor"/>
      </rPr>
      <t>V SOUČASNÉ DOBĚ ŽÁDOST O DOTACI NA REKONSTR. UMÝV.</t>
    </r>
  </si>
  <si>
    <t>Rekonstrukce prostor ZŠ pro denní studium</t>
  </si>
  <si>
    <t>Komunitní základní škola a lesní mateřská škola Erazim 3</t>
  </si>
  <si>
    <r>
      <rPr>
        <sz val="10"/>
        <color rgb="FFFF0000"/>
        <rFont val="Calibri"/>
        <family val="2"/>
      </rPr>
      <t>2024</t>
    </r>
    <r>
      <rPr>
        <sz val="10"/>
        <color theme="1"/>
        <rFont val="Calibri"/>
        <family val="2"/>
      </rPr>
      <t xml:space="preserve"> probíhá postupně</t>
    </r>
  </si>
  <si>
    <t>Odborná učebna jazyků</t>
  </si>
  <si>
    <t>rekonstrukce a obnova vybavení odborné učebny jazyků (nábytek, akustické podhledy, zatemnění,podlaha, svítidla, regulace), obnova ICT vybavení učebny včetně jazykového software</t>
  </si>
  <si>
    <t>Odborná učebna chemie</t>
  </si>
  <si>
    <t>rekonstrukce a obnova vybavení odborné učebny jazyků (nábytek, akustické podhledy, zatemnění,podlaha, svítidla, regulace), obnova ICT vybavení učebny</t>
  </si>
  <si>
    <t>Odpočinkové zóny v budově a areálu školy</t>
  </si>
  <si>
    <t>vybudování  odpočinkových zón pro žáky a učitele v době i mimo vyučování, pořízení sedacího nábytku, herních prvků a her včetně sportovního vybavení</t>
  </si>
  <si>
    <t>Školní informační systém</t>
  </si>
  <si>
    <t>pořízení školního informačního systému včetně ozvučení, velkoplošné projekce, napojení, rozšíření a posílení stávající bezdrátové sítě, ICT vybavení</t>
  </si>
  <si>
    <t>Modernizace tělocvičny</t>
  </si>
  <si>
    <t>modernizace osvětlení a ozvučení tělocvičny, renovace povrchu podlahy</t>
  </si>
  <si>
    <t>Modernizace počítačové sítě školy, konektivita</t>
  </si>
  <si>
    <t>modernizace počítačové sítě školy včetně posílení WIFI a konktivity školy, modernizace školního servru</t>
  </si>
  <si>
    <t>Rekonstrukce univerzálního hřiště ve sportovním areálu školy</t>
  </si>
  <si>
    <t>rekonstrukce povrchu, sloupů na síť, pořízení sportovního vybavení</t>
  </si>
  <si>
    <t>Modernizace šaten 1. stupně v pavilonu</t>
  </si>
  <si>
    <t>rekonstrukce šatních boxů ve školním pavilonu, prostor je plně využíván ŠD</t>
  </si>
  <si>
    <t>Rekonstrukce hydrantů a vodovodních rozvodů v areálu i budově školy</t>
  </si>
  <si>
    <t>rekonstrukce vodovodního vedení v areálu školy a budově včetně hydrantů</t>
  </si>
  <si>
    <t>ne</t>
  </si>
  <si>
    <r>
      <t xml:space="preserve">Doplnění areálu o prvky k rozvoji výuky a volnočasových aktivit. Herní prvky pro žáky v předškolním věku. Škola uvažuje o otevření přípravné třídy, bude-li zájem. Současně je již </t>
    </r>
    <r>
      <rPr>
        <strike/>
        <sz val="8"/>
        <rFont val="Calibri"/>
        <family val="2"/>
        <scheme val="minor"/>
      </rPr>
      <t xml:space="preserve">plánována </t>
    </r>
    <r>
      <rPr>
        <sz val="8"/>
        <rFont val="Calibri"/>
        <family val="2"/>
        <scheme val="minor"/>
      </rPr>
      <t>zrealizována výstavba  třídy k tomuto účelu rekonstrukcí prostor přímo v budově ZŠ.</t>
    </r>
  </si>
  <si>
    <r>
      <t xml:space="preserve">Pořízení nových zařízení do tříd, kde doposud chybí.  Výměna doslouživších dataprojektorů ve třídách, </t>
    </r>
    <r>
      <rPr>
        <strike/>
        <sz val="8"/>
        <rFont val="Calibri"/>
        <family val="2"/>
        <scheme val="minor"/>
      </rPr>
      <t xml:space="preserve">doplnění interaktivních tabulí </t>
    </r>
    <r>
      <rPr>
        <sz val="8"/>
        <rFont val="Calibri"/>
        <family val="2"/>
        <scheme val="minor"/>
      </rPr>
      <t>interaktivních dotykových</t>
    </r>
    <r>
      <rPr>
        <strike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panelů. Modernizace zastaralých PC a ntb (žákovských i učitelských).</t>
    </r>
  </si>
  <si>
    <t>Dozatepletní zbytku budovy školy, výměna oken, možnost instalace rekuperačních jednotek, oprava střech a okapových svodů. Možno realizovat po etapách - rozděleno v projektové dokumentaci z roku 2019.</t>
  </si>
  <si>
    <t>Inteligentní lavičky do areálu školy s možností wifi a dobíjení má s využitím solární energie a dalšího mobiliáře včetně herních prvků, instalace pítek pro žáky i veřejnost do areálu</t>
  </si>
  <si>
    <t>Zlepšení světelného komfortu ve třídách - výměna zastaralých vyžilých zářivek za moderní úsporné osvětlení. Průběžně řešeno z rozpočtu školy.</t>
  </si>
  <si>
    <t>Rekonstrukce školního jeviště obsahující podlahu, oponu, osvětlení, ozvučení, kulisy, zatemnění oken, dataprojektor + promítací plocha.</t>
  </si>
  <si>
    <t xml:space="preserve"> Instalace el. ovládaných rolet do tříd. Popřípadě venkovní rolety. Venkovní rolety jsou uvažovány v některých částech budovy v projektu zateplení. Škola takto ze svého rozpočtu již postupně vybavila několik učeben.</t>
  </si>
  <si>
    <r>
      <t xml:space="preserve">Elektronické dozabezpečení budovy, </t>
    </r>
    <r>
      <rPr>
        <b/>
        <sz val="10"/>
        <rFont val="Calibri"/>
        <family val="2"/>
        <scheme val="minor"/>
      </rPr>
      <t>elektronické zámky šatních skříněk</t>
    </r>
  </si>
  <si>
    <t>Využití půdních prostor k rozšíření kapacity školy.  Půdní vestavba  by obsahovala ateliéry i odborné učebny, odhad nákladů na výstavbu proveden Ateliérem Kobera výpočtem dle prostorového koeficientu.</t>
  </si>
  <si>
    <t>Vybavení odborné učebny fyziky, pořízení interaktivního dotykového  panelu, podhledy, akustické obklady, el. zatemnění. Sady pro žákovské fyzikální pokusy. Čidla a senzory Pasco do dvojic. Atd. Částečně realizováno v roce 2022.</t>
  </si>
  <si>
    <t>Pořízení robotických stavebnic VEX, Lego- minstrorms, OZOBOT, apod. Vybavení softwarem a hardwarem dle potřeb výuky robotiky a programování. Částečně realizováno ze zdrojů od MŠMT. Pořízení vhodného nábytku.</t>
  </si>
  <si>
    <t>Rekonstrukce starého antukového hřiště k požadavkům dnešní doby. Na sportoviště je zpracován projekt, dle kterého se již zrealizovala rekonstrukce běžecké dráhy, doskočišť a místa pro vrh koulí. Rekonstrukcí bylo zmiňované hřiště již postiženo a zasloužilo by si obnovu. Zrealizována rekontrukce běžecké dráhy a doskočišť.</t>
  </si>
  <si>
    <t xml:space="preserve">Vybavení nově zřizované třídy  pro předškolní vzdělávání v budově školy, interiér i exteriérové herní  a vzdělávací prvky </t>
  </si>
  <si>
    <r>
      <rPr>
        <strike/>
        <sz val="8"/>
        <rFont val="Calibri"/>
        <family val="2"/>
        <scheme val="minor"/>
      </rPr>
      <t xml:space="preserve">V září 2022  </t>
    </r>
    <r>
      <rPr>
        <sz val="8"/>
        <rFont val="Calibri"/>
        <family val="2"/>
        <scheme val="minor"/>
      </rPr>
      <t>V budově bude  otevřena nová třída pro možné předškolní vzdělávání nebo žáky stejné věkové kategorie 5-7 let, je nutné ji vybavit interiérově i pro potřeby dětí doplnit exteriérové prvky.</t>
    </r>
    <r>
      <rPr>
        <b/>
        <sz val="8"/>
        <rFont val="Calibri"/>
        <family val="2"/>
        <scheme val="minor"/>
      </rPr>
      <t xml:space="preserve"> Základní vybavení třídy řešeno z rozpočtu školy na rok 2023.</t>
    </r>
  </si>
  <si>
    <t>Pořízení/ výstavba skladu kol a pomůcek, venkovní učebny určené přimárně pro výuku dopravní výchovy pořádanou pro školy z ORP.  Provizorně řešeno v roce 2023, kola průběžně doplňovány díky spolupráci s odborem dopravy.  Provizorně řešeno v roce 2023, kola průběžně doplňovány díky spolupráci s odborem dopravy.</t>
  </si>
  <si>
    <r>
      <rPr>
        <strike/>
        <sz val="10"/>
        <color rgb="FF000000"/>
        <rFont val="Calibri"/>
        <family val="2"/>
        <charset val="1"/>
      </rPr>
      <t>Oprava</t>
    </r>
    <r>
      <rPr>
        <b/>
        <sz val="10"/>
        <color rgb="FF000000"/>
        <rFont val="Calibri"/>
        <family val="2"/>
        <charset val="1"/>
      </rPr>
      <t xml:space="preserve"> </t>
    </r>
    <r>
      <rPr>
        <b/>
        <sz val="10"/>
        <color rgb="FFC9211E"/>
        <rFont val="Calibri"/>
        <family val="2"/>
        <charset val="1"/>
      </rPr>
      <t>Zateplení</t>
    </r>
    <r>
      <rPr>
        <sz val="10"/>
        <color rgb="FF000000"/>
        <rFont val="Calibri"/>
        <family val="2"/>
        <charset val="1"/>
      </rPr>
      <t xml:space="preserve"> fasády bílá budova</t>
    </r>
  </si>
  <si>
    <r>
      <rPr>
        <sz val="8"/>
        <color rgb="FF000000"/>
        <rFont val="Calibri"/>
        <family val="2"/>
        <charset val="1"/>
      </rPr>
      <t xml:space="preserve">Rozšíření kapacity učebny a zlepšení pracovního prostředí, </t>
    </r>
    <r>
      <rPr>
        <b/>
        <sz val="8"/>
        <color rgb="FFFF0000"/>
        <rFont val="Calibri"/>
        <family val="2"/>
        <charset val="1"/>
      </rPr>
      <t>modernizace a rozšíření vybavení</t>
    </r>
  </si>
  <si>
    <r>
      <rPr>
        <sz val="10"/>
        <color rgb="FF000000"/>
        <rFont val="Calibri"/>
        <family val="2"/>
        <charset val="1"/>
      </rPr>
      <t>Vybavení fyzikál</t>
    </r>
    <r>
      <rPr>
        <sz val="10"/>
        <rFont val="Calibri"/>
        <family val="2"/>
        <charset val="1"/>
      </rPr>
      <t xml:space="preserve">ní </t>
    </r>
    <r>
      <rPr>
        <sz val="10"/>
        <rFont val="Calibri"/>
        <family val="2"/>
        <charset val="238"/>
      </rPr>
      <t>a přírodovědné</t>
    </r>
    <r>
      <rPr>
        <sz val="10"/>
        <rFont val="Calibri"/>
        <family val="2"/>
        <charset val="1"/>
      </rPr>
      <t xml:space="preserve"> učebny</t>
    </r>
    <r>
      <rPr>
        <sz val="10"/>
        <color rgb="FF000000"/>
        <rFont val="Calibri"/>
        <family val="2"/>
        <charset val="1"/>
      </rPr>
      <t xml:space="preserve"> </t>
    </r>
  </si>
  <si>
    <r>
      <rPr>
        <sz val="8"/>
        <color rgb="FF000000"/>
        <rFont val="Calibri"/>
        <family val="2"/>
        <charset val="1"/>
      </rPr>
      <t>Zakoupení nových pomůcek pro F</t>
    </r>
    <r>
      <rPr>
        <sz val="8"/>
        <rFont val="Calibri"/>
        <family val="2"/>
        <charset val="238"/>
      </rPr>
      <t>, Př, Ch</t>
    </r>
    <r>
      <rPr>
        <sz val="8"/>
        <rFont val="Calibri"/>
        <family val="2"/>
        <charset val="1"/>
      </rPr>
      <t xml:space="preserve"> vý</t>
    </r>
    <r>
      <rPr>
        <sz val="8"/>
        <color rgb="FF000000"/>
        <rFont val="Calibri"/>
        <family val="2"/>
        <charset val="1"/>
      </rPr>
      <t>ukových programů</t>
    </r>
  </si>
  <si>
    <t>Zlepšení stávajících prostor, modernizace,vybavení učebny  vznik odpočinkové zóny pro žáky</t>
  </si>
  <si>
    <r>
      <t xml:space="preserve">Opravy a úpravy šaten, rekonstrukce vstupu do školy, nová osvětlení, klidová zóna, výstavní panely,podlaha,nové obklady, podlahy, skříňky v šatnách. </t>
    </r>
    <r>
      <rPr>
        <b/>
        <strike/>
        <sz val="8"/>
        <rFont val="Calibri"/>
        <family val="2"/>
        <scheme val="minor"/>
      </rPr>
      <t>Realizace o letních prázdninách 2023.</t>
    </r>
  </si>
  <si>
    <r>
      <t>Investice do modernizace dvou knihoven, modernizace prostor a jejich výmalba.</t>
    </r>
    <r>
      <rPr>
        <sz val="8"/>
        <rFont val="Calibri"/>
        <family val="2"/>
        <charset val="238"/>
        <scheme val="minor"/>
      </rPr>
      <t xml:space="preserve">Částečné úpravy již provedeny. </t>
    </r>
  </si>
  <si>
    <r>
      <t xml:space="preserve">Investice do zřízení nových odborných učeben, pořízení nábytku a nákup hudebního vybavení. </t>
    </r>
    <r>
      <rPr>
        <sz val="8"/>
        <rFont val="Calibri"/>
        <family val="2"/>
        <charset val="238"/>
        <scheme val="minor"/>
      </rPr>
      <t>Částečně provedeno.</t>
    </r>
  </si>
  <si>
    <r>
      <t xml:space="preserve">Zabezpečení venkovního hřiště plotem a vstupní brankou, pořízení nové vstupní brány /vrat/ pro vjezd pro zásobování školy – posílení bezpečnosti žáků , </t>
    </r>
    <r>
      <rPr>
        <b/>
        <strike/>
        <sz val="8"/>
        <rFont val="Calibri"/>
        <family val="2"/>
        <scheme val="minor"/>
      </rPr>
      <t>realizace na jaře 2023</t>
    </r>
  </si>
  <si>
    <r>
      <t>rekonstrukce  WC pro žáky a zaměstnance v celé školní budově na Hlinkách - po etapách , 1. etapa :</t>
    </r>
    <r>
      <rPr>
        <b/>
        <sz val="9"/>
        <rFont val="Arial"/>
        <family val="2"/>
        <charset val="238"/>
      </rPr>
      <t xml:space="preserve">úprava WC žluté p. chlapci, Kč  320 000,- </t>
    </r>
    <r>
      <rPr>
        <sz val="9"/>
        <rFont val="Arial"/>
        <family val="2"/>
        <charset val="238"/>
      </rPr>
      <t>/prázdniny 2023/ - Hotovo I. etapa</t>
    </r>
  </si>
  <si>
    <r>
      <t xml:space="preserve">Interaktivní tabule </t>
    </r>
    <r>
      <rPr>
        <sz val="10"/>
        <color rgb="FFFF0000"/>
        <rFont val="Calibri"/>
        <family val="2"/>
        <charset val="238"/>
        <scheme val="minor"/>
      </rPr>
      <t>(postupná výměna IT)</t>
    </r>
  </si>
  <si>
    <t>Poříení interaktivních panelů, vč. softwaru aj.</t>
  </si>
  <si>
    <t>Celková rekonstrukce školní kuchyně</t>
  </si>
  <si>
    <t>odpady, rozvody vody, elektřina, obklady zdiva , podlahy a další práce s tím spojené. Projektová dokumentace - součinnost se zřizovatelem školy</t>
  </si>
  <si>
    <t>Odborná učebna - laboratoř chemie</t>
  </si>
  <si>
    <t xml:space="preserve">Celková modernizace stávající laboratoře chemie. </t>
  </si>
  <si>
    <t>realizace projektové dokumentace.</t>
  </si>
  <si>
    <r>
      <rPr>
        <strike/>
        <sz val="10"/>
        <color theme="1"/>
        <rFont val="Calibri"/>
        <family val="2"/>
        <charset val="238"/>
        <scheme val="minor"/>
      </rPr>
      <t xml:space="preserve">Školka v Buši II. Etapa / nová třída / </t>
    </r>
    <r>
      <rPr>
        <sz val="10"/>
        <color rgb="FFFF0000"/>
        <rFont val="Calibri"/>
        <family val="2"/>
        <charset val="238"/>
        <scheme val="minor"/>
      </rPr>
      <t>Vybudování druhé dětské skupiny Děti v Buši II.</t>
    </r>
  </si>
  <si>
    <r>
      <rPr>
        <strike/>
        <sz val="10"/>
        <color theme="1"/>
        <rFont val="Calibri"/>
        <family val="2"/>
        <charset val="238"/>
        <scheme val="minor"/>
      </rPr>
      <t xml:space="preserve">Školka v Buši  Dětská skupina </t>
    </r>
    <r>
      <rPr>
        <sz val="10"/>
        <color rgb="FFFF0000"/>
        <rFont val="Calibri"/>
        <family val="2"/>
        <charset val="238"/>
        <scheme val="minor"/>
      </rPr>
      <t>Děti v Buši II.</t>
    </r>
  </si>
  <si>
    <r>
      <rPr>
        <strike/>
        <sz val="11"/>
        <color theme="1"/>
        <rFont val="Calibri"/>
        <family val="2"/>
        <charset val="238"/>
        <scheme val="minor"/>
      </rPr>
      <t xml:space="preserve">Vize/plán </t>
    </r>
    <r>
      <rPr>
        <sz val="11"/>
        <color rgb="FFFF0000"/>
        <rFont val="Calibri"/>
        <family val="2"/>
        <charset val="238"/>
        <scheme val="minor"/>
      </rPr>
      <t>ukončená fyzická realizace</t>
    </r>
  </si>
  <si>
    <r>
      <rPr>
        <strike/>
        <sz val="11"/>
        <color theme="1"/>
        <rFont val="Calibri"/>
        <family val="2"/>
        <charset val="238"/>
        <scheme val="minor"/>
      </rPr>
      <t xml:space="preserve">NE </t>
    </r>
    <r>
      <rPr>
        <sz val="11"/>
        <color rgb="FFFF0000"/>
        <rFont val="Calibri"/>
        <family val="2"/>
        <charset val="238"/>
        <scheme val="minor"/>
      </rPr>
      <t>ANO</t>
    </r>
  </si>
  <si>
    <t>Výměna zastaralé podlahy, výmalba, obložení stěn, elektroinstalace, topení (chodby)</t>
  </si>
  <si>
    <t>,</t>
  </si>
  <si>
    <r>
      <rPr>
        <strike/>
        <sz val="11"/>
        <color theme="1"/>
        <rFont val="Calibri"/>
        <family val="2"/>
        <charset val="238"/>
        <scheme val="minor"/>
      </rPr>
      <t>projekt se zpracovává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projekt zadán na realizaci</t>
    </r>
  </si>
  <si>
    <r>
      <t xml:space="preserve">Nedostatčující prostory pro děti z mateřskéškoly. </t>
    </r>
    <r>
      <rPr>
        <sz val="10"/>
        <color rgb="FFFF0000"/>
        <rFont val="Calibri"/>
        <family val="2"/>
        <scheme val="minor"/>
      </rPr>
      <t xml:space="preserve">Rozšířit stávající budovu  MŠ  s nástavbou patra nad přízemními prostory </t>
    </r>
  </si>
  <si>
    <r>
      <rPr>
        <strike/>
        <sz val="10"/>
        <rFont val="Calibri"/>
        <family val="2"/>
        <scheme val="minor"/>
      </rPr>
      <t xml:space="preserve">NE(zadáno na zpracování) </t>
    </r>
    <r>
      <rPr>
        <sz val="10"/>
        <color rgb="FFFF0000"/>
        <rFont val="Calibri"/>
        <family val="2"/>
        <scheme val="minor"/>
      </rPr>
      <t>zadáno na stavebním úřadu</t>
    </r>
  </si>
  <si>
    <t>Školní zážitkové programy</t>
  </si>
  <si>
    <t>Pořízení vybavení školících prostor (1. vybavení nábytku, 2. technické vybavení, demostrativní pomůcky)</t>
  </si>
  <si>
    <t>Venkovní naučná zahrada</t>
  </si>
  <si>
    <t>Vybudování a vzdělávacích venkovních prostor jako jsou vyvýšené záhony, políčka, bylinková zahrádka</t>
  </si>
  <si>
    <r>
      <rPr>
        <sz val="10"/>
        <rFont val="Calibri"/>
        <family val="2"/>
        <charset val="238"/>
        <scheme val="minor"/>
      </rPr>
      <t>Likvidace vlhkosti (započato sondami 2018)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CELKOVÁ REKONSTRUKCE BUDOVY NAPLÁNOVÁNA NA ŠK. ROK 25/26</t>
    </r>
  </si>
  <si>
    <r>
      <rPr>
        <sz val="10"/>
        <rFont val="Calibri"/>
        <family val="2"/>
        <charset val="238"/>
        <scheme val="minor"/>
      </rPr>
      <t>Rekonstrukce vnitřních prostor – podlahy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CELKOVÁ REKONSTRUKCE BUDOVY NAPLÁNOVÁNA NA ŠK. ROK 25/26</t>
    </r>
  </si>
  <si>
    <r>
      <rPr>
        <sz val="10"/>
        <rFont val="Calibri"/>
        <family val="2"/>
        <charset val="238"/>
        <scheme val="minor"/>
      </rPr>
      <t xml:space="preserve">Rekonstrukce vnějších i vnitřních prostor – bezbariérové vstupní prostory (schodiště) </t>
    </r>
    <r>
      <rPr>
        <b/>
        <sz val="10"/>
        <color rgb="FFFF0000"/>
        <rFont val="Calibri"/>
        <family val="2"/>
        <scheme val="minor"/>
      </rPr>
      <t>CELKOVÁ REKONSTRUKCE BUDOVY NAPLÁNOVÁNA NA ŠK. ROK 25/26</t>
    </r>
  </si>
  <si>
    <r>
      <t xml:space="preserve">Rekonstrukce prostor - relaxační místnost, použití místnosti i pro hudební a výtvarné aktivity, odstranění starých obkladů, výměna podlahy, vybavení nábytkem, vymalování. </t>
    </r>
    <r>
      <rPr>
        <b/>
        <strike/>
        <sz val="8"/>
        <rFont val="Calibri"/>
        <family val="2"/>
        <scheme val="minor"/>
      </rPr>
      <t>ZREALIZOVÁNO</t>
    </r>
  </si>
  <si>
    <t>Vybudování tělocvičny, včetné venkovního hřiště - sportoviště a zázemí pro sportovaní a pomůcky</t>
  </si>
  <si>
    <r>
      <rPr>
        <strike/>
        <sz val="10"/>
        <rFont val="Calibri"/>
        <family val="2"/>
        <charset val="238"/>
        <scheme val="minor"/>
      </rPr>
      <t>Přístavba a</t>
    </r>
    <r>
      <rPr>
        <sz val="10"/>
        <rFont val="Calibri"/>
        <family val="2"/>
        <charset val="238"/>
        <scheme val="minor"/>
      </rPr>
      <t xml:space="preserve"> nástavba </t>
    </r>
    <r>
      <rPr>
        <sz val="10"/>
        <rFont val="Calibri"/>
        <family val="2"/>
        <scheme val="minor"/>
      </rPr>
      <t>pavilonu MŠ</t>
    </r>
  </si>
  <si>
    <t>6) březen 2025 - vyznačení aktualizace</t>
  </si>
  <si>
    <t>6 )březen 2025 - vyznačení aktualizace</t>
  </si>
  <si>
    <t>5 ) březen 2025 - vyznačení aktualizace</t>
  </si>
  <si>
    <t>Schváleno v Týně nad Vltavou, dne 21.3.2025, "Řídící výbor projektu" Bc. Karel Hladeček,  v.r.</t>
  </si>
  <si>
    <t xml:space="preserve">Schváleno v Týně nad Vltavou, dne 21.3.2025, Řídící výbor projektu" Bc. Karel Hladeček, v. r.  </t>
  </si>
  <si>
    <t xml:space="preserve">Schváleno v Týně nad Vltavou, dne 21.3.2025, "Řídící výbor projektu" Bc. Karel Hladeček, v.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</si>
</sst>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K_č_-;\-* #,##0.00\ _K_č_-;_-* &quot;-&quot;??\ _K_č_-;_-@_-"/>
    <numFmt numFmtId="165" formatCode="#,##0.00&quot; &quot;;#,##0.00&quot; &quot;;&quot;-&quot;#&quot; &quot;;&quot; &quot;@&quot; &quot;"/>
    <numFmt numFmtId="166" formatCode="_-* #,##0.00_-;\-* #,##0.00_-;_-* \-??_-;_-@_-"/>
  </numFmts>
  <fonts count="10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u/>
      <sz val="11"/>
      <color rgb="FF0563C1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i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strike/>
      <sz val="1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scheme val="minor"/>
    </font>
    <font>
      <strike/>
      <sz val="10"/>
      <name val="Calibri"/>
      <family val="2"/>
      <scheme val="minor"/>
    </font>
    <font>
      <strike/>
      <sz val="8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sz val="14"/>
      <color theme="1"/>
      <name val="Calibri"/>
      <family val="2"/>
      <charset val="1"/>
    </font>
    <font>
      <strike/>
      <sz val="10"/>
      <color theme="1"/>
      <name val="Calibri"/>
      <family val="2"/>
      <charset val="1"/>
    </font>
    <font>
      <strike/>
      <sz val="8"/>
      <color theme="1"/>
      <name val="Calibri"/>
      <family val="2"/>
      <charset val="1"/>
    </font>
    <font>
      <b/>
      <strike/>
      <u/>
      <sz val="8"/>
      <color theme="1"/>
      <name val="Calibri"/>
      <family val="2"/>
      <charset val="1"/>
    </font>
    <font>
      <strike/>
      <sz val="11"/>
      <color theme="1"/>
      <name val="Calibri"/>
      <family val="2"/>
      <charset val="1"/>
    </font>
    <font>
      <sz val="10"/>
      <color theme="1"/>
      <name val="Calibri"/>
      <family val="2"/>
    </font>
    <font>
      <strike/>
      <sz val="10"/>
      <color theme="1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0"/>
      <name val="Calibri"/>
      <family val="2"/>
    </font>
    <font>
      <strike/>
      <sz val="10"/>
      <color rgb="FFFF0000"/>
      <name val="Calibri"/>
      <family val="2"/>
    </font>
    <font>
      <strike/>
      <sz val="8"/>
      <color rgb="FFFF0000"/>
      <name val="Calibri"/>
      <family val="2"/>
    </font>
    <font>
      <strike/>
      <sz val="15"/>
      <color rgb="FFFF0000"/>
      <name val="Calibri"/>
      <family val="2"/>
    </font>
    <font>
      <strike/>
      <sz val="11"/>
      <color rgb="FFFF0000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trike/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C9211E"/>
      <name val="Calibri"/>
      <family val="2"/>
      <charset val="1"/>
    </font>
    <font>
      <b/>
      <sz val="8"/>
      <color rgb="FFFF0000"/>
      <name val="Calibri"/>
      <family val="2"/>
      <charset val="1"/>
    </font>
    <font>
      <sz val="10"/>
      <name val="Calibri"/>
      <family val="2"/>
      <charset val="1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8"/>
      <name val="Calibri"/>
      <family val="2"/>
      <charset val="1"/>
    </font>
    <font>
      <sz val="10"/>
      <color rgb="FFFF0000"/>
      <name val="Calibri"/>
      <family val="2"/>
      <charset val="1"/>
    </font>
    <font>
      <sz val="8"/>
      <name val="Calibri"/>
      <family val="2"/>
    </font>
    <font>
      <b/>
      <strike/>
      <sz val="8"/>
      <name val="Calibri"/>
      <family val="2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color rgb="FFFF0000"/>
      <name val="Calibri"/>
      <family val="2"/>
      <scheme val="minor"/>
    </font>
    <font>
      <strike/>
      <sz val="10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699"/>
        <bgColor rgb="FFFFFF99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F819E"/>
        <bgColor rgb="FFBF819E"/>
      </patternFill>
    </fill>
    <fill>
      <patternFill patternType="solid">
        <fgColor rgb="FFFF6600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16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4" fillId="0" borderId="0"/>
    <xf numFmtId="0" fontId="25" fillId="14" borderId="0"/>
    <xf numFmtId="0" fontId="25" fillId="15" borderId="0"/>
    <xf numFmtId="0" fontId="24" fillId="16" borderId="0"/>
    <xf numFmtId="0" fontId="26" fillId="17" borderId="0"/>
    <xf numFmtId="0" fontId="27" fillId="18" borderId="0"/>
    <xf numFmtId="165" fontId="23" fillId="0" borderId="0"/>
    <xf numFmtId="0" fontId="28" fillId="0" borderId="0"/>
    <xf numFmtId="0" fontId="29" fillId="0" borderId="0"/>
    <xf numFmtId="0" fontId="30" fillId="19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20" borderId="0"/>
    <xf numFmtId="0" fontId="36" fillId="20" borderId="49"/>
    <xf numFmtId="0" fontId="23" fillId="0" borderId="0"/>
    <xf numFmtId="0" fontId="23" fillId="0" borderId="0"/>
    <xf numFmtId="0" fontId="26" fillId="0" borderId="0"/>
    <xf numFmtId="0" fontId="28" fillId="0" borderId="0" applyBorder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 applyBorder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622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18" fillId="0" borderId="0" xfId="0" applyFont="1"/>
    <xf numFmtId="0" fontId="19" fillId="0" borderId="0" xfId="1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4" fillId="0" borderId="45" xfId="0" applyFont="1" applyBorder="1" applyAlignment="1">
      <alignment horizontal="center" vertical="center" wrapText="1"/>
    </xf>
    <xf numFmtId="43" fontId="4" fillId="0" borderId="23" xfId="2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4" fillId="11" borderId="23" xfId="0" applyFont="1" applyFill="1" applyBorder="1" applyAlignment="1">
      <alignment horizontal="center" vertical="center" wrapText="1"/>
    </xf>
    <xf numFmtId="0" fontId="4" fillId="11" borderId="25" xfId="0" applyFont="1" applyFill="1" applyBorder="1" applyAlignment="1">
      <alignment horizontal="center" vertical="center" wrapText="1"/>
    </xf>
    <xf numFmtId="0" fontId="38" fillId="0" borderId="0" xfId="0" applyFont="1"/>
    <xf numFmtId="0" fontId="37" fillId="0" borderId="5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8" fillId="2" borderId="0" xfId="0" applyFont="1" applyFill="1"/>
    <xf numFmtId="0" fontId="38" fillId="0" borderId="17" xfId="0" applyFont="1" applyBorder="1"/>
    <xf numFmtId="0" fontId="37" fillId="0" borderId="24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6" borderId="23" xfId="0" applyFont="1" applyFill="1" applyBorder="1" applyAlignment="1">
      <alignment horizontal="center" vertical="center" wrapText="1"/>
    </xf>
    <xf numFmtId="0" fontId="37" fillId="6" borderId="24" xfId="0" applyFont="1" applyFill="1" applyBorder="1" applyAlignment="1">
      <alignment horizontal="center" vertical="center" wrapText="1"/>
    </xf>
    <xf numFmtId="0" fontId="37" fillId="6" borderId="25" xfId="0" applyFont="1" applyFill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8" fillId="0" borderId="19" xfId="0" applyFont="1" applyBorder="1"/>
    <xf numFmtId="0" fontId="44" fillId="0" borderId="31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45" xfId="0" applyFont="1" applyBorder="1" applyAlignment="1">
      <alignment horizontal="center" vertical="center" wrapText="1"/>
    </xf>
    <xf numFmtId="0" fontId="44" fillId="0" borderId="44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 wrapText="1"/>
    </xf>
    <xf numFmtId="0" fontId="4" fillId="12" borderId="23" xfId="0" applyFont="1" applyFill="1" applyBorder="1" applyAlignment="1">
      <alignment horizontal="center" vertical="center" wrapText="1"/>
    </xf>
    <xf numFmtId="0" fontId="4" fillId="12" borderId="24" xfId="0" applyFont="1" applyFill="1" applyBorder="1" applyAlignment="1">
      <alignment horizontal="center" vertical="center" wrapText="1"/>
    </xf>
    <xf numFmtId="0" fontId="4" fillId="12" borderId="25" xfId="0" applyFont="1" applyFill="1" applyBorder="1" applyAlignment="1">
      <alignment horizontal="center" vertical="center" wrapText="1"/>
    </xf>
    <xf numFmtId="43" fontId="4" fillId="0" borderId="1" xfId="2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2" fillId="9" borderId="30" xfId="0" applyFont="1" applyFill="1" applyBorder="1" applyAlignment="1">
      <alignment horizontal="center" vertical="center" wrapText="1"/>
    </xf>
    <xf numFmtId="0" fontId="12" fillId="9" borderId="32" xfId="0" applyFont="1" applyFill="1" applyBorder="1" applyAlignment="1">
      <alignment horizontal="center" vertical="center" wrapText="1"/>
    </xf>
    <xf numFmtId="0" fontId="12" fillId="9" borderId="3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/>
    </xf>
    <xf numFmtId="0" fontId="12" fillId="9" borderId="23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 wrapText="1"/>
    </xf>
    <xf numFmtId="0" fontId="12" fillId="9" borderId="25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3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0" fontId="13" fillId="0" borderId="14" xfId="0" applyFont="1" applyBorder="1" applyAlignment="1">
      <alignment horizontal="center"/>
    </xf>
    <xf numFmtId="0" fontId="38" fillId="0" borderId="13" xfId="0" applyFont="1" applyBorder="1" applyAlignment="1">
      <alignment horizontal="center"/>
    </xf>
    <xf numFmtId="0" fontId="37" fillId="3" borderId="30" xfId="0" applyFont="1" applyFill="1" applyBorder="1" applyAlignment="1">
      <alignment horizontal="center" vertical="center" wrapText="1"/>
    </xf>
    <xf numFmtId="0" fontId="37" fillId="3" borderId="32" xfId="0" applyFont="1" applyFill="1" applyBorder="1" applyAlignment="1">
      <alignment horizontal="center" vertical="center" wrapText="1"/>
    </xf>
    <xf numFmtId="0" fontId="37" fillId="3" borderId="33" xfId="0" applyFont="1" applyFill="1" applyBorder="1" applyAlignment="1">
      <alignment horizontal="center" vertical="center" wrapText="1"/>
    </xf>
    <xf numFmtId="0" fontId="38" fillId="0" borderId="31" xfId="0" applyFont="1" applyBorder="1" applyAlignment="1">
      <alignment horizontal="center"/>
    </xf>
    <xf numFmtId="0" fontId="37" fillId="3" borderId="23" xfId="0" applyFont="1" applyFill="1" applyBorder="1" applyAlignment="1">
      <alignment horizontal="center" vertical="center" wrapText="1"/>
    </xf>
    <xf numFmtId="0" fontId="37" fillId="3" borderId="24" xfId="0" applyFont="1" applyFill="1" applyBorder="1" applyAlignment="1">
      <alignment horizontal="center" vertical="center" wrapText="1"/>
    </xf>
    <xf numFmtId="0" fontId="37" fillId="3" borderId="25" xfId="0" applyFont="1" applyFill="1" applyBorder="1" applyAlignment="1">
      <alignment horizontal="center" vertical="center" wrapText="1"/>
    </xf>
    <xf numFmtId="0" fontId="38" fillId="0" borderId="44" xfId="0" applyFont="1" applyBorder="1" applyAlignment="1">
      <alignment horizontal="center"/>
    </xf>
    <xf numFmtId="0" fontId="37" fillId="3" borderId="17" xfId="0" applyFont="1" applyFill="1" applyBorder="1" applyAlignment="1">
      <alignment horizontal="center" vertical="center" wrapText="1"/>
    </xf>
    <xf numFmtId="0" fontId="37" fillId="3" borderId="18" xfId="0" applyFont="1" applyFill="1" applyBorder="1" applyAlignment="1">
      <alignment horizontal="center" vertical="center" wrapText="1"/>
    </xf>
    <xf numFmtId="0" fontId="37" fillId="3" borderId="19" xfId="0" applyFont="1" applyFill="1" applyBorder="1" applyAlignment="1">
      <alignment horizontal="center" vertical="center" wrapText="1"/>
    </xf>
    <xf numFmtId="0" fontId="38" fillId="0" borderId="18" xfId="0" applyFont="1" applyBorder="1"/>
    <xf numFmtId="0" fontId="39" fillId="13" borderId="23" xfId="0" applyFont="1" applyFill="1" applyBorder="1" applyAlignment="1">
      <alignment horizontal="center" vertical="center" wrapText="1"/>
    </xf>
    <xf numFmtId="0" fontId="39" fillId="13" borderId="24" xfId="0" applyFont="1" applyFill="1" applyBorder="1" applyAlignment="1">
      <alignment horizontal="center" vertical="center" wrapText="1"/>
    </xf>
    <xf numFmtId="0" fontId="39" fillId="13" borderId="25" xfId="0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 vertical="center" wrapText="1"/>
    </xf>
    <xf numFmtId="0" fontId="37" fillId="5" borderId="24" xfId="0" applyFont="1" applyFill="1" applyBorder="1" applyAlignment="1">
      <alignment horizontal="center" vertical="center" wrapText="1"/>
    </xf>
    <xf numFmtId="0" fontId="37" fillId="5" borderId="25" xfId="0" applyFont="1" applyFill="1" applyBorder="1" applyAlignment="1">
      <alignment horizontal="center" vertical="center" wrapText="1"/>
    </xf>
    <xf numFmtId="0" fontId="37" fillId="4" borderId="23" xfId="0" applyFont="1" applyFill="1" applyBorder="1" applyAlignment="1">
      <alignment horizontal="center" vertical="center" wrapText="1"/>
    </xf>
    <xf numFmtId="0" fontId="37" fillId="4" borderId="24" xfId="0" applyFont="1" applyFill="1" applyBorder="1" applyAlignment="1">
      <alignment horizontal="center" vertical="center" wrapText="1"/>
    </xf>
    <xf numFmtId="0" fontId="37" fillId="4" borderId="25" xfId="0" applyFont="1" applyFill="1" applyBorder="1" applyAlignment="1">
      <alignment horizontal="center" vertical="center" wrapText="1"/>
    </xf>
    <xf numFmtId="0" fontId="37" fillId="8" borderId="23" xfId="0" applyFont="1" applyFill="1" applyBorder="1" applyAlignment="1">
      <alignment horizontal="center" vertical="center" wrapText="1"/>
    </xf>
    <xf numFmtId="0" fontId="37" fillId="8" borderId="24" xfId="0" applyFont="1" applyFill="1" applyBorder="1" applyAlignment="1">
      <alignment horizontal="center" vertical="center" wrapText="1"/>
    </xf>
    <xf numFmtId="0" fontId="37" fillId="8" borderId="25" xfId="0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43" fontId="4" fillId="0" borderId="23" xfId="2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 wrapText="1"/>
    </xf>
    <xf numFmtId="43" fontId="48" fillId="0" borderId="23" xfId="3" applyFont="1" applyFill="1" applyBorder="1" applyAlignment="1">
      <alignment horizontal="center" vertical="center" wrapText="1"/>
    </xf>
    <xf numFmtId="43" fontId="48" fillId="0" borderId="25" xfId="3" applyFont="1" applyFill="1" applyBorder="1" applyAlignment="1">
      <alignment horizontal="center" vertical="center"/>
    </xf>
    <xf numFmtId="0" fontId="48" fillId="0" borderId="25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48" fillId="0" borderId="19" xfId="0" applyFont="1" applyBorder="1" applyAlignment="1">
      <alignment horizontal="center" vertical="center"/>
    </xf>
    <xf numFmtId="0" fontId="48" fillId="0" borderId="44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 wrapText="1"/>
    </xf>
    <xf numFmtId="0" fontId="49" fillId="0" borderId="25" xfId="0" applyFont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5" xfId="0" applyFont="1" applyFill="1" applyBorder="1" applyAlignment="1">
      <alignment horizontal="center" vertical="center" wrapText="1"/>
    </xf>
    <xf numFmtId="0" fontId="51" fillId="9" borderId="23" xfId="0" applyFont="1" applyFill="1" applyBorder="1" applyAlignment="1">
      <alignment horizontal="center" vertical="center" wrapText="1"/>
    </xf>
    <xf numFmtId="0" fontId="51" fillId="9" borderId="24" xfId="0" applyFont="1" applyFill="1" applyBorder="1" applyAlignment="1">
      <alignment horizontal="center" vertical="center" wrapText="1"/>
    </xf>
    <xf numFmtId="0" fontId="51" fillId="9" borderId="25" xfId="0" applyFont="1" applyFill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0" fontId="52" fillId="0" borderId="25" xfId="0" applyFont="1" applyBorder="1" applyAlignment="1">
      <alignment horizontal="center" vertical="center"/>
    </xf>
    <xf numFmtId="49" fontId="38" fillId="0" borderId="0" xfId="0" applyNumberFormat="1" applyFont="1"/>
    <xf numFmtId="49" fontId="49" fillId="0" borderId="0" xfId="0" applyNumberFormat="1" applyFont="1"/>
    <xf numFmtId="0" fontId="4" fillId="22" borderId="23" xfId="0" applyFont="1" applyFill="1" applyBorder="1" applyAlignment="1">
      <alignment horizontal="center" vertical="center" wrapText="1"/>
    </xf>
    <xf numFmtId="0" fontId="4" fillId="22" borderId="24" xfId="0" applyFont="1" applyFill="1" applyBorder="1" applyAlignment="1">
      <alignment horizontal="center" vertical="center" wrapText="1"/>
    </xf>
    <xf numFmtId="0" fontId="4" fillId="22" borderId="25" xfId="0" applyFont="1" applyFill="1" applyBorder="1" applyAlignment="1">
      <alignment horizontal="center" vertical="center" wrapText="1"/>
    </xf>
    <xf numFmtId="0" fontId="48" fillId="7" borderId="23" xfId="0" applyFont="1" applyFill="1" applyBorder="1" applyAlignment="1">
      <alignment horizontal="center" vertical="center" wrapText="1"/>
    </xf>
    <xf numFmtId="0" fontId="48" fillId="7" borderId="24" xfId="0" applyFont="1" applyFill="1" applyBorder="1" applyAlignment="1">
      <alignment horizontal="center" vertical="center" wrapText="1"/>
    </xf>
    <xf numFmtId="0" fontId="48" fillId="7" borderId="25" xfId="0" applyFont="1" applyFill="1" applyBorder="1" applyAlignment="1">
      <alignment horizontal="center" vertical="center" wrapText="1"/>
    </xf>
    <xf numFmtId="43" fontId="55" fillId="0" borderId="25" xfId="3" applyFont="1" applyFill="1" applyBorder="1" applyAlignment="1">
      <alignment horizontal="center" vertical="center"/>
    </xf>
    <xf numFmtId="0" fontId="55" fillId="0" borderId="23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/>
    </xf>
    <xf numFmtId="0" fontId="55" fillId="0" borderId="44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wrapText="1"/>
    </xf>
    <xf numFmtId="0" fontId="59" fillId="0" borderId="23" xfId="0" applyFont="1" applyBorder="1" applyAlignment="1">
      <alignment horizontal="center" vertical="center" wrapText="1"/>
    </xf>
    <xf numFmtId="0" fontId="59" fillId="0" borderId="25" xfId="0" applyFont="1" applyBorder="1" applyAlignment="1">
      <alignment horizontal="center" vertical="center" wrapText="1"/>
    </xf>
    <xf numFmtId="0" fontId="57" fillId="0" borderId="31" xfId="0" applyFont="1" applyBorder="1" applyAlignment="1">
      <alignment horizontal="center" vertical="center" wrapText="1"/>
    </xf>
    <xf numFmtId="43" fontId="58" fillId="0" borderId="23" xfId="3" applyFont="1" applyFill="1" applyBorder="1" applyAlignment="1">
      <alignment horizontal="center" vertical="center" wrapText="1"/>
    </xf>
    <xf numFmtId="43" fontId="58" fillId="0" borderId="25" xfId="3" applyFont="1" applyFill="1" applyBorder="1" applyAlignment="1">
      <alignment horizontal="center" vertical="center"/>
    </xf>
    <xf numFmtId="0" fontId="13" fillId="0" borderId="44" xfId="0" applyFont="1" applyBorder="1" applyAlignment="1">
      <alignment horizontal="center"/>
    </xf>
    <xf numFmtId="0" fontId="13" fillId="0" borderId="17" xfId="0" applyFont="1" applyBorder="1"/>
    <xf numFmtId="0" fontId="13" fillId="0" borderId="19" xfId="0" applyFont="1" applyBorder="1"/>
    <xf numFmtId="0" fontId="8" fillId="0" borderId="17" xfId="0" applyFont="1" applyBorder="1" applyAlignment="1">
      <alignment horizontal="center" vertical="center" wrapText="1"/>
    </xf>
    <xf numFmtId="43" fontId="4" fillId="0" borderId="17" xfId="2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0" fillId="0" borderId="13" xfId="0" applyFont="1" applyBorder="1" applyAlignment="1">
      <alignment horizontal="center" vertical="center" wrapText="1"/>
    </xf>
    <xf numFmtId="43" fontId="6" fillId="0" borderId="1" xfId="2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0" fillId="0" borderId="31" xfId="0" applyFont="1" applyBorder="1" applyAlignment="1">
      <alignment horizontal="center" vertical="center" wrapText="1"/>
    </xf>
    <xf numFmtId="43" fontId="6" fillId="0" borderId="23" xfId="2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1" fillId="0" borderId="31" xfId="0" applyFont="1" applyBorder="1" applyAlignment="1">
      <alignment horizontal="center" vertical="center" wrapText="1"/>
    </xf>
    <xf numFmtId="0" fontId="62" fillId="0" borderId="31" xfId="0" applyFont="1" applyBorder="1" applyAlignment="1">
      <alignment horizontal="center" vertical="center" wrapText="1"/>
    </xf>
    <xf numFmtId="43" fontId="61" fillId="0" borderId="23" xfId="2" applyFont="1" applyBorder="1" applyAlignment="1">
      <alignment horizontal="center" vertical="center"/>
    </xf>
    <xf numFmtId="164" fontId="61" fillId="0" borderId="25" xfId="0" applyNumberFormat="1" applyFont="1" applyBorder="1" applyAlignment="1">
      <alignment horizontal="center" vertical="center"/>
    </xf>
    <xf numFmtId="0" fontId="61" fillId="0" borderId="23" xfId="0" applyFont="1" applyBorder="1" applyAlignment="1">
      <alignment horizontal="center" vertical="center"/>
    </xf>
    <xf numFmtId="0" fontId="61" fillId="0" borderId="25" xfId="0" applyFont="1" applyBorder="1" applyAlignment="1">
      <alignment horizontal="center" vertical="center"/>
    </xf>
    <xf numFmtId="43" fontId="6" fillId="0" borderId="23" xfId="2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43" fontId="6" fillId="0" borderId="23" xfId="2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3" fillId="0" borderId="31" xfId="0" applyFont="1" applyBorder="1"/>
    <xf numFmtId="0" fontId="63" fillId="0" borderId="31" xfId="0" applyFont="1" applyBorder="1" applyAlignment="1">
      <alignment wrapText="1"/>
    </xf>
    <xf numFmtId="43" fontId="63" fillId="0" borderId="23" xfId="2" applyFont="1" applyBorder="1"/>
    <xf numFmtId="0" fontId="63" fillId="0" borderId="25" xfId="0" applyFont="1" applyBorder="1"/>
    <xf numFmtId="0" fontId="63" fillId="0" borderId="23" xfId="0" applyFont="1" applyBorder="1"/>
    <xf numFmtId="43" fontId="6" fillId="0" borderId="23" xfId="3" applyFont="1" applyFill="1" applyBorder="1" applyAlignment="1">
      <alignment horizontal="center" vertical="center" wrapText="1"/>
    </xf>
    <xf numFmtId="43" fontId="6" fillId="0" borderId="25" xfId="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3" fillId="0" borderId="23" xfId="0" applyFont="1" applyBorder="1" applyAlignment="1">
      <alignment horizontal="center" vertical="center" wrapText="1"/>
    </xf>
    <xf numFmtId="0" fontId="63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0" fillId="0" borderId="23" xfId="0" applyFont="1" applyBorder="1" applyAlignment="1">
      <alignment horizontal="center" vertical="center" wrapText="1"/>
    </xf>
    <xf numFmtId="0" fontId="60" fillId="0" borderId="4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3" fillId="0" borderId="44" xfId="0" applyFont="1" applyBorder="1"/>
    <xf numFmtId="43" fontId="6" fillId="0" borderId="23" xfId="2" applyFont="1" applyFill="1" applyBorder="1"/>
    <xf numFmtId="0" fontId="64" fillId="0" borderId="31" xfId="0" applyFont="1" applyBorder="1" applyAlignment="1">
      <alignment horizontal="center" vertical="center" wrapText="1"/>
    </xf>
    <xf numFmtId="0" fontId="64" fillId="0" borderId="23" xfId="0" applyFont="1" applyBorder="1" applyAlignment="1">
      <alignment horizontal="center" vertical="center" wrapText="1"/>
    </xf>
    <xf numFmtId="0" fontId="65" fillId="0" borderId="31" xfId="4" applyFont="1" applyBorder="1" applyAlignment="1">
      <alignment horizontal="center" vertical="center" wrapText="1"/>
    </xf>
    <xf numFmtId="166" fontId="64" fillId="0" borderId="23" xfId="27" applyFont="1" applyBorder="1" applyAlignment="1" applyProtection="1">
      <alignment horizontal="center" vertical="center" wrapText="1"/>
    </xf>
    <xf numFmtId="43" fontId="64" fillId="0" borderId="25" xfId="3" applyFont="1" applyBorder="1" applyAlignment="1" applyProtection="1">
      <alignment horizontal="center" vertical="center"/>
    </xf>
    <xf numFmtId="0" fontId="64" fillId="0" borderId="24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44" xfId="0" applyFont="1" applyBorder="1" applyAlignment="1">
      <alignment horizontal="center" vertical="center"/>
    </xf>
    <xf numFmtId="0" fontId="66" fillId="0" borderId="23" xfId="0" applyFont="1" applyBorder="1" applyAlignment="1">
      <alignment horizontal="center" vertical="center" wrapText="1"/>
    </xf>
    <xf numFmtId="0" fontId="66" fillId="0" borderId="25" xfId="0" applyFont="1" applyBorder="1" applyAlignment="1">
      <alignment horizontal="center" vertical="center" wrapText="1"/>
    </xf>
    <xf numFmtId="0" fontId="67" fillId="0" borderId="44" xfId="0" applyFont="1" applyBorder="1" applyAlignment="1">
      <alignment horizontal="center" vertical="center"/>
    </xf>
    <xf numFmtId="0" fontId="68" fillId="0" borderId="31" xfId="0" applyFont="1" applyBorder="1" applyAlignment="1">
      <alignment horizontal="center" vertical="center" wrapText="1"/>
    </xf>
    <xf numFmtId="0" fontId="68" fillId="0" borderId="23" xfId="0" applyFont="1" applyBorder="1" applyAlignment="1">
      <alignment horizontal="center" vertical="center" wrapText="1"/>
    </xf>
    <xf numFmtId="0" fontId="69" fillId="0" borderId="31" xfId="4" applyFont="1" applyBorder="1" applyAlignment="1">
      <alignment horizontal="center" vertical="center" wrapText="1"/>
    </xf>
    <xf numFmtId="166" fontId="68" fillId="0" borderId="23" xfId="27" applyFont="1" applyBorder="1" applyAlignment="1" applyProtection="1">
      <alignment horizontal="center" vertical="center" wrapText="1"/>
    </xf>
    <xf numFmtId="43" fontId="68" fillId="0" borderId="25" xfId="3" applyFont="1" applyBorder="1" applyAlignment="1" applyProtection="1">
      <alignment horizontal="center" vertical="center"/>
    </xf>
    <xf numFmtId="0" fontId="68" fillId="0" borderId="24" xfId="0" applyFont="1" applyBorder="1" applyAlignment="1">
      <alignment horizontal="center" vertical="center" wrapText="1"/>
    </xf>
    <xf numFmtId="0" fontId="68" fillId="0" borderId="19" xfId="0" applyFont="1" applyBorder="1" applyAlignment="1">
      <alignment horizontal="center" vertical="center"/>
    </xf>
    <xf numFmtId="0" fontId="68" fillId="0" borderId="44" xfId="0" applyFont="1" applyBorder="1" applyAlignment="1">
      <alignment horizontal="center" vertical="center"/>
    </xf>
    <xf numFmtId="0" fontId="71" fillId="0" borderId="23" xfId="0" applyFont="1" applyBorder="1" applyAlignment="1">
      <alignment horizontal="center" vertical="center" wrapText="1"/>
    </xf>
    <xf numFmtId="0" fontId="71" fillId="0" borderId="25" xfId="0" applyFont="1" applyBorder="1" applyAlignment="1">
      <alignment horizontal="center" vertical="center" wrapText="1"/>
    </xf>
    <xf numFmtId="0" fontId="65" fillId="0" borderId="31" xfId="0" applyFont="1" applyBorder="1" applyAlignment="1">
      <alignment horizontal="center" vertical="center" wrapText="1"/>
    </xf>
    <xf numFmtId="0" fontId="69" fillId="0" borderId="31" xfId="0" applyFont="1" applyBorder="1" applyAlignment="1">
      <alignment horizontal="center" vertical="center" wrapText="1"/>
    </xf>
    <xf numFmtId="43" fontId="6" fillId="0" borderId="23" xfId="2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0" fillId="0" borderId="45" xfId="0" applyFont="1" applyBorder="1" applyAlignment="1">
      <alignment horizontal="center" vertical="center" wrapText="1"/>
    </xf>
    <xf numFmtId="0" fontId="61" fillId="0" borderId="23" xfId="0" applyFont="1" applyBorder="1" applyAlignment="1">
      <alignment horizontal="center" vertical="center" wrapText="1"/>
    </xf>
    <xf numFmtId="43" fontId="61" fillId="0" borderId="23" xfId="3" applyFont="1" applyFill="1" applyBorder="1" applyAlignment="1">
      <alignment horizontal="center" vertical="center" wrapText="1"/>
    </xf>
    <xf numFmtId="43" fontId="61" fillId="0" borderId="25" xfId="3" applyFont="1" applyFill="1" applyBorder="1" applyAlignment="1">
      <alignment horizontal="center" vertical="center"/>
    </xf>
    <xf numFmtId="0" fontId="61" fillId="0" borderId="25" xfId="0" applyFont="1" applyBorder="1" applyAlignment="1">
      <alignment horizontal="center" vertical="center" wrapText="1"/>
    </xf>
    <xf numFmtId="0" fontId="61" fillId="0" borderId="24" xfId="0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 vertical="center"/>
    </xf>
    <xf numFmtId="0" fontId="61" fillId="0" borderId="44" xfId="0" applyFont="1" applyBorder="1" applyAlignment="1">
      <alignment horizontal="center" vertical="center"/>
    </xf>
    <xf numFmtId="0" fontId="74" fillId="0" borderId="23" xfId="0" applyFont="1" applyBorder="1" applyAlignment="1">
      <alignment horizontal="center" vertical="center" wrapText="1"/>
    </xf>
    <xf numFmtId="0" fontId="74" fillId="0" borderId="25" xfId="0" applyFont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0" fontId="61" fillId="0" borderId="48" xfId="0" applyFont="1" applyBorder="1" applyAlignment="1">
      <alignment horizontal="center" vertical="center" wrapText="1"/>
    </xf>
    <xf numFmtId="0" fontId="62" fillId="0" borderId="48" xfId="0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48" fillId="5" borderId="23" xfId="0" applyFont="1" applyFill="1" applyBorder="1" applyAlignment="1">
      <alignment horizontal="center" vertical="center" wrapText="1"/>
    </xf>
    <xf numFmtId="0" fontId="48" fillId="5" borderId="24" xfId="0" applyFont="1" applyFill="1" applyBorder="1" applyAlignment="1">
      <alignment horizontal="center" vertical="center" wrapText="1"/>
    </xf>
    <xf numFmtId="0" fontId="48" fillId="5" borderId="25" xfId="0" applyFont="1" applyFill="1" applyBorder="1" applyAlignment="1">
      <alignment horizontal="center" vertical="center" wrapText="1"/>
    </xf>
    <xf numFmtId="0" fontId="58" fillId="6" borderId="25" xfId="0" applyFont="1" applyFill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24" xfId="0" applyFont="1" applyBorder="1" applyAlignment="1">
      <alignment horizontal="center" vertical="center" wrapText="1"/>
    </xf>
    <xf numFmtId="0" fontId="58" fillId="0" borderId="19" xfId="0" applyFont="1" applyBorder="1" applyAlignment="1">
      <alignment horizontal="center" vertical="center"/>
    </xf>
    <xf numFmtId="0" fontId="58" fillId="0" borderId="44" xfId="0" applyFont="1" applyBorder="1" applyAlignment="1">
      <alignment horizontal="center" vertical="center"/>
    </xf>
    <xf numFmtId="0" fontId="75" fillId="0" borderId="23" xfId="0" applyFont="1" applyBorder="1" applyAlignment="1">
      <alignment horizontal="center" vertical="center" wrapText="1"/>
    </xf>
    <xf numFmtId="0" fontId="75" fillId="0" borderId="25" xfId="0" applyFont="1" applyBorder="1" applyAlignment="1">
      <alignment horizontal="center" vertical="center" wrapText="1"/>
    </xf>
    <xf numFmtId="0" fontId="59" fillId="0" borderId="0" xfId="0" applyFont="1"/>
    <xf numFmtId="0" fontId="58" fillId="0" borderId="25" xfId="0" applyFont="1" applyBorder="1" applyAlignment="1">
      <alignment horizontal="center" vertical="center"/>
    </xf>
    <xf numFmtId="0" fontId="58" fillId="0" borderId="31" xfId="0" applyFont="1" applyBorder="1" applyAlignment="1">
      <alignment horizontal="center" vertical="center"/>
    </xf>
    <xf numFmtId="0" fontId="75" fillId="0" borderId="0" xfId="0" applyFont="1"/>
    <xf numFmtId="0" fontId="75" fillId="0" borderId="31" xfId="0" applyFont="1" applyBorder="1" applyAlignment="1">
      <alignment horizontal="center"/>
    </xf>
    <xf numFmtId="0" fontId="58" fillId="9" borderId="23" xfId="0" applyFont="1" applyFill="1" applyBorder="1" applyAlignment="1">
      <alignment horizontal="center" vertical="center" wrapText="1"/>
    </xf>
    <xf numFmtId="0" fontId="59" fillId="0" borderId="44" xfId="0" applyFont="1" applyBorder="1" applyAlignment="1">
      <alignment horizontal="center"/>
    </xf>
    <xf numFmtId="0" fontId="61" fillId="0" borderId="17" xfId="0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43" fontId="37" fillId="0" borderId="4" xfId="2" applyFont="1" applyFill="1" applyBorder="1" applyAlignment="1">
      <alignment vertical="center"/>
    </xf>
    <xf numFmtId="0" fontId="76" fillId="21" borderId="50" xfId="4" applyFont="1" applyFill="1" applyBorder="1" applyAlignment="1">
      <alignment horizontal="center" vertical="center" wrapText="1"/>
    </xf>
    <xf numFmtId="43" fontId="61" fillId="0" borderId="17" xfId="2" applyFont="1" applyFill="1" applyBorder="1" applyAlignment="1">
      <alignment horizontal="center" vertical="center" wrapText="1"/>
    </xf>
    <xf numFmtId="43" fontId="61" fillId="0" borderId="19" xfId="3" applyFont="1" applyFill="1" applyBorder="1" applyAlignment="1">
      <alignment horizontal="center" vertical="center"/>
    </xf>
    <xf numFmtId="0" fontId="74" fillId="0" borderId="17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55" fillId="8" borderId="23" xfId="0" applyFont="1" applyFill="1" applyBorder="1" applyAlignment="1">
      <alignment horizontal="center" vertical="center" wrapText="1"/>
    </xf>
    <xf numFmtId="0" fontId="55" fillId="8" borderId="24" xfId="0" applyFont="1" applyFill="1" applyBorder="1" applyAlignment="1">
      <alignment horizontal="center" vertical="center" wrapText="1"/>
    </xf>
    <xf numFmtId="0" fontId="55" fillId="8" borderId="25" xfId="0" applyFont="1" applyFill="1" applyBorder="1" applyAlignment="1">
      <alignment horizontal="center" vertical="center" wrapText="1"/>
    </xf>
    <xf numFmtId="0" fontId="55" fillId="0" borderId="48" xfId="0" applyFont="1" applyBorder="1" applyAlignment="1">
      <alignment horizontal="center" vertical="center" wrapText="1"/>
    </xf>
    <xf numFmtId="0" fontId="56" fillId="0" borderId="48" xfId="0" applyFont="1" applyBorder="1" applyAlignment="1">
      <alignment horizontal="center" vertical="center" wrapText="1"/>
    </xf>
    <xf numFmtId="43" fontId="55" fillId="0" borderId="23" xfId="2" applyFont="1" applyFill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6" fillId="0" borderId="19" xfId="0" applyFont="1" applyBorder="1"/>
    <xf numFmtId="0" fontId="72" fillId="0" borderId="25" xfId="0" applyFont="1" applyBorder="1" applyAlignment="1">
      <alignment horizontal="center" vertical="center" wrapText="1"/>
    </xf>
    <xf numFmtId="0" fontId="73" fillId="0" borderId="25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0" fontId="58" fillId="0" borderId="47" xfId="0" applyFont="1" applyBorder="1" applyAlignment="1">
      <alignment horizontal="center" vertical="center"/>
    </xf>
    <xf numFmtId="0" fontId="6" fillId="0" borderId="48" xfId="0" applyFont="1" applyBorder="1"/>
    <xf numFmtId="0" fontId="72" fillId="0" borderId="47" xfId="0" applyFont="1" applyBorder="1" applyAlignment="1">
      <alignment horizontal="center" vertical="center" wrapText="1"/>
    </xf>
    <xf numFmtId="0" fontId="73" fillId="0" borderId="47" xfId="0" applyFont="1" applyBorder="1" applyAlignment="1">
      <alignment horizontal="center" vertical="center" wrapText="1"/>
    </xf>
    <xf numFmtId="0" fontId="61" fillId="0" borderId="47" xfId="0" applyFont="1" applyBorder="1" applyAlignment="1">
      <alignment horizontal="center" vertical="center" wrapText="1"/>
    </xf>
    <xf numFmtId="0" fontId="76" fillId="0" borderId="48" xfId="0" applyFont="1" applyBorder="1" applyAlignment="1">
      <alignment horizontal="center" vertical="center" wrapText="1"/>
    </xf>
    <xf numFmtId="0" fontId="77" fillId="0" borderId="25" xfId="0" applyFont="1" applyBorder="1" applyAlignment="1">
      <alignment horizontal="center" vertical="center" wrapText="1"/>
    </xf>
    <xf numFmtId="0" fontId="77" fillId="13" borderId="23" xfId="0" applyFont="1" applyFill="1" applyBorder="1" applyAlignment="1">
      <alignment horizontal="center" vertical="center" wrapText="1"/>
    </xf>
    <xf numFmtId="0" fontId="77" fillId="13" borderId="24" xfId="0" applyFont="1" applyFill="1" applyBorder="1" applyAlignment="1">
      <alignment horizontal="center" vertical="center" wrapText="1"/>
    </xf>
    <xf numFmtId="0" fontId="77" fillId="13" borderId="25" xfId="0" applyFont="1" applyFill="1" applyBorder="1" applyAlignment="1">
      <alignment horizontal="center" vertical="center" wrapText="1"/>
    </xf>
    <xf numFmtId="0" fontId="77" fillId="0" borderId="31" xfId="0" applyFont="1" applyBorder="1" applyAlignment="1">
      <alignment horizontal="center" vertical="center" wrapText="1"/>
    </xf>
    <xf numFmtId="0" fontId="77" fillId="0" borderId="23" xfId="0" applyFont="1" applyBorder="1" applyAlignment="1">
      <alignment horizontal="center" vertical="center" wrapText="1"/>
    </xf>
    <xf numFmtId="0" fontId="78" fillId="0" borderId="31" xfId="4" applyFont="1" applyBorder="1" applyAlignment="1">
      <alignment horizontal="center" vertical="center" wrapText="1"/>
    </xf>
    <xf numFmtId="166" fontId="77" fillId="0" borderId="23" xfId="27" applyFont="1" applyBorder="1" applyAlignment="1" applyProtection="1">
      <alignment horizontal="center" vertical="center" wrapText="1"/>
    </xf>
    <xf numFmtId="43" fontId="77" fillId="0" borderId="25" xfId="3" applyFont="1" applyBorder="1" applyAlignment="1" applyProtection="1">
      <alignment horizontal="center" vertical="center"/>
    </xf>
    <xf numFmtId="0" fontId="77" fillId="0" borderId="24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/>
    </xf>
    <xf numFmtId="0" fontId="77" fillId="0" borderId="44" xfId="0" applyFont="1" applyBorder="1" applyAlignment="1">
      <alignment horizontal="center" vertical="center"/>
    </xf>
    <xf numFmtId="0" fontId="79" fillId="0" borderId="44" xfId="0" applyFont="1" applyBorder="1" applyAlignment="1">
      <alignment horizontal="center" vertical="center"/>
    </xf>
    <xf numFmtId="0" fontId="80" fillId="0" borderId="23" xfId="0" applyFont="1" applyBorder="1" applyAlignment="1">
      <alignment horizontal="center" vertical="center" wrapText="1"/>
    </xf>
    <xf numFmtId="0" fontId="80" fillId="0" borderId="25" xfId="0" applyFont="1" applyBorder="1" applyAlignment="1">
      <alignment horizontal="center" vertical="center" wrapText="1"/>
    </xf>
    <xf numFmtId="43" fontId="8" fillId="0" borderId="23" xfId="2" applyFont="1" applyBorder="1" applyAlignment="1">
      <alignment horizontal="center" vertical="center" wrapText="1"/>
    </xf>
    <xf numFmtId="164" fontId="8" fillId="0" borderId="25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2" fillId="23" borderId="17" xfId="0" applyFont="1" applyFill="1" applyBorder="1" applyAlignment="1">
      <alignment horizontal="center" vertical="center" wrapText="1"/>
    </xf>
    <xf numFmtId="0" fontId="12" fillId="23" borderId="18" xfId="0" applyFont="1" applyFill="1" applyBorder="1" applyAlignment="1">
      <alignment horizontal="center" vertical="center" wrapText="1"/>
    </xf>
    <xf numFmtId="0" fontId="12" fillId="23" borderId="19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48" fillId="0" borderId="44" xfId="0" applyFont="1" applyBorder="1" applyAlignment="1">
      <alignment horizontal="center" vertical="center" wrapText="1"/>
    </xf>
    <xf numFmtId="0" fontId="48" fillId="3" borderId="17" xfId="0" applyFont="1" applyFill="1" applyBorder="1" applyAlignment="1">
      <alignment horizontal="center" vertical="center" wrapText="1"/>
    </xf>
    <xf numFmtId="0" fontId="48" fillId="3" borderId="18" xfId="0" applyFont="1" applyFill="1" applyBorder="1" applyAlignment="1">
      <alignment horizontal="center" vertical="center" wrapText="1"/>
    </xf>
    <xf numFmtId="0" fontId="48" fillId="3" borderId="19" xfId="0" applyFont="1" applyFill="1" applyBorder="1" applyAlignment="1">
      <alignment horizontal="center" vertical="center" wrapText="1"/>
    </xf>
    <xf numFmtId="0" fontId="54" fillId="0" borderId="44" xfId="0" applyFont="1" applyBorder="1" applyAlignment="1">
      <alignment horizontal="center" vertical="center" wrapText="1"/>
    </xf>
    <xf numFmtId="43" fontId="48" fillId="0" borderId="23" xfId="3" applyFont="1" applyFill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81" fillId="0" borderId="13" xfId="0" applyFont="1" applyBorder="1" applyAlignment="1">
      <alignment horizontal="left" vertical="center" wrapText="1"/>
    </xf>
    <xf numFmtId="43" fontId="37" fillId="0" borderId="1" xfId="3" applyFont="1" applyFill="1" applyBorder="1" applyAlignment="1">
      <alignment horizontal="center" vertical="center"/>
    </xf>
    <xf numFmtId="43" fontId="37" fillId="0" borderId="3" xfId="3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 wrapText="1"/>
    </xf>
    <xf numFmtId="0" fontId="81" fillId="0" borderId="31" xfId="0" applyFont="1" applyBorder="1" applyAlignment="1">
      <alignment horizontal="center" vertical="center" wrapText="1"/>
    </xf>
    <xf numFmtId="43" fontId="37" fillId="0" borderId="23" xfId="3" applyFont="1" applyFill="1" applyBorder="1" applyAlignment="1">
      <alignment horizontal="center" vertical="center"/>
    </xf>
    <xf numFmtId="43" fontId="37" fillId="0" borderId="25" xfId="3" applyFont="1" applyFill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55" fillId="0" borderId="31" xfId="0" applyFont="1" applyBorder="1" applyAlignment="1">
      <alignment horizontal="center" vertical="center" wrapText="1"/>
    </xf>
    <xf numFmtId="0" fontId="56" fillId="0" borderId="31" xfId="0" applyFont="1" applyBorder="1" applyAlignment="1">
      <alignment horizontal="center" vertical="center" wrapText="1"/>
    </xf>
    <xf numFmtId="43" fontId="55" fillId="0" borderId="23" xfId="3" applyFont="1" applyFill="1" applyBorder="1" applyAlignment="1">
      <alignment horizontal="center" vertical="center"/>
    </xf>
    <xf numFmtId="0" fontId="55" fillId="0" borderId="47" xfId="0" applyFont="1" applyBorder="1" applyAlignment="1">
      <alignment horizontal="center" vertical="center"/>
    </xf>
    <xf numFmtId="0" fontId="55" fillId="0" borderId="25" xfId="0" applyFont="1" applyBorder="1" applyAlignment="1">
      <alignment horizontal="center" vertical="center"/>
    </xf>
    <xf numFmtId="0" fontId="81" fillId="0" borderId="44" xfId="0" applyFont="1" applyBorder="1" applyAlignment="1">
      <alignment horizontal="center" vertical="center" wrapText="1"/>
    </xf>
    <xf numFmtId="0" fontId="81" fillId="0" borderId="44" xfId="0" applyFont="1" applyBorder="1" applyAlignment="1">
      <alignment horizontal="left"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/>
    </xf>
    <xf numFmtId="0" fontId="55" fillId="0" borderId="23" xfId="0" applyFont="1" applyBorder="1" applyAlignment="1">
      <alignment horizontal="center" vertical="center"/>
    </xf>
    <xf numFmtId="0" fontId="55" fillId="0" borderId="24" xfId="0" applyFont="1" applyBorder="1" applyAlignment="1">
      <alignment horizontal="center" vertical="center"/>
    </xf>
    <xf numFmtId="0" fontId="59" fillId="0" borderId="13" xfId="0" applyFont="1" applyBorder="1" applyAlignment="1">
      <alignment horizontal="center"/>
    </xf>
    <xf numFmtId="0" fontId="55" fillId="3" borderId="23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5" xfId="0" applyFont="1" applyFill="1" applyBorder="1" applyAlignment="1">
      <alignment horizontal="center" vertical="center" wrapText="1"/>
    </xf>
    <xf numFmtId="0" fontId="83" fillId="0" borderId="31" xfId="0" applyFont="1" applyBorder="1" applyAlignment="1">
      <alignment horizontal="center" vertical="center" wrapText="1"/>
    </xf>
    <xf numFmtId="0" fontId="83" fillId="0" borderId="23" xfId="0" applyFont="1" applyBorder="1" applyAlignment="1">
      <alignment horizontal="center" vertical="center" wrapText="1"/>
    </xf>
    <xf numFmtId="0" fontId="84" fillId="0" borderId="31" xfId="4" applyFont="1" applyBorder="1" applyAlignment="1">
      <alignment horizontal="center" vertical="center" wrapText="1"/>
    </xf>
    <xf numFmtId="0" fontId="85" fillId="0" borderId="31" xfId="0" applyFont="1" applyBorder="1" applyAlignment="1">
      <alignment horizontal="center" vertical="center" wrapText="1"/>
    </xf>
    <xf numFmtId="0" fontId="39" fillId="0" borderId="47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93" fillId="0" borderId="47" xfId="0" applyFont="1" applyBorder="1" applyAlignment="1">
      <alignment horizontal="center" vertical="center"/>
    </xf>
    <xf numFmtId="0" fontId="93" fillId="0" borderId="25" xfId="0" applyFont="1" applyBorder="1" applyAlignment="1">
      <alignment horizontal="center" vertical="center" wrapText="1"/>
    </xf>
    <xf numFmtId="0" fontId="94" fillId="0" borderId="31" xfId="4" applyFont="1" applyBorder="1" applyAlignment="1">
      <alignment horizontal="center" vertical="center" wrapText="1"/>
    </xf>
    <xf numFmtId="43" fontId="37" fillId="0" borderId="23" xfId="2" applyFont="1" applyFill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81" fillId="0" borderId="47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81" fillId="0" borderId="48" xfId="0" applyFont="1" applyBorder="1" applyAlignment="1">
      <alignment horizontal="center" vertical="center" wrapText="1"/>
    </xf>
    <xf numFmtId="0" fontId="49" fillId="0" borderId="44" xfId="0" applyFont="1" applyBorder="1" applyAlignment="1">
      <alignment horizontal="center"/>
    </xf>
    <xf numFmtId="0" fontId="58" fillId="8" borderId="23" xfId="0" applyFont="1" applyFill="1" applyBorder="1" applyAlignment="1">
      <alignment horizontal="center" vertical="center" wrapText="1"/>
    </xf>
    <xf numFmtId="0" fontId="58" fillId="8" borderId="24" xfId="0" applyFont="1" applyFill="1" applyBorder="1" applyAlignment="1">
      <alignment horizontal="center" vertical="center" wrapText="1"/>
    </xf>
    <xf numFmtId="0" fontId="58" fillId="8" borderId="25" xfId="0" applyFont="1" applyFill="1" applyBorder="1" applyAlignment="1">
      <alignment horizontal="center" vertical="center" wrapText="1"/>
    </xf>
    <xf numFmtId="43" fontId="58" fillId="0" borderId="23" xfId="2" applyFont="1" applyFill="1" applyBorder="1" applyAlignment="1">
      <alignment horizontal="center" vertical="center" wrapText="1"/>
    </xf>
    <xf numFmtId="0" fontId="49" fillId="0" borderId="0" xfId="0" applyFont="1"/>
    <xf numFmtId="0" fontId="56" fillId="0" borderId="17" xfId="0" applyFont="1" applyBorder="1" applyAlignment="1">
      <alignment horizontal="center" vertical="center" wrapText="1"/>
    </xf>
    <xf numFmtId="43" fontId="55" fillId="0" borderId="23" xfId="3" applyFont="1" applyFill="1" applyBorder="1" applyAlignment="1">
      <alignment horizontal="center" vertical="center" wrapText="1"/>
    </xf>
    <xf numFmtId="0" fontId="55" fillId="0" borderId="47" xfId="0" applyFont="1" applyBorder="1" applyAlignment="1">
      <alignment horizontal="center" vertical="center" wrapText="1"/>
    </xf>
    <xf numFmtId="0" fontId="55" fillId="0" borderId="25" xfId="0" applyFont="1" applyBorder="1" applyAlignment="1">
      <alignment horizontal="center" vertical="center" wrapText="1"/>
    </xf>
    <xf numFmtId="0" fontId="81" fillId="0" borderId="17" xfId="0" applyFont="1" applyBorder="1" applyAlignment="1">
      <alignment horizontal="center" vertical="center" wrapText="1"/>
    </xf>
    <xf numFmtId="43" fontId="37" fillId="0" borderId="23" xfId="3" applyFont="1" applyFill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81" fillId="0" borderId="45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  <xf numFmtId="0" fontId="55" fillId="5" borderId="23" xfId="0" applyFont="1" applyFill="1" applyBorder="1" applyAlignment="1">
      <alignment horizontal="center" vertical="center" wrapText="1"/>
    </xf>
    <xf numFmtId="0" fontId="55" fillId="5" borderId="24" xfId="0" applyFont="1" applyFill="1" applyBorder="1" applyAlignment="1">
      <alignment horizontal="center" vertical="center" wrapText="1"/>
    </xf>
    <xf numFmtId="0" fontId="55" fillId="5" borderId="25" xfId="0" applyFont="1" applyFill="1" applyBorder="1" applyAlignment="1">
      <alignment horizontal="center" vertical="center" wrapText="1"/>
    </xf>
    <xf numFmtId="0" fontId="55" fillId="0" borderId="45" xfId="0" applyFont="1" applyBorder="1" applyAlignment="1">
      <alignment horizontal="center" vertical="center" wrapText="1"/>
    </xf>
    <xf numFmtId="0" fontId="56" fillId="0" borderId="45" xfId="0" applyFont="1" applyBorder="1" applyAlignment="1">
      <alignment horizontal="center" vertical="center" wrapText="1"/>
    </xf>
    <xf numFmtId="0" fontId="48" fillId="0" borderId="45" xfId="0" applyFont="1" applyBorder="1" applyAlignment="1">
      <alignment horizontal="center" vertical="center" wrapText="1"/>
    </xf>
    <xf numFmtId="0" fontId="54" fillId="0" borderId="45" xfId="0" applyFont="1" applyBorder="1" applyAlignment="1">
      <alignment horizontal="center" vertical="center" wrapText="1"/>
    </xf>
    <xf numFmtId="0" fontId="48" fillId="0" borderId="47" xfId="0" applyFont="1" applyBorder="1" applyAlignment="1">
      <alignment horizontal="center" vertical="center" wrapText="1"/>
    </xf>
    <xf numFmtId="0" fontId="98" fillId="0" borderId="23" xfId="0" applyFont="1" applyBorder="1" applyAlignment="1">
      <alignment horizontal="center" vertical="center" wrapText="1"/>
    </xf>
    <xf numFmtId="0" fontId="98" fillId="0" borderId="24" xfId="0" applyFont="1" applyBorder="1" applyAlignment="1">
      <alignment horizontal="center" vertical="center" wrapText="1"/>
    </xf>
    <xf numFmtId="0" fontId="98" fillId="0" borderId="19" xfId="0" applyFont="1" applyBorder="1" applyAlignment="1">
      <alignment horizontal="center" vertical="center"/>
    </xf>
    <xf numFmtId="0" fontId="39" fillId="21" borderId="51" xfId="4" applyFont="1" applyFill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43" fontId="55" fillId="0" borderId="6" xfId="3" applyFont="1" applyFill="1" applyBorder="1" applyAlignment="1">
      <alignment horizontal="center" vertical="center"/>
    </xf>
    <xf numFmtId="0" fontId="48" fillId="0" borderId="30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43" fontId="8" fillId="0" borderId="17" xfId="2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5" fillId="6" borderId="23" xfId="0" applyFont="1" applyFill="1" applyBorder="1" applyAlignment="1">
      <alignment horizontal="center" vertical="center" wrapText="1"/>
    </xf>
    <xf numFmtId="0" fontId="55" fillId="6" borderId="24" xfId="0" applyFont="1" applyFill="1" applyBorder="1" applyAlignment="1">
      <alignment horizontal="center" vertical="center" wrapText="1"/>
    </xf>
    <xf numFmtId="0" fontId="55" fillId="6" borderId="25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center" wrapText="1"/>
    </xf>
    <xf numFmtId="0" fontId="58" fillId="0" borderId="4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3" fontId="48" fillId="0" borderId="4" xfId="0" applyNumberFormat="1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37" fillId="0" borderId="4" xfId="0" applyFont="1" applyBorder="1"/>
    <xf numFmtId="0" fontId="37" fillId="0" borderId="6" xfId="0" applyFont="1" applyBorder="1"/>
    <xf numFmtId="43" fontId="12" fillId="0" borderId="23" xfId="2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 vertical="center" wrapText="1"/>
    </xf>
    <xf numFmtId="43" fontId="8" fillId="0" borderId="23" xfId="2" applyFont="1" applyFill="1" applyBorder="1" applyAlignment="1">
      <alignment horizontal="center" vertical="center" wrapText="1"/>
    </xf>
    <xf numFmtId="0" fontId="99" fillId="12" borderId="23" xfId="0" applyFont="1" applyFill="1" applyBorder="1" applyAlignment="1">
      <alignment horizontal="center" vertical="center" wrapText="1"/>
    </xf>
    <xf numFmtId="0" fontId="99" fillId="12" borderId="24" xfId="0" applyFont="1" applyFill="1" applyBorder="1" applyAlignment="1">
      <alignment horizontal="center" vertical="center" wrapText="1"/>
    </xf>
    <xf numFmtId="0" fontId="99" fillId="12" borderId="25" xfId="0" applyFont="1" applyFill="1" applyBorder="1" applyAlignment="1">
      <alignment horizontal="center" vertical="center" wrapText="1"/>
    </xf>
    <xf numFmtId="0" fontId="99" fillId="0" borderId="44" xfId="0" applyFont="1" applyBorder="1" applyAlignment="1">
      <alignment horizontal="center" vertical="center" wrapText="1"/>
    </xf>
    <xf numFmtId="0" fontId="99" fillId="0" borderId="31" xfId="0" applyFont="1" applyBorder="1" applyAlignment="1">
      <alignment horizontal="center" vertical="center" wrapText="1"/>
    </xf>
    <xf numFmtId="0" fontId="102" fillId="0" borderId="44" xfId="0" applyFont="1" applyBorder="1" applyAlignment="1">
      <alignment horizontal="center" vertical="center" wrapText="1"/>
    </xf>
    <xf numFmtId="43" fontId="99" fillId="0" borderId="23" xfId="2" applyFont="1" applyBorder="1" applyAlignment="1">
      <alignment horizontal="center" vertical="center" wrapText="1"/>
    </xf>
    <xf numFmtId="164" fontId="99" fillId="0" borderId="25" xfId="0" applyNumberFormat="1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99" fillId="0" borderId="19" xfId="0" applyFont="1" applyBorder="1" applyAlignment="1">
      <alignment horizontal="center" vertical="center" wrapText="1"/>
    </xf>
    <xf numFmtId="0" fontId="99" fillId="0" borderId="17" xfId="0" applyFont="1" applyBorder="1" applyAlignment="1">
      <alignment horizontal="center" vertical="center" wrapText="1"/>
    </xf>
    <xf numFmtId="0" fontId="99" fillId="0" borderId="18" xfId="0" applyFont="1" applyBorder="1" applyAlignment="1">
      <alignment horizontal="center" vertical="center" wrapText="1"/>
    </xf>
    <xf numFmtId="0" fontId="101" fillId="0" borderId="23" xfId="0" applyFont="1" applyBorder="1" applyAlignment="1">
      <alignment horizontal="center" vertical="center"/>
    </xf>
    <xf numFmtId="0" fontId="101" fillId="0" borderId="25" xfId="0" applyFont="1" applyBorder="1" applyAlignment="1">
      <alignment horizontal="center" vertical="center"/>
    </xf>
    <xf numFmtId="0" fontId="8" fillId="12" borderId="23" xfId="0" applyFont="1" applyFill="1" applyBorder="1" applyAlignment="1">
      <alignment horizontal="center" vertical="center" wrapText="1"/>
    </xf>
    <xf numFmtId="0" fontId="8" fillId="12" borderId="24" xfId="0" applyFont="1" applyFill="1" applyBorder="1" applyAlignment="1">
      <alignment horizontal="center" vertical="center" wrapText="1"/>
    </xf>
    <xf numFmtId="0" fontId="8" fillId="12" borderId="25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53" fillId="0" borderId="4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64" fontId="55" fillId="0" borderId="25" xfId="0" applyNumberFormat="1" applyFont="1" applyBorder="1" applyAlignment="1">
      <alignment horizontal="center" vertical="center"/>
    </xf>
    <xf numFmtId="43" fontId="55" fillId="0" borderId="23" xfId="2" applyFont="1" applyBorder="1" applyAlignment="1">
      <alignment horizontal="center" vertical="center"/>
    </xf>
    <xf numFmtId="0" fontId="59" fillId="0" borderId="25" xfId="0" applyFont="1" applyBorder="1" applyAlignment="1">
      <alignment horizontal="center" vertical="center"/>
    </xf>
    <xf numFmtId="0" fontId="55" fillId="9" borderId="25" xfId="0" applyFont="1" applyFill="1" applyBorder="1" applyAlignment="1">
      <alignment horizontal="center" vertical="center" wrapText="1"/>
    </xf>
    <xf numFmtId="0" fontId="55" fillId="9" borderId="24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59" fillId="0" borderId="23" xfId="0" applyFont="1" applyBorder="1" applyAlignment="1">
      <alignment horizontal="center" vertical="center"/>
    </xf>
    <xf numFmtId="0" fontId="58" fillId="7" borderId="23" xfId="0" applyFont="1" applyFill="1" applyBorder="1" applyAlignment="1">
      <alignment horizontal="center" vertical="center" wrapText="1"/>
    </xf>
    <xf numFmtId="0" fontId="58" fillId="7" borderId="24" xfId="0" applyFont="1" applyFill="1" applyBorder="1" applyAlignment="1">
      <alignment horizontal="center" vertical="center" wrapText="1"/>
    </xf>
    <xf numFmtId="0" fontId="58" fillId="7" borderId="25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38" fillId="0" borderId="0" xfId="0" applyFont="1" applyFill="1"/>
    <xf numFmtId="0" fontId="38" fillId="0" borderId="4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43" fontId="61" fillId="0" borderId="23" xfId="2" applyFont="1" applyFill="1" applyBorder="1" applyAlignment="1">
      <alignment horizontal="center" vertical="center" wrapText="1"/>
    </xf>
    <xf numFmtId="0" fontId="61" fillId="0" borderId="48" xfId="0" applyFont="1" applyFill="1" applyBorder="1" applyAlignment="1">
      <alignment horizontal="center" vertical="center"/>
    </xf>
    <xf numFmtId="0" fontId="61" fillId="0" borderId="19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/>
    </xf>
    <xf numFmtId="0" fontId="61" fillId="0" borderId="25" xfId="0" applyFont="1" applyFill="1" applyBorder="1" applyAlignment="1">
      <alignment horizontal="center" vertical="center"/>
    </xf>
    <xf numFmtId="0" fontId="55" fillId="0" borderId="48" xfId="0" applyFont="1" applyFill="1" applyBorder="1" applyAlignment="1">
      <alignment horizontal="center" vertical="center" wrapText="1"/>
    </xf>
    <xf numFmtId="0" fontId="55" fillId="0" borderId="23" xfId="0" applyFont="1" applyFill="1" applyBorder="1" applyAlignment="1">
      <alignment horizontal="center" vertical="center" wrapText="1"/>
    </xf>
    <xf numFmtId="0" fontId="56" fillId="0" borderId="48" xfId="0" applyFont="1" applyFill="1" applyBorder="1" applyAlignment="1">
      <alignment horizontal="center" vertical="center" wrapText="1"/>
    </xf>
    <xf numFmtId="0" fontId="59" fillId="0" borderId="23" xfId="0" applyFont="1" applyFill="1" applyBorder="1" applyAlignment="1">
      <alignment horizontal="center" vertical="center" wrapText="1"/>
    </xf>
    <xf numFmtId="0" fontId="59" fillId="0" borderId="25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47" fillId="0" borderId="35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36" xfId="0" applyFont="1" applyBorder="1" applyAlignment="1">
      <alignment horizontal="center"/>
    </xf>
    <xf numFmtId="0" fontId="21" fillId="2" borderId="13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</cellXfs>
  <cellStyles count="32">
    <cellStyle name="Accent" xfId="5"/>
    <cellStyle name="Accent 1" xfId="6"/>
    <cellStyle name="Accent 2" xfId="7"/>
    <cellStyle name="Accent 3" xfId="8"/>
    <cellStyle name="Bad" xfId="9"/>
    <cellStyle name="Čárka" xfId="2" builtinId="3"/>
    <cellStyle name="Čárka 2" xfId="3"/>
    <cellStyle name="Čárka 2 2" xfId="26"/>
    <cellStyle name="Čárka 2 2 2" xfId="31"/>
    <cellStyle name="Čárka 2 3" xfId="29"/>
    <cellStyle name="Čárka 3" xfId="25"/>
    <cellStyle name="Čárka 3 2" xfId="30"/>
    <cellStyle name="Čárka 4" xfId="27"/>
    <cellStyle name="Čárka 5" xfId="28"/>
    <cellStyle name="Error" xfId="10"/>
    <cellStyle name="Excel Built-in Comma" xfId="11"/>
    <cellStyle name="Excel Built-in Hyperlink" xfId="12"/>
    <cellStyle name="Footnote" xfId="13"/>
    <cellStyle name="Good" xfId="14"/>
    <cellStyle name="Heading (user)" xfId="15"/>
    <cellStyle name="Heading 1" xfId="16"/>
    <cellStyle name="Heading 2" xfId="17"/>
    <cellStyle name="Hyperlink" xfId="18"/>
    <cellStyle name="Hypertextový odkaz" xfId="1" builtinId="8"/>
    <cellStyle name="Hypertextový odkaz 2" xfId="24"/>
    <cellStyle name="Neutral" xfId="19"/>
    <cellStyle name="Normální" xfId="0" builtinId="0"/>
    <cellStyle name="Normální 2" xfId="4"/>
    <cellStyle name="Note" xfId="20"/>
    <cellStyle name="Status" xfId="21"/>
    <cellStyle name="Text" xfId="22"/>
    <cellStyle name="Warning" xfId="23"/>
  </cellStyles>
  <dxfs count="0"/>
  <tableStyles count="0" defaultTableStyle="TableStyleMedium2" defaultPivotStyle="PivotStyleLight16"/>
  <colors>
    <mruColors>
      <color rgb="FFFFFF99"/>
      <color rgb="FFFF6600"/>
      <color rgb="FF00CCFF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9"/>
  <sheetViews>
    <sheetView workbookViewId="0">
      <selection activeCell="F9" sqref="F9"/>
    </sheetView>
  </sheetViews>
  <sheetFormatPr defaultRowHeight="15" x14ac:dyDescent="0.25"/>
  <sheetData>
    <row r="1" spans="1:1" ht="21" x14ac:dyDescent="0.35">
      <c r="A1" s="9" t="s">
        <v>0</v>
      </c>
    </row>
    <row r="2" spans="1:1" ht="21" x14ac:dyDescent="0.35">
      <c r="A2" s="9"/>
    </row>
    <row r="3" spans="1:1" x14ac:dyDescent="0.25">
      <c r="A3" s="17" t="s">
        <v>1</v>
      </c>
    </row>
    <row r="4" spans="1:1" x14ac:dyDescent="0.25">
      <c r="A4" s="7" t="s">
        <v>2</v>
      </c>
    </row>
    <row r="5" spans="1:1" x14ac:dyDescent="0.25">
      <c r="A5" s="7" t="s">
        <v>3</v>
      </c>
    </row>
    <row r="6" spans="1:1" x14ac:dyDescent="0.25">
      <c r="A6" s="7"/>
    </row>
    <row r="7" spans="1:1" x14ac:dyDescent="0.25">
      <c r="A7" s="7"/>
    </row>
    <row r="8" spans="1:1" ht="130.69999999999999" customHeight="1" x14ac:dyDescent="0.25">
      <c r="A8" s="3"/>
    </row>
    <row r="9" spans="1:1" ht="38.25" customHeight="1" x14ac:dyDescent="0.25">
      <c r="A9" s="3"/>
    </row>
    <row r="10" spans="1:1" x14ac:dyDescent="0.25">
      <c r="A10" s="8" t="s">
        <v>4</v>
      </c>
    </row>
    <row r="11" spans="1:1" x14ac:dyDescent="0.25">
      <c r="A11" t="s">
        <v>5</v>
      </c>
    </row>
    <row r="12" spans="1:1" x14ac:dyDescent="0.25">
      <c r="A12" t="s">
        <v>6</v>
      </c>
    </row>
    <row r="14" spans="1:1" x14ac:dyDescent="0.25">
      <c r="A14" s="8" t="s">
        <v>7</v>
      </c>
    </row>
    <row r="15" spans="1:1" x14ac:dyDescent="0.25">
      <c r="A15" t="s">
        <v>8</v>
      </c>
    </row>
    <row r="17" spans="1:1" x14ac:dyDescent="0.25">
      <c r="A17" s="17" t="s">
        <v>9</v>
      </c>
    </row>
    <row r="18" spans="1:1" x14ac:dyDescent="0.25">
      <c r="A18" s="7" t="s">
        <v>10</v>
      </c>
    </row>
    <row r="19" spans="1:1" x14ac:dyDescent="0.25">
      <c r="A19" s="18" t="s">
        <v>70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zoomScaleNormal="100" workbookViewId="0">
      <pane ySplit="3" topLeftCell="A31" activePane="bottomLeft" state="frozen"/>
      <selection pane="bottomLeft" activeCell="A37" sqref="A37"/>
    </sheetView>
  </sheetViews>
  <sheetFormatPr defaultColWidth="9.28515625" defaultRowHeight="15" x14ac:dyDescent="0.25"/>
  <cols>
    <col min="1" max="1" width="7.28515625" style="7" customWidth="1"/>
    <col min="2" max="2" width="16" style="7" customWidth="1"/>
    <col min="3" max="3" width="10.7109375" style="7" customWidth="1"/>
    <col min="4" max="4" width="11.28515625" style="7" customWidth="1"/>
    <col min="5" max="5" width="12.140625" style="7" customWidth="1"/>
    <col min="6" max="6" width="13.5703125" style="7" customWidth="1"/>
    <col min="7" max="7" width="30" style="7" customWidth="1"/>
    <col min="8" max="9" width="12.85546875" style="7" customWidth="1"/>
    <col min="10" max="10" width="11.7109375" style="7" customWidth="1"/>
    <col min="11" max="11" width="39.42578125" style="7" customWidth="1"/>
    <col min="12" max="12" width="13.140625" style="7" bestFit="1" customWidth="1"/>
    <col min="13" max="13" width="15.28515625" style="7" customWidth="1"/>
    <col min="14" max="15" width="9.28515625" style="7"/>
    <col min="16" max="16" width="13.7109375" style="7" customWidth="1"/>
    <col min="17" max="17" width="13.28515625" style="7" customWidth="1"/>
    <col min="18" max="18" width="12.5703125" style="7" customWidth="1"/>
    <col min="19" max="16384" width="9.28515625" style="7"/>
  </cols>
  <sheetData>
    <row r="1" spans="1:19" ht="19.5" thickBot="1" x14ac:dyDescent="0.35">
      <c r="A1" s="514" t="s">
        <v>11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6"/>
    </row>
    <row r="2" spans="1:19" ht="27.2" customHeight="1" x14ac:dyDescent="0.25">
      <c r="A2" s="517" t="s">
        <v>12</v>
      </c>
      <c r="B2" s="519" t="s">
        <v>13</v>
      </c>
      <c r="C2" s="520"/>
      <c r="D2" s="520"/>
      <c r="E2" s="520"/>
      <c r="F2" s="521"/>
      <c r="G2" s="522" t="s">
        <v>14</v>
      </c>
      <c r="H2" s="522" t="s">
        <v>15</v>
      </c>
      <c r="I2" s="522" t="s">
        <v>69</v>
      </c>
      <c r="J2" s="517" t="s">
        <v>16</v>
      </c>
      <c r="K2" s="517" t="s">
        <v>17</v>
      </c>
      <c r="L2" s="524" t="s">
        <v>290</v>
      </c>
      <c r="M2" s="525"/>
      <c r="N2" s="510" t="s">
        <v>291</v>
      </c>
      <c r="O2" s="511"/>
      <c r="P2" s="512" t="s">
        <v>292</v>
      </c>
      <c r="Q2" s="513"/>
      <c r="R2" s="510" t="s">
        <v>19</v>
      </c>
      <c r="S2" s="511"/>
    </row>
    <row r="3" spans="1:19" ht="92.25" thickBot="1" x14ac:dyDescent="0.3">
      <c r="A3" s="518"/>
      <c r="B3" s="79" t="s">
        <v>20</v>
      </c>
      <c r="C3" s="80" t="s">
        <v>21</v>
      </c>
      <c r="D3" s="80" t="s">
        <v>22</v>
      </c>
      <c r="E3" s="80" t="s">
        <v>23</v>
      </c>
      <c r="F3" s="81" t="s">
        <v>24</v>
      </c>
      <c r="G3" s="523"/>
      <c r="H3" s="523"/>
      <c r="I3" s="523"/>
      <c r="J3" s="518"/>
      <c r="K3" s="518"/>
      <c r="L3" s="82" t="s">
        <v>25</v>
      </c>
      <c r="M3" s="83" t="s">
        <v>26</v>
      </c>
      <c r="N3" s="84" t="s">
        <v>27</v>
      </c>
      <c r="O3" s="85" t="s">
        <v>28</v>
      </c>
      <c r="P3" s="86" t="s">
        <v>293</v>
      </c>
      <c r="Q3" s="87" t="s">
        <v>294</v>
      </c>
      <c r="R3" s="88" t="s">
        <v>29</v>
      </c>
      <c r="S3" s="85" t="s">
        <v>30</v>
      </c>
    </row>
    <row r="4" spans="1:19" ht="51" x14ac:dyDescent="0.25">
      <c r="A4" s="89">
        <v>1</v>
      </c>
      <c r="B4" s="90" t="s">
        <v>105</v>
      </c>
      <c r="C4" s="91" t="s">
        <v>106</v>
      </c>
      <c r="D4" s="91">
        <v>60077204</v>
      </c>
      <c r="E4" s="91">
        <v>60077204</v>
      </c>
      <c r="F4" s="92">
        <v>600056601</v>
      </c>
      <c r="G4" s="187" t="s">
        <v>346</v>
      </c>
      <c r="H4" s="188" t="s">
        <v>87</v>
      </c>
      <c r="I4" s="188" t="s">
        <v>88</v>
      </c>
      <c r="J4" s="188" t="s">
        <v>88</v>
      </c>
      <c r="K4" s="189" t="s">
        <v>248</v>
      </c>
      <c r="L4" s="190">
        <v>500000</v>
      </c>
      <c r="M4" s="191">
        <f>(L4/100)*70</f>
        <v>350000</v>
      </c>
      <c r="N4" s="442">
        <v>2025</v>
      </c>
      <c r="O4" s="443">
        <v>2025</v>
      </c>
      <c r="P4" s="93"/>
      <c r="Q4" s="94"/>
      <c r="R4" s="95" t="s">
        <v>289</v>
      </c>
      <c r="S4" s="96" t="s">
        <v>244</v>
      </c>
    </row>
    <row r="5" spans="1:19" ht="51" x14ac:dyDescent="0.25">
      <c r="A5" s="97">
        <v>2</v>
      </c>
      <c r="B5" s="98" t="s">
        <v>105</v>
      </c>
      <c r="C5" s="99" t="s">
        <v>106</v>
      </c>
      <c r="D5" s="99">
        <v>60077204</v>
      </c>
      <c r="E5" s="99">
        <v>60077204</v>
      </c>
      <c r="F5" s="100">
        <v>600056601</v>
      </c>
      <c r="G5" s="488" t="s">
        <v>431</v>
      </c>
      <c r="H5" s="194" t="s">
        <v>87</v>
      </c>
      <c r="I5" s="194" t="s">
        <v>88</v>
      </c>
      <c r="J5" s="194" t="s">
        <v>88</v>
      </c>
      <c r="K5" s="195" t="s">
        <v>249</v>
      </c>
      <c r="L5" s="196">
        <v>800000</v>
      </c>
      <c r="M5" s="197">
        <f t="shared" ref="M5:M19" si="0">(L5/100)*70</f>
        <v>560000</v>
      </c>
      <c r="N5" s="327">
        <v>2025</v>
      </c>
      <c r="O5" s="328">
        <v>2026</v>
      </c>
      <c r="P5" s="101"/>
      <c r="Q5" s="102"/>
      <c r="R5" s="103" t="s">
        <v>289</v>
      </c>
      <c r="S5" s="104" t="s">
        <v>244</v>
      </c>
    </row>
    <row r="6" spans="1:19" ht="51" x14ac:dyDescent="0.25">
      <c r="A6" s="97">
        <v>3</v>
      </c>
      <c r="B6" s="98" t="s">
        <v>105</v>
      </c>
      <c r="C6" s="99" t="s">
        <v>106</v>
      </c>
      <c r="D6" s="99">
        <v>60077204</v>
      </c>
      <c r="E6" s="99">
        <v>60077204</v>
      </c>
      <c r="F6" s="100">
        <v>600056601</v>
      </c>
      <c r="G6" s="488" t="s">
        <v>432</v>
      </c>
      <c r="H6" s="194" t="s">
        <v>87</v>
      </c>
      <c r="I6" s="194" t="s">
        <v>88</v>
      </c>
      <c r="J6" s="194" t="s">
        <v>88</v>
      </c>
      <c r="K6" s="195" t="s">
        <v>296</v>
      </c>
      <c r="L6" s="196">
        <v>380000</v>
      </c>
      <c r="M6" s="197">
        <f t="shared" si="0"/>
        <v>266000</v>
      </c>
      <c r="N6" s="327">
        <v>2025</v>
      </c>
      <c r="O6" s="328">
        <v>2026</v>
      </c>
      <c r="P6" s="101"/>
      <c r="Q6" s="102"/>
      <c r="R6" s="103" t="s">
        <v>289</v>
      </c>
      <c r="S6" s="104" t="s">
        <v>244</v>
      </c>
    </row>
    <row r="7" spans="1:19" ht="63.75" x14ac:dyDescent="0.25">
      <c r="A7" s="97">
        <v>4</v>
      </c>
      <c r="B7" s="98" t="s">
        <v>105</v>
      </c>
      <c r="C7" s="99" t="s">
        <v>106</v>
      </c>
      <c r="D7" s="99">
        <v>60077204</v>
      </c>
      <c r="E7" s="99">
        <v>60077204</v>
      </c>
      <c r="F7" s="100">
        <v>600056601</v>
      </c>
      <c r="G7" s="488" t="s">
        <v>433</v>
      </c>
      <c r="H7" s="194" t="s">
        <v>87</v>
      </c>
      <c r="I7" s="194" t="s">
        <v>88</v>
      </c>
      <c r="J7" s="194" t="s">
        <v>88</v>
      </c>
      <c r="K7" s="195" t="s">
        <v>250</v>
      </c>
      <c r="L7" s="196">
        <v>500000</v>
      </c>
      <c r="M7" s="197">
        <f t="shared" si="0"/>
        <v>350000</v>
      </c>
      <c r="N7" s="327">
        <v>2025</v>
      </c>
      <c r="O7" s="328">
        <v>2026</v>
      </c>
      <c r="P7" s="101"/>
      <c r="Q7" s="102"/>
      <c r="R7" s="103" t="s">
        <v>289</v>
      </c>
      <c r="S7" s="104" t="s">
        <v>244</v>
      </c>
    </row>
    <row r="8" spans="1:19" ht="51" x14ac:dyDescent="0.25">
      <c r="A8" s="97">
        <v>5</v>
      </c>
      <c r="B8" s="98" t="s">
        <v>105</v>
      </c>
      <c r="C8" s="99" t="s">
        <v>106</v>
      </c>
      <c r="D8" s="99">
        <v>60077204</v>
      </c>
      <c r="E8" s="99">
        <v>60077204</v>
      </c>
      <c r="F8" s="100">
        <v>600056601</v>
      </c>
      <c r="G8" s="194" t="s">
        <v>143</v>
      </c>
      <c r="H8" s="194" t="s">
        <v>87</v>
      </c>
      <c r="I8" s="194" t="s">
        <v>88</v>
      </c>
      <c r="J8" s="194" t="s">
        <v>88</v>
      </c>
      <c r="K8" s="195" t="s">
        <v>251</v>
      </c>
      <c r="L8" s="196">
        <v>500000</v>
      </c>
      <c r="M8" s="197">
        <f t="shared" si="0"/>
        <v>350000</v>
      </c>
      <c r="N8" s="327">
        <v>2025</v>
      </c>
      <c r="O8" s="328">
        <v>2025</v>
      </c>
      <c r="P8" s="101"/>
      <c r="Q8" s="102"/>
      <c r="R8" s="103" t="s">
        <v>289</v>
      </c>
      <c r="S8" s="104" t="s">
        <v>244</v>
      </c>
    </row>
    <row r="9" spans="1:19" s="303" customFormat="1" ht="76.5" x14ac:dyDescent="0.25">
      <c r="A9" s="304">
        <v>6</v>
      </c>
      <c r="B9" s="305" t="s">
        <v>105</v>
      </c>
      <c r="C9" s="487" t="s">
        <v>106</v>
      </c>
      <c r="D9" s="487">
        <v>60077204</v>
      </c>
      <c r="E9" s="487">
        <v>60077204</v>
      </c>
      <c r="F9" s="486">
        <v>600056601</v>
      </c>
      <c r="G9" s="384" t="s">
        <v>308</v>
      </c>
      <c r="H9" s="384" t="s">
        <v>87</v>
      </c>
      <c r="I9" s="384" t="s">
        <v>88</v>
      </c>
      <c r="J9" s="384" t="s">
        <v>88</v>
      </c>
      <c r="K9" s="385" t="s">
        <v>252</v>
      </c>
      <c r="L9" s="484">
        <v>400000</v>
      </c>
      <c r="M9" s="483">
        <f t="shared" si="0"/>
        <v>280000</v>
      </c>
      <c r="N9" s="393">
        <v>2023</v>
      </c>
      <c r="O9" s="388">
        <v>2023</v>
      </c>
      <c r="P9" s="393"/>
      <c r="Q9" s="388"/>
      <c r="R9" s="177" t="s">
        <v>197</v>
      </c>
      <c r="S9" s="485" t="s">
        <v>244</v>
      </c>
    </row>
    <row r="10" spans="1:19" s="303" customFormat="1" ht="51" x14ac:dyDescent="0.25">
      <c r="A10" s="304">
        <v>8</v>
      </c>
      <c r="B10" s="305" t="s">
        <v>105</v>
      </c>
      <c r="C10" s="487" t="s">
        <v>106</v>
      </c>
      <c r="D10" s="487">
        <v>60077204</v>
      </c>
      <c r="E10" s="487">
        <v>60077204</v>
      </c>
      <c r="F10" s="486">
        <v>600056601</v>
      </c>
      <c r="G10" s="384" t="s">
        <v>144</v>
      </c>
      <c r="H10" s="384" t="s">
        <v>87</v>
      </c>
      <c r="I10" s="384" t="s">
        <v>88</v>
      </c>
      <c r="J10" s="384" t="s">
        <v>88</v>
      </c>
      <c r="K10" s="385" t="s">
        <v>434</v>
      </c>
      <c r="L10" s="484">
        <v>300000</v>
      </c>
      <c r="M10" s="483">
        <f t="shared" si="0"/>
        <v>210000</v>
      </c>
      <c r="N10" s="393">
        <v>2023</v>
      </c>
      <c r="O10" s="388">
        <v>2023</v>
      </c>
      <c r="P10" s="393"/>
      <c r="Q10" s="388" t="s">
        <v>115</v>
      </c>
      <c r="R10" s="489" t="s">
        <v>289</v>
      </c>
      <c r="S10" s="485" t="s">
        <v>244</v>
      </c>
    </row>
    <row r="11" spans="1:19" ht="51" x14ac:dyDescent="0.25">
      <c r="A11" s="97">
        <v>9</v>
      </c>
      <c r="B11" s="156" t="s">
        <v>105</v>
      </c>
      <c r="C11" s="157" t="s">
        <v>106</v>
      </c>
      <c r="D11" s="157">
        <v>60077204</v>
      </c>
      <c r="E11" s="157">
        <v>60077204</v>
      </c>
      <c r="F11" s="158">
        <v>600056601</v>
      </c>
      <c r="G11" s="199" t="s">
        <v>309</v>
      </c>
      <c r="H11" s="199" t="s">
        <v>87</v>
      </c>
      <c r="I11" s="199" t="s">
        <v>88</v>
      </c>
      <c r="J11" s="199" t="s">
        <v>88</v>
      </c>
      <c r="K11" s="200" t="s">
        <v>253</v>
      </c>
      <c r="L11" s="201">
        <v>800000</v>
      </c>
      <c r="M11" s="202">
        <f t="shared" si="0"/>
        <v>560000</v>
      </c>
      <c r="N11" s="203">
        <v>2022</v>
      </c>
      <c r="O11" s="204">
        <v>2023</v>
      </c>
      <c r="P11" s="159"/>
      <c r="Q11" s="160" t="s">
        <v>115</v>
      </c>
      <c r="R11" s="161" t="s">
        <v>289</v>
      </c>
      <c r="S11" s="162" t="s">
        <v>244</v>
      </c>
    </row>
    <row r="12" spans="1:19" ht="51" x14ac:dyDescent="0.25">
      <c r="A12" s="97">
        <v>10</v>
      </c>
      <c r="B12" s="98" t="s">
        <v>105</v>
      </c>
      <c r="C12" s="99" t="s">
        <v>106</v>
      </c>
      <c r="D12" s="99">
        <v>60077204</v>
      </c>
      <c r="E12" s="99">
        <v>60077204</v>
      </c>
      <c r="F12" s="100">
        <v>600056601</v>
      </c>
      <c r="G12" s="194" t="s">
        <v>145</v>
      </c>
      <c r="H12" s="194" t="s">
        <v>87</v>
      </c>
      <c r="I12" s="194" t="s">
        <v>88</v>
      </c>
      <c r="J12" s="194" t="s">
        <v>88</v>
      </c>
      <c r="K12" s="195" t="s">
        <v>145</v>
      </c>
      <c r="L12" s="196">
        <v>125000</v>
      </c>
      <c r="M12" s="197">
        <f t="shared" si="0"/>
        <v>87500</v>
      </c>
      <c r="N12" s="327">
        <v>2025</v>
      </c>
      <c r="O12" s="328">
        <v>2025</v>
      </c>
      <c r="P12" s="101"/>
      <c r="Q12" s="102"/>
      <c r="R12" s="103" t="s">
        <v>289</v>
      </c>
      <c r="S12" s="104" t="s">
        <v>244</v>
      </c>
    </row>
    <row r="13" spans="1:19" ht="51" x14ac:dyDescent="0.25">
      <c r="A13" s="97">
        <v>11</v>
      </c>
      <c r="B13" s="98" t="s">
        <v>105</v>
      </c>
      <c r="C13" s="99" t="s">
        <v>106</v>
      </c>
      <c r="D13" s="99">
        <v>60077204</v>
      </c>
      <c r="E13" s="99">
        <v>60077204</v>
      </c>
      <c r="F13" s="100">
        <v>600056601</v>
      </c>
      <c r="G13" s="194" t="s">
        <v>146</v>
      </c>
      <c r="H13" s="194" t="s">
        <v>87</v>
      </c>
      <c r="I13" s="194" t="s">
        <v>88</v>
      </c>
      <c r="J13" s="194" t="s">
        <v>88</v>
      </c>
      <c r="K13" s="195" t="s">
        <v>254</v>
      </c>
      <c r="L13" s="196">
        <v>150000</v>
      </c>
      <c r="M13" s="197">
        <f t="shared" si="0"/>
        <v>105000</v>
      </c>
      <c r="N13" s="327">
        <v>2025</v>
      </c>
      <c r="O13" s="328">
        <v>2025</v>
      </c>
      <c r="P13" s="101"/>
      <c r="Q13" s="102"/>
      <c r="R13" s="103" t="s">
        <v>289</v>
      </c>
      <c r="S13" s="104" t="s">
        <v>244</v>
      </c>
    </row>
    <row r="14" spans="1:19" ht="51" x14ac:dyDescent="0.25">
      <c r="A14" s="97">
        <v>12</v>
      </c>
      <c r="B14" s="98" t="s">
        <v>105</v>
      </c>
      <c r="C14" s="99" t="s">
        <v>106</v>
      </c>
      <c r="D14" s="99">
        <v>60077204</v>
      </c>
      <c r="E14" s="99">
        <v>60077204</v>
      </c>
      <c r="F14" s="100">
        <v>600056601</v>
      </c>
      <c r="G14" s="194" t="s">
        <v>204</v>
      </c>
      <c r="H14" s="194" t="s">
        <v>87</v>
      </c>
      <c r="I14" s="194" t="s">
        <v>88</v>
      </c>
      <c r="J14" s="194" t="s">
        <v>88</v>
      </c>
      <c r="K14" s="195" t="s">
        <v>255</v>
      </c>
      <c r="L14" s="205">
        <v>200000</v>
      </c>
      <c r="M14" s="197">
        <f t="shared" si="0"/>
        <v>140000</v>
      </c>
      <c r="N14" s="327">
        <v>2025</v>
      </c>
      <c r="O14" s="328">
        <v>2025</v>
      </c>
      <c r="P14" s="101"/>
      <c r="Q14" s="102"/>
      <c r="R14" s="103" t="s">
        <v>289</v>
      </c>
      <c r="S14" s="104" t="s">
        <v>244</v>
      </c>
    </row>
    <row r="15" spans="1:19" ht="51" x14ac:dyDescent="0.25">
      <c r="A15" s="97">
        <v>13</v>
      </c>
      <c r="B15" s="98" t="s">
        <v>105</v>
      </c>
      <c r="C15" s="99" t="s">
        <v>106</v>
      </c>
      <c r="D15" s="99">
        <v>60077204</v>
      </c>
      <c r="E15" s="99">
        <v>60077204</v>
      </c>
      <c r="F15" s="100">
        <v>600056601</v>
      </c>
      <c r="G15" s="194" t="s">
        <v>160</v>
      </c>
      <c r="H15" s="194" t="s">
        <v>87</v>
      </c>
      <c r="I15" s="194" t="s">
        <v>88</v>
      </c>
      <c r="J15" s="194" t="s">
        <v>88</v>
      </c>
      <c r="K15" s="195" t="s">
        <v>160</v>
      </c>
      <c r="L15" s="196">
        <v>450000</v>
      </c>
      <c r="M15" s="197">
        <f t="shared" si="0"/>
        <v>315000</v>
      </c>
      <c r="N15" s="327">
        <v>2025</v>
      </c>
      <c r="O15" s="328">
        <v>2025</v>
      </c>
      <c r="P15" s="101"/>
      <c r="Q15" s="102"/>
      <c r="R15" s="103" t="s">
        <v>289</v>
      </c>
      <c r="S15" s="104" t="s">
        <v>244</v>
      </c>
    </row>
    <row r="16" spans="1:19" ht="45" x14ac:dyDescent="0.25">
      <c r="A16" s="97">
        <v>14</v>
      </c>
      <c r="B16" s="98" t="s">
        <v>107</v>
      </c>
      <c r="C16" s="99" t="s">
        <v>106</v>
      </c>
      <c r="D16" s="99">
        <v>60077204</v>
      </c>
      <c r="E16" s="99">
        <v>60077204</v>
      </c>
      <c r="F16" s="100">
        <v>600056601</v>
      </c>
      <c r="G16" s="194" t="s">
        <v>147</v>
      </c>
      <c r="H16" s="194" t="s">
        <v>87</v>
      </c>
      <c r="I16" s="194" t="s">
        <v>88</v>
      </c>
      <c r="J16" s="194" t="s">
        <v>88</v>
      </c>
      <c r="K16" s="195" t="s">
        <v>256</v>
      </c>
      <c r="L16" s="196">
        <v>960000</v>
      </c>
      <c r="M16" s="197">
        <f t="shared" si="0"/>
        <v>672000</v>
      </c>
      <c r="N16" s="327">
        <v>2025</v>
      </c>
      <c r="O16" s="328">
        <v>2025</v>
      </c>
      <c r="P16" s="101"/>
      <c r="Q16" s="102"/>
      <c r="R16" s="103" t="s">
        <v>289</v>
      </c>
      <c r="S16" s="104" t="s">
        <v>244</v>
      </c>
    </row>
    <row r="17" spans="1:19" ht="51" x14ac:dyDescent="0.25">
      <c r="A17" s="97">
        <v>15</v>
      </c>
      <c r="B17" s="98" t="s">
        <v>107</v>
      </c>
      <c r="C17" s="99" t="s">
        <v>106</v>
      </c>
      <c r="D17" s="99">
        <v>60077204</v>
      </c>
      <c r="E17" s="99">
        <v>60077204</v>
      </c>
      <c r="F17" s="100">
        <v>600056601</v>
      </c>
      <c r="G17" s="194" t="s">
        <v>150</v>
      </c>
      <c r="H17" s="194" t="s">
        <v>87</v>
      </c>
      <c r="I17" s="194" t="s">
        <v>88</v>
      </c>
      <c r="J17" s="194" t="s">
        <v>88</v>
      </c>
      <c r="K17" s="195" t="s">
        <v>150</v>
      </c>
      <c r="L17" s="196">
        <v>550000</v>
      </c>
      <c r="M17" s="197">
        <f t="shared" si="0"/>
        <v>385000</v>
      </c>
      <c r="N17" s="327">
        <v>2025</v>
      </c>
      <c r="O17" s="328">
        <v>2025</v>
      </c>
      <c r="P17" s="101"/>
      <c r="Q17" s="102"/>
      <c r="R17" s="103" t="s">
        <v>289</v>
      </c>
      <c r="S17" s="104" t="s">
        <v>244</v>
      </c>
    </row>
    <row r="18" spans="1:19" ht="51" x14ac:dyDescent="0.25">
      <c r="A18" s="97">
        <v>16</v>
      </c>
      <c r="B18" s="98" t="s">
        <v>107</v>
      </c>
      <c r="C18" s="99" t="s">
        <v>106</v>
      </c>
      <c r="D18" s="99">
        <v>60077204</v>
      </c>
      <c r="E18" s="99">
        <v>60077204</v>
      </c>
      <c r="F18" s="100">
        <v>600056601</v>
      </c>
      <c r="G18" s="194" t="s">
        <v>347</v>
      </c>
      <c r="H18" s="194" t="s">
        <v>87</v>
      </c>
      <c r="I18" s="194" t="s">
        <v>88</v>
      </c>
      <c r="J18" s="194" t="s">
        <v>88</v>
      </c>
      <c r="K18" s="195" t="s">
        <v>348</v>
      </c>
      <c r="L18" s="196">
        <v>1300000</v>
      </c>
      <c r="M18" s="197">
        <f t="shared" si="0"/>
        <v>910000</v>
      </c>
      <c r="N18" s="327">
        <v>2025</v>
      </c>
      <c r="O18" s="328">
        <v>2025</v>
      </c>
      <c r="P18" s="101"/>
      <c r="Q18" s="102"/>
      <c r="R18" s="103" t="s">
        <v>289</v>
      </c>
      <c r="S18" s="104" t="s">
        <v>244</v>
      </c>
    </row>
    <row r="19" spans="1:19" ht="51" x14ac:dyDescent="0.25">
      <c r="A19" s="97">
        <v>17</v>
      </c>
      <c r="B19" s="98" t="s">
        <v>107</v>
      </c>
      <c r="C19" s="99" t="s">
        <v>106</v>
      </c>
      <c r="D19" s="99">
        <v>60077204</v>
      </c>
      <c r="E19" s="99">
        <v>60077204</v>
      </c>
      <c r="F19" s="100">
        <v>600056601</v>
      </c>
      <c r="G19" s="194" t="s">
        <v>149</v>
      </c>
      <c r="H19" s="194" t="s">
        <v>87</v>
      </c>
      <c r="I19" s="194" t="s">
        <v>88</v>
      </c>
      <c r="J19" s="194" t="s">
        <v>88</v>
      </c>
      <c r="K19" s="195" t="s">
        <v>257</v>
      </c>
      <c r="L19" s="196">
        <v>1500000</v>
      </c>
      <c r="M19" s="197">
        <f t="shared" si="0"/>
        <v>1050000</v>
      </c>
      <c r="N19" s="327">
        <v>2025</v>
      </c>
      <c r="O19" s="328">
        <v>2025</v>
      </c>
      <c r="P19" s="101"/>
      <c r="Q19" s="102"/>
      <c r="R19" s="103" t="s">
        <v>289</v>
      </c>
      <c r="S19" s="104" t="s">
        <v>244</v>
      </c>
    </row>
    <row r="20" spans="1:19" ht="89.25" x14ac:dyDescent="0.25">
      <c r="A20" s="97">
        <v>18</v>
      </c>
      <c r="B20" s="98" t="s">
        <v>108</v>
      </c>
      <c r="C20" s="99" t="s">
        <v>106</v>
      </c>
      <c r="D20" s="99">
        <v>60077204</v>
      </c>
      <c r="E20" s="99">
        <v>60077204</v>
      </c>
      <c r="F20" s="100">
        <v>600056601</v>
      </c>
      <c r="G20" s="194" t="s">
        <v>363</v>
      </c>
      <c r="H20" s="194" t="s">
        <v>87</v>
      </c>
      <c r="I20" s="194" t="s">
        <v>88</v>
      </c>
      <c r="J20" s="194" t="s">
        <v>88</v>
      </c>
      <c r="K20" s="195" t="s">
        <v>201</v>
      </c>
      <c r="L20" s="196">
        <v>1800000</v>
      </c>
      <c r="M20" s="197">
        <f t="shared" ref="M20:M25" si="1">(L20/100)*70</f>
        <v>1260000</v>
      </c>
      <c r="N20" s="327">
        <v>2025</v>
      </c>
      <c r="O20" s="328">
        <v>2025</v>
      </c>
      <c r="P20" s="101"/>
      <c r="Q20" s="102"/>
      <c r="R20" s="103" t="s">
        <v>289</v>
      </c>
      <c r="S20" s="104" t="s">
        <v>244</v>
      </c>
    </row>
    <row r="21" spans="1:19" ht="38.25" x14ac:dyDescent="0.25">
      <c r="A21" s="97">
        <v>19</v>
      </c>
      <c r="B21" s="98" t="s">
        <v>108</v>
      </c>
      <c r="C21" s="99" t="s">
        <v>106</v>
      </c>
      <c r="D21" s="99">
        <v>60077204</v>
      </c>
      <c r="E21" s="99">
        <v>60077204</v>
      </c>
      <c r="F21" s="100">
        <v>600056601</v>
      </c>
      <c r="G21" s="194" t="s">
        <v>151</v>
      </c>
      <c r="H21" s="194" t="s">
        <v>87</v>
      </c>
      <c r="I21" s="194" t="s">
        <v>88</v>
      </c>
      <c r="J21" s="194" t="s">
        <v>88</v>
      </c>
      <c r="K21" s="195" t="s">
        <v>202</v>
      </c>
      <c r="L21" s="196">
        <v>330000</v>
      </c>
      <c r="M21" s="197">
        <f t="shared" si="1"/>
        <v>231000</v>
      </c>
      <c r="N21" s="327">
        <v>2025</v>
      </c>
      <c r="O21" s="328">
        <v>2025</v>
      </c>
      <c r="P21" s="101"/>
      <c r="Q21" s="102"/>
      <c r="R21" s="103" t="s">
        <v>289</v>
      </c>
      <c r="S21" s="104" t="s">
        <v>244</v>
      </c>
    </row>
    <row r="22" spans="1:19" ht="38.25" x14ac:dyDescent="0.25">
      <c r="A22" s="97">
        <v>20</v>
      </c>
      <c r="B22" s="98" t="s">
        <v>108</v>
      </c>
      <c r="C22" s="99" t="s">
        <v>106</v>
      </c>
      <c r="D22" s="99">
        <v>60077204</v>
      </c>
      <c r="E22" s="99">
        <v>60077204</v>
      </c>
      <c r="F22" s="100">
        <v>600056601</v>
      </c>
      <c r="G22" s="194" t="s">
        <v>152</v>
      </c>
      <c r="H22" s="194" t="s">
        <v>87</v>
      </c>
      <c r="I22" s="194" t="s">
        <v>88</v>
      </c>
      <c r="J22" s="194" t="s">
        <v>88</v>
      </c>
      <c r="K22" s="195" t="s">
        <v>258</v>
      </c>
      <c r="L22" s="196">
        <v>350000</v>
      </c>
      <c r="M22" s="197">
        <f t="shared" si="1"/>
        <v>245000</v>
      </c>
      <c r="N22" s="327">
        <v>2025</v>
      </c>
      <c r="O22" s="328">
        <v>2025</v>
      </c>
      <c r="P22" s="101"/>
      <c r="Q22" s="102"/>
      <c r="R22" s="103" t="s">
        <v>289</v>
      </c>
      <c r="S22" s="104" t="s">
        <v>244</v>
      </c>
    </row>
    <row r="23" spans="1:19" ht="38.25" x14ac:dyDescent="0.25">
      <c r="A23" s="97">
        <v>21</v>
      </c>
      <c r="B23" s="98" t="s">
        <v>108</v>
      </c>
      <c r="C23" s="99" t="s">
        <v>106</v>
      </c>
      <c r="D23" s="99">
        <v>60077204</v>
      </c>
      <c r="E23" s="99">
        <v>60077204</v>
      </c>
      <c r="F23" s="100">
        <v>600056601</v>
      </c>
      <c r="G23" s="194" t="s">
        <v>153</v>
      </c>
      <c r="H23" s="194" t="s">
        <v>87</v>
      </c>
      <c r="I23" s="194" t="s">
        <v>88</v>
      </c>
      <c r="J23" s="194" t="s">
        <v>88</v>
      </c>
      <c r="K23" s="195" t="s">
        <v>203</v>
      </c>
      <c r="L23" s="196">
        <v>750000</v>
      </c>
      <c r="M23" s="197">
        <f t="shared" si="1"/>
        <v>525000</v>
      </c>
      <c r="N23" s="327">
        <v>2025</v>
      </c>
      <c r="O23" s="328">
        <v>2025</v>
      </c>
      <c r="P23" s="101"/>
      <c r="Q23" s="102"/>
      <c r="R23" s="103" t="s">
        <v>289</v>
      </c>
      <c r="S23" s="104" t="s">
        <v>244</v>
      </c>
    </row>
    <row r="24" spans="1:19" x14ac:dyDescent="0.25">
      <c r="A24" s="97"/>
      <c r="B24" s="101"/>
      <c r="C24" s="105"/>
      <c r="D24" s="105"/>
      <c r="E24" s="105"/>
      <c r="F24" s="102"/>
      <c r="G24" s="206"/>
      <c r="H24" s="206"/>
      <c r="I24" s="206"/>
      <c r="J24" s="206"/>
      <c r="K24" s="195"/>
      <c r="L24" s="196"/>
      <c r="M24" s="197"/>
      <c r="N24" s="192"/>
      <c r="O24" s="198"/>
      <c r="P24" s="101"/>
      <c r="Q24" s="102"/>
      <c r="R24" s="103" t="s">
        <v>289</v>
      </c>
      <c r="S24" s="104" t="s">
        <v>244</v>
      </c>
    </row>
    <row r="25" spans="1:19" ht="67.5" x14ac:dyDescent="0.25">
      <c r="A25" s="97">
        <v>22</v>
      </c>
      <c r="B25" s="106" t="s">
        <v>95</v>
      </c>
      <c r="C25" s="107" t="s">
        <v>97</v>
      </c>
      <c r="D25" s="107">
        <v>75000458</v>
      </c>
      <c r="E25" s="107">
        <v>107530660</v>
      </c>
      <c r="F25" s="108">
        <v>650029526</v>
      </c>
      <c r="G25" s="194" t="s">
        <v>183</v>
      </c>
      <c r="H25" s="207" t="s">
        <v>87</v>
      </c>
      <c r="I25" s="207" t="s">
        <v>88</v>
      </c>
      <c r="J25" s="207" t="s">
        <v>98</v>
      </c>
      <c r="K25" s="195" t="s">
        <v>235</v>
      </c>
      <c r="L25" s="208">
        <v>150000</v>
      </c>
      <c r="M25" s="197">
        <f t="shared" si="1"/>
        <v>105000</v>
      </c>
      <c r="N25" s="327">
        <v>2025</v>
      </c>
      <c r="O25" s="328">
        <v>2025</v>
      </c>
      <c r="P25" s="101"/>
      <c r="Q25" s="102"/>
      <c r="R25" s="103" t="s">
        <v>289</v>
      </c>
      <c r="S25" s="104" t="s">
        <v>244</v>
      </c>
    </row>
    <row r="26" spans="1:19" x14ac:dyDescent="0.25">
      <c r="A26" s="97"/>
      <c r="B26" s="109"/>
      <c r="C26" s="110"/>
      <c r="D26" s="110"/>
      <c r="E26" s="110"/>
      <c r="F26" s="111"/>
      <c r="G26" s="210"/>
      <c r="H26" s="210"/>
      <c r="I26" s="210"/>
      <c r="J26" s="210"/>
      <c r="K26" s="211"/>
      <c r="L26" s="212"/>
      <c r="M26" s="213"/>
      <c r="N26" s="214"/>
      <c r="O26" s="213"/>
      <c r="P26" s="109"/>
      <c r="Q26" s="111"/>
      <c r="R26" s="109"/>
      <c r="S26" s="111"/>
    </row>
    <row r="27" spans="1:19" ht="38.25" x14ac:dyDescent="0.25">
      <c r="A27" s="182">
        <v>23</v>
      </c>
      <c r="B27" s="57" t="s">
        <v>93</v>
      </c>
      <c r="C27" s="58" t="s">
        <v>96</v>
      </c>
      <c r="D27" s="58">
        <v>70988862</v>
      </c>
      <c r="E27" s="58">
        <v>107720400</v>
      </c>
      <c r="F27" s="59">
        <v>650025121</v>
      </c>
      <c r="G27" s="194" t="s">
        <v>193</v>
      </c>
      <c r="H27" s="207" t="s">
        <v>87</v>
      </c>
      <c r="I27" s="207" t="s">
        <v>88</v>
      </c>
      <c r="J27" s="207" t="s">
        <v>94</v>
      </c>
      <c r="K27" s="195" t="s">
        <v>241</v>
      </c>
      <c r="L27" s="215">
        <v>1500000</v>
      </c>
      <c r="M27" s="216">
        <f t="shared" ref="M27:M28" si="2">(L27/100)*70</f>
        <v>1050000</v>
      </c>
      <c r="N27" s="327">
        <v>2025</v>
      </c>
      <c r="O27" s="209">
        <v>2028</v>
      </c>
      <c r="P27" s="183"/>
      <c r="Q27" s="184"/>
      <c r="R27" s="183"/>
      <c r="S27" s="184"/>
    </row>
    <row r="28" spans="1:19" ht="90" thickBot="1" x14ac:dyDescent="0.3">
      <c r="A28" s="112"/>
      <c r="B28" s="57" t="s">
        <v>93</v>
      </c>
      <c r="C28" s="58" t="s">
        <v>96</v>
      </c>
      <c r="D28" s="58">
        <v>70988862</v>
      </c>
      <c r="E28" s="58">
        <v>107720400</v>
      </c>
      <c r="F28" s="59">
        <v>650025121</v>
      </c>
      <c r="G28" s="88" t="s">
        <v>436</v>
      </c>
      <c r="H28" s="56" t="s">
        <v>87</v>
      </c>
      <c r="I28" s="363" t="s">
        <v>88</v>
      </c>
      <c r="J28" s="56" t="s">
        <v>94</v>
      </c>
      <c r="K28" s="363" t="s">
        <v>425</v>
      </c>
      <c r="L28" s="454">
        <v>18000000</v>
      </c>
      <c r="M28" s="146">
        <f t="shared" si="2"/>
        <v>12600000</v>
      </c>
      <c r="N28" s="53">
        <v>2025</v>
      </c>
      <c r="O28" s="455">
        <v>2030</v>
      </c>
      <c r="P28" s="456"/>
      <c r="Q28" s="457"/>
      <c r="R28" s="53" t="s">
        <v>289</v>
      </c>
      <c r="S28" s="365" t="s">
        <v>426</v>
      </c>
    </row>
    <row r="36" spans="1:1" x14ac:dyDescent="0.25">
      <c r="A36" s="7" t="s">
        <v>442</v>
      </c>
    </row>
    <row r="41" spans="1:1" x14ac:dyDescent="0.25">
      <c r="A41" s="7" t="s">
        <v>31</v>
      </c>
    </row>
    <row r="42" spans="1:1" x14ac:dyDescent="0.25">
      <c r="A42" s="7" t="s">
        <v>295</v>
      </c>
    </row>
    <row r="43" spans="1:1" x14ac:dyDescent="0.25">
      <c r="A43" s="7" t="s">
        <v>33</v>
      </c>
    </row>
    <row r="45" spans="1:1" x14ac:dyDescent="0.25">
      <c r="A45" s="7" t="s">
        <v>34</v>
      </c>
    </row>
    <row r="47" spans="1:1" x14ac:dyDescent="0.25">
      <c r="A47" s="7" t="s">
        <v>35</v>
      </c>
    </row>
    <row r="49" spans="1:1" x14ac:dyDescent="0.25">
      <c r="A49" s="7" t="s">
        <v>36</v>
      </c>
    </row>
    <row r="51" spans="1:1" x14ac:dyDescent="0.25">
      <c r="A51" s="164" t="s">
        <v>439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43" type="noConversion"/>
  <pageMargins left="0.7" right="0.7" top="0.78740157499999996" bottom="0.78740157499999996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0"/>
  <sheetViews>
    <sheetView zoomScale="80" zoomScaleNormal="80" workbookViewId="0">
      <pane ySplit="4" topLeftCell="A120" activePane="bottomLeft" state="frozen"/>
      <selection activeCell="K28" sqref="K28"/>
      <selection pane="bottomLeft" activeCell="F133" sqref="F133"/>
    </sheetView>
  </sheetViews>
  <sheetFormatPr defaultColWidth="9.28515625" defaultRowHeight="15" x14ac:dyDescent="0.25"/>
  <cols>
    <col min="1" max="1" width="6.5703125" style="45" customWidth="1"/>
    <col min="2" max="2" width="16" style="45" customWidth="1"/>
    <col min="3" max="3" width="10.42578125" style="45" customWidth="1"/>
    <col min="4" max="4" width="11.28515625" style="45" customWidth="1"/>
    <col min="5" max="5" width="12.5703125" style="45" customWidth="1"/>
    <col min="6" max="6" width="12.85546875" style="45" customWidth="1"/>
    <col min="7" max="7" width="31.5703125" style="45" customWidth="1"/>
    <col min="8" max="9" width="14.28515625" style="45" customWidth="1"/>
    <col min="10" max="10" width="14.7109375" style="45" customWidth="1"/>
    <col min="11" max="11" width="54.140625" style="140" customWidth="1"/>
    <col min="12" max="12" width="13.85546875" style="45" customWidth="1"/>
    <col min="13" max="13" width="15.7109375" style="45" customWidth="1"/>
    <col min="14" max="15" width="9.28515625" style="45"/>
    <col min="16" max="16" width="8.42578125" style="45" customWidth="1"/>
    <col min="17" max="19" width="10.42578125" style="45" customWidth="1"/>
    <col min="20" max="21" width="13.42578125" style="45" customWidth="1"/>
    <col min="22" max="23" width="14" style="45" customWidth="1"/>
    <col min="24" max="24" width="12.28515625" style="45" customWidth="1"/>
    <col min="25" max="25" width="11.42578125" style="45" customWidth="1"/>
    <col min="26" max="26" width="11.140625" style="45" customWidth="1"/>
    <col min="27" max="16384" width="9.28515625" style="45"/>
  </cols>
  <sheetData>
    <row r="1" spans="1:27" ht="18" customHeight="1" thickBot="1" x14ac:dyDescent="0.35">
      <c r="A1" s="553" t="s">
        <v>37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5"/>
    </row>
    <row r="2" spans="1:27" ht="29.1" customHeight="1" thickBot="1" x14ac:dyDescent="0.3">
      <c r="A2" s="556" t="s">
        <v>12</v>
      </c>
      <c r="B2" s="526" t="s">
        <v>13</v>
      </c>
      <c r="C2" s="527"/>
      <c r="D2" s="527"/>
      <c r="E2" s="527"/>
      <c r="F2" s="528"/>
      <c r="G2" s="563" t="s">
        <v>14</v>
      </c>
      <c r="H2" s="545" t="s">
        <v>38</v>
      </c>
      <c r="I2" s="550" t="s">
        <v>69</v>
      </c>
      <c r="J2" s="556" t="s">
        <v>16</v>
      </c>
      <c r="K2" s="578" t="s">
        <v>17</v>
      </c>
      <c r="L2" s="529" t="s">
        <v>219</v>
      </c>
      <c r="M2" s="530"/>
      <c r="N2" s="531" t="s">
        <v>220</v>
      </c>
      <c r="O2" s="532"/>
      <c r="P2" s="570" t="s">
        <v>221</v>
      </c>
      <c r="Q2" s="571"/>
      <c r="R2" s="571"/>
      <c r="S2" s="571"/>
      <c r="T2" s="571"/>
      <c r="U2" s="571"/>
      <c r="V2" s="571"/>
      <c r="W2" s="572"/>
      <c r="X2" s="572"/>
      <c r="Y2" s="533" t="s">
        <v>19</v>
      </c>
      <c r="Z2" s="534"/>
    </row>
    <row r="3" spans="1:27" ht="14.85" customHeight="1" x14ac:dyDescent="0.25">
      <c r="A3" s="557"/>
      <c r="B3" s="573" t="s">
        <v>20</v>
      </c>
      <c r="C3" s="559" t="s">
        <v>21</v>
      </c>
      <c r="D3" s="559" t="s">
        <v>22</v>
      </c>
      <c r="E3" s="559" t="s">
        <v>23</v>
      </c>
      <c r="F3" s="561" t="s">
        <v>24</v>
      </c>
      <c r="G3" s="564"/>
      <c r="H3" s="546"/>
      <c r="I3" s="551"/>
      <c r="J3" s="557"/>
      <c r="K3" s="579"/>
      <c r="L3" s="539" t="s">
        <v>25</v>
      </c>
      <c r="M3" s="541" t="s">
        <v>26</v>
      </c>
      <c r="N3" s="543" t="s">
        <v>27</v>
      </c>
      <c r="O3" s="544" t="s">
        <v>28</v>
      </c>
      <c r="P3" s="575" t="s">
        <v>39</v>
      </c>
      <c r="Q3" s="576"/>
      <c r="R3" s="576"/>
      <c r="S3" s="577"/>
      <c r="T3" s="548" t="s">
        <v>40</v>
      </c>
      <c r="U3" s="566" t="s">
        <v>222</v>
      </c>
      <c r="V3" s="566" t="s">
        <v>84</v>
      </c>
      <c r="W3" s="548" t="s">
        <v>41</v>
      </c>
      <c r="X3" s="568" t="s">
        <v>71</v>
      </c>
      <c r="Y3" s="535" t="s">
        <v>29</v>
      </c>
      <c r="Z3" s="537" t="s">
        <v>30</v>
      </c>
    </row>
    <row r="4" spans="1:27" ht="91.5" customHeight="1" thickBot="1" x14ac:dyDescent="0.3">
      <c r="A4" s="558"/>
      <c r="B4" s="574"/>
      <c r="C4" s="560"/>
      <c r="D4" s="560"/>
      <c r="E4" s="560"/>
      <c r="F4" s="562"/>
      <c r="G4" s="565"/>
      <c r="H4" s="547"/>
      <c r="I4" s="552"/>
      <c r="J4" s="558"/>
      <c r="K4" s="580"/>
      <c r="L4" s="540"/>
      <c r="M4" s="542"/>
      <c r="N4" s="540"/>
      <c r="O4" s="542"/>
      <c r="P4" s="62" t="s">
        <v>63</v>
      </c>
      <c r="Q4" s="46" t="s">
        <v>223</v>
      </c>
      <c r="R4" s="46" t="s">
        <v>224</v>
      </c>
      <c r="S4" s="47" t="s">
        <v>225</v>
      </c>
      <c r="T4" s="549"/>
      <c r="U4" s="567"/>
      <c r="V4" s="567"/>
      <c r="W4" s="549"/>
      <c r="X4" s="569"/>
      <c r="Y4" s="536"/>
      <c r="Z4" s="538"/>
    </row>
    <row r="5" spans="1:27" ht="43.5" customHeight="1" x14ac:dyDescent="0.25">
      <c r="A5" s="113">
        <v>1</v>
      </c>
      <c r="B5" s="114" t="s">
        <v>85</v>
      </c>
      <c r="C5" s="115" t="s">
        <v>86</v>
      </c>
      <c r="D5" s="115">
        <v>60076909</v>
      </c>
      <c r="E5" s="115">
        <v>60076909</v>
      </c>
      <c r="F5" s="116">
        <v>600057593</v>
      </c>
      <c r="G5" s="362" t="s">
        <v>114</v>
      </c>
      <c r="H5" s="361" t="s">
        <v>87</v>
      </c>
      <c r="I5" s="361" t="s">
        <v>88</v>
      </c>
      <c r="J5" s="361" t="s">
        <v>88</v>
      </c>
      <c r="K5" s="375" t="s">
        <v>386</v>
      </c>
      <c r="L5" s="376">
        <v>1340000</v>
      </c>
      <c r="M5" s="377">
        <f>(L5/100)*70</f>
        <v>938000</v>
      </c>
      <c r="N5" s="332">
        <v>2025</v>
      </c>
      <c r="O5" s="378">
        <v>2027</v>
      </c>
      <c r="P5" s="219" t="s">
        <v>115</v>
      </c>
      <c r="Q5" s="220" t="s">
        <v>115</v>
      </c>
      <c r="R5" s="220" t="s">
        <v>115</v>
      </c>
      <c r="S5" s="193"/>
      <c r="T5" s="221"/>
      <c r="U5" s="221"/>
      <c r="V5" s="221"/>
      <c r="W5" s="221"/>
      <c r="X5" s="221"/>
      <c r="Y5" s="222" t="s">
        <v>289</v>
      </c>
      <c r="Z5" s="223" t="s">
        <v>244</v>
      </c>
    </row>
    <row r="6" spans="1:27" ht="38.25" x14ac:dyDescent="0.25">
      <c r="A6" s="117">
        <v>2</v>
      </c>
      <c r="B6" s="118" t="s">
        <v>85</v>
      </c>
      <c r="C6" s="119" t="s">
        <v>86</v>
      </c>
      <c r="D6" s="119">
        <v>60076909</v>
      </c>
      <c r="E6" s="119">
        <v>60076909</v>
      </c>
      <c r="F6" s="120">
        <v>600057593</v>
      </c>
      <c r="G6" s="379" t="s">
        <v>116</v>
      </c>
      <c r="H6" s="379" t="s">
        <v>87</v>
      </c>
      <c r="I6" s="379" t="s">
        <v>88</v>
      </c>
      <c r="J6" s="379" t="s">
        <v>88</v>
      </c>
      <c r="K6" s="380" t="s">
        <v>228</v>
      </c>
      <c r="L6" s="381">
        <v>1000000</v>
      </c>
      <c r="M6" s="382">
        <f>(L6/100)*70</f>
        <v>700000</v>
      </c>
      <c r="N6" s="333">
        <v>2025</v>
      </c>
      <c r="O6" s="383">
        <v>2027</v>
      </c>
      <c r="P6" s="226"/>
      <c r="Q6" s="227"/>
      <c r="R6" s="227"/>
      <c r="S6" s="228"/>
      <c r="T6" s="206"/>
      <c r="U6" s="206"/>
      <c r="V6" s="206"/>
      <c r="W6" s="206"/>
      <c r="X6" s="206"/>
      <c r="Y6" s="229" t="s">
        <v>289</v>
      </c>
      <c r="Z6" s="230" t="s">
        <v>244</v>
      </c>
    </row>
    <row r="7" spans="1:27" ht="38.25" x14ac:dyDescent="0.25">
      <c r="A7" s="117">
        <v>3</v>
      </c>
      <c r="B7" s="118" t="s">
        <v>85</v>
      </c>
      <c r="C7" s="119" t="s">
        <v>86</v>
      </c>
      <c r="D7" s="119">
        <v>60076909</v>
      </c>
      <c r="E7" s="119">
        <v>60076909</v>
      </c>
      <c r="F7" s="120">
        <v>600057593</v>
      </c>
      <c r="G7" s="379" t="s">
        <v>132</v>
      </c>
      <c r="H7" s="379" t="s">
        <v>87</v>
      </c>
      <c r="I7" s="379" t="s">
        <v>88</v>
      </c>
      <c r="J7" s="379" t="s">
        <v>88</v>
      </c>
      <c r="K7" s="380" t="s">
        <v>349</v>
      </c>
      <c r="L7" s="381">
        <v>3500000</v>
      </c>
      <c r="M7" s="382">
        <f t="shared" ref="M7:M43" si="0">(L7/100)*70</f>
        <v>2450000</v>
      </c>
      <c r="N7" s="333">
        <v>2025</v>
      </c>
      <c r="O7" s="383">
        <v>2027</v>
      </c>
      <c r="P7" s="227"/>
      <c r="Q7" s="227"/>
      <c r="R7" s="227"/>
      <c r="S7" s="227"/>
      <c r="T7" s="206"/>
      <c r="U7" s="206"/>
      <c r="V7" s="206"/>
      <c r="W7" s="206"/>
      <c r="X7" s="206"/>
      <c r="Y7" s="229" t="s">
        <v>289</v>
      </c>
      <c r="Z7" s="230" t="s">
        <v>244</v>
      </c>
    </row>
    <row r="8" spans="1:27" ht="45" x14ac:dyDescent="0.25">
      <c r="A8" s="117">
        <v>4</v>
      </c>
      <c r="B8" s="118" t="s">
        <v>85</v>
      </c>
      <c r="C8" s="119" t="s">
        <v>86</v>
      </c>
      <c r="D8" s="119">
        <v>60076909</v>
      </c>
      <c r="E8" s="119">
        <v>60076909</v>
      </c>
      <c r="F8" s="120">
        <v>600057593</v>
      </c>
      <c r="G8" s="379" t="s">
        <v>133</v>
      </c>
      <c r="H8" s="379" t="s">
        <v>87</v>
      </c>
      <c r="I8" s="379" t="s">
        <v>88</v>
      </c>
      <c r="J8" s="379" t="s">
        <v>88</v>
      </c>
      <c r="K8" s="380" t="s">
        <v>287</v>
      </c>
      <c r="L8" s="381">
        <v>520000</v>
      </c>
      <c r="M8" s="382">
        <f t="shared" si="0"/>
        <v>364000</v>
      </c>
      <c r="N8" s="333">
        <v>2025</v>
      </c>
      <c r="O8" s="383">
        <v>2027</v>
      </c>
      <c r="P8" s="192"/>
      <c r="Q8" s="231" t="s">
        <v>115</v>
      </c>
      <c r="R8" s="231"/>
      <c r="S8" s="198"/>
      <c r="T8" s="206"/>
      <c r="U8" s="206"/>
      <c r="V8" s="206"/>
      <c r="W8" s="206"/>
      <c r="X8" s="206"/>
      <c r="Y8" s="229" t="s">
        <v>289</v>
      </c>
      <c r="Z8" s="230" t="s">
        <v>244</v>
      </c>
      <c r="AA8" s="45" t="s">
        <v>227</v>
      </c>
    </row>
    <row r="9" spans="1:27" ht="45" x14ac:dyDescent="0.25">
      <c r="A9" s="117">
        <v>5</v>
      </c>
      <c r="B9" s="118" t="s">
        <v>85</v>
      </c>
      <c r="C9" s="119" t="s">
        <v>86</v>
      </c>
      <c r="D9" s="119">
        <v>60076909</v>
      </c>
      <c r="E9" s="119">
        <v>60076909</v>
      </c>
      <c r="F9" s="120">
        <v>600057593</v>
      </c>
      <c r="G9" s="379" t="s">
        <v>297</v>
      </c>
      <c r="H9" s="379" t="s">
        <v>87</v>
      </c>
      <c r="I9" s="379" t="s">
        <v>88</v>
      </c>
      <c r="J9" s="379" t="s">
        <v>88</v>
      </c>
      <c r="K9" s="380" t="s">
        <v>387</v>
      </c>
      <c r="L9" s="381">
        <v>6250000</v>
      </c>
      <c r="M9" s="382">
        <f>(L9/100)*70</f>
        <v>4375000</v>
      </c>
      <c r="N9" s="333">
        <v>2025</v>
      </c>
      <c r="O9" s="383">
        <v>2027</v>
      </c>
      <c r="P9" s="192" t="s">
        <v>115</v>
      </c>
      <c r="Q9" s="231" t="s">
        <v>115</v>
      </c>
      <c r="R9" s="231" t="s">
        <v>115</v>
      </c>
      <c r="S9" s="198" t="s">
        <v>115</v>
      </c>
      <c r="T9" s="206"/>
      <c r="U9" s="206"/>
      <c r="V9" s="206"/>
      <c r="W9" s="206"/>
      <c r="X9" s="206"/>
      <c r="Y9" s="229" t="s">
        <v>289</v>
      </c>
      <c r="Z9" s="230" t="s">
        <v>244</v>
      </c>
    </row>
    <row r="10" spans="1:27" ht="38.25" x14ac:dyDescent="0.25">
      <c r="A10" s="117">
        <v>6</v>
      </c>
      <c r="B10" s="118" t="s">
        <v>85</v>
      </c>
      <c r="C10" s="119" t="s">
        <v>86</v>
      </c>
      <c r="D10" s="119">
        <v>60076909</v>
      </c>
      <c r="E10" s="119">
        <v>60076909</v>
      </c>
      <c r="F10" s="120">
        <v>600057593</v>
      </c>
      <c r="G10" s="379" t="s">
        <v>298</v>
      </c>
      <c r="H10" s="379" t="s">
        <v>87</v>
      </c>
      <c r="I10" s="379" t="s">
        <v>88</v>
      </c>
      <c r="J10" s="379" t="s">
        <v>88</v>
      </c>
      <c r="K10" s="380" t="s">
        <v>229</v>
      </c>
      <c r="L10" s="381">
        <v>1500000</v>
      </c>
      <c r="M10" s="382">
        <f t="shared" si="0"/>
        <v>1050000</v>
      </c>
      <c r="N10" s="333">
        <v>2025</v>
      </c>
      <c r="O10" s="383">
        <v>2027</v>
      </c>
      <c r="P10" s="192"/>
      <c r="Q10" s="231"/>
      <c r="R10" s="231"/>
      <c r="S10" s="198"/>
      <c r="T10" s="206"/>
      <c r="U10" s="206"/>
      <c r="V10" s="206"/>
      <c r="W10" s="206"/>
      <c r="X10" s="206"/>
      <c r="Y10" s="229" t="s">
        <v>289</v>
      </c>
      <c r="Z10" s="230" t="s">
        <v>244</v>
      </c>
    </row>
    <row r="11" spans="1:27" ht="76.5" x14ac:dyDescent="0.25">
      <c r="A11" s="117">
        <v>7</v>
      </c>
      <c r="B11" s="118" t="s">
        <v>85</v>
      </c>
      <c r="C11" s="119" t="s">
        <v>86</v>
      </c>
      <c r="D11" s="119">
        <v>60076909</v>
      </c>
      <c r="E11" s="119">
        <v>60076909</v>
      </c>
      <c r="F11" s="120">
        <v>600057593</v>
      </c>
      <c r="G11" s="379" t="s">
        <v>134</v>
      </c>
      <c r="H11" s="379" t="s">
        <v>87</v>
      </c>
      <c r="I11" s="379" t="s">
        <v>88</v>
      </c>
      <c r="J11" s="379" t="s">
        <v>88</v>
      </c>
      <c r="K11" s="380" t="s">
        <v>335</v>
      </c>
      <c r="L11" s="381">
        <v>6500000</v>
      </c>
      <c r="M11" s="382">
        <f t="shared" si="0"/>
        <v>4550000</v>
      </c>
      <c r="N11" s="333">
        <v>2025</v>
      </c>
      <c r="O11" s="383">
        <v>2027</v>
      </c>
      <c r="P11" s="192"/>
      <c r="Q11" s="231"/>
      <c r="R11" s="231"/>
      <c r="S11" s="198"/>
      <c r="T11" s="206"/>
      <c r="U11" s="206"/>
      <c r="V11" s="206"/>
      <c r="W11" s="206"/>
      <c r="X11" s="206"/>
      <c r="Y11" s="229" t="s">
        <v>289</v>
      </c>
      <c r="Z11" s="230" t="s">
        <v>244</v>
      </c>
    </row>
    <row r="12" spans="1:27" ht="45" x14ac:dyDescent="0.25">
      <c r="A12" s="117">
        <v>8</v>
      </c>
      <c r="B12" s="118" t="s">
        <v>85</v>
      </c>
      <c r="C12" s="119" t="s">
        <v>86</v>
      </c>
      <c r="D12" s="119">
        <v>60076909</v>
      </c>
      <c r="E12" s="119">
        <v>60076909</v>
      </c>
      <c r="F12" s="120">
        <v>600057593</v>
      </c>
      <c r="G12" s="379" t="s">
        <v>142</v>
      </c>
      <c r="H12" s="379" t="s">
        <v>87</v>
      </c>
      <c r="I12" s="379" t="s">
        <v>88</v>
      </c>
      <c r="J12" s="379" t="s">
        <v>88</v>
      </c>
      <c r="K12" s="380" t="s">
        <v>288</v>
      </c>
      <c r="L12" s="381">
        <v>350000</v>
      </c>
      <c r="M12" s="382">
        <f t="shared" si="0"/>
        <v>245000</v>
      </c>
      <c r="N12" s="333">
        <v>2025</v>
      </c>
      <c r="O12" s="383">
        <v>2027</v>
      </c>
      <c r="P12" s="192"/>
      <c r="Q12" s="231" t="s">
        <v>115</v>
      </c>
      <c r="R12" s="231" t="s">
        <v>115</v>
      </c>
      <c r="S12" s="198"/>
      <c r="T12" s="206"/>
      <c r="U12" s="206"/>
      <c r="V12" s="206"/>
      <c r="W12" s="206"/>
      <c r="X12" s="206"/>
      <c r="Y12" s="229" t="s">
        <v>289</v>
      </c>
      <c r="Z12" s="230" t="s">
        <v>244</v>
      </c>
    </row>
    <row r="13" spans="1:27" ht="57" thickBot="1" x14ac:dyDescent="0.3">
      <c r="A13" s="117">
        <v>9</v>
      </c>
      <c r="B13" s="118" t="s">
        <v>85</v>
      </c>
      <c r="C13" s="119" t="s">
        <v>86</v>
      </c>
      <c r="D13" s="119">
        <v>60076909</v>
      </c>
      <c r="E13" s="119">
        <v>60076909</v>
      </c>
      <c r="F13" s="120">
        <v>600057593</v>
      </c>
      <c r="G13" s="379" t="s">
        <v>135</v>
      </c>
      <c r="H13" s="379" t="s">
        <v>87</v>
      </c>
      <c r="I13" s="379" t="s">
        <v>88</v>
      </c>
      <c r="J13" s="379" t="s">
        <v>88</v>
      </c>
      <c r="K13" s="380" t="s">
        <v>388</v>
      </c>
      <c r="L13" s="381">
        <v>20000000</v>
      </c>
      <c r="M13" s="382">
        <f t="shared" si="0"/>
        <v>14000000</v>
      </c>
      <c r="N13" s="333">
        <v>2025</v>
      </c>
      <c r="O13" s="383">
        <v>2027</v>
      </c>
      <c r="P13" s="192"/>
      <c r="Q13" s="231"/>
      <c r="R13" s="231"/>
      <c r="S13" s="198"/>
      <c r="T13" s="206"/>
      <c r="U13" s="206"/>
      <c r="V13" s="206"/>
      <c r="W13" s="206"/>
      <c r="X13" s="206"/>
      <c r="Y13" s="232" t="s">
        <v>272</v>
      </c>
      <c r="Z13" s="230" t="s">
        <v>244</v>
      </c>
    </row>
    <row r="14" spans="1:27" ht="57.75" customHeight="1" x14ac:dyDescent="0.25">
      <c r="A14" s="113">
        <v>10</v>
      </c>
      <c r="B14" s="118" t="s">
        <v>85</v>
      </c>
      <c r="C14" s="119" t="s">
        <v>86</v>
      </c>
      <c r="D14" s="119">
        <v>60076909</v>
      </c>
      <c r="E14" s="119">
        <v>60076909</v>
      </c>
      <c r="F14" s="120">
        <v>600057593</v>
      </c>
      <c r="G14" s="379" t="s">
        <v>389</v>
      </c>
      <c r="H14" s="379" t="s">
        <v>87</v>
      </c>
      <c r="I14" s="379" t="s">
        <v>88</v>
      </c>
      <c r="J14" s="379" t="s">
        <v>88</v>
      </c>
      <c r="K14" s="380" t="s">
        <v>273</v>
      </c>
      <c r="L14" s="381">
        <v>2100000</v>
      </c>
      <c r="M14" s="382">
        <f t="shared" si="0"/>
        <v>1470000</v>
      </c>
      <c r="N14" s="333">
        <v>2025</v>
      </c>
      <c r="O14" s="383">
        <v>2027</v>
      </c>
      <c r="P14" s="192" t="s">
        <v>115</v>
      </c>
      <c r="Q14" s="231" t="s">
        <v>115</v>
      </c>
      <c r="R14" s="231" t="s">
        <v>115</v>
      </c>
      <c r="S14" s="198" t="s">
        <v>115</v>
      </c>
      <c r="T14" s="206"/>
      <c r="U14" s="206"/>
      <c r="V14" s="206"/>
      <c r="W14" s="206"/>
      <c r="X14" s="206"/>
      <c r="Y14" s="229" t="s">
        <v>289</v>
      </c>
      <c r="Z14" s="230" t="s">
        <v>244</v>
      </c>
    </row>
    <row r="15" spans="1:27" ht="38.25" x14ac:dyDescent="0.25">
      <c r="A15" s="117">
        <v>11</v>
      </c>
      <c r="B15" s="118" t="s">
        <v>85</v>
      </c>
      <c r="C15" s="119" t="s">
        <v>86</v>
      </c>
      <c r="D15" s="119">
        <v>60076909</v>
      </c>
      <c r="E15" s="119">
        <v>60076909</v>
      </c>
      <c r="F15" s="120">
        <v>600057593</v>
      </c>
      <c r="G15" s="379" t="s">
        <v>136</v>
      </c>
      <c r="H15" s="379" t="s">
        <v>87</v>
      </c>
      <c r="I15" s="379" t="s">
        <v>88</v>
      </c>
      <c r="J15" s="379" t="s">
        <v>88</v>
      </c>
      <c r="K15" s="380" t="s">
        <v>230</v>
      </c>
      <c r="L15" s="381">
        <v>1750000</v>
      </c>
      <c r="M15" s="382">
        <f t="shared" si="0"/>
        <v>1225000</v>
      </c>
      <c r="N15" s="333">
        <v>2025</v>
      </c>
      <c r="O15" s="383">
        <v>2027</v>
      </c>
      <c r="P15" s="192"/>
      <c r="Q15" s="231" t="s">
        <v>115</v>
      </c>
      <c r="R15" s="231" t="s">
        <v>115</v>
      </c>
      <c r="S15" s="198"/>
      <c r="T15" s="206"/>
      <c r="U15" s="206"/>
      <c r="V15" s="206"/>
      <c r="W15" s="206"/>
      <c r="X15" s="206"/>
      <c r="Y15" s="229" t="s">
        <v>289</v>
      </c>
      <c r="Z15" s="230" t="s">
        <v>244</v>
      </c>
    </row>
    <row r="16" spans="1:27" ht="38.25" x14ac:dyDescent="0.25">
      <c r="A16" s="117">
        <v>12</v>
      </c>
      <c r="B16" s="118" t="s">
        <v>85</v>
      </c>
      <c r="C16" s="119" t="s">
        <v>86</v>
      </c>
      <c r="D16" s="119">
        <v>60076909</v>
      </c>
      <c r="E16" s="119">
        <v>60076909</v>
      </c>
      <c r="F16" s="120">
        <v>600057593</v>
      </c>
      <c r="G16" s="379" t="s">
        <v>137</v>
      </c>
      <c r="H16" s="379" t="s">
        <v>87</v>
      </c>
      <c r="I16" s="379" t="s">
        <v>88</v>
      </c>
      <c r="J16" s="379" t="s">
        <v>88</v>
      </c>
      <c r="K16" s="380" t="s">
        <v>390</v>
      </c>
      <c r="L16" s="381">
        <v>800000</v>
      </c>
      <c r="M16" s="382">
        <f t="shared" si="0"/>
        <v>560000</v>
      </c>
      <c r="N16" s="333">
        <v>2025</v>
      </c>
      <c r="O16" s="383">
        <v>2027</v>
      </c>
      <c r="P16" s="192"/>
      <c r="Q16" s="231"/>
      <c r="R16" s="231"/>
      <c r="S16" s="198"/>
      <c r="T16" s="206"/>
      <c r="U16" s="206"/>
      <c r="V16" s="206"/>
      <c r="W16" s="206"/>
      <c r="X16" s="206"/>
      <c r="Y16" s="229" t="s">
        <v>289</v>
      </c>
      <c r="Z16" s="230" t="s">
        <v>244</v>
      </c>
    </row>
    <row r="17" spans="1:26" ht="38.25" x14ac:dyDescent="0.25">
      <c r="A17" s="117">
        <v>13</v>
      </c>
      <c r="B17" s="118" t="s">
        <v>85</v>
      </c>
      <c r="C17" s="119" t="s">
        <v>86</v>
      </c>
      <c r="D17" s="119">
        <v>60076909</v>
      </c>
      <c r="E17" s="119">
        <v>60076909</v>
      </c>
      <c r="F17" s="120">
        <v>600057593</v>
      </c>
      <c r="G17" s="379" t="s">
        <v>138</v>
      </c>
      <c r="H17" s="379" t="s">
        <v>87</v>
      </c>
      <c r="I17" s="379" t="s">
        <v>88</v>
      </c>
      <c r="J17" s="379" t="s">
        <v>88</v>
      </c>
      <c r="K17" s="380" t="s">
        <v>391</v>
      </c>
      <c r="L17" s="381">
        <v>600000</v>
      </c>
      <c r="M17" s="382">
        <f t="shared" si="0"/>
        <v>420000</v>
      </c>
      <c r="N17" s="333">
        <v>2025</v>
      </c>
      <c r="O17" s="383">
        <v>2027</v>
      </c>
      <c r="P17" s="192"/>
      <c r="Q17" s="231"/>
      <c r="R17" s="231"/>
      <c r="S17" s="198"/>
      <c r="T17" s="206"/>
      <c r="U17" s="206"/>
      <c r="V17" s="206"/>
      <c r="W17" s="206"/>
      <c r="X17" s="206"/>
      <c r="Y17" s="229" t="s">
        <v>289</v>
      </c>
      <c r="Z17" s="230" t="s">
        <v>244</v>
      </c>
    </row>
    <row r="18" spans="1:26" ht="38.25" x14ac:dyDescent="0.25">
      <c r="A18" s="117">
        <v>14</v>
      </c>
      <c r="B18" s="118" t="s">
        <v>85</v>
      </c>
      <c r="C18" s="119" t="s">
        <v>86</v>
      </c>
      <c r="D18" s="119">
        <v>60076909</v>
      </c>
      <c r="E18" s="119">
        <v>60076909</v>
      </c>
      <c r="F18" s="120">
        <v>600057593</v>
      </c>
      <c r="G18" s="379" t="s">
        <v>139</v>
      </c>
      <c r="H18" s="379" t="s">
        <v>87</v>
      </c>
      <c r="I18" s="379" t="s">
        <v>88</v>
      </c>
      <c r="J18" s="379" t="s">
        <v>88</v>
      </c>
      <c r="K18" s="380" t="s">
        <v>392</v>
      </c>
      <c r="L18" s="381">
        <v>2500000</v>
      </c>
      <c r="M18" s="382">
        <f t="shared" si="0"/>
        <v>1750000</v>
      </c>
      <c r="N18" s="333">
        <v>2025</v>
      </c>
      <c r="O18" s="383">
        <v>2027</v>
      </c>
      <c r="P18" s="192"/>
      <c r="Q18" s="231"/>
      <c r="R18" s="231"/>
      <c r="S18" s="198"/>
      <c r="T18" s="206"/>
      <c r="U18" s="206"/>
      <c r="V18" s="206"/>
      <c r="W18" s="206"/>
      <c r="X18" s="206"/>
      <c r="Y18" s="229" t="s">
        <v>289</v>
      </c>
      <c r="Z18" s="230" t="s">
        <v>244</v>
      </c>
    </row>
    <row r="19" spans="1:26" ht="38.25" x14ac:dyDescent="0.25">
      <c r="A19" s="117">
        <v>15</v>
      </c>
      <c r="B19" s="118" t="s">
        <v>85</v>
      </c>
      <c r="C19" s="119" t="s">
        <v>86</v>
      </c>
      <c r="D19" s="119">
        <v>60076909</v>
      </c>
      <c r="E19" s="119">
        <v>60076909</v>
      </c>
      <c r="F19" s="120">
        <v>600057593</v>
      </c>
      <c r="G19" s="379" t="s">
        <v>140</v>
      </c>
      <c r="H19" s="379" t="s">
        <v>87</v>
      </c>
      <c r="I19" s="379" t="s">
        <v>88</v>
      </c>
      <c r="J19" s="379" t="s">
        <v>88</v>
      </c>
      <c r="K19" s="380" t="s">
        <v>274</v>
      </c>
      <c r="L19" s="381">
        <v>3400000</v>
      </c>
      <c r="M19" s="382">
        <f t="shared" si="0"/>
        <v>2380000</v>
      </c>
      <c r="N19" s="333">
        <v>2025</v>
      </c>
      <c r="O19" s="383">
        <v>2027</v>
      </c>
      <c r="P19" s="192"/>
      <c r="Q19" s="231"/>
      <c r="R19" s="231"/>
      <c r="S19" s="198"/>
      <c r="T19" s="206"/>
      <c r="U19" s="206"/>
      <c r="V19" s="206"/>
      <c r="W19" s="206"/>
      <c r="X19" s="206"/>
      <c r="Y19" s="229" t="s">
        <v>289</v>
      </c>
      <c r="Z19" s="230" t="s">
        <v>244</v>
      </c>
    </row>
    <row r="20" spans="1:26" ht="38.25" x14ac:dyDescent="0.25">
      <c r="A20" s="117">
        <v>16</v>
      </c>
      <c r="B20" s="118" t="s">
        <v>85</v>
      </c>
      <c r="C20" s="119" t="s">
        <v>86</v>
      </c>
      <c r="D20" s="119">
        <v>60076909</v>
      </c>
      <c r="E20" s="119">
        <v>60076909</v>
      </c>
      <c r="F20" s="120">
        <v>600057593</v>
      </c>
      <c r="G20" s="379" t="s">
        <v>141</v>
      </c>
      <c r="H20" s="379" t="s">
        <v>87</v>
      </c>
      <c r="I20" s="379" t="s">
        <v>88</v>
      </c>
      <c r="J20" s="379" t="s">
        <v>88</v>
      </c>
      <c r="K20" s="380" t="s">
        <v>231</v>
      </c>
      <c r="L20" s="381">
        <v>1200000</v>
      </c>
      <c r="M20" s="382">
        <f t="shared" si="0"/>
        <v>840000</v>
      </c>
      <c r="N20" s="333">
        <v>2025</v>
      </c>
      <c r="O20" s="383">
        <v>2027</v>
      </c>
      <c r="P20" s="192"/>
      <c r="Q20" s="231"/>
      <c r="R20" s="231"/>
      <c r="S20" s="198"/>
      <c r="T20" s="206"/>
      <c r="U20" s="206"/>
      <c r="V20" s="206"/>
      <c r="W20" s="206"/>
      <c r="X20" s="206"/>
      <c r="Y20" s="229" t="s">
        <v>289</v>
      </c>
      <c r="Z20" s="230" t="s">
        <v>244</v>
      </c>
    </row>
    <row r="21" spans="1:26" ht="38.25" x14ac:dyDescent="0.25">
      <c r="A21" s="117">
        <v>17</v>
      </c>
      <c r="B21" s="118" t="s">
        <v>85</v>
      </c>
      <c r="C21" s="119" t="s">
        <v>86</v>
      </c>
      <c r="D21" s="119">
        <v>60076909</v>
      </c>
      <c r="E21" s="119">
        <v>60076909</v>
      </c>
      <c r="F21" s="120">
        <v>600057593</v>
      </c>
      <c r="G21" s="379" t="s">
        <v>393</v>
      </c>
      <c r="H21" s="379" t="s">
        <v>87</v>
      </c>
      <c r="I21" s="379" t="s">
        <v>88</v>
      </c>
      <c r="J21" s="379" t="s">
        <v>88</v>
      </c>
      <c r="K21" s="380" t="s">
        <v>275</v>
      </c>
      <c r="L21" s="381">
        <v>1000000</v>
      </c>
      <c r="M21" s="382">
        <f t="shared" si="0"/>
        <v>700000</v>
      </c>
      <c r="N21" s="333">
        <v>2025</v>
      </c>
      <c r="O21" s="383">
        <v>2027</v>
      </c>
      <c r="P21" s="192"/>
      <c r="Q21" s="231"/>
      <c r="R21" s="231"/>
      <c r="S21" s="198"/>
      <c r="T21" s="206"/>
      <c r="U21" s="206"/>
      <c r="V21" s="206"/>
      <c r="W21" s="206"/>
      <c r="X21" s="206"/>
      <c r="Y21" s="229" t="s">
        <v>289</v>
      </c>
      <c r="Z21" s="230" t="s">
        <v>244</v>
      </c>
    </row>
    <row r="22" spans="1:26" ht="62.25" customHeight="1" thickBot="1" x14ac:dyDescent="0.3">
      <c r="A22" s="117">
        <v>18</v>
      </c>
      <c r="B22" s="118" t="s">
        <v>85</v>
      </c>
      <c r="C22" s="119" t="s">
        <v>86</v>
      </c>
      <c r="D22" s="119">
        <v>60076909</v>
      </c>
      <c r="E22" s="119">
        <v>60076909</v>
      </c>
      <c r="F22" s="120">
        <v>600057593</v>
      </c>
      <c r="G22" s="379" t="s">
        <v>299</v>
      </c>
      <c r="H22" s="379" t="s">
        <v>87</v>
      </c>
      <c r="I22" s="379" t="s">
        <v>88</v>
      </c>
      <c r="J22" s="379" t="s">
        <v>88</v>
      </c>
      <c r="K22" s="380" t="s">
        <v>394</v>
      </c>
      <c r="L22" s="381">
        <v>35640000</v>
      </c>
      <c r="M22" s="382">
        <f t="shared" si="0"/>
        <v>24948000</v>
      </c>
      <c r="N22" s="333">
        <v>2025</v>
      </c>
      <c r="O22" s="383">
        <v>2027</v>
      </c>
      <c r="P22" s="192" t="s">
        <v>115</v>
      </c>
      <c r="Q22" s="231" t="s">
        <v>115</v>
      </c>
      <c r="R22" s="231" t="s">
        <v>115</v>
      </c>
      <c r="S22" s="198" t="s">
        <v>115</v>
      </c>
      <c r="T22" s="206"/>
      <c r="U22" s="206"/>
      <c r="V22" s="206"/>
      <c r="W22" s="206"/>
      <c r="X22" s="206"/>
      <c r="Y22" s="229" t="s">
        <v>263</v>
      </c>
      <c r="Z22" s="230" t="s">
        <v>244</v>
      </c>
    </row>
    <row r="23" spans="1:26" s="303" customFormat="1" ht="51" x14ac:dyDescent="0.25">
      <c r="A23" s="395">
        <v>19</v>
      </c>
      <c r="B23" s="396" t="s">
        <v>85</v>
      </c>
      <c r="C23" s="397" t="s">
        <v>86</v>
      </c>
      <c r="D23" s="397">
        <v>60076909</v>
      </c>
      <c r="E23" s="397">
        <v>60076909</v>
      </c>
      <c r="F23" s="398">
        <v>600057593</v>
      </c>
      <c r="G23" s="384" t="s">
        <v>157</v>
      </c>
      <c r="H23" s="384" t="s">
        <v>87</v>
      </c>
      <c r="I23" s="384" t="s">
        <v>88</v>
      </c>
      <c r="J23" s="384" t="s">
        <v>88</v>
      </c>
      <c r="K23" s="385" t="s">
        <v>350</v>
      </c>
      <c r="L23" s="386">
        <v>800000</v>
      </c>
      <c r="M23" s="171">
        <f t="shared" si="0"/>
        <v>560000</v>
      </c>
      <c r="N23" s="387">
        <v>2023</v>
      </c>
      <c r="O23" s="388">
        <v>2026</v>
      </c>
      <c r="P23" s="393" t="s">
        <v>115</v>
      </c>
      <c r="Q23" s="394" t="s">
        <v>115</v>
      </c>
      <c r="R23" s="394" t="s">
        <v>115</v>
      </c>
      <c r="S23" s="388" t="s">
        <v>115</v>
      </c>
      <c r="T23" s="302"/>
      <c r="U23" s="302"/>
      <c r="V23" s="302"/>
      <c r="W23" s="302"/>
      <c r="X23" s="302"/>
      <c r="Y23" s="177" t="s">
        <v>289</v>
      </c>
      <c r="Z23" s="178" t="s">
        <v>244</v>
      </c>
    </row>
    <row r="24" spans="1:26" ht="45" x14ac:dyDescent="0.25">
      <c r="A24" s="117">
        <v>20</v>
      </c>
      <c r="B24" s="118" t="s">
        <v>85</v>
      </c>
      <c r="C24" s="119" t="s">
        <v>86</v>
      </c>
      <c r="D24" s="119">
        <v>60076909</v>
      </c>
      <c r="E24" s="119">
        <v>60076909</v>
      </c>
      <c r="F24" s="120">
        <v>600057593</v>
      </c>
      <c r="G24" s="379" t="s">
        <v>169</v>
      </c>
      <c r="H24" s="379" t="s">
        <v>87</v>
      </c>
      <c r="I24" s="379" t="s">
        <v>88</v>
      </c>
      <c r="J24" s="379" t="s">
        <v>88</v>
      </c>
      <c r="K24" s="389" t="s">
        <v>395</v>
      </c>
      <c r="L24" s="381">
        <v>662000</v>
      </c>
      <c r="M24" s="382">
        <f t="shared" si="0"/>
        <v>463400</v>
      </c>
      <c r="N24" s="333">
        <v>2025</v>
      </c>
      <c r="O24" s="383">
        <v>2027</v>
      </c>
      <c r="P24" s="235"/>
      <c r="Q24" s="236" t="s">
        <v>115</v>
      </c>
      <c r="R24" s="236"/>
      <c r="S24" s="237" t="s">
        <v>115</v>
      </c>
      <c r="T24" s="238"/>
      <c r="U24" s="238"/>
      <c r="V24" s="238"/>
      <c r="W24" s="238"/>
      <c r="X24" s="238"/>
      <c r="Y24" s="229" t="s">
        <v>289</v>
      </c>
      <c r="Z24" s="230" t="s">
        <v>244</v>
      </c>
    </row>
    <row r="25" spans="1:26" ht="38.25" x14ac:dyDescent="0.25">
      <c r="A25" s="117">
        <v>21</v>
      </c>
      <c r="B25" s="118" t="s">
        <v>85</v>
      </c>
      <c r="C25" s="119" t="s">
        <v>86</v>
      </c>
      <c r="D25" s="119">
        <v>60076909</v>
      </c>
      <c r="E25" s="119">
        <v>60076909</v>
      </c>
      <c r="F25" s="120">
        <v>600057593</v>
      </c>
      <c r="G25" s="379" t="s">
        <v>170</v>
      </c>
      <c r="H25" s="379" t="s">
        <v>87</v>
      </c>
      <c r="I25" s="379" t="s">
        <v>88</v>
      </c>
      <c r="J25" s="379" t="s">
        <v>88</v>
      </c>
      <c r="K25" s="389" t="s">
        <v>396</v>
      </c>
      <c r="L25" s="381">
        <v>2000000</v>
      </c>
      <c r="M25" s="382">
        <f t="shared" si="0"/>
        <v>1400000</v>
      </c>
      <c r="N25" s="333">
        <v>2025</v>
      </c>
      <c r="O25" s="383">
        <v>2027</v>
      </c>
      <c r="P25" s="235" t="s">
        <v>115</v>
      </c>
      <c r="Q25" s="236" t="s">
        <v>115</v>
      </c>
      <c r="R25" s="236" t="s">
        <v>115</v>
      </c>
      <c r="S25" s="237" t="s">
        <v>115</v>
      </c>
      <c r="T25" s="238"/>
      <c r="U25" s="238"/>
      <c r="V25" s="238"/>
      <c r="W25" s="238"/>
      <c r="X25" s="238"/>
      <c r="Y25" s="229" t="s">
        <v>289</v>
      </c>
      <c r="Z25" s="230" t="s">
        <v>244</v>
      </c>
    </row>
    <row r="26" spans="1:26" ht="56.25" x14ac:dyDescent="0.25">
      <c r="A26" s="117">
        <v>22</v>
      </c>
      <c r="B26" s="118" t="s">
        <v>85</v>
      </c>
      <c r="C26" s="119" t="s">
        <v>86</v>
      </c>
      <c r="D26" s="119">
        <v>60076909</v>
      </c>
      <c r="E26" s="119">
        <v>60076909</v>
      </c>
      <c r="F26" s="120">
        <v>600057593</v>
      </c>
      <c r="G26" s="379" t="s">
        <v>181</v>
      </c>
      <c r="H26" s="379" t="s">
        <v>87</v>
      </c>
      <c r="I26" s="379" t="s">
        <v>88</v>
      </c>
      <c r="J26" s="379" t="s">
        <v>88</v>
      </c>
      <c r="K26" s="390" t="s">
        <v>397</v>
      </c>
      <c r="L26" s="381">
        <v>6000000</v>
      </c>
      <c r="M26" s="382">
        <f t="shared" si="0"/>
        <v>4200000</v>
      </c>
      <c r="N26" s="333">
        <v>2025</v>
      </c>
      <c r="O26" s="383">
        <v>2027</v>
      </c>
      <c r="P26" s="235"/>
      <c r="Q26" s="236"/>
      <c r="R26" s="236"/>
      <c r="S26" s="237"/>
      <c r="T26" s="238"/>
      <c r="U26" s="238"/>
      <c r="V26" s="238" t="s">
        <v>188</v>
      </c>
      <c r="W26" s="238" t="s">
        <v>188</v>
      </c>
      <c r="X26" s="238"/>
      <c r="Y26" s="229" t="s">
        <v>289</v>
      </c>
      <c r="Z26" s="230" t="s">
        <v>244</v>
      </c>
    </row>
    <row r="27" spans="1:26" ht="38.25" x14ac:dyDescent="0.25">
      <c r="A27" s="117">
        <v>23</v>
      </c>
      <c r="B27" s="118" t="s">
        <v>85</v>
      </c>
      <c r="C27" s="119" t="s">
        <v>86</v>
      </c>
      <c r="D27" s="119">
        <v>60076909</v>
      </c>
      <c r="E27" s="119">
        <v>60076909</v>
      </c>
      <c r="F27" s="120">
        <v>600057593</v>
      </c>
      <c r="G27" s="379" t="s">
        <v>303</v>
      </c>
      <c r="H27" s="379" t="s">
        <v>87</v>
      </c>
      <c r="I27" s="379" t="s">
        <v>88</v>
      </c>
      <c r="J27" s="379" t="s">
        <v>88</v>
      </c>
      <c r="K27" s="389" t="s">
        <v>336</v>
      </c>
      <c r="L27" s="381">
        <v>50000000</v>
      </c>
      <c r="M27" s="382">
        <f t="shared" si="0"/>
        <v>35000000</v>
      </c>
      <c r="N27" s="333">
        <v>2025</v>
      </c>
      <c r="O27" s="383">
        <v>2027</v>
      </c>
      <c r="P27" s="235"/>
      <c r="Q27" s="236"/>
      <c r="R27" s="236"/>
      <c r="S27" s="237"/>
      <c r="T27" s="238"/>
      <c r="U27" s="238"/>
      <c r="V27" s="238" t="s">
        <v>188</v>
      </c>
      <c r="W27" s="238" t="s">
        <v>188</v>
      </c>
      <c r="X27" s="238"/>
      <c r="Y27" s="229" t="s">
        <v>289</v>
      </c>
      <c r="Z27" s="230" t="s">
        <v>244</v>
      </c>
    </row>
    <row r="28" spans="1:26" ht="45" x14ac:dyDescent="0.25">
      <c r="A28" s="117">
        <v>24</v>
      </c>
      <c r="B28" s="122" t="s">
        <v>85</v>
      </c>
      <c r="C28" s="123" t="s">
        <v>86</v>
      </c>
      <c r="D28" s="123">
        <v>60076909</v>
      </c>
      <c r="E28" s="123">
        <v>60076909</v>
      </c>
      <c r="F28" s="124">
        <v>600057593</v>
      </c>
      <c r="G28" s="391" t="s">
        <v>337</v>
      </c>
      <c r="H28" s="391" t="s">
        <v>87</v>
      </c>
      <c r="I28" s="391" t="s">
        <v>88</v>
      </c>
      <c r="J28" s="391" t="s">
        <v>88</v>
      </c>
      <c r="K28" s="389" t="s">
        <v>276</v>
      </c>
      <c r="L28" s="381">
        <v>2000000</v>
      </c>
      <c r="M28" s="382">
        <f t="shared" si="0"/>
        <v>1400000</v>
      </c>
      <c r="N28" s="333">
        <v>2025</v>
      </c>
      <c r="O28" s="383">
        <v>2027</v>
      </c>
      <c r="P28" s="235" t="s">
        <v>115</v>
      </c>
      <c r="Q28" s="236" t="s">
        <v>115</v>
      </c>
      <c r="R28" s="236" t="s">
        <v>115</v>
      </c>
      <c r="S28" s="237" t="s">
        <v>115</v>
      </c>
      <c r="T28" s="238"/>
      <c r="U28" s="238"/>
      <c r="V28" s="238"/>
      <c r="W28" s="238"/>
      <c r="X28" s="238" t="s">
        <v>115</v>
      </c>
      <c r="Y28" s="229" t="s">
        <v>289</v>
      </c>
      <c r="Z28" s="230" t="s">
        <v>244</v>
      </c>
    </row>
    <row r="29" spans="1:26" ht="51" x14ac:dyDescent="0.25">
      <c r="A29" s="117">
        <v>25</v>
      </c>
      <c r="B29" s="122" t="s">
        <v>85</v>
      </c>
      <c r="C29" s="123" t="s">
        <v>86</v>
      </c>
      <c r="D29" s="123">
        <v>60076909</v>
      </c>
      <c r="E29" s="123">
        <v>60076909</v>
      </c>
      <c r="F29" s="124">
        <v>600057593</v>
      </c>
      <c r="G29" s="391" t="s">
        <v>398</v>
      </c>
      <c r="H29" s="391" t="s">
        <v>87</v>
      </c>
      <c r="I29" s="391" t="s">
        <v>88</v>
      </c>
      <c r="J29" s="391" t="s">
        <v>88</v>
      </c>
      <c r="K29" s="389" t="s">
        <v>399</v>
      </c>
      <c r="L29" s="381">
        <v>2000000</v>
      </c>
      <c r="M29" s="382">
        <f t="shared" si="0"/>
        <v>1400000</v>
      </c>
      <c r="N29" s="333">
        <v>2025</v>
      </c>
      <c r="O29" s="383">
        <v>2024</v>
      </c>
      <c r="P29" s="235" t="s">
        <v>115</v>
      </c>
      <c r="Q29" s="236" t="s">
        <v>115</v>
      </c>
      <c r="R29" s="236" t="s">
        <v>115</v>
      </c>
      <c r="S29" s="237" t="s">
        <v>115</v>
      </c>
      <c r="T29" s="238" t="s">
        <v>115</v>
      </c>
      <c r="U29" s="238"/>
      <c r="V29" s="238" t="s">
        <v>115</v>
      </c>
      <c r="W29" s="238" t="s">
        <v>115</v>
      </c>
      <c r="X29" s="238" t="s">
        <v>115</v>
      </c>
      <c r="Y29" s="229" t="s">
        <v>289</v>
      </c>
      <c r="Z29" s="230" t="s">
        <v>244</v>
      </c>
    </row>
    <row r="30" spans="1:26" ht="45" x14ac:dyDescent="0.25">
      <c r="A30" s="117">
        <v>26</v>
      </c>
      <c r="B30" s="122" t="s">
        <v>85</v>
      </c>
      <c r="C30" s="123" t="s">
        <v>86</v>
      </c>
      <c r="D30" s="123">
        <v>60076909</v>
      </c>
      <c r="E30" s="123">
        <v>60076909</v>
      </c>
      <c r="F30" s="124">
        <v>600057593</v>
      </c>
      <c r="G30" s="391" t="s">
        <v>196</v>
      </c>
      <c r="H30" s="391" t="s">
        <v>87</v>
      </c>
      <c r="I30" s="391" t="s">
        <v>88</v>
      </c>
      <c r="J30" s="391" t="s">
        <v>88</v>
      </c>
      <c r="K30" s="389" t="s">
        <v>232</v>
      </c>
      <c r="L30" s="381">
        <v>5000000</v>
      </c>
      <c r="M30" s="382">
        <f t="shared" si="0"/>
        <v>3500000</v>
      </c>
      <c r="N30" s="333">
        <v>2025</v>
      </c>
      <c r="O30" s="383">
        <v>2027</v>
      </c>
      <c r="P30" s="235"/>
      <c r="Q30" s="236"/>
      <c r="R30" s="236"/>
      <c r="S30" s="237"/>
      <c r="T30" s="238" t="s">
        <v>115</v>
      </c>
      <c r="U30" s="238"/>
      <c r="V30" s="238" t="s">
        <v>115</v>
      </c>
      <c r="W30" s="238"/>
      <c r="X30" s="238"/>
      <c r="Y30" s="229" t="s">
        <v>289</v>
      </c>
      <c r="Z30" s="230" t="s">
        <v>244</v>
      </c>
    </row>
    <row r="31" spans="1:26" ht="38.25" x14ac:dyDescent="0.25">
      <c r="A31" s="121">
        <v>27</v>
      </c>
      <c r="B31" s="122" t="s">
        <v>85</v>
      </c>
      <c r="C31" s="123" t="s">
        <v>86</v>
      </c>
      <c r="D31" s="123">
        <v>60076909</v>
      </c>
      <c r="E31" s="123">
        <v>60076909</v>
      </c>
      <c r="F31" s="124">
        <v>600057593</v>
      </c>
      <c r="G31" s="391" t="s">
        <v>338</v>
      </c>
      <c r="H31" s="391" t="s">
        <v>87</v>
      </c>
      <c r="I31" s="391" t="s">
        <v>88</v>
      </c>
      <c r="J31" s="391" t="s">
        <v>88</v>
      </c>
      <c r="K31" s="389" t="s">
        <v>339</v>
      </c>
      <c r="L31" s="381">
        <v>800000</v>
      </c>
      <c r="M31" s="382">
        <f t="shared" si="0"/>
        <v>560000</v>
      </c>
      <c r="N31" s="333">
        <v>2025</v>
      </c>
      <c r="O31" s="383">
        <v>2027</v>
      </c>
      <c r="P31" s="235" t="s">
        <v>188</v>
      </c>
      <c r="Q31" s="236" t="s">
        <v>188</v>
      </c>
      <c r="R31" s="236" t="s">
        <v>188</v>
      </c>
      <c r="S31" s="237" t="s">
        <v>188</v>
      </c>
      <c r="T31" s="238" t="s">
        <v>115</v>
      </c>
      <c r="U31" s="238"/>
      <c r="V31" s="238" t="s">
        <v>115</v>
      </c>
      <c r="W31" s="238" t="s">
        <v>188</v>
      </c>
      <c r="X31" s="238"/>
      <c r="Y31" s="229" t="s">
        <v>289</v>
      </c>
      <c r="Z31" s="230" t="s">
        <v>244</v>
      </c>
    </row>
    <row r="32" spans="1:26" ht="38.25" x14ac:dyDescent="0.25">
      <c r="A32" s="121">
        <v>28</v>
      </c>
      <c r="B32" s="122" t="s">
        <v>85</v>
      </c>
      <c r="C32" s="123" t="s">
        <v>86</v>
      </c>
      <c r="D32" s="123">
        <v>60076909</v>
      </c>
      <c r="E32" s="123">
        <v>60076909</v>
      </c>
      <c r="F32" s="124">
        <v>600057593</v>
      </c>
      <c r="G32" s="391" t="s">
        <v>340</v>
      </c>
      <c r="H32" s="391" t="s">
        <v>87</v>
      </c>
      <c r="I32" s="391" t="s">
        <v>88</v>
      </c>
      <c r="J32" s="391" t="s">
        <v>88</v>
      </c>
      <c r="K32" s="389" t="s">
        <v>341</v>
      </c>
      <c r="L32" s="381">
        <v>2200000</v>
      </c>
      <c r="M32" s="382">
        <f t="shared" si="0"/>
        <v>1540000</v>
      </c>
      <c r="N32" s="333">
        <v>2025</v>
      </c>
      <c r="O32" s="383">
        <v>2027</v>
      </c>
      <c r="P32" s="235" t="s">
        <v>188</v>
      </c>
      <c r="Q32" s="236" t="s">
        <v>188</v>
      </c>
      <c r="R32" s="236" t="s">
        <v>188</v>
      </c>
      <c r="S32" s="237" t="s">
        <v>188</v>
      </c>
      <c r="T32" s="238" t="s">
        <v>115</v>
      </c>
      <c r="U32" s="238"/>
      <c r="V32" s="238" t="s">
        <v>115</v>
      </c>
      <c r="W32" s="238"/>
      <c r="X32" s="238"/>
      <c r="Y32" s="229" t="s">
        <v>289</v>
      </c>
      <c r="Z32" s="230" t="s">
        <v>244</v>
      </c>
    </row>
    <row r="33" spans="1:26" ht="56.25" x14ac:dyDescent="0.25">
      <c r="A33" s="121">
        <v>29</v>
      </c>
      <c r="B33" s="122" t="s">
        <v>85</v>
      </c>
      <c r="C33" s="123" t="s">
        <v>86</v>
      </c>
      <c r="D33" s="123">
        <v>60076909</v>
      </c>
      <c r="E33" s="123">
        <v>60076909</v>
      </c>
      <c r="F33" s="124">
        <v>600057593</v>
      </c>
      <c r="G33" s="391" t="s">
        <v>342</v>
      </c>
      <c r="H33" s="391" t="s">
        <v>87</v>
      </c>
      <c r="I33" s="391" t="s">
        <v>88</v>
      </c>
      <c r="J33" s="391" t="s">
        <v>88</v>
      </c>
      <c r="K33" s="389" t="s">
        <v>400</v>
      </c>
      <c r="L33" s="381">
        <v>2000000</v>
      </c>
      <c r="M33" s="382">
        <f t="shared" si="0"/>
        <v>1400000</v>
      </c>
      <c r="N33" s="333">
        <v>2025</v>
      </c>
      <c r="O33" s="383">
        <v>2027</v>
      </c>
      <c r="P33" s="235"/>
      <c r="Q33" s="236"/>
      <c r="R33" s="236" t="s">
        <v>188</v>
      </c>
      <c r="S33" s="237" t="s">
        <v>188</v>
      </c>
      <c r="T33" s="238"/>
      <c r="U33" s="238"/>
      <c r="V33" s="238" t="s">
        <v>115</v>
      </c>
      <c r="W33" s="238" t="s">
        <v>188</v>
      </c>
      <c r="X33" s="238"/>
      <c r="Y33" s="229" t="s">
        <v>289</v>
      </c>
      <c r="Z33" s="230" t="s">
        <v>244</v>
      </c>
    </row>
    <row r="34" spans="1:26" ht="38.25" x14ac:dyDescent="0.25">
      <c r="A34" s="121">
        <v>30</v>
      </c>
      <c r="B34" s="122" t="s">
        <v>85</v>
      </c>
      <c r="C34" s="123" t="s">
        <v>86</v>
      </c>
      <c r="D34" s="123">
        <v>60076909</v>
      </c>
      <c r="E34" s="123">
        <v>60076909</v>
      </c>
      <c r="F34" s="124">
        <v>600057593</v>
      </c>
      <c r="G34" s="391" t="s">
        <v>343</v>
      </c>
      <c r="H34" s="391" t="s">
        <v>87</v>
      </c>
      <c r="I34" s="391" t="s">
        <v>88</v>
      </c>
      <c r="J34" s="391" t="s">
        <v>88</v>
      </c>
      <c r="K34" s="389" t="s">
        <v>344</v>
      </c>
      <c r="L34" s="381">
        <v>2100000</v>
      </c>
      <c r="M34" s="382">
        <f t="shared" si="0"/>
        <v>1470000</v>
      </c>
      <c r="N34" s="333">
        <v>2025</v>
      </c>
      <c r="O34" s="392">
        <v>2029</v>
      </c>
      <c r="P34" s="235"/>
      <c r="Q34" s="236"/>
      <c r="R34" s="236" t="s">
        <v>188</v>
      </c>
      <c r="S34" s="237" t="s">
        <v>188</v>
      </c>
      <c r="T34" s="238"/>
      <c r="U34" s="238"/>
      <c r="V34" s="238" t="s">
        <v>115</v>
      </c>
      <c r="W34" s="238" t="s">
        <v>188</v>
      </c>
      <c r="X34" s="238"/>
      <c r="Y34" s="229" t="s">
        <v>289</v>
      </c>
      <c r="Z34" s="230" t="s">
        <v>244</v>
      </c>
    </row>
    <row r="35" spans="1:26" ht="38.25" x14ac:dyDescent="0.25">
      <c r="A35" s="121">
        <v>31</v>
      </c>
      <c r="B35" s="367" t="s">
        <v>85</v>
      </c>
      <c r="C35" s="368" t="s">
        <v>86</v>
      </c>
      <c r="D35" s="368">
        <v>60076909</v>
      </c>
      <c r="E35" s="368">
        <v>60076909</v>
      </c>
      <c r="F35" s="369">
        <v>600057593</v>
      </c>
      <c r="G35" s="366" t="s">
        <v>367</v>
      </c>
      <c r="H35" s="366" t="s">
        <v>87</v>
      </c>
      <c r="I35" s="366" t="s">
        <v>88</v>
      </c>
      <c r="J35" s="366" t="s">
        <v>88</v>
      </c>
      <c r="K35" s="370" t="s">
        <v>368</v>
      </c>
      <c r="L35" s="371">
        <v>3000000</v>
      </c>
      <c r="M35" s="146">
        <f t="shared" si="0"/>
        <v>2100000</v>
      </c>
      <c r="N35" s="372">
        <v>2025</v>
      </c>
      <c r="O35" s="149">
        <v>2027</v>
      </c>
      <c r="P35" s="373" t="s">
        <v>188</v>
      </c>
      <c r="Q35" s="374"/>
      <c r="R35" s="374"/>
      <c r="S35" s="149" t="s">
        <v>188</v>
      </c>
      <c r="T35" s="150" t="s">
        <v>188</v>
      </c>
      <c r="U35" s="150"/>
      <c r="V35" s="150"/>
      <c r="W35" s="150"/>
      <c r="X35" s="150" t="s">
        <v>188</v>
      </c>
      <c r="Y35" s="151" t="s">
        <v>289</v>
      </c>
      <c r="Z35" s="152" t="s">
        <v>244</v>
      </c>
    </row>
    <row r="36" spans="1:26" ht="38.25" x14ac:dyDescent="0.25">
      <c r="A36" s="121">
        <v>32</v>
      </c>
      <c r="B36" s="367" t="s">
        <v>85</v>
      </c>
      <c r="C36" s="368" t="s">
        <v>86</v>
      </c>
      <c r="D36" s="368">
        <v>60076909</v>
      </c>
      <c r="E36" s="368">
        <v>60076909</v>
      </c>
      <c r="F36" s="369">
        <v>600057593</v>
      </c>
      <c r="G36" s="366" t="s">
        <v>369</v>
      </c>
      <c r="H36" s="366" t="s">
        <v>87</v>
      </c>
      <c r="I36" s="366" t="s">
        <v>88</v>
      </c>
      <c r="J36" s="366" t="s">
        <v>88</v>
      </c>
      <c r="K36" s="370" t="s">
        <v>370</v>
      </c>
      <c r="L36" s="371">
        <v>2000000</v>
      </c>
      <c r="M36" s="146">
        <f t="shared" si="0"/>
        <v>1400000</v>
      </c>
      <c r="N36" s="372">
        <v>2025</v>
      </c>
      <c r="O36" s="149">
        <v>2027</v>
      </c>
      <c r="P36" s="373"/>
      <c r="Q36" s="374" t="s">
        <v>188</v>
      </c>
      <c r="R36" s="374"/>
      <c r="S36" s="149" t="s">
        <v>188</v>
      </c>
      <c r="T36" s="150" t="s">
        <v>188</v>
      </c>
      <c r="U36" s="150"/>
      <c r="V36" s="150"/>
      <c r="W36" s="150"/>
      <c r="X36" s="150"/>
      <c r="Y36" s="151" t="s">
        <v>289</v>
      </c>
      <c r="Z36" s="152" t="s">
        <v>244</v>
      </c>
    </row>
    <row r="37" spans="1:26" ht="38.25" x14ac:dyDescent="0.25">
      <c r="A37" s="121">
        <v>33</v>
      </c>
      <c r="B37" s="367" t="s">
        <v>85</v>
      </c>
      <c r="C37" s="368" t="s">
        <v>86</v>
      </c>
      <c r="D37" s="368">
        <v>60076909</v>
      </c>
      <c r="E37" s="368">
        <v>60076909</v>
      </c>
      <c r="F37" s="369">
        <v>600057593</v>
      </c>
      <c r="G37" s="366" t="s">
        <v>371</v>
      </c>
      <c r="H37" s="366" t="s">
        <v>87</v>
      </c>
      <c r="I37" s="366" t="s">
        <v>88</v>
      </c>
      <c r="J37" s="366" t="s">
        <v>88</v>
      </c>
      <c r="K37" s="370" t="s">
        <v>372</v>
      </c>
      <c r="L37" s="371">
        <v>1500000</v>
      </c>
      <c r="M37" s="146">
        <f t="shared" si="0"/>
        <v>1050000</v>
      </c>
      <c r="N37" s="372">
        <v>2025</v>
      </c>
      <c r="O37" s="149">
        <v>2027</v>
      </c>
      <c r="P37" s="373"/>
      <c r="Q37" s="374"/>
      <c r="R37" s="374"/>
      <c r="S37" s="149"/>
      <c r="T37" s="150" t="s">
        <v>188</v>
      </c>
      <c r="U37" s="150"/>
      <c r="V37" s="150" t="s">
        <v>188</v>
      </c>
      <c r="W37" s="150"/>
      <c r="X37" s="150"/>
      <c r="Y37" s="151" t="s">
        <v>289</v>
      </c>
      <c r="Z37" s="152" t="s">
        <v>244</v>
      </c>
    </row>
    <row r="38" spans="1:26" ht="38.25" x14ac:dyDescent="0.25">
      <c r="A38" s="121">
        <v>34</v>
      </c>
      <c r="B38" s="367" t="s">
        <v>85</v>
      </c>
      <c r="C38" s="368" t="s">
        <v>86</v>
      </c>
      <c r="D38" s="368">
        <v>60076909</v>
      </c>
      <c r="E38" s="368">
        <v>60076909</v>
      </c>
      <c r="F38" s="369">
        <v>600057593</v>
      </c>
      <c r="G38" s="366" t="s">
        <v>373</v>
      </c>
      <c r="H38" s="366" t="s">
        <v>87</v>
      </c>
      <c r="I38" s="366" t="s">
        <v>88</v>
      </c>
      <c r="J38" s="366" t="s">
        <v>88</v>
      </c>
      <c r="K38" s="370" t="s">
        <v>374</v>
      </c>
      <c r="L38" s="371">
        <v>600000</v>
      </c>
      <c r="M38" s="146">
        <f t="shared" si="0"/>
        <v>420000</v>
      </c>
      <c r="N38" s="372">
        <v>2025</v>
      </c>
      <c r="O38" s="149">
        <v>2027</v>
      </c>
      <c r="P38" s="373"/>
      <c r="Q38" s="374"/>
      <c r="R38" s="374"/>
      <c r="S38" s="149"/>
      <c r="T38" s="150" t="s">
        <v>188</v>
      </c>
      <c r="U38" s="150"/>
      <c r="V38" s="150" t="s">
        <v>188</v>
      </c>
      <c r="W38" s="150"/>
      <c r="X38" s="150" t="s">
        <v>188</v>
      </c>
      <c r="Y38" s="151" t="s">
        <v>289</v>
      </c>
      <c r="Z38" s="152" t="s">
        <v>244</v>
      </c>
    </row>
    <row r="39" spans="1:26" ht="38.25" x14ac:dyDescent="0.25">
      <c r="A39" s="121">
        <v>35</v>
      </c>
      <c r="B39" s="367" t="s">
        <v>85</v>
      </c>
      <c r="C39" s="368" t="s">
        <v>86</v>
      </c>
      <c r="D39" s="368">
        <v>60076909</v>
      </c>
      <c r="E39" s="368">
        <v>600769096</v>
      </c>
      <c r="F39" s="369">
        <v>600057593</v>
      </c>
      <c r="G39" s="366" t="s">
        <v>375</v>
      </c>
      <c r="H39" s="366" t="s">
        <v>87</v>
      </c>
      <c r="I39" s="366" t="s">
        <v>88</v>
      </c>
      <c r="J39" s="366" t="s">
        <v>88</v>
      </c>
      <c r="K39" s="370" t="s">
        <v>376</v>
      </c>
      <c r="L39" s="371">
        <v>1700000</v>
      </c>
      <c r="M39" s="146">
        <f t="shared" si="0"/>
        <v>1190000</v>
      </c>
      <c r="N39" s="372">
        <v>2025</v>
      </c>
      <c r="O39" s="149">
        <v>2027</v>
      </c>
      <c r="P39" s="373"/>
      <c r="Q39" s="374"/>
      <c r="R39" s="374"/>
      <c r="S39" s="149"/>
      <c r="T39" s="150" t="s">
        <v>188</v>
      </c>
      <c r="U39" s="150"/>
      <c r="V39" s="150"/>
      <c r="W39" s="150"/>
      <c r="X39" s="150"/>
      <c r="Y39" s="151" t="s">
        <v>289</v>
      </c>
      <c r="Z39" s="152" t="s">
        <v>244</v>
      </c>
    </row>
    <row r="40" spans="1:26" ht="38.25" x14ac:dyDescent="0.25">
      <c r="A40" s="121">
        <v>36</v>
      </c>
      <c r="B40" s="367" t="s">
        <v>85</v>
      </c>
      <c r="C40" s="368" t="s">
        <v>86</v>
      </c>
      <c r="D40" s="368">
        <v>60076909</v>
      </c>
      <c r="E40" s="368">
        <v>60076909</v>
      </c>
      <c r="F40" s="369">
        <v>600057593</v>
      </c>
      <c r="G40" s="366" t="s">
        <v>377</v>
      </c>
      <c r="H40" s="366" t="s">
        <v>87</v>
      </c>
      <c r="I40" s="366" t="s">
        <v>88</v>
      </c>
      <c r="J40" s="366" t="s">
        <v>88</v>
      </c>
      <c r="K40" s="370" t="s">
        <v>378</v>
      </c>
      <c r="L40" s="371">
        <v>1200000</v>
      </c>
      <c r="M40" s="146">
        <f t="shared" si="0"/>
        <v>840000</v>
      </c>
      <c r="N40" s="372">
        <v>2025</v>
      </c>
      <c r="O40" s="149">
        <v>2027</v>
      </c>
      <c r="P40" s="373"/>
      <c r="Q40" s="374"/>
      <c r="R40" s="374"/>
      <c r="S40" s="149" t="s">
        <v>188</v>
      </c>
      <c r="T40" s="150" t="s">
        <v>188</v>
      </c>
      <c r="U40" s="150"/>
      <c r="V40" s="150"/>
      <c r="W40" s="150"/>
      <c r="X40" s="150" t="s">
        <v>188</v>
      </c>
      <c r="Y40" s="151" t="s">
        <v>289</v>
      </c>
      <c r="Z40" s="152" t="s">
        <v>244</v>
      </c>
    </row>
    <row r="41" spans="1:26" ht="38.25" x14ac:dyDescent="0.25">
      <c r="A41" s="121">
        <v>37</v>
      </c>
      <c r="B41" s="367" t="s">
        <v>85</v>
      </c>
      <c r="C41" s="368" t="s">
        <v>86</v>
      </c>
      <c r="D41" s="368">
        <v>60076909</v>
      </c>
      <c r="E41" s="368">
        <v>60076909</v>
      </c>
      <c r="F41" s="369">
        <v>600057593</v>
      </c>
      <c r="G41" s="366" t="s">
        <v>379</v>
      </c>
      <c r="H41" s="366" t="s">
        <v>87</v>
      </c>
      <c r="I41" s="366" t="s">
        <v>88</v>
      </c>
      <c r="J41" s="366" t="s">
        <v>88</v>
      </c>
      <c r="K41" s="370" t="s">
        <v>380</v>
      </c>
      <c r="L41" s="371">
        <v>1450000</v>
      </c>
      <c r="M41" s="146">
        <f t="shared" si="0"/>
        <v>1015000</v>
      </c>
      <c r="N41" s="372">
        <v>2025</v>
      </c>
      <c r="O41" s="149">
        <v>2027</v>
      </c>
      <c r="P41" s="373"/>
      <c r="Q41" s="374"/>
      <c r="R41" s="374"/>
      <c r="S41" s="149"/>
      <c r="T41" s="150"/>
      <c r="U41" s="150"/>
      <c r="V41" s="150" t="s">
        <v>188</v>
      </c>
      <c r="W41" s="150"/>
      <c r="X41" s="150"/>
      <c r="Y41" s="151" t="s">
        <v>289</v>
      </c>
      <c r="Z41" s="152" t="s">
        <v>244</v>
      </c>
    </row>
    <row r="42" spans="1:26" ht="38.25" x14ac:dyDescent="0.25">
      <c r="A42" s="121">
        <v>38</v>
      </c>
      <c r="B42" s="367" t="s">
        <v>85</v>
      </c>
      <c r="C42" s="368" t="s">
        <v>86</v>
      </c>
      <c r="D42" s="368">
        <v>60076909</v>
      </c>
      <c r="E42" s="368">
        <v>60076909</v>
      </c>
      <c r="F42" s="369">
        <v>600057593</v>
      </c>
      <c r="G42" s="366" t="s">
        <v>381</v>
      </c>
      <c r="H42" s="366" t="s">
        <v>87</v>
      </c>
      <c r="I42" s="366" t="s">
        <v>88</v>
      </c>
      <c r="J42" s="366" t="s">
        <v>88</v>
      </c>
      <c r="K42" s="370" t="s">
        <v>382</v>
      </c>
      <c r="L42" s="371">
        <v>1500000</v>
      </c>
      <c r="M42" s="146">
        <f t="shared" si="0"/>
        <v>1050000</v>
      </c>
      <c r="N42" s="372">
        <v>2025</v>
      </c>
      <c r="O42" s="149">
        <v>2027</v>
      </c>
      <c r="P42" s="373"/>
      <c r="Q42" s="374"/>
      <c r="R42" s="374"/>
      <c r="S42" s="149"/>
      <c r="T42" s="150"/>
      <c r="U42" s="150"/>
      <c r="V42" s="150" t="s">
        <v>188</v>
      </c>
      <c r="W42" s="150" t="s">
        <v>188</v>
      </c>
      <c r="X42" s="150"/>
      <c r="Y42" s="151" t="s">
        <v>289</v>
      </c>
      <c r="Z42" s="152" t="s">
        <v>244</v>
      </c>
    </row>
    <row r="43" spans="1:26" ht="38.25" x14ac:dyDescent="0.25">
      <c r="A43" s="121">
        <v>39</v>
      </c>
      <c r="B43" s="367" t="s">
        <v>85</v>
      </c>
      <c r="C43" s="368" t="s">
        <v>86</v>
      </c>
      <c r="D43" s="368">
        <v>60076909</v>
      </c>
      <c r="E43" s="368">
        <v>60076909</v>
      </c>
      <c r="F43" s="369">
        <v>600057593</v>
      </c>
      <c r="G43" s="366" t="s">
        <v>383</v>
      </c>
      <c r="H43" s="366" t="s">
        <v>87</v>
      </c>
      <c r="I43" s="366" t="s">
        <v>88</v>
      </c>
      <c r="J43" s="366" t="s">
        <v>88</v>
      </c>
      <c r="K43" s="370" t="s">
        <v>384</v>
      </c>
      <c r="L43" s="371">
        <v>3000000</v>
      </c>
      <c r="M43" s="146">
        <f t="shared" si="0"/>
        <v>2100000</v>
      </c>
      <c r="N43" s="372">
        <v>2025</v>
      </c>
      <c r="O43" s="149">
        <v>2028</v>
      </c>
      <c r="P43" s="373"/>
      <c r="Q43" s="374"/>
      <c r="R43" s="374"/>
      <c r="S43" s="149"/>
      <c r="T43" s="150"/>
      <c r="U43" s="150"/>
      <c r="V43" s="150"/>
      <c r="W43" s="150"/>
      <c r="X43" s="150"/>
      <c r="Y43" s="151" t="s">
        <v>289</v>
      </c>
      <c r="Z43" s="152" t="s">
        <v>385</v>
      </c>
    </row>
    <row r="44" spans="1:26" x14ac:dyDescent="0.25">
      <c r="A44" s="121"/>
      <c r="B44" s="50"/>
      <c r="C44" s="125"/>
      <c r="D44" s="125"/>
      <c r="E44" s="125"/>
      <c r="F44" s="64"/>
      <c r="G44" s="240"/>
      <c r="H44" s="240"/>
      <c r="I44" s="240"/>
      <c r="J44" s="240"/>
      <c r="K44" s="233"/>
      <c r="L44" s="241"/>
      <c r="M44" s="216"/>
      <c r="N44" s="335"/>
      <c r="O44" s="329"/>
      <c r="P44" s="235"/>
      <c r="Q44" s="236"/>
      <c r="R44" s="236"/>
      <c r="S44" s="237"/>
      <c r="T44" s="238"/>
      <c r="U44" s="238"/>
      <c r="V44" s="238"/>
      <c r="W44" s="238"/>
      <c r="X44" s="238"/>
      <c r="Y44" s="229"/>
      <c r="Z44" s="230"/>
    </row>
    <row r="45" spans="1:26" ht="38.25" x14ac:dyDescent="0.25">
      <c r="A45" s="121">
        <v>40</v>
      </c>
      <c r="B45" s="126" t="s">
        <v>89</v>
      </c>
      <c r="C45" s="127" t="s">
        <v>90</v>
      </c>
      <c r="D45" s="127">
        <v>75001365</v>
      </c>
      <c r="E45" s="127">
        <v>107720353</v>
      </c>
      <c r="F45" s="128">
        <v>650024842</v>
      </c>
      <c r="G45" s="399" t="s">
        <v>117</v>
      </c>
      <c r="H45" s="400" t="s">
        <v>87</v>
      </c>
      <c r="I45" s="400" t="s">
        <v>88</v>
      </c>
      <c r="J45" s="400" t="s">
        <v>91</v>
      </c>
      <c r="K45" s="401" t="s">
        <v>277</v>
      </c>
      <c r="L45" s="245">
        <v>2000000</v>
      </c>
      <c r="M45" s="246">
        <f t="shared" ref="M45:M57" si="1">(L45/100)*70</f>
        <v>1400000</v>
      </c>
      <c r="N45" s="403">
        <v>2025</v>
      </c>
      <c r="O45" s="404">
        <v>2025</v>
      </c>
      <c r="P45" s="243"/>
      <c r="Q45" s="247" t="s">
        <v>115</v>
      </c>
      <c r="R45" s="247" t="s">
        <v>115</v>
      </c>
      <c r="S45" s="248"/>
      <c r="T45" s="249"/>
      <c r="U45" s="249"/>
      <c r="V45" s="249" t="s">
        <v>115</v>
      </c>
      <c r="W45" s="249" t="s">
        <v>115</v>
      </c>
      <c r="X45" s="249"/>
      <c r="Y45" s="250" t="s">
        <v>289</v>
      </c>
      <c r="Z45" s="251" t="s">
        <v>244</v>
      </c>
    </row>
    <row r="46" spans="1:26" ht="38.25" x14ac:dyDescent="0.25">
      <c r="A46" s="121">
        <v>41</v>
      </c>
      <c r="B46" s="126" t="s">
        <v>89</v>
      </c>
      <c r="C46" s="127" t="s">
        <v>90</v>
      </c>
      <c r="D46" s="127">
        <v>75001365</v>
      </c>
      <c r="E46" s="127">
        <v>107720353</v>
      </c>
      <c r="F46" s="128">
        <v>650024842</v>
      </c>
      <c r="G46" s="402" t="s">
        <v>401</v>
      </c>
      <c r="H46" s="400" t="s">
        <v>87</v>
      </c>
      <c r="I46" s="400" t="s">
        <v>88</v>
      </c>
      <c r="J46" s="400" t="s">
        <v>91</v>
      </c>
      <c r="K46" s="401" t="s">
        <v>278</v>
      </c>
      <c r="L46" s="245">
        <v>1900000</v>
      </c>
      <c r="M46" s="246">
        <f t="shared" si="1"/>
        <v>1330000</v>
      </c>
      <c r="N46" s="372">
        <v>2025</v>
      </c>
      <c r="O46" s="404">
        <v>2025</v>
      </c>
      <c r="P46" s="243"/>
      <c r="Q46" s="247"/>
      <c r="R46" s="247"/>
      <c r="S46" s="248"/>
      <c r="T46" s="249"/>
      <c r="U46" s="249"/>
      <c r="V46" s="249" t="s">
        <v>115</v>
      </c>
      <c r="W46" s="249"/>
      <c r="X46" s="249"/>
      <c r="Y46" s="250" t="s">
        <v>289</v>
      </c>
      <c r="Z46" s="251" t="s">
        <v>244</v>
      </c>
    </row>
    <row r="47" spans="1:26" ht="38.25" x14ac:dyDescent="0.25">
      <c r="A47" s="121">
        <v>42</v>
      </c>
      <c r="B47" s="126" t="s">
        <v>89</v>
      </c>
      <c r="C47" s="127" t="s">
        <v>90</v>
      </c>
      <c r="D47" s="127">
        <v>75001365</v>
      </c>
      <c r="E47" s="127">
        <v>107720353</v>
      </c>
      <c r="F47" s="128">
        <v>650024842</v>
      </c>
      <c r="G47" s="399" t="s">
        <v>118</v>
      </c>
      <c r="H47" s="400" t="s">
        <v>87</v>
      </c>
      <c r="I47" s="400" t="s">
        <v>88</v>
      </c>
      <c r="J47" s="400" t="s">
        <v>91</v>
      </c>
      <c r="K47" s="401" t="s">
        <v>331</v>
      </c>
      <c r="L47" s="245">
        <v>450000</v>
      </c>
      <c r="M47" s="246">
        <f t="shared" si="1"/>
        <v>315000</v>
      </c>
      <c r="N47" s="403">
        <v>2025</v>
      </c>
      <c r="O47" s="404">
        <v>2025</v>
      </c>
      <c r="P47" s="243"/>
      <c r="Q47" s="247"/>
      <c r="R47" s="247" t="s">
        <v>115</v>
      </c>
      <c r="S47" s="248"/>
      <c r="T47" s="249"/>
      <c r="U47" s="249"/>
      <c r="V47" s="249"/>
      <c r="W47" s="249"/>
      <c r="X47" s="249"/>
      <c r="Y47" s="250" t="s">
        <v>289</v>
      </c>
      <c r="Z47" s="251" t="s">
        <v>244</v>
      </c>
    </row>
    <row r="48" spans="1:26" ht="38.25" x14ac:dyDescent="0.25">
      <c r="A48" s="121">
        <v>43</v>
      </c>
      <c r="B48" s="126" t="s">
        <v>89</v>
      </c>
      <c r="C48" s="127" t="s">
        <v>90</v>
      </c>
      <c r="D48" s="127">
        <v>75001365</v>
      </c>
      <c r="E48" s="127">
        <v>107720353</v>
      </c>
      <c r="F48" s="128">
        <v>650024842</v>
      </c>
      <c r="G48" s="399" t="s">
        <v>300</v>
      </c>
      <c r="H48" s="400" t="s">
        <v>87</v>
      </c>
      <c r="I48" s="400" t="s">
        <v>88</v>
      </c>
      <c r="J48" s="400" t="s">
        <v>91</v>
      </c>
      <c r="K48" s="401" t="s">
        <v>402</v>
      </c>
      <c r="L48" s="245">
        <v>2000000</v>
      </c>
      <c r="M48" s="246">
        <f t="shared" si="1"/>
        <v>1400000</v>
      </c>
      <c r="N48" s="405">
        <v>2025</v>
      </c>
      <c r="O48" s="406">
        <v>2025</v>
      </c>
      <c r="P48" s="243" t="s">
        <v>115</v>
      </c>
      <c r="Q48" s="247"/>
      <c r="R48" s="247"/>
      <c r="S48" s="248" t="s">
        <v>115</v>
      </c>
      <c r="T48" s="249"/>
      <c r="U48" s="249"/>
      <c r="V48" s="249"/>
      <c r="W48" s="249"/>
      <c r="X48" s="252" t="s">
        <v>115</v>
      </c>
      <c r="Y48" s="250" t="s">
        <v>289</v>
      </c>
      <c r="Z48" s="251" t="s">
        <v>244</v>
      </c>
    </row>
    <row r="49" spans="1:26" ht="38.25" x14ac:dyDescent="0.25">
      <c r="A49" s="121">
        <v>44</v>
      </c>
      <c r="B49" s="126" t="s">
        <v>89</v>
      </c>
      <c r="C49" s="127" t="s">
        <v>90</v>
      </c>
      <c r="D49" s="127">
        <v>75001365</v>
      </c>
      <c r="E49" s="127">
        <v>107720353</v>
      </c>
      <c r="F49" s="128">
        <v>650024842</v>
      </c>
      <c r="G49" s="399" t="s">
        <v>403</v>
      </c>
      <c r="H49" s="400" t="s">
        <v>87</v>
      </c>
      <c r="I49" s="400" t="s">
        <v>88</v>
      </c>
      <c r="J49" s="400" t="s">
        <v>91</v>
      </c>
      <c r="K49" s="401" t="s">
        <v>404</v>
      </c>
      <c r="L49" s="245">
        <v>600000</v>
      </c>
      <c r="M49" s="246">
        <f t="shared" si="1"/>
        <v>420000</v>
      </c>
      <c r="N49" s="405">
        <v>2025</v>
      </c>
      <c r="O49" s="406">
        <v>2025</v>
      </c>
      <c r="P49" s="243"/>
      <c r="Q49" s="247" t="s">
        <v>115</v>
      </c>
      <c r="R49" s="247" t="s">
        <v>115</v>
      </c>
      <c r="S49" s="248"/>
      <c r="T49" s="249"/>
      <c r="U49" s="249"/>
      <c r="V49" s="249"/>
      <c r="W49" s="249"/>
      <c r="X49" s="249"/>
      <c r="Y49" s="250" t="s">
        <v>289</v>
      </c>
      <c r="Z49" s="251" t="s">
        <v>244</v>
      </c>
    </row>
    <row r="50" spans="1:26" ht="38.25" x14ac:dyDescent="0.25">
      <c r="A50" s="121">
        <v>45</v>
      </c>
      <c r="B50" s="126" t="s">
        <v>89</v>
      </c>
      <c r="C50" s="127" t="s">
        <v>90</v>
      </c>
      <c r="D50" s="127">
        <v>75001365</v>
      </c>
      <c r="E50" s="127">
        <v>107720353</v>
      </c>
      <c r="F50" s="128">
        <v>650024842</v>
      </c>
      <c r="G50" s="253" t="s">
        <v>218</v>
      </c>
      <c r="H50" s="254" t="s">
        <v>87</v>
      </c>
      <c r="I50" s="254" t="s">
        <v>88</v>
      </c>
      <c r="J50" s="254" t="s">
        <v>91</v>
      </c>
      <c r="K50" s="255" t="s">
        <v>351</v>
      </c>
      <c r="L50" s="256">
        <v>1500000</v>
      </c>
      <c r="M50" s="257">
        <f t="shared" si="1"/>
        <v>1050000</v>
      </c>
      <c r="N50" s="337">
        <v>2023</v>
      </c>
      <c r="O50" s="331">
        <v>2023</v>
      </c>
      <c r="P50" s="254"/>
      <c r="Q50" s="258" t="s">
        <v>115</v>
      </c>
      <c r="R50" s="258" t="s">
        <v>115</v>
      </c>
      <c r="S50" s="259" t="s">
        <v>115</v>
      </c>
      <c r="T50" s="260"/>
      <c r="U50" s="260"/>
      <c r="V50" s="260"/>
      <c r="W50" s="260"/>
      <c r="X50" s="260"/>
      <c r="Y50" s="261" t="s">
        <v>289</v>
      </c>
      <c r="Z50" s="262" t="s">
        <v>244</v>
      </c>
    </row>
    <row r="51" spans="1:26" ht="51" x14ac:dyDescent="0.25">
      <c r="A51" s="121">
        <v>46</v>
      </c>
      <c r="B51" s="126" t="s">
        <v>89</v>
      </c>
      <c r="C51" s="127" t="s">
        <v>90</v>
      </c>
      <c r="D51" s="127">
        <v>75001365</v>
      </c>
      <c r="E51" s="127">
        <v>107720353</v>
      </c>
      <c r="F51" s="128">
        <v>650024842</v>
      </c>
      <c r="G51" s="242" t="s">
        <v>301</v>
      </c>
      <c r="H51" s="243" t="s">
        <v>87</v>
      </c>
      <c r="I51" s="243" t="s">
        <v>88</v>
      </c>
      <c r="J51" s="243" t="s">
        <v>91</v>
      </c>
      <c r="K51" s="244" t="s">
        <v>352</v>
      </c>
      <c r="L51" s="245">
        <v>7000000</v>
      </c>
      <c r="M51" s="246">
        <f t="shared" si="1"/>
        <v>4900000</v>
      </c>
      <c r="N51" s="336">
        <v>2026</v>
      </c>
      <c r="O51" s="330">
        <v>2027</v>
      </c>
      <c r="P51" s="243" t="s">
        <v>115</v>
      </c>
      <c r="Q51" s="247" t="s">
        <v>115</v>
      </c>
      <c r="R51" s="247" t="s">
        <v>115</v>
      </c>
      <c r="S51" s="248" t="s">
        <v>115</v>
      </c>
      <c r="T51" s="249"/>
      <c r="U51" s="249"/>
      <c r="V51" s="249"/>
      <c r="W51" s="249" t="s">
        <v>115</v>
      </c>
      <c r="X51" s="249"/>
      <c r="Y51" s="250" t="s">
        <v>289</v>
      </c>
      <c r="Z51" s="251" t="s">
        <v>244</v>
      </c>
    </row>
    <row r="52" spans="1:26" s="303" customFormat="1" ht="38.25" x14ac:dyDescent="0.25">
      <c r="A52" s="121">
        <v>47</v>
      </c>
      <c r="B52" s="341" t="s">
        <v>89</v>
      </c>
      <c r="C52" s="342" t="s">
        <v>90</v>
      </c>
      <c r="D52" s="342">
        <v>75001365</v>
      </c>
      <c r="E52" s="342">
        <v>107720353</v>
      </c>
      <c r="F52" s="343">
        <v>650024842</v>
      </c>
      <c r="G52" s="344" t="s">
        <v>173</v>
      </c>
      <c r="H52" s="345" t="s">
        <v>87</v>
      </c>
      <c r="I52" s="345" t="s">
        <v>88</v>
      </c>
      <c r="J52" s="345" t="s">
        <v>91</v>
      </c>
      <c r="K52" s="346" t="s">
        <v>260</v>
      </c>
      <c r="L52" s="347">
        <v>8000000</v>
      </c>
      <c r="M52" s="348">
        <f t="shared" si="1"/>
        <v>5600000</v>
      </c>
      <c r="N52" s="334">
        <v>2024</v>
      </c>
      <c r="O52" s="340">
        <v>2024</v>
      </c>
      <c r="P52" s="345"/>
      <c r="Q52" s="349"/>
      <c r="R52" s="349"/>
      <c r="S52" s="350"/>
      <c r="T52" s="351"/>
      <c r="U52" s="351"/>
      <c r="V52" s="352" t="s">
        <v>115</v>
      </c>
      <c r="W52" s="351"/>
      <c r="X52" s="351"/>
      <c r="Y52" s="353" t="s">
        <v>289</v>
      </c>
      <c r="Z52" s="354" t="s">
        <v>244</v>
      </c>
    </row>
    <row r="53" spans="1:26" ht="38.25" x14ac:dyDescent="0.25">
      <c r="A53" s="121">
        <v>48</v>
      </c>
      <c r="B53" s="126" t="s">
        <v>89</v>
      </c>
      <c r="C53" s="127" t="s">
        <v>90</v>
      </c>
      <c r="D53" s="127">
        <v>75001365</v>
      </c>
      <c r="E53" s="127">
        <v>107720353</v>
      </c>
      <c r="F53" s="128">
        <v>650024842</v>
      </c>
      <c r="G53" s="242" t="s">
        <v>174</v>
      </c>
      <c r="H53" s="243" t="s">
        <v>87</v>
      </c>
      <c r="I53" s="243" t="s">
        <v>88</v>
      </c>
      <c r="J53" s="243" t="s">
        <v>91</v>
      </c>
      <c r="K53" s="407" t="s">
        <v>405</v>
      </c>
      <c r="L53" s="245">
        <v>3000000</v>
      </c>
      <c r="M53" s="246">
        <f t="shared" si="1"/>
        <v>2100000</v>
      </c>
      <c r="N53" s="405">
        <v>2025</v>
      </c>
      <c r="O53" s="406">
        <v>2025</v>
      </c>
      <c r="P53" s="243"/>
      <c r="Q53" s="247"/>
      <c r="R53" s="247" t="s">
        <v>115</v>
      </c>
      <c r="S53" s="248"/>
      <c r="T53" s="249"/>
      <c r="U53" s="249"/>
      <c r="V53" s="249"/>
      <c r="W53" s="249" t="s">
        <v>115</v>
      </c>
      <c r="X53" s="249"/>
      <c r="Y53" s="250" t="s">
        <v>289</v>
      </c>
      <c r="Z53" s="251" t="s">
        <v>244</v>
      </c>
    </row>
    <row r="54" spans="1:26" ht="38.25" x14ac:dyDescent="0.25">
      <c r="A54" s="121">
        <v>49</v>
      </c>
      <c r="B54" s="126" t="s">
        <v>89</v>
      </c>
      <c r="C54" s="127" t="s">
        <v>90</v>
      </c>
      <c r="D54" s="127">
        <v>75001365</v>
      </c>
      <c r="E54" s="127">
        <v>107720353</v>
      </c>
      <c r="F54" s="128">
        <v>650024842</v>
      </c>
      <c r="G54" s="242" t="s">
        <v>190</v>
      </c>
      <c r="H54" s="243" t="s">
        <v>87</v>
      </c>
      <c r="I54" s="243" t="s">
        <v>88</v>
      </c>
      <c r="J54" s="243" t="s">
        <v>91</v>
      </c>
      <c r="K54" s="263" t="s">
        <v>190</v>
      </c>
      <c r="L54" s="245">
        <v>3000000</v>
      </c>
      <c r="M54" s="246">
        <f t="shared" si="1"/>
        <v>2100000</v>
      </c>
      <c r="N54" s="403">
        <v>2026</v>
      </c>
      <c r="O54" s="404">
        <v>2026</v>
      </c>
      <c r="P54" s="243"/>
      <c r="Q54" s="247"/>
      <c r="R54" s="247"/>
      <c r="S54" s="248"/>
      <c r="T54" s="249"/>
      <c r="U54" s="249"/>
      <c r="V54" s="249" t="s">
        <v>115</v>
      </c>
      <c r="W54" s="249" t="s">
        <v>115</v>
      </c>
      <c r="X54" s="249"/>
      <c r="Y54" s="250" t="s">
        <v>289</v>
      </c>
      <c r="Z54" s="251" t="s">
        <v>244</v>
      </c>
    </row>
    <row r="55" spans="1:26" ht="38.25" x14ac:dyDescent="0.25">
      <c r="A55" s="121">
        <v>50</v>
      </c>
      <c r="B55" s="126" t="s">
        <v>89</v>
      </c>
      <c r="C55" s="127" t="s">
        <v>90</v>
      </c>
      <c r="D55" s="127">
        <v>75001365</v>
      </c>
      <c r="E55" s="127">
        <v>107720353</v>
      </c>
      <c r="F55" s="128">
        <v>650024842</v>
      </c>
      <c r="G55" s="242" t="s">
        <v>332</v>
      </c>
      <c r="H55" s="243" t="s">
        <v>87</v>
      </c>
      <c r="I55" s="243" t="s">
        <v>88</v>
      </c>
      <c r="J55" s="243" t="s">
        <v>91</v>
      </c>
      <c r="K55" s="263" t="s">
        <v>353</v>
      </c>
      <c r="L55" s="245">
        <v>150000</v>
      </c>
      <c r="M55" s="246">
        <f t="shared" si="1"/>
        <v>105000</v>
      </c>
      <c r="N55" s="405">
        <v>2025</v>
      </c>
      <c r="O55" s="406">
        <v>2025</v>
      </c>
      <c r="P55" s="243" t="s">
        <v>115</v>
      </c>
      <c r="Q55" s="247" t="s">
        <v>115</v>
      </c>
      <c r="R55" s="247" t="s">
        <v>115</v>
      </c>
      <c r="S55" s="248" t="s">
        <v>115</v>
      </c>
      <c r="T55" s="249"/>
      <c r="U55" s="249"/>
      <c r="V55" s="249"/>
      <c r="W55" s="249"/>
      <c r="X55" s="249" t="s">
        <v>115</v>
      </c>
      <c r="Y55" s="250" t="s">
        <v>289</v>
      </c>
      <c r="Z55" s="251" t="s">
        <v>244</v>
      </c>
    </row>
    <row r="56" spans="1:26" ht="38.25" x14ac:dyDescent="0.25">
      <c r="A56" s="121">
        <v>51</v>
      </c>
      <c r="B56" s="126" t="s">
        <v>89</v>
      </c>
      <c r="C56" s="127" t="s">
        <v>90</v>
      </c>
      <c r="D56" s="127">
        <v>75001365</v>
      </c>
      <c r="E56" s="127">
        <v>107720353</v>
      </c>
      <c r="F56" s="128">
        <v>650024842</v>
      </c>
      <c r="G56" s="253" t="s">
        <v>189</v>
      </c>
      <c r="H56" s="254" t="s">
        <v>87</v>
      </c>
      <c r="I56" s="254" t="s">
        <v>88</v>
      </c>
      <c r="J56" s="254" t="s">
        <v>91</v>
      </c>
      <c r="K56" s="264" t="s">
        <v>189</v>
      </c>
      <c r="L56" s="256">
        <v>2000000</v>
      </c>
      <c r="M56" s="257">
        <f t="shared" si="1"/>
        <v>1400000</v>
      </c>
      <c r="N56" s="337">
        <v>2023</v>
      </c>
      <c r="O56" s="331">
        <v>2023</v>
      </c>
      <c r="P56" s="254"/>
      <c r="Q56" s="258"/>
      <c r="R56" s="258"/>
      <c r="S56" s="259"/>
      <c r="T56" s="260"/>
      <c r="U56" s="260"/>
      <c r="V56" s="260" t="s">
        <v>115</v>
      </c>
      <c r="W56" s="260" t="s">
        <v>115</v>
      </c>
      <c r="X56" s="260" t="s">
        <v>115</v>
      </c>
      <c r="Y56" s="261" t="s">
        <v>289</v>
      </c>
      <c r="Z56" s="262" t="s">
        <v>244</v>
      </c>
    </row>
    <row r="57" spans="1:26" ht="38.25" x14ac:dyDescent="0.25">
      <c r="A57" s="121">
        <v>52</v>
      </c>
      <c r="B57" s="153" t="s">
        <v>89</v>
      </c>
      <c r="C57" s="154" t="s">
        <v>90</v>
      </c>
      <c r="D57" s="154">
        <v>75001365</v>
      </c>
      <c r="E57" s="154">
        <v>107720353</v>
      </c>
      <c r="F57" s="155">
        <v>650024842</v>
      </c>
      <c r="G57" s="242" t="s">
        <v>307</v>
      </c>
      <c r="H57" s="243" t="s">
        <v>87</v>
      </c>
      <c r="I57" s="243" t="s">
        <v>88</v>
      </c>
      <c r="J57" s="243" t="s">
        <v>91</v>
      </c>
      <c r="K57" s="263" t="s">
        <v>307</v>
      </c>
      <c r="L57" s="245">
        <v>1000000</v>
      </c>
      <c r="M57" s="246">
        <f t="shared" si="1"/>
        <v>700000</v>
      </c>
      <c r="N57" s="403">
        <v>2025</v>
      </c>
      <c r="O57" s="404">
        <v>2025</v>
      </c>
      <c r="P57" s="243"/>
      <c r="Q57" s="247"/>
      <c r="R57" s="247"/>
      <c r="S57" s="248"/>
      <c r="T57" s="249"/>
      <c r="U57" s="249"/>
      <c r="V57" s="249"/>
      <c r="W57" s="249"/>
      <c r="X57" s="249"/>
      <c r="Y57" s="250" t="s">
        <v>289</v>
      </c>
      <c r="Z57" s="251" t="s">
        <v>244</v>
      </c>
    </row>
    <row r="58" spans="1:26" x14ac:dyDescent="0.25">
      <c r="A58" s="121"/>
      <c r="B58" s="50"/>
      <c r="C58" s="125"/>
      <c r="D58" s="125"/>
      <c r="E58" s="125"/>
      <c r="F58" s="64"/>
      <c r="G58" s="194"/>
      <c r="H58" s="194"/>
      <c r="I58" s="194"/>
      <c r="J58" s="194"/>
      <c r="K58" s="195"/>
      <c r="L58" s="265"/>
      <c r="M58" s="216"/>
      <c r="N58" s="268"/>
      <c r="O58" s="209"/>
      <c r="P58" s="207"/>
      <c r="Q58" s="266"/>
      <c r="R58" s="266"/>
      <c r="S58" s="237"/>
      <c r="T58" s="238"/>
      <c r="U58" s="238"/>
      <c r="V58" s="238"/>
      <c r="W58" s="238"/>
      <c r="X58" s="238"/>
      <c r="Y58" s="229"/>
      <c r="Z58" s="230"/>
    </row>
    <row r="59" spans="1:26" ht="38.25" x14ac:dyDescent="0.25">
      <c r="A59" s="121">
        <v>53</v>
      </c>
      <c r="B59" s="129" t="s">
        <v>92</v>
      </c>
      <c r="C59" s="130" t="s">
        <v>86</v>
      </c>
      <c r="D59" s="130">
        <v>60077034</v>
      </c>
      <c r="E59" s="130">
        <v>60077034</v>
      </c>
      <c r="F59" s="131">
        <v>600057607</v>
      </c>
      <c r="G59" s="384" t="s">
        <v>119</v>
      </c>
      <c r="H59" s="172" t="s">
        <v>87</v>
      </c>
      <c r="I59" s="172" t="s">
        <v>88</v>
      </c>
      <c r="J59" s="172" t="s">
        <v>88</v>
      </c>
      <c r="K59" s="419" t="s">
        <v>406</v>
      </c>
      <c r="L59" s="420">
        <v>6000000</v>
      </c>
      <c r="M59" s="171">
        <f t="shared" ref="M59:M79" si="2">(L59/100)*70</f>
        <v>4200000</v>
      </c>
      <c r="N59" s="421">
        <v>2023</v>
      </c>
      <c r="O59" s="422">
        <v>2023</v>
      </c>
      <c r="P59" s="270"/>
      <c r="Q59" s="274"/>
      <c r="R59" s="274"/>
      <c r="S59" s="275"/>
      <c r="T59" s="276"/>
      <c r="U59" s="276"/>
      <c r="V59" s="276"/>
      <c r="W59" s="276"/>
      <c r="X59" s="276"/>
      <c r="Y59" s="270" t="s">
        <v>197</v>
      </c>
      <c r="Z59" s="278" t="s">
        <v>244</v>
      </c>
    </row>
    <row r="60" spans="1:26" ht="38.25" x14ac:dyDescent="0.25">
      <c r="A60" s="121">
        <v>54</v>
      </c>
      <c r="B60" s="129" t="s">
        <v>92</v>
      </c>
      <c r="C60" s="130" t="s">
        <v>86</v>
      </c>
      <c r="D60" s="130">
        <v>60077034</v>
      </c>
      <c r="E60" s="130">
        <v>60077034</v>
      </c>
      <c r="F60" s="131">
        <v>600057607</v>
      </c>
      <c r="G60" s="379" t="s">
        <v>120</v>
      </c>
      <c r="H60" s="48" t="s">
        <v>87</v>
      </c>
      <c r="I60" s="48" t="s">
        <v>88</v>
      </c>
      <c r="J60" s="48" t="s">
        <v>88</v>
      </c>
      <c r="K60" s="423" t="s">
        <v>264</v>
      </c>
      <c r="L60" s="424">
        <v>1200000</v>
      </c>
      <c r="M60" s="382">
        <f t="shared" si="2"/>
        <v>840000</v>
      </c>
      <c r="N60" s="372">
        <v>2025</v>
      </c>
      <c r="O60" s="147">
        <v>2026</v>
      </c>
      <c r="P60" s="207"/>
      <c r="Q60" s="266"/>
      <c r="R60" s="266"/>
      <c r="S60" s="237"/>
      <c r="T60" s="238"/>
      <c r="U60" s="238"/>
      <c r="V60" s="238"/>
      <c r="W60" s="238"/>
      <c r="X60" s="238"/>
      <c r="Y60" s="229" t="s">
        <v>289</v>
      </c>
      <c r="Z60" s="230" t="s">
        <v>244</v>
      </c>
    </row>
    <row r="61" spans="1:26" ht="38.25" x14ac:dyDescent="0.25">
      <c r="A61" s="121">
        <v>55</v>
      </c>
      <c r="B61" s="129" t="s">
        <v>92</v>
      </c>
      <c r="C61" s="130" t="s">
        <v>86</v>
      </c>
      <c r="D61" s="130">
        <v>60077034</v>
      </c>
      <c r="E61" s="130">
        <v>60077034</v>
      </c>
      <c r="F61" s="131">
        <v>600057607</v>
      </c>
      <c r="G61" s="379" t="s">
        <v>121</v>
      </c>
      <c r="H61" s="48" t="s">
        <v>87</v>
      </c>
      <c r="I61" s="48" t="s">
        <v>88</v>
      </c>
      <c r="J61" s="48" t="s">
        <v>88</v>
      </c>
      <c r="K61" s="423" t="s">
        <v>279</v>
      </c>
      <c r="L61" s="424">
        <v>800000</v>
      </c>
      <c r="M61" s="382">
        <f t="shared" si="2"/>
        <v>560000</v>
      </c>
      <c r="N61" s="372">
        <v>2025</v>
      </c>
      <c r="O61" s="63">
        <v>2026</v>
      </c>
      <c r="P61" s="207"/>
      <c r="Q61" s="266"/>
      <c r="R61" s="266"/>
      <c r="S61" s="237"/>
      <c r="T61" s="238"/>
      <c r="U61" s="238"/>
      <c r="V61" s="238"/>
      <c r="W61" s="238"/>
      <c r="X61" s="238"/>
      <c r="Y61" s="229" t="s">
        <v>289</v>
      </c>
      <c r="Z61" s="230" t="s">
        <v>244</v>
      </c>
    </row>
    <row r="62" spans="1:26" ht="38.25" x14ac:dyDescent="0.25">
      <c r="A62" s="121">
        <v>56</v>
      </c>
      <c r="B62" s="129" t="s">
        <v>92</v>
      </c>
      <c r="C62" s="130" t="s">
        <v>86</v>
      </c>
      <c r="D62" s="130">
        <v>60077034</v>
      </c>
      <c r="E62" s="130">
        <v>60077034</v>
      </c>
      <c r="F62" s="131">
        <v>600057607</v>
      </c>
      <c r="G62" s="379" t="s">
        <v>122</v>
      </c>
      <c r="H62" s="48" t="s">
        <v>87</v>
      </c>
      <c r="I62" s="48" t="s">
        <v>88</v>
      </c>
      <c r="J62" s="48" t="s">
        <v>88</v>
      </c>
      <c r="K62" s="423" t="s">
        <v>265</v>
      </c>
      <c r="L62" s="424">
        <v>250000</v>
      </c>
      <c r="M62" s="382">
        <f t="shared" si="2"/>
        <v>175000</v>
      </c>
      <c r="N62" s="372">
        <v>2025</v>
      </c>
      <c r="O62" s="63">
        <v>2026</v>
      </c>
      <c r="P62" s="207"/>
      <c r="Q62" s="266"/>
      <c r="R62" s="266"/>
      <c r="S62" s="237"/>
      <c r="T62" s="238"/>
      <c r="U62" s="238"/>
      <c r="V62" s="238"/>
      <c r="W62" s="238"/>
      <c r="X62" s="238"/>
      <c r="Y62" s="229" t="s">
        <v>289</v>
      </c>
      <c r="Z62" s="230" t="s">
        <v>244</v>
      </c>
    </row>
    <row r="63" spans="1:26" ht="38.25" x14ac:dyDescent="0.25">
      <c r="A63" s="121">
        <v>57</v>
      </c>
      <c r="B63" s="129" t="s">
        <v>92</v>
      </c>
      <c r="C63" s="130" t="s">
        <v>86</v>
      </c>
      <c r="D63" s="130">
        <v>60077034</v>
      </c>
      <c r="E63" s="130">
        <v>60077034</v>
      </c>
      <c r="F63" s="131">
        <v>600057607</v>
      </c>
      <c r="G63" s="379" t="s">
        <v>123</v>
      </c>
      <c r="H63" s="48" t="s">
        <v>87</v>
      </c>
      <c r="I63" s="48" t="s">
        <v>88</v>
      </c>
      <c r="J63" s="48" t="s">
        <v>88</v>
      </c>
      <c r="K63" s="423" t="s">
        <v>266</v>
      </c>
      <c r="L63" s="424">
        <v>400000</v>
      </c>
      <c r="M63" s="382">
        <f>(L63/100)*70</f>
        <v>280000</v>
      </c>
      <c r="N63" s="372">
        <v>2025</v>
      </c>
      <c r="O63" s="63">
        <v>2026</v>
      </c>
      <c r="P63" s="207"/>
      <c r="Q63" s="266"/>
      <c r="R63" s="266"/>
      <c r="S63" s="237"/>
      <c r="T63" s="238"/>
      <c r="U63" s="238"/>
      <c r="V63" s="238"/>
      <c r="W63" s="238"/>
      <c r="X63" s="238"/>
      <c r="Y63" s="207" t="s">
        <v>197</v>
      </c>
      <c r="Z63" s="230" t="s">
        <v>244</v>
      </c>
    </row>
    <row r="64" spans="1:26" ht="38.25" x14ac:dyDescent="0.25">
      <c r="A64" s="121">
        <v>58</v>
      </c>
      <c r="B64" s="129" t="s">
        <v>92</v>
      </c>
      <c r="C64" s="130" t="s">
        <v>86</v>
      </c>
      <c r="D64" s="130">
        <v>60077034</v>
      </c>
      <c r="E64" s="130">
        <v>60077034</v>
      </c>
      <c r="F64" s="131">
        <v>600057607</v>
      </c>
      <c r="G64" s="379" t="s">
        <v>124</v>
      </c>
      <c r="H64" s="48" t="s">
        <v>87</v>
      </c>
      <c r="I64" s="48" t="s">
        <v>88</v>
      </c>
      <c r="J64" s="48" t="s">
        <v>88</v>
      </c>
      <c r="K64" s="380" t="s">
        <v>124</v>
      </c>
      <c r="L64" s="424">
        <v>800000</v>
      </c>
      <c r="M64" s="382">
        <f t="shared" si="2"/>
        <v>560000</v>
      </c>
      <c r="N64" s="372">
        <v>2025</v>
      </c>
      <c r="O64" s="63">
        <v>2026</v>
      </c>
      <c r="P64" s="207"/>
      <c r="Q64" s="266"/>
      <c r="R64" s="266"/>
      <c r="S64" s="237"/>
      <c r="T64" s="238"/>
      <c r="U64" s="238"/>
      <c r="V64" s="238"/>
      <c r="W64" s="238"/>
      <c r="X64" s="238"/>
      <c r="Y64" s="229" t="s">
        <v>289</v>
      </c>
      <c r="Z64" s="230" t="s">
        <v>244</v>
      </c>
    </row>
    <row r="65" spans="1:26" ht="38.25" x14ac:dyDescent="0.25">
      <c r="A65" s="121">
        <v>59</v>
      </c>
      <c r="B65" s="129" t="s">
        <v>92</v>
      </c>
      <c r="C65" s="130" t="s">
        <v>86</v>
      </c>
      <c r="D65" s="130">
        <v>60077034</v>
      </c>
      <c r="E65" s="130">
        <v>60077034</v>
      </c>
      <c r="F65" s="131">
        <v>600057607</v>
      </c>
      <c r="G65" s="379" t="s">
        <v>125</v>
      </c>
      <c r="H65" s="48" t="s">
        <v>87</v>
      </c>
      <c r="I65" s="48" t="s">
        <v>88</v>
      </c>
      <c r="J65" s="48" t="s">
        <v>88</v>
      </c>
      <c r="K65" s="423" t="s">
        <v>407</v>
      </c>
      <c r="L65" s="424">
        <v>300000</v>
      </c>
      <c r="M65" s="382">
        <f t="shared" si="2"/>
        <v>210000</v>
      </c>
      <c r="N65" s="372">
        <v>2025</v>
      </c>
      <c r="O65" s="147">
        <v>2026</v>
      </c>
      <c r="P65" s="207" t="s">
        <v>115</v>
      </c>
      <c r="Q65" s="266"/>
      <c r="R65" s="266"/>
      <c r="S65" s="237"/>
      <c r="T65" s="238"/>
      <c r="U65" s="238" t="s">
        <v>115</v>
      </c>
      <c r="V65" s="238" t="s">
        <v>115</v>
      </c>
      <c r="W65" s="238" t="s">
        <v>115</v>
      </c>
      <c r="X65" s="238"/>
      <c r="Y65" s="229" t="s">
        <v>289</v>
      </c>
      <c r="Z65" s="230" t="s">
        <v>244</v>
      </c>
    </row>
    <row r="66" spans="1:26" ht="38.25" x14ac:dyDescent="0.25">
      <c r="A66" s="121">
        <v>60</v>
      </c>
      <c r="B66" s="129" t="s">
        <v>92</v>
      </c>
      <c r="C66" s="130" t="s">
        <v>86</v>
      </c>
      <c r="D66" s="130">
        <v>60077034</v>
      </c>
      <c r="E66" s="130">
        <v>60077034</v>
      </c>
      <c r="F66" s="131">
        <v>600057607</v>
      </c>
      <c r="G66" s="379" t="s">
        <v>411</v>
      </c>
      <c r="H66" s="48" t="s">
        <v>87</v>
      </c>
      <c r="I66" s="48" t="s">
        <v>88</v>
      </c>
      <c r="J66" s="48" t="s">
        <v>88</v>
      </c>
      <c r="K66" s="427" t="s">
        <v>412</v>
      </c>
      <c r="L66" s="424">
        <v>450000</v>
      </c>
      <c r="M66" s="382">
        <f t="shared" si="2"/>
        <v>315000</v>
      </c>
      <c r="N66" s="372">
        <v>2025</v>
      </c>
      <c r="O66" s="63">
        <v>2026</v>
      </c>
      <c r="P66" s="207" t="s">
        <v>115</v>
      </c>
      <c r="Q66" s="266" t="s">
        <v>115</v>
      </c>
      <c r="R66" s="266" t="s">
        <v>115</v>
      </c>
      <c r="S66" s="237" t="s">
        <v>115</v>
      </c>
      <c r="T66" s="238"/>
      <c r="U66" s="238"/>
      <c r="V66" s="238"/>
      <c r="W66" s="238"/>
      <c r="X66" s="238"/>
      <c r="Y66" s="229" t="s">
        <v>289</v>
      </c>
      <c r="Z66" s="230" t="s">
        <v>244</v>
      </c>
    </row>
    <row r="67" spans="1:26" ht="38.25" x14ac:dyDescent="0.25">
      <c r="A67" s="121">
        <v>61</v>
      </c>
      <c r="B67" s="129" t="s">
        <v>92</v>
      </c>
      <c r="C67" s="130" t="s">
        <v>86</v>
      </c>
      <c r="D67" s="130">
        <v>60077034</v>
      </c>
      <c r="E67" s="130">
        <v>60077034</v>
      </c>
      <c r="F67" s="131">
        <v>600057607</v>
      </c>
      <c r="G67" s="379" t="s">
        <v>162</v>
      </c>
      <c r="H67" s="48" t="s">
        <v>87</v>
      </c>
      <c r="I67" s="48" t="s">
        <v>88</v>
      </c>
      <c r="J67" s="48" t="s">
        <v>88</v>
      </c>
      <c r="K67" s="380" t="s">
        <v>280</v>
      </c>
      <c r="L67" s="424">
        <v>1000000</v>
      </c>
      <c r="M67" s="382">
        <f t="shared" si="2"/>
        <v>700000</v>
      </c>
      <c r="N67" s="372">
        <v>2025</v>
      </c>
      <c r="O67" s="147">
        <v>2026</v>
      </c>
      <c r="P67" s="207" t="s">
        <v>115</v>
      </c>
      <c r="Q67" s="266" t="s">
        <v>115</v>
      </c>
      <c r="R67" s="266" t="s">
        <v>115</v>
      </c>
      <c r="S67" s="237" t="s">
        <v>115</v>
      </c>
      <c r="T67" s="238"/>
      <c r="U67" s="238"/>
      <c r="V67" s="238"/>
      <c r="W67" s="238"/>
      <c r="X67" s="238" t="s">
        <v>115</v>
      </c>
      <c r="Y67" s="229" t="s">
        <v>289</v>
      </c>
      <c r="Z67" s="230" t="s">
        <v>244</v>
      </c>
    </row>
    <row r="68" spans="1:26" ht="38.25" x14ac:dyDescent="0.25">
      <c r="A68" s="121">
        <v>62</v>
      </c>
      <c r="B68" s="129" t="s">
        <v>92</v>
      </c>
      <c r="C68" s="130" t="s">
        <v>86</v>
      </c>
      <c r="D68" s="130">
        <v>60077034</v>
      </c>
      <c r="E68" s="130">
        <v>60077034</v>
      </c>
      <c r="F68" s="131">
        <v>600057607</v>
      </c>
      <c r="G68" s="379" t="s">
        <v>163</v>
      </c>
      <c r="H68" s="48" t="s">
        <v>87</v>
      </c>
      <c r="I68" s="48" t="s">
        <v>88</v>
      </c>
      <c r="J68" s="48" t="s">
        <v>88</v>
      </c>
      <c r="K68" s="380" t="s">
        <v>163</v>
      </c>
      <c r="L68" s="145">
        <v>1000000</v>
      </c>
      <c r="M68" s="382">
        <f>(L68/100)*70</f>
        <v>700000</v>
      </c>
      <c r="N68" s="372">
        <v>2025</v>
      </c>
      <c r="O68" s="147">
        <v>2026</v>
      </c>
      <c r="P68" s="207" t="s">
        <v>115</v>
      </c>
      <c r="Q68" s="266" t="s">
        <v>115</v>
      </c>
      <c r="R68" s="266" t="s">
        <v>115</v>
      </c>
      <c r="S68" s="237" t="s">
        <v>115</v>
      </c>
      <c r="T68" s="238"/>
      <c r="U68" s="238"/>
      <c r="V68" s="238"/>
      <c r="W68" s="238"/>
      <c r="X68" s="238"/>
      <c r="Y68" s="229" t="s">
        <v>289</v>
      </c>
      <c r="Z68" s="230" t="s">
        <v>244</v>
      </c>
    </row>
    <row r="69" spans="1:26" ht="38.25" x14ac:dyDescent="0.25">
      <c r="A69" s="121">
        <v>63</v>
      </c>
      <c r="B69" s="129" t="s">
        <v>92</v>
      </c>
      <c r="C69" s="130" t="s">
        <v>86</v>
      </c>
      <c r="D69" s="130">
        <v>60077034</v>
      </c>
      <c r="E69" s="130">
        <v>60077034</v>
      </c>
      <c r="F69" s="131">
        <v>600057607</v>
      </c>
      <c r="G69" s="379" t="s">
        <v>165</v>
      </c>
      <c r="H69" s="48" t="s">
        <v>87</v>
      </c>
      <c r="I69" s="48" t="s">
        <v>88</v>
      </c>
      <c r="J69" s="48" t="s">
        <v>88</v>
      </c>
      <c r="K69" s="423" t="s">
        <v>408</v>
      </c>
      <c r="L69" s="424">
        <v>1000000</v>
      </c>
      <c r="M69" s="382">
        <f t="shared" si="2"/>
        <v>700000</v>
      </c>
      <c r="N69" s="372">
        <v>2025</v>
      </c>
      <c r="O69" s="63">
        <v>2026</v>
      </c>
      <c r="P69" s="207" t="s">
        <v>115</v>
      </c>
      <c r="Q69" s="266" t="s">
        <v>115</v>
      </c>
      <c r="R69" s="266" t="s">
        <v>115</v>
      </c>
      <c r="S69" s="237" t="s">
        <v>115</v>
      </c>
      <c r="T69" s="238"/>
      <c r="U69" s="238"/>
      <c r="V69" s="238"/>
      <c r="W69" s="238"/>
      <c r="X69" s="238"/>
      <c r="Y69" s="229" t="s">
        <v>289</v>
      </c>
      <c r="Z69" s="230" t="s">
        <v>244</v>
      </c>
    </row>
    <row r="70" spans="1:26" ht="60" x14ac:dyDescent="0.25">
      <c r="A70" s="121">
        <v>64</v>
      </c>
      <c r="B70" s="129" t="s">
        <v>92</v>
      </c>
      <c r="C70" s="130" t="s">
        <v>86</v>
      </c>
      <c r="D70" s="130">
        <v>60077034</v>
      </c>
      <c r="E70" s="130">
        <v>60077034</v>
      </c>
      <c r="F70" s="131">
        <v>600057607</v>
      </c>
      <c r="G70" s="379" t="s">
        <v>413</v>
      </c>
      <c r="H70" s="48" t="s">
        <v>87</v>
      </c>
      <c r="I70" s="48" t="s">
        <v>88</v>
      </c>
      <c r="J70" s="48" t="s">
        <v>88</v>
      </c>
      <c r="K70" s="289" t="s">
        <v>414</v>
      </c>
      <c r="L70" s="145">
        <v>10000000</v>
      </c>
      <c r="M70" s="146">
        <f t="shared" si="2"/>
        <v>7000000</v>
      </c>
      <c r="N70" s="333">
        <v>2025</v>
      </c>
      <c r="O70" s="147">
        <v>2026</v>
      </c>
      <c r="P70" s="207"/>
      <c r="Q70" s="266"/>
      <c r="R70" s="266"/>
      <c r="S70" s="237"/>
      <c r="T70" s="238"/>
      <c r="U70" s="238"/>
      <c r="V70" s="238"/>
      <c r="W70" s="238"/>
      <c r="X70" s="238"/>
      <c r="Y70" s="151" t="s">
        <v>417</v>
      </c>
      <c r="Z70" s="230" t="s">
        <v>244</v>
      </c>
    </row>
    <row r="71" spans="1:26" ht="38.25" x14ac:dyDescent="0.25">
      <c r="A71" s="121">
        <v>65</v>
      </c>
      <c r="B71" s="129" t="s">
        <v>92</v>
      </c>
      <c r="C71" s="130" t="s">
        <v>86</v>
      </c>
      <c r="D71" s="130">
        <v>60077034</v>
      </c>
      <c r="E71" s="130">
        <v>60077034</v>
      </c>
      <c r="F71" s="131">
        <v>600057607</v>
      </c>
      <c r="G71" s="379" t="s">
        <v>175</v>
      </c>
      <c r="H71" s="48" t="s">
        <v>87</v>
      </c>
      <c r="I71" s="48" t="s">
        <v>88</v>
      </c>
      <c r="J71" s="48" t="s">
        <v>88</v>
      </c>
      <c r="K71" s="423" t="s">
        <v>281</v>
      </c>
      <c r="L71" s="424">
        <v>950000</v>
      </c>
      <c r="M71" s="382">
        <f t="shared" si="2"/>
        <v>665000</v>
      </c>
      <c r="N71" s="372">
        <v>2025</v>
      </c>
      <c r="O71" s="147">
        <v>2026</v>
      </c>
      <c r="P71" s="207"/>
      <c r="Q71" s="266"/>
      <c r="R71" s="266"/>
      <c r="S71" s="237"/>
      <c r="T71" s="238"/>
      <c r="U71" s="238"/>
      <c r="V71" s="238"/>
      <c r="W71" s="238"/>
      <c r="X71" s="238"/>
      <c r="Y71" s="229" t="s">
        <v>282</v>
      </c>
      <c r="Z71" s="230" t="s">
        <v>244</v>
      </c>
    </row>
    <row r="72" spans="1:26" ht="38.25" x14ac:dyDescent="0.25">
      <c r="A72" s="121">
        <v>66</v>
      </c>
      <c r="B72" s="129" t="s">
        <v>92</v>
      </c>
      <c r="C72" s="130" t="s">
        <v>86</v>
      </c>
      <c r="D72" s="130">
        <v>60077034</v>
      </c>
      <c r="E72" s="130">
        <v>60077034</v>
      </c>
      <c r="F72" s="131">
        <v>600057607</v>
      </c>
      <c r="G72" s="379" t="s">
        <v>176</v>
      </c>
      <c r="H72" s="48" t="s">
        <v>87</v>
      </c>
      <c r="I72" s="48" t="s">
        <v>88</v>
      </c>
      <c r="J72" s="48" t="s">
        <v>88</v>
      </c>
      <c r="K72" s="380" t="s">
        <v>176</v>
      </c>
      <c r="L72" s="424">
        <v>450000</v>
      </c>
      <c r="M72" s="382">
        <f t="shared" si="2"/>
        <v>315000</v>
      </c>
      <c r="N72" s="372">
        <v>2025</v>
      </c>
      <c r="O72" s="63">
        <v>2025</v>
      </c>
      <c r="P72" s="207"/>
      <c r="Q72" s="266"/>
      <c r="R72" s="266"/>
      <c r="S72" s="237"/>
      <c r="T72" s="238"/>
      <c r="U72" s="238"/>
      <c r="V72" s="238"/>
      <c r="W72" s="238"/>
      <c r="X72" s="238"/>
      <c r="Y72" s="229" t="s">
        <v>289</v>
      </c>
      <c r="Z72" s="230" t="s">
        <v>244</v>
      </c>
    </row>
    <row r="73" spans="1:26" ht="63.75" x14ac:dyDescent="0.25">
      <c r="A73" s="121">
        <v>67</v>
      </c>
      <c r="B73" s="129" t="s">
        <v>92</v>
      </c>
      <c r="C73" s="130" t="s">
        <v>86</v>
      </c>
      <c r="D73" s="130">
        <v>60077034</v>
      </c>
      <c r="E73" s="130">
        <v>60077034</v>
      </c>
      <c r="F73" s="131">
        <v>600057607</v>
      </c>
      <c r="G73" s="384" t="s">
        <v>177</v>
      </c>
      <c r="H73" s="172" t="s">
        <v>87</v>
      </c>
      <c r="I73" s="172" t="s">
        <v>88</v>
      </c>
      <c r="J73" s="172" t="s">
        <v>88</v>
      </c>
      <c r="K73" s="385" t="s">
        <v>409</v>
      </c>
      <c r="L73" s="420">
        <v>650000</v>
      </c>
      <c r="M73" s="171">
        <f t="shared" si="2"/>
        <v>455000</v>
      </c>
      <c r="N73" s="421">
        <v>2023</v>
      </c>
      <c r="O73" s="422">
        <v>2023</v>
      </c>
      <c r="P73" s="270"/>
      <c r="Q73" s="274"/>
      <c r="R73" s="274"/>
      <c r="S73" s="275"/>
      <c r="T73" s="276"/>
      <c r="U73" s="276"/>
      <c r="V73" s="276"/>
      <c r="W73" s="276"/>
      <c r="X73" s="276"/>
      <c r="Y73" s="270" t="s">
        <v>226</v>
      </c>
      <c r="Z73" s="278" t="s">
        <v>244</v>
      </c>
    </row>
    <row r="74" spans="1:26" ht="38.25" x14ac:dyDescent="0.25">
      <c r="A74" s="121">
        <v>68</v>
      </c>
      <c r="B74" s="129" t="s">
        <v>92</v>
      </c>
      <c r="C74" s="130" t="s">
        <v>86</v>
      </c>
      <c r="D74" s="130">
        <v>60077034</v>
      </c>
      <c r="E74" s="130">
        <v>60077034</v>
      </c>
      <c r="F74" s="131">
        <v>600057607</v>
      </c>
      <c r="G74" s="379" t="s">
        <v>305</v>
      </c>
      <c r="H74" s="48" t="s">
        <v>87</v>
      </c>
      <c r="I74" s="48" t="s">
        <v>88</v>
      </c>
      <c r="J74" s="48" t="s">
        <v>88</v>
      </c>
      <c r="K74" s="380" t="s">
        <v>410</v>
      </c>
      <c r="L74" s="424">
        <v>12000000</v>
      </c>
      <c r="M74" s="382">
        <f t="shared" si="2"/>
        <v>8400000</v>
      </c>
      <c r="N74" s="372">
        <v>2025</v>
      </c>
      <c r="O74" s="63">
        <v>2030</v>
      </c>
      <c r="P74" s="207"/>
      <c r="Q74" s="266"/>
      <c r="R74" s="266"/>
      <c r="S74" s="237"/>
      <c r="T74" s="238"/>
      <c r="U74" s="238"/>
      <c r="V74" s="238"/>
      <c r="W74" s="238"/>
      <c r="X74" s="238"/>
      <c r="Y74" s="207" t="s">
        <v>330</v>
      </c>
      <c r="Z74" s="230" t="s">
        <v>244</v>
      </c>
    </row>
    <row r="75" spans="1:26" ht="38.25" x14ac:dyDescent="0.25">
      <c r="A75" s="121">
        <v>69</v>
      </c>
      <c r="B75" s="129" t="s">
        <v>92</v>
      </c>
      <c r="C75" s="130" t="s">
        <v>86</v>
      </c>
      <c r="D75" s="130">
        <v>60077034</v>
      </c>
      <c r="E75" s="130">
        <v>60077034</v>
      </c>
      <c r="F75" s="131">
        <v>600057607</v>
      </c>
      <c r="G75" s="379" t="s">
        <v>306</v>
      </c>
      <c r="H75" s="48" t="s">
        <v>87</v>
      </c>
      <c r="I75" s="48" t="s">
        <v>88</v>
      </c>
      <c r="J75" s="48" t="s">
        <v>88</v>
      </c>
      <c r="K75" s="380" t="s">
        <v>306</v>
      </c>
      <c r="L75" s="424">
        <v>80000</v>
      </c>
      <c r="M75" s="382">
        <f t="shared" si="2"/>
        <v>56000</v>
      </c>
      <c r="N75" s="372">
        <v>2025</v>
      </c>
      <c r="O75" s="63">
        <v>2024</v>
      </c>
      <c r="P75" s="207"/>
      <c r="Q75" s="266"/>
      <c r="R75" s="266"/>
      <c r="S75" s="237"/>
      <c r="T75" s="238"/>
      <c r="U75" s="238"/>
      <c r="V75" s="238"/>
      <c r="W75" s="238"/>
      <c r="X75" s="238"/>
      <c r="Y75" s="229" t="s">
        <v>289</v>
      </c>
      <c r="Z75" s="230"/>
    </row>
    <row r="76" spans="1:26" ht="38.25" x14ac:dyDescent="0.25">
      <c r="A76" s="121">
        <v>70</v>
      </c>
      <c r="B76" s="129" t="s">
        <v>92</v>
      </c>
      <c r="C76" s="130" t="s">
        <v>86</v>
      </c>
      <c r="D76" s="130">
        <v>60077034</v>
      </c>
      <c r="E76" s="130">
        <v>60077034</v>
      </c>
      <c r="F76" s="131">
        <v>600057607</v>
      </c>
      <c r="G76" s="425" t="s">
        <v>356</v>
      </c>
      <c r="H76" s="48" t="s">
        <v>87</v>
      </c>
      <c r="I76" s="48" t="s">
        <v>88</v>
      </c>
      <c r="J76" s="48" t="s">
        <v>88</v>
      </c>
      <c r="K76" s="426" t="s">
        <v>357</v>
      </c>
      <c r="L76" s="424">
        <v>1000000</v>
      </c>
      <c r="M76" s="382">
        <f t="shared" si="2"/>
        <v>700000</v>
      </c>
      <c r="N76" s="409">
        <v>2025</v>
      </c>
      <c r="O76" s="63">
        <v>2026</v>
      </c>
      <c r="P76" s="436" t="s">
        <v>188</v>
      </c>
      <c r="Q76" s="437" t="s">
        <v>188</v>
      </c>
      <c r="R76" s="437" t="s">
        <v>188</v>
      </c>
      <c r="S76" s="438" t="s">
        <v>188</v>
      </c>
      <c r="T76" s="150"/>
      <c r="U76" s="150"/>
      <c r="V76" s="150"/>
      <c r="W76" s="150"/>
      <c r="X76" s="150" t="s">
        <v>115</v>
      </c>
      <c r="Y76" s="151" t="s">
        <v>289</v>
      </c>
      <c r="Z76" s="152" t="s">
        <v>244</v>
      </c>
    </row>
    <row r="77" spans="1:26" s="300" customFormat="1" ht="38.25" x14ac:dyDescent="0.25">
      <c r="A77" s="306">
        <v>71</v>
      </c>
      <c r="B77" s="428" t="s">
        <v>92</v>
      </c>
      <c r="C77" s="429" t="s">
        <v>86</v>
      </c>
      <c r="D77" s="429">
        <v>60077034</v>
      </c>
      <c r="E77" s="429">
        <v>60077034</v>
      </c>
      <c r="F77" s="430">
        <v>600057607</v>
      </c>
      <c r="G77" s="431" t="s">
        <v>360</v>
      </c>
      <c r="H77" s="172" t="s">
        <v>87</v>
      </c>
      <c r="I77" s="172" t="s">
        <v>88</v>
      </c>
      <c r="J77" s="172" t="s">
        <v>88</v>
      </c>
      <c r="K77" s="432" t="s">
        <v>358</v>
      </c>
      <c r="L77" s="420">
        <v>500000</v>
      </c>
      <c r="M77" s="171">
        <f t="shared" si="2"/>
        <v>350000</v>
      </c>
      <c r="N77" s="421">
        <v>2024</v>
      </c>
      <c r="O77" s="422">
        <v>2024</v>
      </c>
      <c r="P77" s="175"/>
      <c r="Q77" s="295"/>
      <c r="R77" s="295"/>
      <c r="S77" s="296"/>
      <c r="T77" s="297"/>
      <c r="U77" s="297"/>
      <c r="V77" s="297"/>
      <c r="W77" s="297"/>
      <c r="X77" s="297"/>
      <c r="Y77" s="298" t="s">
        <v>289</v>
      </c>
      <c r="Z77" s="299" t="s">
        <v>244</v>
      </c>
    </row>
    <row r="78" spans="1:26" ht="38.25" x14ac:dyDescent="0.25">
      <c r="A78" s="121">
        <v>72</v>
      </c>
      <c r="B78" s="129" t="s">
        <v>92</v>
      </c>
      <c r="C78" s="130" t="s">
        <v>86</v>
      </c>
      <c r="D78" s="130">
        <v>60077034</v>
      </c>
      <c r="E78" s="130">
        <v>60077034</v>
      </c>
      <c r="F78" s="131">
        <v>600057607</v>
      </c>
      <c r="G78" s="425" t="s">
        <v>359</v>
      </c>
      <c r="H78" s="48" t="s">
        <v>87</v>
      </c>
      <c r="I78" s="48" t="s">
        <v>88</v>
      </c>
      <c r="J78" s="48" t="s">
        <v>88</v>
      </c>
      <c r="K78" s="426" t="s">
        <v>361</v>
      </c>
      <c r="L78" s="424">
        <v>800000</v>
      </c>
      <c r="M78" s="382">
        <f t="shared" si="2"/>
        <v>560000</v>
      </c>
      <c r="N78" s="372">
        <v>2025</v>
      </c>
      <c r="O78" s="63">
        <v>2025</v>
      </c>
      <c r="P78" s="144"/>
      <c r="Q78" s="148"/>
      <c r="R78" s="148"/>
      <c r="S78" s="149"/>
      <c r="T78" s="150"/>
      <c r="U78" s="150"/>
      <c r="V78" s="150"/>
      <c r="W78" s="150"/>
      <c r="X78" s="150"/>
      <c r="Y78" s="151" t="s">
        <v>289</v>
      </c>
      <c r="Z78" s="152" t="s">
        <v>244</v>
      </c>
    </row>
    <row r="79" spans="1:26" ht="38.25" x14ac:dyDescent="0.25">
      <c r="A79" s="121"/>
      <c r="B79" s="290" t="s">
        <v>92</v>
      </c>
      <c r="C79" s="291" t="s">
        <v>86</v>
      </c>
      <c r="D79" s="291">
        <v>60077034</v>
      </c>
      <c r="E79" s="291">
        <v>60077034</v>
      </c>
      <c r="F79" s="292">
        <v>600057607</v>
      </c>
      <c r="G79" s="433" t="s">
        <v>415</v>
      </c>
      <c r="H79" s="144" t="s">
        <v>87</v>
      </c>
      <c r="I79" s="144" t="s">
        <v>88</v>
      </c>
      <c r="J79" s="144" t="s">
        <v>88</v>
      </c>
      <c r="K79" s="434" t="s">
        <v>416</v>
      </c>
      <c r="L79" s="145">
        <v>3000000</v>
      </c>
      <c r="M79" s="146">
        <f t="shared" si="2"/>
        <v>2100000</v>
      </c>
      <c r="N79" s="435">
        <v>2025</v>
      </c>
      <c r="O79" s="147">
        <v>2027</v>
      </c>
      <c r="P79" s="144" t="s">
        <v>188</v>
      </c>
      <c r="Q79" s="148" t="s">
        <v>188</v>
      </c>
      <c r="R79" s="148" t="s">
        <v>188</v>
      </c>
      <c r="S79" s="149" t="s">
        <v>188</v>
      </c>
      <c r="T79" s="150"/>
      <c r="U79" s="150"/>
      <c r="V79" s="150"/>
      <c r="W79" s="150"/>
      <c r="X79" s="150" t="s">
        <v>188</v>
      </c>
      <c r="Y79" s="151" t="s">
        <v>289</v>
      </c>
      <c r="Z79" s="152" t="s">
        <v>244</v>
      </c>
    </row>
    <row r="80" spans="1:26" x14ac:dyDescent="0.25">
      <c r="A80" s="121"/>
      <c r="B80" s="50"/>
      <c r="C80" s="125"/>
      <c r="D80" s="125"/>
      <c r="E80" s="125"/>
      <c r="F80" s="64"/>
      <c r="G80" s="267"/>
      <c r="H80" s="268"/>
      <c r="I80" s="268"/>
      <c r="J80" s="268"/>
      <c r="K80" s="269"/>
      <c r="L80" s="265"/>
      <c r="M80" s="216"/>
      <c r="N80" s="268"/>
      <c r="O80" s="209"/>
      <c r="P80" s="207"/>
      <c r="Q80" s="266"/>
      <c r="R80" s="266"/>
      <c r="S80" s="237"/>
      <c r="T80" s="238"/>
      <c r="U80" s="238"/>
      <c r="V80" s="238"/>
      <c r="W80" s="238"/>
      <c r="X80" s="238"/>
      <c r="Y80" s="229"/>
      <c r="Z80" s="230"/>
    </row>
    <row r="81" spans="1:26" ht="38.25" x14ac:dyDescent="0.25">
      <c r="A81" s="121">
        <v>73</v>
      </c>
      <c r="B81" s="57" t="s">
        <v>93</v>
      </c>
      <c r="C81" s="58" t="s">
        <v>96</v>
      </c>
      <c r="D81" s="58">
        <v>70988862</v>
      </c>
      <c r="E81" s="58">
        <v>107720400</v>
      </c>
      <c r="F81" s="59">
        <v>650025121</v>
      </c>
      <c r="G81" s="194" t="s">
        <v>126</v>
      </c>
      <c r="H81" s="207" t="s">
        <v>87</v>
      </c>
      <c r="I81" s="207" t="s">
        <v>88</v>
      </c>
      <c r="J81" s="207" t="s">
        <v>94</v>
      </c>
      <c r="K81" s="195" t="s">
        <v>236</v>
      </c>
      <c r="L81" s="215">
        <v>1500000</v>
      </c>
      <c r="M81" s="216">
        <f t="shared" ref="M81:M97" si="3">(L81/100)*70</f>
        <v>1050000</v>
      </c>
      <c r="N81" s="372">
        <v>2025</v>
      </c>
      <c r="O81" s="209">
        <v>2030</v>
      </c>
      <c r="P81" s="207" t="s">
        <v>115</v>
      </c>
      <c r="Q81" s="266" t="s">
        <v>115</v>
      </c>
      <c r="R81" s="266" t="s">
        <v>115</v>
      </c>
      <c r="S81" s="237" t="s">
        <v>115</v>
      </c>
      <c r="T81" s="238"/>
      <c r="U81" s="238"/>
      <c r="V81" s="238"/>
      <c r="W81" s="238" t="s">
        <v>115</v>
      </c>
      <c r="X81" s="238"/>
      <c r="Y81" s="229" t="s">
        <v>289</v>
      </c>
      <c r="Z81" s="230" t="s">
        <v>244</v>
      </c>
    </row>
    <row r="82" spans="1:26" ht="38.25" x14ac:dyDescent="0.25">
      <c r="A82" s="121">
        <v>74</v>
      </c>
      <c r="B82" s="57" t="s">
        <v>93</v>
      </c>
      <c r="C82" s="58" t="s">
        <v>96</v>
      </c>
      <c r="D82" s="58">
        <v>70988862</v>
      </c>
      <c r="E82" s="58">
        <v>107720400</v>
      </c>
      <c r="F82" s="59">
        <v>650025121</v>
      </c>
      <c r="G82" s="194" t="s">
        <v>127</v>
      </c>
      <c r="H82" s="207" t="s">
        <v>87</v>
      </c>
      <c r="I82" s="207" t="s">
        <v>88</v>
      </c>
      <c r="J82" s="207" t="s">
        <v>94</v>
      </c>
      <c r="K82" s="195" t="s">
        <v>237</v>
      </c>
      <c r="L82" s="215">
        <v>1750000</v>
      </c>
      <c r="M82" s="216">
        <f t="shared" si="3"/>
        <v>1225000</v>
      </c>
      <c r="N82" s="372">
        <v>2025</v>
      </c>
      <c r="O82" s="209">
        <v>2028</v>
      </c>
      <c r="P82" s="207" t="s">
        <v>115</v>
      </c>
      <c r="Q82" s="266" t="s">
        <v>115</v>
      </c>
      <c r="R82" s="266" t="s">
        <v>115</v>
      </c>
      <c r="S82" s="237"/>
      <c r="T82" s="238"/>
      <c r="U82" s="238"/>
      <c r="V82" s="238"/>
      <c r="W82" s="238"/>
      <c r="X82" s="238"/>
      <c r="Y82" s="229" t="s">
        <v>289</v>
      </c>
      <c r="Z82" s="230" t="s">
        <v>244</v>
      </c>
    </row>
    <row r="83" spans="1:26" ht="42.75" customHeight="1" x14ac:dyDescent="0.25">
      <c r="A83" s="121">
        <v>75</v>
      </c>
      <c r="B83" s="57" t="s">
        <v>93</v>
      </c>
      <c r="C83" s="58" t="s">
        <v>96</v>
      </c>
      <c r="D83" s="58">
        <v>70988862</v>
      </c>
      <c r="E83" s="58">
        <v>107720400</v>
      </c>
      <c r="F83" s="59">
        <v>650025121</v>
      </c>
      <c r="G83" s="194" t="s">
        <v>128</v>
      </c>
      <c r="H83" s="207" t="s">
        <v>87</v>
      </c>
      <c r="I83" s="207" t="s">
        <v>88</v>
      </c>
      <c r="J83" s="207" t="s">
        <v>94</v>
      </c>
      <c r="K83" s="195" t="s">
        <v>354</v>
      </c>
      <c r="L83" s="215">
        <v>11000000</v>
      </c>
      <c r="M83" s="216">
        <f t="shared" si="3"/>
        <v>7700000</v>
      </c>
      <c r="N83" s="336" t="s">
        <v>366</v>
      </c>
      <c r="O83" s="209">
        <v>2035</v>
      </c>
      <c r="P83" s="207" t="s">
        <v>115</v>
      </c>
      <c r="Q83" s="266" t="s">
        <v>115</v>
      </c>
      <c r="R83" s="266" t="s">
        <v>115</v>
      </c>
      <c r="S83" s="237" t="s">
        <v>115</v>
      </c>
      <c r="T83" s="238"/>
      <c r="U83" s="238"/>
      <c r="V83" s="238"/>
      <c r="W83" s="238"/>
      <c r="X83" s="238"/>
      <c r="Y83" s="229" t="s">
        <v>289</v>
      </c>
      <c r="Z83" s="230" t="s">
        <v>244</v>
      </c>
    </row>
    <row r="84" spans="1:26" ht="38.25" x14ac:dyDescent="0.25">
      <c r="A84" s="121">
        <v>76</v>
      </c>
      <c r="B84" s="57" t="s">
        <v>93</v>
      </c>
      <c r="C84" s="58" t="s">
        <v>96</v>
      </c>
      <c r="D84" s="58">
        <v>70988862</v>
      </c>
      <c r="E84" s="58">
        <v>107720400</v>
      </c>
      <c r="F84" s="59">
        <v>650025121</v>
      </c>
      <c r="G84" s="194" t="s">
        <v>158</v>
      </c>
      <c r="H84" s="207" t="s">
        <v>87</v>
      </c>
      <c r="I84" s="207" t="s">
        <v>88</v>
      </c>
      <c r="J84" s="207" t="s">
        <v>94</v>
      </c>
      <c r="K84" s="195" t="s">
        <v>238</v>
      </c>
      <c r="L84" s="215">
        <v>800000</v>
      </c>
      <c r="M84" s="216">
        <f t="shared" si="3"/>
        <v>560000</v>
      </c>
      <c r="N84" s="336" t="s">
        <v>366</v>
      </c>
      <c r="O84" s="209">
        <v>2030</v>
      </c>
      <c r="P84" s="23" t="s">
        <v>115</v>
      </c>
      <c r="Q84" s="266" t="s">
        <v>115</v>
      </c>
      <c r="R84" s="266"/>
      <c r="S84" s="237" t="s">
        <v>115</v>
      </c>
      <c r="T84" s="238"/>
      <c r="U84" s="238"/>
      <c r="V84" s="238"/>
      <c r="W84" s="238"/>
      <c r="X84" s="238"/>
      <c r="Y84" s="229" t="s">
        <v>289</v>
      </c>
      <c r="Z84" s="230" t="s">
        <v>244</v>
      </c>
    </row>
    <row r="85" spans="1:26" ht="38.25" x14ac:dyDescent="0.25">
      <c r="A85" s="121">
        <v>77</v>
      </c>
      <c r="B85" s="57" t="s">
        <v>93</v>
      </c>
      <c r="C85" s="58" t="s">
        <v>96</v>
      </c>
      <c r="D85" s="58">
        <v>70988862</v>
      </c>
      <c r="E85" s="58">
        <v>107720400</v>
      </c>
      <c r="F85" s="59">
        <v>650025121</v>
      </c>
      <c r="G85" s="268" t="s">
        <v>166</v>
      </c>
      <c r="H85" s="207" t="s">
        <v>87</v>
      </c>
      <c r="I85" s="207" t="s">
        <v>88</v>
      </c>
      <c r="J85" s="207" t="s">
        <v>94</v>
      </c>
      <c r="K85" s="195" t="s">
        <v>239</v>
      </c>
      <c r="L85" s="215">
        <v>1500000</v>
      </c>
      <c r="M85" s="216">
        <f t="shared" si="3"/>
        <v>1050000</v>
      </c>
      <c r="N85" s="372">
        <v>2025</v>
      </c>
      <c r="O85" s="209">
        <v>2030</v>
      </c>
      <c r="P85" s="207"/>
      <c r="Q85" s="266" t="s">
        <v>115</v>
      </c>
      <c r="R85" s="266" t="s">
        <v>115</v>
      </c>
      <c r="S85" s="237" t="s">
        <v>115</v>
      </c>
      <c r="T85" s="238"/>
      <c r="U85" s="238"/>
      <c r="V85" s="238" t="s">
        <v>115</v>
      </c>
      <c r="W85" s="238"/>
      <c r="X85" s="238"/>
      <c r="Y85" s="229" t="s">
        <v>289</v>
      </c>
      <c r="Z85" s="230" t="s">
        <v>244</v>
      </c>
    </row>
    <row r="86" spans="1:26" ht="38.25" x14ac:dyDescent="0.25">
      <c r="A86" s="121">
        <v>78</v>
      </c>
      <c r="B86" s="57" t="s">
        <v>93</v>
      </c>
      <c r="C86" s="58" t="s">
        <v>96</v>
      </c>
      <c r="D86" s="58">
        <v>70988862</v>
      </c>
      <c r="E86" s="58">
        <v>107720400</v>
      </c>
      <c r="F86" s="293">
        <v>650025121</v>
      </c>
      <c r="G86" s="294" t="s">
        <v>178</v>
      </c>
      <c r="H86" s="175" t="s">
        <v>87</v>
      </c>
      <c r="I86" s="175" t="s">
        <v>88</v>
      </c>
      <c r="J86" s="175" t="s">
        <v>94</v>
      </c>
      <c r="K86" s="179" t="s">
        <v>422</v>
      </c>
      <c r="L86" s="180">
        <v>4500000</v>
      </c>
      <c r="M86" s="181">
        <f t="shared" si="3"/>
        <v>3150000</v>
      </c>
      <c r="N86" s="452">
        <v>2025</v>
      </c>
      <c r="O86" s="176">
        <v>2030</v>
      </c>
      <c r="P86" s="175"/>
      <c r="Q86" s="295"/>
      <c r="R86" s="295"/>
      <c r="S86" s="296"/>
      <c r="T86" s="297"/>
      <c r="U86" s="297"/>
      <c r="V86" s="297" t="s">
        <v>115</v>
      </c>
      <c r="W86" s="297"/>
      <c r="X86" s="297"/>
      <c r="Y86" s="298" t="s">
        <v>245</v>
      </c>
      <c r="Z86" s="299" t="s">
        <v>244</v>
      </c>
    </row>
    <row r="87" spans="1:26" ht="38.25" x14ac:dyDescent="0.25">
      <c r="A87" s="121">
        <v>79</v>
      </c>
      <c r="B87" s="57" t="s">
        <v>93</v>
      </c>
      <c r="C87" s="58" t="s">
        <v>96</v>
      </c>
      <c r="D87" s="58">
        <v>70988862</v>
      </c>
      <c r="E87" s="58">
        <v>107720400</v>
      </c>
      <c r="F87" s="59">
        <v>650025121</v>
      </c>
      <c r="G87" s="199" t="s">
        <v>179</v>
      </c>
      <c r="H87" s="270" t="s">
        <v>87</v>
      </c>
      <c r="I87" s="270" t="s">
        <v>88</v>
      </c>
      <c r="J87" s="270" t="s">
        <v>94</v>
      </c>
      <c r="K87" s="200" t="s">
        <v>324</v>
      </c>
      <c r="L87" s="271">
        <v>1500000</v>
      </c>
      <c r="M87" s="272">
        <f t="shared" si="3"/>
        <v>1050000</v>
      </c>
      <c r="N87" s="337" t="s">
        <v>323</v>
      </c>
      <c r="O87" s="273">
        <v>2028</v>
      </c>
      <c r="P87" s="270"/>
      <c r="Q87" s="274"/>
      <c r="R87" s="274"/>
      <c r="S87" s="275"/>
      <c r="T87" s="276"/>
      <c r="U87" s="276"/>
      <c r="V87" s="276"/>
      <c r="W87" s="276"/>
      <c r="X87" s="276"/>
      <c r="Y87" s="277" t="s">
        <v>246</v>
      </c>
      <c r="Z87" s="278" t="s">
        <v>244</v>
      </c>
    </row>
    <row r="88" spans="1:26" ht="38.25" x14ac:dyDescent="0.25">
      <c r="A88" s="121">
        <v>80</v>
      </c>
      <c r="B88" s="57" t="s">
        <v>93</v>
      </c>
      <c r="C88" s="58" t="s">
        <v>96</v>
      </c>
      <c r="D88" s="58">
        <v>70988862</v>
      </c>
      <c r="E88" s="58">
        <v>107720400</v>
      </c>
      <c r="F88" s="59">
        <v>650025121</v>
      </c>
      <c r="G88" s="194" t="s">
        <v>182</v>
      </c>
      <c r="H88" s="207" t="s">
        <v>87</v>
      </c>
      <c r="I88" s="207" t="s">
        <v>88</v>
      </c>
      <c r="J88" s="207" t="s">
        <v>94</v>
      </c>
      <c r="K88" s="195" t="s">
        <v>283</v>
      </c>
      <c r="L88" s="215">
        <v>1385000</v>
      </c>
      <c r="M88" s="216">
        <f t="shared" si="3"/>
        <v>969500</v>
      </c>
      <c r="N88" s="372">
        <v>2025</v>
      </c>
      <c r="O88" s="209">
        <v>2028</v>
      </c>
      <c r="P88" s="207"/>
      <c r="Q88" s="266"/>
      <c r="R88" s="266" t="s">
        <v>115</v>
      </c>
      <c r="S88" s="237"/>
      <c r="T88" s="238"/>
      <c r="U88" s="238"/>
      <c r="V88" s="238"/>
      <c r="W88" s="238"/>
      <c r="X88" s="238"/>
      <c r="Y88" s="229" t="s">
        <v>289</v>
      </c>
      <c r="Z88" s="230" t="s">
        <v>244</v>
      </c>
    </row>
    <row r="89" spans="1:26" ht="60" x14ac:dyDescent="0.25">
      <c r="A89" s="121">
        <v>81</v>
      </c>
      <c r="B89" s="448" t="s">
        <v>93</v>
      </c>
      <c r="C89" s="449" t="s">
        <v>96</v>
      </c>
      <c r="D89" s="449">
        <v>70988862</v>
      </c>
      <c r="E89" s="449">
        <v>107720400</v>
      </c>
      <c r="F89" s="450">
        <v>650025121</v>
      </c>
      <c r="G89" s="384" t="s">
        <v>191</v>
      </c>
      <c r="H89" s="172" t="s">
        <v>87</v>
      </c>
      <c r="I89" s="172" t="s">
        <v>88</v>
      </c>
      <c r="J89" s="172" t="s">
        <v>94</v>
      </c>
      <c r="K89" s="385" t="s">
        <v>362</v>
      </c>
      <c r="L89" s="420">
        <v>20000000</v>
      </c>
      <c r="M89" s="171">
        <f t="shared" si="3"/>
        <v>14000000</v>
      </c>
      <c r="N89" s="421">
        <v>2023</v>
      </c>
      <c r="O89" s="422">
        <v>2030</v>
      </c>
      <c r="P89" s="172" t="s">
        <v>115</v>
      </c>
      <c r="Q89" s="451" t="s">
        <v>115</v>
      </c>
      <c r="R89" s="451" t="s">
        <v>115</v>
      </c>
      <c r="S89" s="173" t="s">
        <v>115</v>
      </c>
      <c r="T89" s="174"/>
      <c r="U89" s="174" t="s">
        <v>115</v>
      </c>
      <c r="V89" s="174" t="s">
        <v>115</v>
      </c>
      <c r="W89" s="174" t="s">
        <v>115</v>
      </c>
      <c r="X89" s="174"/>
      <c r="Y89" s="177" t="s">
        <v>284</v>
      </c>
      <c r="Z89" s="178" t="s">
        <v>244</v>
      </c>
    </row>
    <row r="90" spans="1:26" ht="38.25" x14ac:dyDescent="0.25">
      <c r="A90" s="121">
        <v>82</v>
      </c>
      <c r="B90" s="57" t="s">
        <v>93</v>
      </c>
      <c r="C90" s="58" t="s">
        <v>96</v>
      </c>
      <c r="D90" s="58">
        <v>70988862</v>
      </c>
      <c r="E90" s="58">
        <v>107720400</v>
      </c>
      <c r="F90" s="59">
        <v>650025121</v>
      </c>
      <c r="G90" s="194" t="s">
        <v>192</v>
      </c>
      <c r="H90" s="207" t="s">
        <v>87</v>
      </c>
      <c r="I90" s="207" t="s">
        <v>88</v>
      </c>
      <c r="J90" s="207" t="s">
        <v>94</v>
      </c>
      <c r="K90" s="195" t="s">
        <v>240</v>
      </c>
      <c r="L90" s="215">
        <v>500000</v>
      </c>
      <c r="M90" s="216">
        <f t="shared" si="3"/>
        <v>350000</v>
      </c>
      <c r="N90" s="372">
        <v>2025</v>
      </c>
      <c r="O90" s="209">
        <v>2030</v>
      </c>
      <c r="P90" s="207"/>
      <c r="Q90" s="266"/>
      <c r="R90" s="266"/>
      <c r="S90" s="237"/>
      <c r="T90" s="238"/>
      <c r="U90" s="238"/>
      <c r="V90" s="238" t="s">
        <v>115</v>
      </c>
      <c r="W90" s="238"/>
      <c r="X90" s="238"/>
      <c r="Y90" s="229" t="s">
        <v>289</v>
      </c>
      <c r="Z90" s="230" t="s">
        <v>244</v>
      </c>
    </row>
    <row r="91" spans="1:26" ht="38.25" x14ac:dyDescent="0.25">
      <c r="A91" s="121">
        <v>83</v>
      </c>
      <c r="B91" s="57" t="s">
        <v>93</v>
      </c>
      <c r="C91" s="58" t="s">
        <v>96</v>
      </c>
      <c r="D91" s="58">
        <v>70988862</v>
      </c>
      <c r="E91" s="58">
        <v>107720400</v>
      </c>
      <c r="F91" s="59">
        <v>650025121</v>
      </c>
      <c r="G91" s="194" t="s">
        <v>193</v>
      </c>
      <c r="H91" s="207" t="s">
        <v>87</v>
      </c>
      <c r="I91" s="207" t="s">
        <v>88</v>
      </c>
      <c r="J91" s="207" t="s">
        <v>94</v>
      </c>
      <c r="K91" s="195" t="s">
        <v>241</v>
      </c>
      <c r="L91" s="215">
        <v>1500000</v>
      </c>
      <c r="M91" s="216">
        <f t="shared" si="3"/>
        <v>1050000</v>
      </c>
      <c r="N91" s="372">
        <v>2025</v>
      </c>
      <c r="O91" s="209">
        <v>2028</v>
      </c>
      <c r="P91" s="207"/>
      <c r="Q91" s="266" t="s">
        <v>115</v>
      </c>
      <c r="R91" s="266" t="s">
        <v>115</v>
      </c>
      <c r="S91" s="237"/>
      <c r="T91" s="238"/>
      <c r="U91" s="238" t="s">
        <v>115</v>
      </c>
      <c r="V91" s="238" t="s">
        <v>115</v>
      </c>
      <c r="W91" s="238"/>
      <c r="X91" s="238"/>
      <c r="Y91" s="229" t="s">
        <v>247</v>
      </c>
      <c r="Z91" s="230" t="s">
        <v>244</v>
      </c>
    </row>
    <row r="92" spans="1:26" ht="38.25" x14ac:dyDescent="0.25">
      <c r="A92" s="121">
        <v>84</v>
      </c>
      <c r="B92" s="57" t="s">
        <v>93</v>
      </c>
      <c r="C92" s="58" t="s">
        <v>96</v>
      </c>
      <c r="D92" s="58">
        <v>70988862</v>
      </c>
      <c r="E92" s="58">
        <v>107720400</v>
      </c>
      <c r="F92" s="59">
        <v>650025121</v>
      </c>
      <c r="G92" s="194" t="s">
        <v>194</v>
      </c>
      <c r="H92" s="207" t="s">
        <v>87</v>
      </c>
      <c r="I92" s="207" t="s">
        <v>88</v>
      </c>
      <c r="J92" s="207" t="s">
        <v>94</v>
      </c>
      <c r="K92" s="195" t="s">
        <v>242</v>
      </c>
      <c r="L92" s="215">
        <v>2300000</v>
      </c>
      <c r="M92" s="216">
        <f t="shared" si="3"/>
        <v>1610000</v>
      </c>
      <c r="N92" s="372">
        <v>2025</v>
      </c>
      <c r="O92" s="209">
        <v>2030</v>
      </c>
      <c r="P92" s="207"/>
      <c r="Q92" s="266"/>
      <c r="R92" s="266"/>
      <c r="S92" s="237"/>
      <c r="T92" s="238"/>
      <c r="U92" s="238"/>
      <c r="V92" s="238" t="s">
        <v>115</v>
      </c>
      <c r="W92" s="238"/>
      <c r="X92" s="238"/>
      <c r="Y92" s="229" t="s">
        <v>289</v>
      </c>
      <c r="Z92" s="230" t="s">
        <v>244</v>
      </c>
    </row>
    <row r="93" spans="1:26" ht="38.25" x14ac:dyDescent="0.25">
      <c r="A93" s="121">
        <v>85</v>
      </c>
      <c r="B93" s="57" t="s">
        <v>93</v>
      </c>
      <c r="C93" s="58" t="s">
        <v>96</v>
      </c>
      <c r="D93" s="58">
        <v>70988862</v>
      </c>
      <c r="E93" s="58">
        <v>107720400</v>
      </c>
      <c r="F93" s="59">
        <v>650025121</v>
      </c>
      <c r="G93" s="194" t="s">
        <v>195</v>
      </c>
      <c r="H93" s="207" t="s">
        <v>87</v>
      </c>
      <c r="I93" s="207" t="s">
        <v>88</v>
      </c>
      <c r="J93" s="207" t="s">
        <v>94</v>
      </c>
      <c r="K93" s="195" t="s">
        <v>243</v>
      </c>
      <c r="L93" s="215">
        <v>1000000</v>
      </c>
      <c r="M93" s="216">
        <f t="shared" si="3"/>
        <v>700000</v>
      </c>
      <c r="N93" s="372">
        <v>2025</v>
      </c>
      <c r="O93" s="209">
        <v>2030</v>
      </c>
      <c r="P93" s="207"/>
      <c r="Q93" s="266"/>
      <c r="R93" s="266"/>
      <c r="S93" s="237"/>
      <c r="T93" s="238"/>
      <c r="U93" s="238"/>
      <c r="V93" s="238" t="s">
        <v>115</v>
      </c>
      <c r="W93" s="238"/>
      <c r="X93" s="238"/>
      <c r="Y93" s="229" t="s">
        <v>289</v>
      </c>
      <c r="Z93" s="230" t="s">
        <v>244</v>
      </c>
    </row>
    <row r="94" spans="1:26" ht="38.25" x14ac:dyDescent="0.25">
      <c r="A94" s="121">
        <v>86</v>
      </c>
      <c r="B94" s="57" t="s">
        <v>93</v>
      </c>
      <c r="C94" s="58" t="s">
        <v>96</v>
      </c>
      <c r="D94" s="58">
        <v>70988862</v>
      </c>
      <c r="E94" s="58">
        <v>107720400</v>
      </c>
      <c r="F94" s="59">
        <v>650025121</v>
      </c>
      <c r="G94" s="194" t="s">
        <v>164</v>
      </c>
      <c r="H94" s="207" t="s">
        <v>87</v>
      </c>
      <c r="I94" s="207" t="s">
        <v>88</v>
      </c>
      <c r="J94" s="207" t="s">
        <v>94</v>
      </c>
      <c r="K94" s="195" t="s">
        <v>164</v>
      </c>
      <c r="L94" s="215">
        <v>800000</v>
      </c>
      <c r="M94" s="216">
        <f t="shared" si="3"/>
        <v>560000</v>
      </c>
      <c r="N94" s="336" t="s">
        <v>366</v>
      </c>
      <c r="O94" s="209">
        <v>2025</v>
      </c>
      <c r="P94" s="207"/>
      <c r="Q94" s="266"/>
      <c r="R94" s="266"/>
      <c r="S94" s="237" t="s">
        <v>188</v>
      </c>
      <c r="T94" s="238"/>
      <c r="U94" s="238"/>
      <c r="V94" s="238" t="s">
        <v>115</v>
      </c>
      <c r="W94" s="238"/>
      <c r="X94" s="238"/>
      <c r="Y94" s="229" t="s">
        <v>289</v>
      </c>
      <c r="Z94" s="230" t="s">
        <v>244</v>
      </c>
    </row>
    <row r="95" spans="1:26" ht="38.25" x14ac:dyDescent="0.25">
      <c r="A95" s="121">
        <v>87</v>
      </c>
      <c r="B95" s="57" t="s">
        <v>93</v>
      </c>
      <c r="C95" s="58" t="s">
        <v>96</v>
      </c>
      <c r="D95" s="58">
        <v>70988862</v>
      </c>
      <c r="E95" s="58">
        <v>107720400</v>
      </c>
      <c r="F95" s="59">
        <v>650025121</v>
      </c>
      <c r="G95" s="199" t="s">
        <v>302</v>
      </c>
      <c r="H95" s="270" t="s">
        <v>87</v>
      </c>
      <c r="I95" s="270" t="s">
        <v>88</v>
      </c>
      <c r="J95" s="270" t="s">
        <v>94</v>
      </c>
      <c r="K95" s="200" t="s">
        <v>355</v>
      </c>
      <c r="L95" s="271">
        <v>3000000</v>
      </c>
      <c r="M95" s="272">
        <f t="shared" si="3"/>
        <v>2100000</v>
      </c>
      <c r="N95" s="338">
        <v>2023</v>
      </c>
      <c r="O95" s="273">
        <v>2030</v>
      </c>
      <c r="P95" s="270" t="s">
        <v>115</v>
      </c>
      <c r="Q95" s="274" t="s">
        <v>115</v>
      </c>
      <c r="R95" s="274"/>
      <c r="S95" s="275" t="s">
        <v>115</v>
      </c>
      <c r="T95" s="276"/>
      <c r="U95" s="276"/>
      <c r="V95" s="276"/>
      <c r="W95" s="276"/>
      <c r="X95" s="276"/>
      <c r="Y95" s="277" t="s">
        <v>289</v>
      </c>
      <c r="Z95" s="278" t="s">
        <v>244</v>
      </c>
    </row>
    <row r="96" spans="1:26" ht="38.25" x14ac:dyDescent="0.25">
      <c r="A96" s="121">
        <v>88</v>
      </c>
      <c r="B96" s="57" t="s">
        <v>93</v>
      </c>
      <c r="C96" s="58" t="s">
        <v>96</v>
      </c>
      <c r="D96" s="58">
        <v>70988862</v>
      </c>
      <c r="E96" s="58">
        <v>107720400</v>
      </c>
      <c r="F96" s="59">
        <v>650025121</v>
      </c>
      <c r="G96" s="279" t="s">
        <v>325</v>
      </c>
      <c r="H96" s="280" t="s">
        <v>87</v>
      </c>
      <c r="I96" s="280" t="s">
        <v>88</v>
      </c>
      <c r="J96" s="280" t="s">
        <v>94</v>
      </c>
      <c r="K96" s="195" t="s">
        <v>326</v>
      </c>
      <c r="L96" s="215">
        <v>3000000</v>
      </c>
      <c r="M96" s="216">
        <f t="shared" si="3"/>
        <v>2100000</v>
      </c>
      <c r="N96" s="372">
        <v>2025</v>
      </c>
      <c r="O96" s="209">
        <v>2030</v>
      </c>
      <c r="P96" s="207"/>
      <c r="Q96" s="266" t="s">
        <v>115</v>
      </c>
      <c r="R96" s="266" t="s">
        <v>115</v>
      </c>
      <c r="S96" s="237"/>
      <c r="T96" s="238"/>
      <c r="U96" s="238"/>
      <c r="V96" s="238" t="s">
        <v>115</v>
      </c>
      <c r="W96" s="238"/>
      <c r="X96" s="238"/>
      <c r="Y96" s="229" t="s">
        <v>289</v>
      </c>
      <c r="Z96" s="230" t="s">
        <v>327</v>
      </c>
    </row>
    <row r="97" spans="1:26" ht="75" x14ac:dyDescent="0.25">
      <c r="A97" s="121">
        <v>89</v>
      </c>
      <c r="B97" s="57" t="s">
        <v>93</v>
      </c>
      <c r="C97" s="58" t="s">
        <v>96</v>
      </c>
      <c r="D97" s="58">
        <v>70988862</v>
      </c>
      <c r="E97" s="58">
        <v>107720400</v>
      </c>
      <c r="F97" s="59">
        <v>650025121</v>
      </c>
      <c r="G97" s="279" t="s">
        <v>328</v>
      </c>
      <c r="H97" s="280" t="s">
        <v>87</v>
      </c>
      <c r="I97" s="280" t="s">
        <v>88</v>
      </c>
      <c r="J97" s="280" t="s">
        <v>94</v>
      </c>
      <c r="K97" s="195" t="s">
        <v>329</v>
      </c>
      <c r="L97" s="215">
        <v>5000000</v>
      </c>
      <c r="M97" s="216">
        <f t="shared" si="3"/>
        <v>3500000</v>
      </c>
      <c r="N97" s="372">
        <v>2025</v>
      </c>
      <c r="O97" s="209">
        <v>2030</v>
      </c>
      <c r="P97" s="207"/>
      <c r="Q97" s="266" t="s">
        <v>115</v>
      </c>
      <c r="R97" s="266" t="s">
        <v>115</v>
      </c>
      <c r="S97" s="198"/>
      <c r="T97" s="206"/>
      <c r="U97" s="206"/>
      <c r="V97" s="206" t="s">
        <v>115</v>
      </c>
      <c r="W97" s="206"/>
      <c r="X97" s="206"/>
      <c r="Y97" s="229" t="s">
        <v>289</v>
      </c>
      <c r="Z97" s="453" t="s">
        <v>424</v>
      </c>
    </row>
    <row r="98" spans="1:26" x14ac:dyDescent="0.25">
      <c r="A98" s="121"/>
      <c r="B98" s="50"/>
      <c r="C98" s="125"/>
      <c r="D98" s="125"/>
      <c r="E98" s="125"/>
      <c r="F98" s="64"/>
      <c r="G98" s="194"/>
      <c r="H98" s="194"/>
      <c r="I98" s="194"/>
      <c r="J98" s="194"/>
      <c r="K98" s="195"/>
      <c r="L98" s="265"/>
      <c r="M98" s="216"/>
      <c r="N98" s="268"/>
      <c r="O98" s="209"/>
      <c r="P98" s="207"/>
      <c r="Q98" s="266"/>
      <c r="R98" s="266"/>
      <c r="S98" s="237"/>
      <c r="T98" s="238"/>
      <c r="U98" s="238"/>
      <c r="V98" s="238"/>
      <c r="W98" s="238"/>
      <c r="X98" s="238"/>
      <c r="Y98" s="229"/>
      <c r="Z98" s="230" t="s">
        <v>423</v>
      </c>
    </row>
    <row r="99" spans="1:26" ht="78" customHeight="1" x14ac:dyDescent="0.25">
      <c r="A99" s="121">
        <v>90</v>
      </c>
      <c r="B99" s="168" t="s">
        <v>95</v>
      </c>
      <c r="C99" s="169" t="s">
        <v>97</v>
      </c>
      <c r="D99" s="169">
        <v>75000458</v>
      </c>
      <c r="E99" s="169">
        <v>108023761</v>
      </c>
      <c r="F99" s="170">
        <v>650029526</v>
      </c>
      <c r="G99" s="194" t="s">
        <v>129</v>
      </c>
      <c r="H99" s="207" t="s">
        <v>87</v>
      </c>
      <c r="I99" s="207" t="s">
        <v>88</v>
      </c>
      <c r="J99" s="207" t="s">
        <v>98</v>
      </c>
      <c r="K99" s="195" t="s">
        <v>285</v>
      </c>
      <c r="L99" s="215">
        <v>250000</v>
      </c>
      <c r="M99" s="216">
        <f t="shared" ref="M99:M106" si="4">(L99/100)*70</f>
        <v>175000</v>
      </c>
      <c r="N99" s="268">
        <v>2024</v>
      </c>
      <c r="O99" s="209">
        <v>2024</v>
      </c>
      <c r="P99" s="266" t="s">
        <v>115</v>
      </c>
      <c r="Q99" s="266" t="s">
        <v>115</v>
      </c>
      <c r="R99" s="266" t="s">
        <v>115</v>
      </c>
      <c r="S99" s="266" t="s">
        <v>115</v>
      </c>
      <c r="T99" s="238" t="s">
        <v>115</v>
      </c>
      <c r="U99" s="238"/>
      <c r="V99" s="238"/>
      <c r="W99" s="238" t="s">
        <v>115</v>
      </c>
      <c r="X99" s="238"/>
      <c r="Y99" s="229" t="s">
        <v>289</v>
      </c>
      <c r="Z99" s="230" t="s">
        <v>244</v>
      </c>
    </row>
    <row r="100" spans="1:26" ht="45" x14ac:dyDescent="0.25">
      <c r="A100" s="121">
        <v>91</v>
      </c>
      <c r="B100" s="168" t="s">
        <v>95</v>
      </c>
      <c r="C100" s="169" t="s">
        <v>97</v>
      </c>
      <c r="D100" s="169">
        <v>75000458</v>
      </c>
      <c r="E100" s="169">
        <v>108023761</v>
      </c>
      <c r="F100" s="170">
        <v>650029526</v>
      </c>
      <c r="G100" s="194" t="s">
        <v>148</v>
      </c>
      <c r="H100" s="207" t="s">
        <v>87</v>
      </c>
      <c r="I100" s="207" t="s">
        <v>88</v>
      </c>
      <c r="J100" s="207" t="s">
        <v>98</v>
      </c>
      <c r="K100" s="195" t="s">
        <v>310</v>
      </c>
      <c r="L100" s="215">
        <v>400000</v>
      </c>
      <c r="M100" s="216">
        <f t="shared" si="4"/>
        <v>280000</v>
      </c>
      <c r="N100" s="372">
        <v>2025</v>
      </c>
      <c r="O100" s="209">
        <v>2025</v>
      </c>
      <c r="P100" s="207" t="s">
        <v>115</v>
      </c>
      <c r="Q100" s="266" t="s">
        <v>115</v>
      </c>
      <c r="R100" s="266"/>
      <c r="S100" s="237" t="s">
        <v>115</v>
      </c>
      <c r="T100" s="238" t="s">
        <v>115</v>
      </c>
      <c r="U100" s="238"/>
      <c r="V100" s="238"/>
      <c r="W100" s="238"/>
      <c r="X100" s="238" t="s">
        <v>115</v>
      </c>
      <c r="Y100" s="229" t="s">
        <v>289</v>
      </c>
      <c r="Z100" s="230" t="s">
        <v>244</v>
      </c>
    </row>
    <row r="101" spans="1:26" ht="38.25" x14ac:dyDescent="0.25">
      <c r="A101" s="121">
        <v>92</v>
      </c>
      <c r="B101" s="490" t="s">
        <v>95</v>
      </c>
      <c r="C101" s="491" t="s">
        <v>97</v>
      </c>
      <c r="D101" s="491">
        <v>75000458</v>
      </c>
      <c r="E101" s="491">
        <v>108023761</v>
      </c>
      <c r="F101" s="492">
        <v>650029526</v>
      </c>
      <c r="G101" s="294" t="s">
        <v>159</v>
      </c>
      <c r="H101" s="175" t="s">
        <v>87</v>
      </c>
      <c r="I101" s="175" t="s">
        <v>88</v>
      </c>
      <c r="J101" s="175" t="s">
        <v>98</v>
      </c>
      <c r="K101" s="179" t="s">
        <v>233</v>
      </c>
      <c r="L101" s="180">
        <v>1500000</v>
      </c>
      <c r="M101" s="181">
        <f t="shared" si="4"/>
        <v>1050000</v>
      </c>
      <c r="N101" s="452">
        <v>2025</v>
      </c>
      <c r="O101" s="176">
        <v>2024</v>
      </c>
      <c r="P101" s="175" t="s">
        <v>115</v>
      </c>
      <c r="Q101" s="295" t="s">
        <v>115</v>
      </c>
      <c r="R101" s="295"/>
      <c r="S101" s="296" t="s">
        <v>115</v>
      </c>
      <c r="T101" s="297" t="s">
        <v>115</v>
      </c>
      <c r="U101" s="297"/>
      <c r="V101" s="297"/>
      <c r="W101" s="297"/>
      <c r="X101" s="297" t="s">
        <v>115</v>
      </c>
      <c r="Y101" s="298" t="s">
        <v>289</v>
      </c>
      <c r="Z101" s="176" t="s">
        <v>244</v>
      </c>
    </row>
    <row r="102" spans="1:26" ht="45" x14ac:dyDescent="0.25">
      <c r="A102" s="121">
        <v>93</v>
      </c>
      <c r="B102" s="168" t="s">
        <v>95</v>
      </c>
      <c r="C102" s="169" t="s">
        <v>97</v>
      </c>
      <c r="D102" s="169">
        <v>75000458</v>
      </c>
      <c r="E102" s="169">
        <v>108023761</v>
      </c>
      <c r="F102" s="170">
        <v>650029526</v>
      </c>
      <c r="G102" s="194" t="s">
        <v>311</v>
      </c>
      <c r="H102" s="207" t="s">
        <v>87</v>
      </c>
      <c r="I102" s="207" t="s">
        <v>88</v>
      </c>
      <c r="J102" s="207" t="s">
        <v>98</v>
      </c>
      <c r="K102" s="195" t="s">
        <v>312</v>
      </c>
      <c r="L102" s="215">
        <v>60000000</v>
      </c>
      <c r="M102" s="216">
        <f>(L102/100)*70</f>
        <v>42000000</v>
      </c>
      <c r="N102" s="372">
        <v>2025</v>
      </c>
      <c r="O102" s="209">
        <v>2028</v>
      </c>
      <c r="P102" s="207" t="s">
        <v>188</v>
      </c>
      <c r="Q102" s="266" t="s">
        <v>188</v>
      </c>
      <c r="R102" s="266" t="s">
        <v>188</v>
      </c>
      <c r="S102" s="237" t="s">
        <v>188</v>
      </c>
      <c r="T102" s="238" t="s">
        <v>188</v>
      </c>
      <c r="U102" s="238" t="s">
        <v>188</v>
      </c>
      <c r="V102" s="238" t="s">
        <v>188</v>
      </c>
      <c r="W102" s="238" t="s">
        <v>188</v>
      </c>
      <c r="X102" s="238" t="s">
        <v>188</v>
      </c>
      <c r="Y102" s="229" t="s">
        <v>289</v>
      </c>
      <c r="Z102" s="209" t="s">
        <v>313</v>
      </c>
    </row>
    <row r="103" spans="1:26" ht="42.75" customHeight="1" x14ac:dyDescent="0.25">
      <c r="A103" s="121">
        <v>94</v>
      </c>
      <c r="B103" s="168" t="s">
        <v>95</v>
      </c>
      <c r="C103" s="169" t="s">
        <v>97</v>
      </c>
      <c r="D103" s="169">
        <v>75000458</v>
      </c>
      <c r="E103" s="169">
        <v>108023761</v>
      </c>
      <c r="F103" s="170">
        <v>650029526</v>
      </c>
      <c r="G103" s="194" t="s">
        <v>314</v>
      </c>
      <c r="H103" s="207" t="s">
        <v>87</v>
      </c>
      <c r="I103" s="207" t="s">
        <v>88</v>
      </c>
      <c r="J103" s="207" t="s">
        <v>98</v>
      </c>
      <c r="K103" s="195" t="s">
        <v>315</v>
      </c>
      <c r="L103" s="215">
        <v>320000</v>
      </c>
      <c r="M103" s="216">
        <f t="shared" si="4"/>
        <v>224000</v>
      </c>
      <c r="N103" s="372">
        <v>2025</v>
      </c>
      <c r="O103" s="209">
        <v>2024</v>
      </c>
      <c r="P103" s="207"/>
      <c r="Q103" s="266"/>
      <c r="R103" s="266"/>
      <c r="S103" s="237"/>
      <c r="T103" s="238"/>
      <c r="U103" s="238"/>
      <c r="V103" s="238"/>
      <c r="W103" s="238"/>
      <c r="X103" s="238"/>
      <c r="Y103" s="229" t="s">
        <v>289</v>
      </c>
      <c r="Z103" s="209" t="s">
        <v>313</v>
      </c>
    </row>
    <row r="104" spans="1:26" ht="38.25" x14ac:dyDescent="0.25">
      <c r="A104" s="121">
        <v>95</v>
      </c>
      <c r="B104" s="168" t="s">
        <v>95</v>
      </c>
      <c r="C104" s="169" t="s">
        <v>97</v>
      </c>
      <c r="D104" s="169">
        <v>75000458</v>
      </c>
      <c r="E104" s="169">
        <v>108023761</v>
      </c>
      <c r="F104" s="170">
        <v>650029526</v>
      </c>
      <c r="G104" s="194" t="s">
        <v>345</v>
      </c>
      <c r="H104" s="207" t="s">
        <v>87</v>
      </c>
      <c r="I104" s="207" t="s">
        <v>88</v>
      </c>
      <c r="J104" s="207" t="s">
        <v>98</v>
      </c>
      <c r="K104" s="195" t="s">
        <v>286</v>
      </c>
      <c r="L104" s="215">
        <v>200000</v>
      </c>
      <c r="M104" s="216">
        <f t="shared" si="4"/>
        <v>140000</v>
      </c>
      <c r="N104" s="372">
        <v>2025</v>
      </c>
      <c r="O104" s="209">
        <v>2024</v>
      </c>
      <c r="P104" s="207"/>
      <c r="Q104" s="266" t="s">
        <v>115</v>
      </c>
      <c r="R104" s="266" t="s">
        <v>115</v>
      </c>
      <c r="S104" s="237" t="s">
        <v>115</v>
      </c>
      <c r="T104" s="238"/>
      <c r="U104" s="238"/>
      <c r="V104" s="238"/>
      <c r="W104" s="238" t="s">
        <v>115</v>
      </c>
      <c r="X104" s="238"/>
      <c r="Y104" s="229" t="s">
        <v>289</v>
      </c>
      <c r="Z104" s="230" t="s">
        <v>244</v>
      </c>
    </row>
    <row r="105" spans="1:26" ht="38.25" x14ac:dyDescent="0.25">
      <c r="A105" s="121">
        <v>96</v>
      </c>
      <c r="B105" s="168" t="s">
        <v>95</v>
      </c>
      <c r="C105" s="169" t="s">
        <v>97</v>
      </c>
      <c r="D105" s="169">
        <v>75000458</v>
      </c>
      <c r="E105" s="169">
        <v>108023761</v>
      </c>
      <c r="F105" s="170">
        <v>650029526</v>
      </c>
      <c r="G105" s="409" t="s">
        <v>435</v>
      </c>
      <c r="H105" s="207" t="s">
        <v>87</v>
      </c>
      <c r="I105" s="207" t="s">
        <v>88</v>
      </c>
      <c r="J105" s="207" t="s">
        <v>98</v>
      </c>
      <c r="K105" s="195" t="s">
        <v>234</v>
      </c>
      <c r="L105" s="215">
        <v>25000000</v>
      </c>
      <c r="M105" s="216">
        <f t="shared" si="4"/>
        <v>17500000</v>
      </c>
      <c r="N105" s="372">
        <v>2025</v>
      </c>
      <c r="O105" s="209">
        <v>2028</v>
      </c>
      <c r="P105" s="207"/>
      <c r="Q105" s="266"/>
      <c r="R105" s="266"/>
      <c r="S105" s="237"/>
      <c r="T105" s="238"/>
      <c r="U105" s="238"/>
      <c r="V105" s="238" t="s">
        <v>115</v>
      </c>
      <c r="W105" s="238"/>
      <c r="X105" s="238"/>
      <c r="Y105" s="229" t="s">
        <v>289</v>
      </c>
      <c r="Z105" s="230" t="s">
        <v>244</v>
      </c>
    </row>
    <row r="106" spans="1:26" ht="45" x14ac:dyDescent="0.25">
      <c r="A106" s="121">
        <v>97</v>
      </c>
      <c r="B106" s="168" t="s">
        <v>95</v>
      </c>
      <c r="C106" s="169" t="s">
        <v>97</v>
      </c>
      <c r="D106" s="169">
        <v>75000458</v>
      </c>
      <c r="E106" s="169">
        <v>108023761</v>
      </c>
      <c r="F106" s="170">
        <v>650029526</v>
      </c>
      <c r="G106" s="194" t="s">
        <v>316</v>
      </c>
      <c r="H106" s="207" t="s">
        <v>87</v>
      </c>
      <c r="I106" s="207" t="s">
        <v>88</v>
      </c>
      <c r="J106" s="207" t="s">
        <v>98</v>
      </c>
      <c r="K106" s="195" t="s">
        <v>317</v>
      </c>
      <c r="L106" s="265">
        <v>1200000</v>
      </c>
      <c r="M106" s="216">
        <f t="shared" si="4"/>
        <v>840000</v>
      </c>
      <c r="N106" s="268">
        <v>2025</v>
      </c>
      <c r="O106" s="209">
        <v>2026</v>
      </c>
      <c r="P106" s="207"/>
      <c r="Q106" s="266" t="s">
        <v>188</v>
      </c>
      <c r="R106" s="266"/>
      <c r="S106" s="237" t="s">
        <v>188</v>
      </c>
      <c r="T106" s="238"/>
      <c r="U106" s="238"/>
      <c r="V106" s="238"/>
      <c r="W106" s="238"/>
      <c r="X106" s="238"/>
      <c r="Y106" s="229" t="s">
        <v>289</v>
      </c>
      <c r="Z106" s="230" t="s">
        <v>244</v>
      </c>
    </row>
    <row r="107" spans="1:26" x14ac:dyDescent="0.25">
      <c r="A107" s="121"/>
      <c r="B107" s="48"/>
      <c r="C107" s="51"/>
      <c r="D107" s="51"/>
      <c r="E107" s="51"/>
      <c r="F107" s="63"/>
      <c r="G107" s="194"/>
      <c r="H107" s="207"/>
      <c r="I107" s="207"/>
      <c r="J107" s="207"/>
      <c r="K107" s="195"/>
      <c r="L107" s="265"/>
      <c r="M107" s="216"/>
      <c r="N107" s="268"/>
      <c r="O107" s="209"/>
      <c r="P107" s="207"/>
      <c r="Q107" s="266"/>
      <c r="R107" s="266"/>
      <c r="S107" s="237"/>
      <c r="T107" s="238"/>
      <c r="U107" s="238"/>
      <c r="V107" s="238"/>
      <c r="W107" s="238"/>
      <c r="X107" s="238"/>
      <c r="Y107" s="229"/>
      <c r="Z107" s="230"/>
    </row>
    <row r="108" spans="1:26" ht="38.25" x14ac:dyDescent="0.25">
      <c r="A108" s="121">
        <v>98</v>
      </c>
      <c r="B108" s="132" t="s">
        <v>99</v>
      </c>
      <c r="C108" s="133" t="s">
        <v>100</v>
      </c>
      <c r="D108" s="133">
        <v>75000385</v>
      </c>
      <c r="E108" s="133">
        <v>108023753</v>
      </c>
      <c r="F108" s="134">
        <v>650028805</v>
      </c>
      <c r="G108" s="194" t="s">
        <v>130</v>
      </c>
      <c r="H108" s="207" t="s">
        <v>87</v>
      </c>
      <c r="I108" s="207" t="s">
        <v>88</v>
      </c>
      <c r="J108" s="207" t="s">
        <v>101</v>
      </c>
      <c r="K108" s="195" t="s">
        <v>130</v>
      </c>
      <c r="L108" s="265">
        <v>3000000</v>
      </c>
      <c r="M108" s="216">
        <f t="shared" ref="M108:M120" si="5">(L108/100)*70</f>
        <v>2100000</v>
      </c>
      <c r="N108" s="372">
        <v>2025</v>
      </c>
      <c r="O108" s="209">
        <v>2025</v>
      </c>
      <c r="P108" s="207"/>
      <c r="Q108" s="266"/>
      <c r="R108" s="266"/>
      <c r="S108" s="237"/>
      <c r="T108" s="238"/>
      <c r="U108" s="238"/>
      <c r="V108" s="238"/>
      <c r="W108" s="238"/>
      <c r="X108" s="238"/>
      <c r="Y108" s="229" t="s">
        <v>289</v>
      </c>
      <c r="Z108" s="230" t="s">
        <v>244</v>
      </c>
    </row>
    <row r="109" spans="1:26" ht="38.25" x14ac:dyDescent="0.25">
      <c r="A109" s="121">
        <v>99</v>
      </c>
      <c r="B109" s="132" t="s">
        <v>99</v>
      </c>
      <c r="C109" s="133" t="s">
        <v>100</v>
      </c>
      <c r="D109" s="133">
        <v>75000385</v>
      </c>
      <c r="E109" s="133">
        <v>108023753</v>
      </c>
      <c r="F109" s="134">
        <v>650028805</v>
      </c>
      <c r="G109" s="194" t="s">
        <v>304</v>
      </c>
      <c r="H109" s="207" t="s">
        <v>87</v>
      </c>
      <c r="I109" s="207" t="s">
        <v>88</v>
      </c>
      <c r="J109" s="207" t="s">
        <v>101</v>
      </c>
      <c r="K109" s="195" t="s">
        <v>161</v>
      </c>
      <c r="L109" s="265">
        <v>100000</v>
      </c>
      <c r="M109" s="216">
        <f t="shared" si="5"/>
        <v>70000</v>
      </c>
      <c r="N109" s="372">
        <v>2025</v>
      </c>
      <c r="O109" s="328">
        <v>2024</v>
      </c>
      <c r="P109" s="207"/>
      <c r="Q109" s="266"/>
      <c r="R109" s="266"/>
      <c r="S109" s="237" t="s">
        <v>115</v>
      </c>
      <c r="T109" s="238"/>
      <c r="U109" s="238"/>
      <c r="V109" s="238"/>
      <c r="W109" s="238"/>
      <c r="X109" s="238"/>
      <c r="Y109" s="229" t="s">
        <v>289</v>
      </c>
      <c r="Z109" s="230" t="s">
        <v>244</v>
      </c>
    </row>
    <row r="110" spans="1:26" ht="38.25" x14ac:dyDescent="0.25">
      <c r="A110" s="121">
        <v>100</v>
      </c>
      <c r="B110" s="132" t="s">
        <v>99</v>
      </c>
      <c r="C110" s="133" t="s">
        <v>100</v>
      </c>
      <c r="D110" s="133">
        <v>75000385</v>
      </c>
      <c r="E110" s="133">
        <v>108023753</v>
      </c>
      <c r="F110" s="134">
        <v>650028805</v>
      </c>
      <c r="G110" s="194" t="s">
        <v>198</v>
      </c>
      <c r="H110" s="207" t="s">
        <v>87</v>
      </c>
      <c r="I110" s="207" t="s">
        <v>88</v>
      </c>
      <c r="J110" s="207" t="s">
        <v>101</v>
      </c>
      <c r="K110" s="195" t="s">
        <v>198</v>
      </c>
      <c r="L110" s="265">
        <v>700000</v>
      </c>
      <c r="M110" s="216">
        <f t="shared" si="5"/>
        <v>490000</v>
      </c>
      <c r="N110" s="372">
        <v>2025</v>
      </c>
      <c r="O110" s="328">
        <v>2024</v>
      </c>
      <c r="P110" s="207"/>
      <c r="Q110" s="266"/>
      <c r="R110" s="266"/>
      <c r="S110" s="237"/>
      <c r="T110" s="238"/>
      <c r="U110" s="238"/>
      <c r="V110" s="238"/>
      <c r="W110" s="238"/>
      <c r="X110" s="238"/>
      <c r="Y110" s="229" t="s">
        <v>289</v>
      </c>
      <c r="Z110" s="230" t="s">
        <v>244</v>
      </c>
    </row>
    <row r="111" spans="1:26" x14ac:dyDescent="0.25">
      <c r="A111" s="121"/>
      <c r="B111" s="60"/>
      <c r="C111" s="52"/>
      <c r="D111" s="52"/>
      <c r="E111" s="52"/>
      <c r="F111" s="61"/>
      <c r="G111" s="194"/>
      <c r="H111" s="268"/>
      <c r="I111" s="268"/>
      <c r="J111" s="268"/>
      <c r="K111" s="195"/>
      <c r="L111" s="265"/>
      <c r="M111" s="216"/>
      <c r="N111" s="268"/>
      <c r="O111" s="209"/>
      <c r="P111" s="207"/>
      <c r="Q111" s="266"/>
      <c r="R111" s="266"/>
      <c r="S111" s="237"/>
      <c r="T111" s="238"/>
      <c r="U111" s="238"/>
      <c r="V111" s="238"/>
      <c r="W111" s="238"/>
      <c r="X111" s="238"/>
      <c r="Y111" s="229"/>
      <c r="Z111" s="230" t="s">
        <v>244</v>
      </c>
    </row>
    <row r="112" spans="1:26" s="418" customFormat="1" ht="38.25" x14ac:dyDescent="0.25">
      <c r="A112" s="413">
        <v>101</v>
      </c>
      <c r="B112" s="414" t="s">
        <v>102</v>
      </c>
      <c r="C112" s="415" t="s">
        <v>103</v>
      </c>
      <c r="D112" s="415">
        <v>75000725</v>
      </c>
      <c r="E112" s="415">
        <v>102023492</v>
      </c>
      <c r="F112" s="416">
        <v>600057658</v>
      </c>
      <c r="G112" s="294" t="s">
        <v>131</v>
      </c>
      <c r="H112" s="175" t="s">
        <v>87</v>
      </c>
      <c r="I112" s="175" t="s">
        <v>88</v>
      </c>
      <c r="J112" s="175" t="s">
        <v>104</v>
      </c>
      <c r="K112" s="179" t="s">
        <v>259</v>
      </c>
      <c r="L112" s="417">
        <v>300000</v>
      </c>
      <c r="M112" s="181">
        <f t="shared" si="5"/>
        <v>210000</v>
      </c>
      <c r="N112" s="334">
        <v>2024</v>
      </c>
      <c r="O112" s="301">
        <v>2024</v>
      </c>
      <c r="P112" s="144"/>
      <c r="Q112" s="148"/>
      <c r="R112" s="148"/>
      <c r="S112" s="149"/>
      <c r="T112" s="150"/>
      <c r="U112" s="150"/>
      <c r="V112" s="150"/>
      <c r="W112" s="150"/>
      <c r="X112" s="150"/>
      <c r="Y112" s="151" t="s">
        <v>289</v>
      </c>
      <c r="Z112" s="152" t="s">
        <v>244</v>
      </c>
    </row>
    <row r="113" spans="1:26" ht="40.5" customHeight="1" x14ac:dyDescent="0.25">
      <c r="A113" s="121">
        <v>102</v>
      </c>
      <c r="B113" s="135" t="s">
        <v>102</v>
      </c>
      <c r="C113" s="136" t="s">
        <v>103</v>
      </c>
      <c r="D113" s="136">
        <v>75000725</v>
      </c>
      <c r="E113" s="136">
        <v>102023492</v>
      </c>
      <c r="F113" s="137">
        <v>600057658</v>
      </c>
      <c r="G113" s="409" t="s">
        <v>180</v>
      </c>
      <c r="H113" s="48" t="s">
        <v>87</v>
      </c>
      <c r="I113" s="48" t="s">
        <v>88</v>
      </c>
      <c r="J113" s="48" t="s">
        <v>104</v>
      </c>
      <c r="K113" s="410" t="s">
        <v>180</v>
      </c>
      <c r="L113" s="408">
        <v>3000000</v>
      </c>
      <c r="M113" s="382">
        <f t="shared" si="5"/>
        <v>2100000</v>
      </c>
      <c r="N113" s="333">
        <v>2025</v>
      </c>
      <c r="O113" s="328">
        <v>2025</v>
      </c>
      <c r="P113" s="207"/>
      <c r="Q113" s="266"/>
      <c r="R113" s="266"/>
      <c r="S113" s="237"/>
      <c r="T113" s="238"/>
      <c r="U113" s="238"/>
      <c r="V113" s="238"/>
      <c r="W113" s="238"/>
      <c r="X113" s="238"/>
      <c r="Y113" s="229" t="s">
        <v>289</v>
      </c>
      <c r="Z113" s="230" t="s">
        <v>244</v>
      </c>
    </row>
    <row r="114" spans="1:26" ht="40.5" customHeight="1" x14ac:dyDescent="0.25">
      <c r="A114" s="413">
        <v>103</v>
      </c>
      <c r="B114" s="135" t="s">
        <v>102</v>
      </c>
      <c r="C114" s="136" t="s">
        <v>103</v>
      </c>
      <c r="D114" s="136">
        <v>75000725</v>
      </c>
      <c r="E114" s="136">
        <v>102023492</v>
      </c>
      <c r="F114" s="137">
        <v>600057658</v>
      </c>
      <c r="G114" s="411" t="s">
        <v>318</v>
      </c>
      <c r="H114" s="48" t="s">
        <v>87</v>
      </c>
      <c r="I114" s="48" t="s">
        <v>88</v>
      </c>
      <c r="J114" s="48" t="s">
        <v>104</v>
      </c>
      <c r="K114" s="412" t="s">
        <v>319</v>
      </c>
      <c r="L114" s="408">
        <v>150000</v>
      </c>
      <c r="M114" s="382">
        <f t="shared" si="5"/>
        <v>105000</v>
      </c>
      <c r="N114" s="333">
        <v>2025</v>
      </c>
      <c r="O114" s="328">
        <v>2025</v>
      </c>
      <c r="P114" s="283"/>
      <c r="Q114" s="284"/>
      <c r="R114" s="284"/>
      <c r="S114" s="237"/>
      <c r="T114" s="238"/>
      <c r="U114" s="238"/>
      <c r="V114" s="238"/>
      <c r="W114" s="238"/>
      <c r="X114" s="238"/>
      <c r="Y114" s="229" t="s">
        <v>289</v>
      </c>
      <c r="Z114" s="230" t="s">
        <v>244</v>
      </c>
    </row>
    <row r="115" spans="1:26" s="494" customFormat="1" ht="40.5" customHeight="1" x14ac:dyDescent="0.25">
      <c r="A115" s="495">
        <v>104</v>
      </c>
      <c r="B115" s="318" t="s">
        <v>102</v>
      </c>
      <c r="C115" s="319" t="s">
        <v>103</v>
      </c>
      <c r="D115" s="319">
        <v>75000725</v>
      </c>
      <c r="E115" s="319">
        <v>102023492</v>
      </c>
      <c r="F115" s="320">
        <v>600057658</v>
      </c>
      <c r="G115" s="505" t="s">
        <v>320</v>
      </c>
      <c r="H115" s="506" t="s">
        <v>87</v>
      </c>
      <c r="I115" s="506" t="s">
        <v>88</v>
      </c>
      <c r="J115" s="506" t="s">
        <v>104</v>
      </c>
      <c r="K115" s="507" t="s">
        <v>320</v>
      </c>
      <c r="L115" s="323">
        <v>50000</v>
      </c>
      <c r="M115" s="171">
        <f t="shared" si="5"/>
        <v>35000</v>
      </c>
      <c r="N115" s="503">
        <v>2024</v>
      </c>
      <c r="O115" s="504">
        <v>2024</v>
      </c>
      <c r="P115" s="496"/>
      <c r="Q115" s="497"/>
      <c r="R115" s="497"/>
      <c r="S115" s="498"/>
      <c r="T115" s="499"/>
      <c r="U115" s="499"/>
      <c r="V115" s="499"/>
      <c r="W115" s="499"/>
      <c r="X115" s="499"/>
      <c r="Y115" s="508" t="s">
        <v>289</v>
      </c>
      <c r="Z115" s="509" t="s">
        <v>244</v>
      </c>
    </row>
    <row r="116" spans="1:26" s="300" customFormat="1" ht="40.5" customHeight="1" x14ac:dyDescent="0.25">
      <c r="A116" s="413">
        <v>105</v>
      </c>
      <c r="B116" s="318" t="s">
        <v>102</v>
      </c>
      <c r="C116" s="319" t="s">
        <v>103</v>
      </c>
      <c r="D116" s="319">
        <v>75000725</v>
      </c>
      <c r="E116" s="319">
        <v>102023492</v>
      </c>
      <c r="F116" s="320">
        <v>600057658</v>
      </c>
      <c r="G116" s="321" t="s">
        <v>321</v>
      </c>
      <c r="H116" s="172" t="s">
        <v>87</v>
      </c>
      <c r="I116" s="172" t="s">
        <v>88</v>
      </c>
      <c r="J116" s="172" t="s">
        <v>104</v>
      </c>
      <c r="K116" s="322" t="s">
        <v>321</v>
      </c>
      <c r="L116" s="323">
        <v>50000</v>
      </c>
      <c r="M116" s="171">
        <f t="shared" si="5"/>
        <v>35000</v>
      </c>
      <c r="N116" s="339">
        <v>2023</v>
      </c>
      <c r="O116" s="324">
        <v>2024</v>
      </c>
      <c r="P116" s="325"/>
      <c r="Q116" s="326"/>
      <c r="R116" s="326"/>
      <c r="S116" s="173"/>
      <c r="T116" s="174"/>
      <c r="U116" s="174"/>
      <c r="V116" s="174"/>
      <c r="W116" s="174"/>
      <c r="X116" s="174"/>
      <c r="Y116" s="177" t="s">
        <v>289</v>
      </c>
      <c r="Z116" s="178" t="s">
        <v>244</v>
      </c>
    </row>
    <row r="117" spans="1:26" s="494" customFormat="1" ht="40.5" customHeight="1" x14ac:dyDescent="0.25">
      <c r="A117" s="495">
        <v>106</v>
      </c>
      <c r="B117" s="318" t="s">
        <v>102</v>
      </c>
      <c r="C117" s="319" t="s">
        <v>103</v>
      </c>
      <c r="D117" s="319">
        <v>75000725</v>
      </c>
      <c r="E117" s="319">
        <v>102023492</v>
      </c>
      <c r="F117" s="320">
        <v>600057658</v>
      </c>
      <c r="G117" s="505" t="s">
        <v>322</v>
      </c>
      <c r="H117" s="506" t="s">
        <v>87</v>
      </c>
      <c r="I117" s="506" t="s">
        <v>88</v>
      </c>
      <c r="J117" s="506" t="s">
        <v>104</v>
      </c>
      <c r="K117" s="507" t="s">
        <v>322</v>
      </c>
      <c r="L117" s="500">
        <v>250000</v>
      </c>
      <c r="M117" s="272">
        <f t="shared" si="5"/>
        <v>175000</v>
      </c>
      <c r="N117" s="501">
        <v>2024</v>
      </c>
      <c r="O117" s="502">
        <v>2024</v>
      </c>
      <c r="P117" s="496"/>
      <c r="Q117" s="497"/>
      <c r="R117" s="497"/>
      <c r="S117" s="498"/>
      <c r="T117" s="499"/>
      <c r="U117" s="499"/>
      <c r="V117" s="499"/>
      <c r="W117" s="499"/>
      <c r="X117" s="499"/>
      <c r="Y117" s="508" t="s">
        <v>289</v>
      </c>
      <c r="Z117" s="509" t="s">
        <v>244</v>
      </c>
    </row>
    <row r="118" spans="1:26" ht="15.75" customHeight="1" x14ac:dyDescent="0.25">
      <c r="A118" s="121"/>
      <c r="B118" s="48"/>
      <c r="C118" s="51"/>
      <c r="D118" s="51"/>
      <c r="E118" s="51"/>
      <c r="F118" s="63"/>
      <c r="G118" s="281"/>
      <c r="H118" s="281"/>
      <c r="I118" s="281"/>
      <c r="J118" s="281"/>
      <c r="K118" s="233"/>
      <c r="L118" s="265"/>
      <c r="M118" s="216"/>
      <c r="N118" s="281"/>
      <c r="O118" s="282"/>
      <c r="P118" s="283"/>
      <c r="Q118" s="284"/>
      <c r="R118" s="284"/>
      <c r="S118" s="237"/>
      <c r="T118" s="238"/>
      <c r="U118" s="238"/>
      <c r="V118" s="238"/>
      <c r="W118" s="238"/>
      <c r="X118" s="238"/>
      <c r="Y118" s="229" t="s">
        <v>289</v>
      </c>
      <c r="Z118" s="230" t="s">
        <v>244</v>
      </c>
    </row>
    <row r="119" spans="1:26" s="300" customFormat="1" ht="67.5" customHeight="1" x14ac:dyDescent="0.25">
      <c r="A119" s="306">
        <v>107</v>
      </c>
      <c r="B119" s="310" t="s">
        <v>199</v>
      </c>
      <c r="C119" s="310" t="s">
        <v>110</v>
      </c>
      <c r="D119" s="310">
        <v>9570764</v>
      </c>
      <c r="E119" s="310">
        <v>181120682</v>
      </c>
      <c r="F119" s="310">
        <v>691014540</v>
      </c>
      <c r="G119" s="286" t="s">
        <v>200</v>
      </c>
      <c r="H119" s="286" t="s">
        <v>87</v>
      </c>
      <c r="I119" s="286" t="s">
        <v>110</v>
      </c>
      <c r="J119" s="286" t="s">
        <v>110</v>
      </c>
      <c r="K119" s="287" t="s">
        <v>200</v>
      </c>
      <c r="L119" s="311">
        <v>600000</v>
      </c>
      <c r="M119" s="312">
        <f t="shared" si="5"/>
        <v>420000</v>
      </c>
      <c r="N119" s="286">
        <v>2023</v>
      </c>
      <c r="O119" s="288">
        <v>2022</v>
      </c>
      <c r="P119" s="307"/>
      <c r="Q119" s="308" t="s">
        <v>115</v>
      </c>
      <c r="R119" s="308" t="s">
        <v>115</v>
      </c>
      <c r="S119" s="275"/>
      <c r="T119" s="276"/>
      <c r="U119" s="276"/>
      <c r="V119" s="276"/>
      <c r="W119" s="276"/>
      <c r="X119" s="276"/>
      <c r="Y119" s="313" t="s">
        <v>289</v>
      </c>
      <c r="Z119" s="314" t="s">
        <v>244</v>
      </c>
    </row>
    <row r="120" spans="1:26" ht="51.75" thickBot="1" x14ac:dyDescent="0.3">
      <c r="A120" s="138">
        <v>108</v>
      </c>
      <c r="B120" s="439" t="s">
        <v>365</v>
      </c>
      <c r="C120" s="439" t="s">
        <v>110</v>
      </c>
      <c r="D120" s="439">
        <v>9570764</v>
      </c>
      <c r="E120" s="439">
        <v>181120682</v>
      </c>
      <c r="F120" s="439">
        <v>691014540</v>
      </c>
      <c r="G120" s="364" t="s">
        <v>364</v>
      </c>
      <c r="H120" s="364" t="s">
        <v>87</v>
      </c>
      <c r="I120" s="364" t="s">
        <v>110</v>
      </c>
      <c r="J120" s="363" t="s">
        <v>110</v>
      </c>
      <c r="K120" s="440" t="s">
        <v>364</v>
      </c>
      <c r="L120" s="309">
        <v>1000000</v>
      </c>
      <c r="M120" s="441">
        <f t="shared" si="5"/>
        <v>700000</v>
      </c>
      <c r="N120" s="372">
        <v>2025</v>
      </c>
      <c r="O120" s="315">
        <v>2025</v>
      </c>
      <c r="P120" s="53"/>
      <c r="Q120" s="54"/>
      <c r="R120" s="54"/>
      <c r="S120" s="55"/>
      <c r="T120" s="56"/>
      <c r="U120" s="56"/>
      <c r="V120" s="56"/>
      <c r="W120" s="56"/>
      <c r="X120" s="56"/>
      <c r="Y120" s="316" t="s">
        <v>289</v>
      </c>
      <c r="Z120" s="317" t="s">
        <v>244</v>
      </c>
    </row>
    <row r="126" spans="1:26" x14ac:dyDescent="0.25">
      <c r="A126" s="493" t="s">
        <v>441</v>
      </c>
      <c r="B126" s="494"/>
      <c r="C126" s="494"/>
      <c r="D126" s="494"/>
      <c r="E126" s="494"/>
      <c r="F126" s="494"/>
      <c r="G126" s="494"/>
    </row>
    <row r="131" spans="1:1" x14ac:dyDescent="0.25">
      <c r="A131" s="45" t="s">
        <v>31</v>
      </c>
    </row>
    <row r="132" spans="1:1" x14ac:dyDescent="0.25">
      <c r="A132" s="139" t="s">
        <v>44</v>
      </c>
    </row>
    <row r="133" spans="1:1" x14ac:dyDescent="0.25">
      <c r="A133" s="45" t="s">
        <v>295</v>
      </c>
    </row>
    <row r="134" spans="1:1" x14ac:dyDescent="0.25">
      <c r="A134" s="45" t="s">
        <v>33</v>
      </c>
    </row>
    <row r="136" spans="1:1" x14ac:dyDescent="0.25">
      <c r="A136" s="45" t="s">
        <v>45</v>
      </c>
    </row>
    <row r="138" spans="1:1" x14ac:dyDescent="0.25">
      <c r="A138" s="45" t="s">
        <v>80</v>
      </c>
    </row>
    <row r="139" spans="1:1" x14ac:dyDescent="0.25">
      <c r="A139" s="45" t="s">
        <v>76</v>
      </c>
    </row>
    <row r="140" spans="1:1" x14ac:dyDescent="0.25">
      <c r="A140" s="45" t="s">
        <v>72</v>
      </c>
    </row>
    <row r="141" spans="1:1" x14ac:dyDescent="0.25">
      <c r="A141" s="45" t="s">
        <v>73</v>
      </c>
    </row>
    <row r="142" spans="1:1" x14ac:dyDescent="0.25">
      <c r="A142" s="45" t="s">
        <v>74</v>
      </c>
    </row>
    <row r="143" spans="1:1" x14ac:dyDescent="0.25">
      <c r="A143" s="45" t="s">
        <v>75</v>
      </c>
    </row>
    <row r="144" spans="1:1" x14ac:dyDescent="0.25">
      <c r="A144" s="45" t="s">
        <v>78</v>
      </c>
    </row>
    <row r="145" spans="1:26" x14ac:dyDescent="0.25">
      <c r="A145" s="45" t="s">
        <v>77</v>
      </c>
    </row>
    <row r="146" spans="1:26" x14ac:dyDescent="0.25">
      <c r="A146" s="45" t="s">
        <v>79</v>
      </c>
    </row>
    <row r="147" spans="1:26" x14ac:dyDescent="0.25">
      <c r="A147" s="45" t="s">
        <v>47</v>
      </c>
    </row>
    <row r="149" spans="1:26" x14ac:dyDescent="0.25">
      <c r="A149" s="45" t="s">
        <v>81</v>
      </c>
    </row>
    <row r="150" spans="1:26" x14ac:dyDescent="0.25">
      <c r="A150" s="45" t="s">
        <v>68</v>
      </c>
    </row>
    <row r="152" spans="1:26" x14ac:dyDescent="0.25">
      <c r="A152" s="45" t="s">
        <v>48</v>
      </c>
    </row>
    <row r="153" spans="1:26" x14ac:dyDescent="0.25">
      <c r="A153" s="45" t="s">
        <v>49</v>
      </c>
    </row>
    <row r="154" spans="1:26" x14ac:dyDescent="0.25">
      <c r="A154" s="45" t="s">
        <v>50</v>
      </c>
    </row>
    <row r="155" spans="1:26" x14ac:dyDescent="0.25">
      <c r="A155" s="163"/>
    </row>
    <row r="156" spans="1:26" x14ac:dyDescent="0.25">
      <c r="A156" s="164" t="s">
        <v>438</v>
      </c>
    </row>
    <row r="160" spans="1:26" s="49" customFormat="1" x14ac:dyDescent="0.25">
      <c r="A160" s="45"/>
      <c r="B160" s="45"/>
      <c r="C160" s="45"/>
      <c r="D160" s="45"/>
      <c r="E160" s="45"/>
      <c r="F160" s="45"/>
      <c r="G160" s="45"/>
      <c r="H160" s="45"/>
      <c r="I160" s="45"/>
      <c r="K160" s="141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</sheetData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43" type="noConversion"/>
  <pageMargins left="0.7" right="0.7" top="0.78740157499999996" bottom="0.78740157499999996" header="0.3" footer="0.3"/>
  <pageSetup paperSize="9" scale="3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tabSelected="1" topLeftCell="B25" zoomScale="80" zoomScaleNormal="80" workbookViewId="0">
      <selection activeCell="B36" sqref="B36"/>
    </sheetView>
  </sheetViews>
  <sheetFormatPr defaultColWidth="8.7109375" defaultRowHeight="15" x14ac:dyDescent="0.25"/>
  <cols>
    <col min="1" max="1" width="14.28515625" hidden="1" customWidth="1"/>
    <col min="2" max="2" width="7.28515625" customWidth="1"/>
    <col min="3" max="3" width="18.28515625" customWidth="1"/>
    <col min="4" max="4" width="17.5703125" customWidth="1"/>
    <col min="5" max="5" width="9.7109375" customWidth="1"/>
    <col min="6" max="6" width="33.5703125" customWidth="1"/>
    <col min="7" max="8" width="13.7109375" customWidth="1"/>
    <col min="9" max="9" width="16.7109375" customWidth="1"/>
    <col min="10" max="10" width="39.42578125" customWidth="1"/>
    <col min="11" max="11" width="15.42578125" customWidth="1"/>
    <col min="12" max="12" width="14.5703125" customWidth="1"/>
    <col min="13" max="13" width="9" customWidth="1"/>
    <col min="15" max="18" width="11.140625" customWidth="1"/>
    <col min="19" max="20" width="10.5703125" customWidth="1"/>
  </cols>
  <sheetData>
    <row r="1" spans="1:20" ht="21.75" customHeight="1" thickBot="1" x14ac:dyDescent="0.35">
      <c r="A1" s="581" t="s">
        <v>51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3"/>
    </row>
    <row r="2" spans="1:20" ht="30" customHeight="1" thickBot="1" x14ac:dyDescent="0.3">
      <c r="A2" s="584" t="s">
        <v>52</v>
      </c>
      <c r="B2" s="606" t="s">
        <v>12</v>
      </c>
      <c r="C2" s="587" t="s">
        <v>53</v>
      </c>
      <c r="D2" s="588"/>
      <c r="E2" s="588"/>
      <c r="F2" s="589" t="s">
        <v>14</v>
      </c>
      <c r="G2" s="589" t="s">
        <v>38</v>
      </c>
      <c r="H2" s="522" t="s">
        <v>69</v>
      </c>
      <c r="I2" s="592" t="s">
        <v>16</v>
      </c>
      <c r="J2" s="595" t="s">
        <v>54</v>
      </c>
      <c r="K2" s="598" t="s">
        <v>55</v>
      </c>
      <c r="L2" s="599"/>
      <c r="M2" s="600" t="s">
        <v>18</v>
      </c>
      <c r="N2" s="601"/>
      <c r="O2" s="613" t="s">
        <v>56</v>
      </c>
      <c r="P2" s="614"/>
      <c r="Q2" s="614"/>
      <c r="R2" s="614"/>
      <c r="S2" s="600" t="s">
        <v>19</v>
      </c>
      <c r="T2" s="601"/>
    </row>
    <row r="3" spans="1:20" ht="22.35" customHeight="1" thickBot="1" x14ac:dyDescent="0.3">
      <c r="A3" s="585"/>
      <c r="B3" s="607"/>
      <c r="C3" s="609" t="s">
        <v>57</v>
      </c>
      <c r="D3" s="611" t="s">
        <v>58</v>
      </c>
      <c r="E3" s="611" t="s">
        <v>59</v>
      </c>
      <c r="F3" s="590"/>
      <c r="G3" s="590"/>
      <c r="H3" s="621"/>
      <c r="I3" s="593"/>
      <c r="J3" s="596"/>
      <c r="K3" s="617" t="s">
        <v>60</v>
      </c>
      <c r="L3" s="617" t="s">
        <v>61</v>
      </c>
      <c r="M3" s="617" t="s">
        <v>27</v>
      </c>
      <c r="N3" s="619" t="s">
        <v>28</v>
      </c>
      <c r="O3" s="615" t="s">
        <v>39</v>
      </c>
      <c r="P3" s="616"/>
      <c r="Q3" s="616"/>
      <c r="R3" s="616"/>
      <c r="S3" s="602" t="s">
        <v>62</v>
      </c>
      <c r="T3" s="604" t="s">
        <v>30</v>
      </c>
    </row>
    <row r="4" spans="1:20" ht="102" customHeight="1" thickBot="1" x14ac:dyDescent="0.3">
      <c r="A4" s="586"/>
      <c r="B4" s="608"/>
      <c r="C4" s="610"/>
      <c r="D4" s="612"/>
      <c r="E4" s="612"/>
      <c r="F4" s="591"/>
      <c r="G4" s="591"/>
      <c r="H4" s="523"/>
      <c r="I4" s="594"/>
      <c r="J4" s="597"/>
      <c r="K4" s="618"/>
      <c r="L4" s="618"/>
      <c r="M4" s="618"/>
      <c r="N4" s="620"/>
      <c r="O4" s="1" t="s">
        <v>63</v>
      </c>
      <c r="P4" s="2" t="s">
        <v>42</v>
      </c>
      <c r="Q4" s="4" t="s">
        <v>43</v>
      </c>
      <c r="R4" s="5" t="s">
        <v>64</v>
      </c>
      <c r="S4" s="603"/>
      <c r="T4" s="605"/>
    </row>
    <row r="5" spans="1:20" ht="28.5" customHeight="1" x14ac:dyDescent="0.25">
      <c r="A5">
        <v>1</v>
      </c>
      <c r="B5" s="10">
        <v>1</v>
      </c>
      <c r="C5" s="69" t="s">
        <v>109</v>
      </c>
      <c r="D5" s="70" t="s">
        <v>86</v>
      </c>
      <c r="E5" s="71">
        <v>70506337</v>
      </c>
      <c r="F5" s="30" t="s">
        <v>154</v>
      </c>
      <c r="G5" s="30" t="s">
        <v>87</v>
      </c>
      <c r="H5" s="30" t="s">
        <v>88</v>
      </c>
      <c r="I5" s="30" t="s">
        <v>110</v>
      </c>
      <c r="J5" s="66" t="s">
        <v>154</v>
      </c>
      <c r="K5" s="76">
        <v>30000</v>
      </c>
      <c r="L5" s="77">
        <f>(K5/100)*70</f>
        <v>21000</v>
      </c>
      <c r="M5" s="185">
        <v>2025</v>
      </c>
      <c r="N5" s="444">
        <v>2026</v>
      </c>
      <c r="O5" s="19"/>
      <c r="P5" s="20"/>
      <c r="Q5" s="20"/>
      <c r="R5" s="21"/>
      <c r="S5" s="217" t="s">
        <v>289</v>
      </c>
      <c r="T5" s="218" t="s">
        <v>244</v>
      </c>
    </row>
    <row r="6" spans="1:20" ht="42" customHeight="1" x14ac:dyDescent="0.25">
      <c r="B6" s="32">
        <v>2</v>
      </c>
      <c r="C6" s="41" t="s">
        <v>109</v>
      </c>
      <c r="D6" s="40" t="s">
        <v>86</v>
      </c>
      <c r="E6" s="42">
        <v>70506337</v>
      </c>
      <c r="F6" s="29" t="s">
        <v>155</v>
      </c>
      <c r="G6" s="29" t="s">
        <v>87</v>
      </c>
      <c r="H6" s="29" t="s">
        <v>88</v>
      </c>
      <c r="I6" s="29" t="s">
        <v>110</v>
      </c>
      <c r="J6" s="65" t="s">
        <v>155</v>
      </c>
      <c r="K6" s="34">
        <v>200000</v>
      </c>
      <c r="L6" s="78">
        <f t="shared" ref="L6:L29" si="0">(K6/100)*70</f>
        <v>140000</v>
      </c>
      <c r="M6" s="185">
        <v>2025</v>
      </c>
      <c r="N6" s="445">
        <v>2026</v>
      </c>
      <c r="O6" s="35"/>
      <c r="P6" s="36"/>
      <c r="Q6" s="36"/>
      <c r="R6" s="37"/>
      <c r="S6" s="224" t="s">
        <v>289</v>
      </c>
      <c r="T6" s="225" t="s">
        <v>244</v>
      </c>
    </row>
    <row r="7" spans="1:20" ht="43.5" customHeight="1" x14ac:dyDescent="0.25">
      <c r="B7" s="32">
        <v>3</v>
      </c>
      <c r="C7" s="41" t="s">
        <v>109</v>
      </c>
      <c r="D7" s="40" t="s">
        <v>86</v>
      </c>
      <c r="E7" s="42">
        <v>70506338</v>
      </c>
      <c r="F7" s="29" t="s">
        <v>156</v>
      </c>
      <c r="G7" s="29" t="s">
        <v>87</v>
      </c>
      <c r="H7" s="29" t="s">
        <v>88</v>
      </c>
      <c r="I7" s="29" t="s">
        <v>110</v>
      </c>
      <c r="J7" s="65" t="s">
        <v>156</v>
      </c>
      <c r="K7" s="34">
        <v>250000</v>
      </c>
      <c r="L7" s="78">
        <f t="shared" si="0"/>
        <v>175000</v>
      </c>
      <c r="M7" s="185">
        <v>2025</v>
      </c>
      <c r="N7" s="445">
        <v>2026</v>
      </c>
      <c r="O7" s="35"/>
      <c r="P7" s="36"/>
      <c r="Q7" s="36"/>
      <c r="R7" s="37"/>
      <c r="S7" s="224" t="s">
        <v>289</v>
      </c>
      <c r="T7" s="225" t="s">
        <v>244</v>
      </c>
    </row>
    <row r="8" spans="1:20" x14ac:dyDescent="0.25">
      <c r="B8" s="32"/>
      <c r="C8" s="23"/>
      <c r="D8" s="24"/>
      <c r="E8" s="25"/>
      <c r="F8" s="33"/>
      <c r="G8" s="29"/>
      <c r="H8" s="29"/>
      <c r="I8" s="29"/>
      <c r="J8" s="67"/>
      <c r="K8" s="34"/>
      <c r="L8" s="78">
        <f t="shared" si="0"/>
        <v>0</v>
      </c>
      <c r="M8" s="35"/>
      <c r="N8" s="37"/>
      <c r="O8" s="35"/>
      <c r="P8" s="36"/>
      <c r="Q8" s="36"/>
      <c r="R8" s="37"/>
      <c r="S8" s="224"/>
      <c r="T8" s="225"/>
    </row>
    <row r="9" spans="1:20" ht="39.75" customHeight="1" x14ac:dyDescent="0.25">
      <c r="A9">
        <v>3</v>
      </c>
      <c r="B9" s="11">
        <v>4</v>
      </c>
      <c r="C9" s="43" t="s">
        <v>111</v>
      </c>
      <c r="D9" s="72" t="s">
        <v>111</v>
      </c>
      <c r="E9" s="44">
        <v>60074779</v>
      </c>
      <c r="F9" s="29" t="s">
        <v>168</v>
      </c>
      <c r="G9" s="29" t="s">
        <v>87</v>
      </c>
      <c r="H9" s="29" t="s">
        <v>88</v>
      </c>
      <c r="I9" s="29" t="s">
        <v>110</v>
      </c>
      <c r="J9" s="65" t="s">
        <v>267</v>
      </c>
      <c r="K9" s="34">
        <v>19000000</v>
      </c>
      <c r="L9" s="78">
        <f t="shared" si="0"/>
        <v>13300000</v>
      </c>
      <c r="M9" s="185">
        <v>2025</v>
      </c>
      <c r="N9" s="445">
        <v>2026</v>
      </c>
      <c r="O9" s="23"/>
      <c r="P9" s="24" t="s">
        <v>115</v>
      </c>
      <c r="Q9" s="24" t="s">
        <v>115</v>
      </c>
      <c r="R9" s="25"/>
      <c r="S9" s="224" t="s">
        <v>289</v>
      </c>
      <c r="T9" s="225" t="s">
        <v>244</v>
      </c>
    </row>
    <row r="10" spans="1:20" ht="39" customHeight="1" x14ac:dyDescent="0.25">
      <c r="B10" s="22">
        <v>5</v>
      </c>
      <c r="C10" s="43" t="s">
        <v>111</v>
      </c>
      <c r="D10" s="72" t="s">
        <v>111</v>
      </c>
      <c r="E10" s="44">
        <v>60074780</v>
      </c>
      <c r="F10" s="29" t="s">
        <v>167</v>
      </c>
      <c r="G10" s="29" t="s">
        <v>87</v>
      </c>
      <c r="H10" s="29" t="s">
        <v>88</v>
      </c>
      <c r="I10" s="29" t="s">
        <v>110</v>
      </c>
      <c r="J10" s="65" t="s">
        <v>167</v>
      </c>
      <c r="K10" s="355">
        <v>1500000</v>
      </c>
      <c r="L10" s="356">
        <f t="shared" si="0"/>
        <v>1050000</v>
      </c>
      <c r="M10" s="185">
        <v>2025</v>
      </c>
      <c r="N10" s="445">
        <v>2026</v>
      </c>
      <c r="O10" s="26"/>
      <c r="P10" s="27" t="s">
        <v>115</v>
      </c>
      <c r="Q10" s="27" t="s">
        <v>115</v>
      </c>
      <c r="R10" s="28"/>
      <c r="S10" s="224" t="s">
        <v>289</v>
      </c>
      <c r="T10" s="225" t="s">
        <v>244</v>
      </c>
    </row>
    <row r="11" spans="1:20" ht="38.25" x14ac:dyDescent="0.25">
      <c r="B11" s="22">
        <v>6</v>
      </c>
      <c r="C11" s="43" t="s">
        <v>111</v>
      </c>
      <c r="D11" s="72" t="s">
        <v>111</v>
      </c>
      <c r="E11" s="44">
        <v>60074781</v>
      </c>
      <c r="F11" s="29" t="s">
        <v>184</v>
      </c>
      <c r="G11" s="29" t="s">
        <v>87</v>
      </c>
      <c r="H11" s="29" t="s">
        <v>88</v>
      </c>
      <c r="I11" s="29" t="s">
        <v>110</v>
      </c>
      <c r="J11" s="65" t="s">
        <v>184</v>
      </c>
      <c r="K11" s="143">
        <v>2000000</v>
      </c>
      <c r="L11" s="78">
        <f t="shared" si="0"/>
        <v>1400000</v>
      </c>
      <c r="M11" s="185">
        <v>2025</v>
      </c>
      <c r="N11" s="445">
        <v>2026</v>
      </c>
      <c r="O11" s="26"/>
      <c r="P11" s="27" t="s">
        <v>115</v>
      </c>
      <c r="Q11" s="27"/>
      <c r="R11" s="28"/>
      <c r="S11" s="224" t="s">
        <v>289</v>
      </c>
      <c r="T11" s="225" t="s">
        <v>244</v>
      </c>
    </row>
    <row r="12" spans="1:20" ht="54" customHeight="1" x14ac:dyDescent="0.25">
      <c r="B12" s="22">
        <v>7</v>
      </c>
      <c r="C12" s="43" t="s">
        <v>111</v>
      </c>
      <c r="D12" s="72" t="s">
        <v>111</v>
      </c>
      <c r="E12" s="44">
        <v>60074782</v>
      </c>
      <c r="F12" s="29" t="s">
        <v>185</v>
      </c>
      <c r="G12" s="29" t="s">
        <v>87</v>
      </c>
      <c r="H12" s="29" t="s">
        <v>88</v>
      </c>
      <c r="I12" s="29" t="s">
        <v>110</v>
      </c>
      <c r="J12" s="68" t="s">
        <v>262</v>
      </c>
      <c r="K12" s="143">
        <v>20000000</v>
      </c>
      <c r="L12" s="78">
        <f t="shared" si="0"/>
        <v>14000000</v>
      </c>
      <c r="M12" s="185">
        <v>2025</v>
      </c>
      <c r="N12" s="445">
        <v>2026</v>
      </c>
      <c r="O12" s="26"/>
      <c r="P12" s="27" t="s">
        <v>115</v>
      </c>
      <c r="Q12" s="27"/>
      <c r="R12" s="28"/>
      <c r="S12" s="224" t="s">
        <v>289</v>
      </c>
      <c r="T12" s="225" t="s">
        <v>244</v>
      </c>
    </row>
    <row r="13" spans="1:20" ht="59.25" customHeight="1" x14ac:dyDescent="0.25">
      <c r="B13" s="22">
        <v>8</v>
      </c>
      <c r="C13" s="43" t="s">
        <v>111</v>
      </c>
      <c r="D13" s="72" t="s">
        <v>111</v>
      </c>
      <c r="E13" s="44">
        <v>60074783</v>
      </c>
      <c r="F13" s="29" t="s">
        <v>186</v>
      </c>
      <c r="G13" s="29" t="s">
        <v>87</v>
      </c>
      <c r="H13" s="29" t="s">
        <v>88</v>
      </c>
      <c r="I13" s="29" t="s">
        <v>110</v>
      </c>
      <c r="J13" s="68" t="s">
        <v>214</v>
      </c>
      <c r="K13" s="460">
        <v>5000000</v>
      </c>
      <c r="L13" s="356">
        <f t="shared" si="0"/>
        <v>3500000</v>
      </c>
      <c r="M13" s="185">
        <v>2025</v>
      </c>
      <c r="N13" s="445">
        <v>2026</v>
      </c>
      <c r="O13" s="26"/>
      <c r="P13" s="27" t="s">
        <v>115</v>
      </c>
      <c r="Q13" s="27" t="s">
        <v>115</v>
      </c>
      <c r="R13" s="28"/>
      <c r="S13" s="224" t="s">
        <v>289</v>
      </c>
      <c r="T13" s="225" t="s">
        <v>244</v>
      </c>
    </row>
    <row r="14" spans="1:20" x14ac:dyDescent="0.25">
      <c r="B14" s="22"/>
      <c r="C14" s="23"/>
      <c r="D14" s="24"/>
      <c r="E14" s="25"/>
      <c r="F14" s="29"/>
      <c r="G14" s="29"/>
      <c r="H14" s="29"/>
      <c r="I14" s="29"/>
      <c r="J14" s="68"/>
      <c r="K14" s="34"/>
      <c r="L14" s="78"/>
      <c r="M14" s="26"/>
      <c r="N14" s="28"/>
      <c r="O14" s="26"/>
      <c r="P14" s="27"/>
      <c r="Q14" s="27"/>
      <c r="R14" s="28"/>
      <c r="S14" s="224"/>
      <c r="T14" s="225"/>
    </row>
    <row r="15" spans="1:20" ht="38.25" x14ac:dyDescent="0.25">
      <c r="B15" s="22">
        <v>9</v>
      </c>
      <c r="C15" s="165" t="s">
        <v>113</v>
      </c>
      <c r="D15" s="166" t="s">
        <v>86</v>
      </c>
      <c r="E15" s="167">
        <v>70946388</v>
      </c>
      <c r="F15" s="29" t="s">
        <v>205</v>
      </c>
      <c r="G15" s="29" t="s">
        <v>87</v>
      </c>
      <c r="H15" s="29" t="s">
        <v>88</v>
      </c>
      <c r="I15" s="29" t="s">
        <v>110</v>
      </c>
      <c r="J15" s="68" t="s">
        <v>206</v>
      </c>
      <c r="K15" s="34">
        <v>6000000</v>
      </c>
      <c r="L15" s="78">
        <f t="shared" si="0"/>
        <v>4200000</v>
      </c>
      <c r="M15" s="185">
        <v>2025</v>
      </c>
      <c r="N15" s="28">
        <v>2026</v>
      </c>
      <c r="O15" s="23" t="s">
        <v>188</v>
      </c>
      <c r="P15" s="24" t="s">
        <v>188</v>
      </c>
      <c r="Q15" s="24" t="s">
        <v>188</v>
      </c>
      <c r="R15" s="25" t="s">
        <v>188</v>
      </c>
      <c r="S15" s="224" t="s">
        <v>289</v>
      </c>
      <c r="T15" s="225" t="s">
        <v>261</v>
      </c>
    </row>
    <row r="16" spans="1:20" ht="40.5" customHeight="1" x14ac:dyDescent="0.25">
      <c r="B16" s="22">
        <v>10</v>
      </c>
      <c r="C16" s="165" t="s">
        <v>113</v>
      </c>
      <c r="D16" s="166" t="s">
        <v>86</v>
      </c>
      <c r="E16" s="167">
        <v>70946388</v>
      </c>
      <c r="F16" s="29" t="s">
        <v>207</v>
      </c>
      <c r="G16" s="29" t="s">
        <v>87</v>
      </c>
      <c r="H16" s="29" t="s">
        <v>88</v>
      </c>
      <c r="I16" s="29" t="s">
        <v>110</v>
      </c>
      <c r="J16" s="68" t="s">
        <v>208</v>
      </c>
      <c r="K16" s="458">
        <v>6000000</v>
      </c>
      <c r="L16" s="459">
        <f t="shared" si="0"/>
        <v>4200000</v>
      </c>
      <c r="M16" s="185">
        <v>2025</v>
      </c>
      <c r="N16" s="357">
        <v>2027</v>
      </c>
      <c r="O16" s="26" t="s">
        <v>188</v>
      </c>
      <c r="P16" s="27" t="s">
        <v>188</v>
      </c>
      <c r="Q16" s="27" t="s">
        <v>188</v>
      </c>
      <c r="R16" s="28" t="s">
        <v>188</v>
      </c>
      <c r="S16" s="224" t="s">
        <v>289</v>
      </c>
      <c r="T16" s="225" t="s">
        <v>261</v>
      </c>
    </row>
    <row r="17" spans="2:20" ht="41.25" customHeight="1" x14ac:dyDescent="0.25">
      <c r="B17" s="22">
        <v>11</v>
      </c>
      <c r="C17" s="165" t="s">
        <v>113</v>
      </c>
      <c r="D17" s="166" t="s">
        <v>86</v>
      </c>
      <c r="E17" s="167">
        <v>70946389</v>
      </c>
      <c r="F17" s="29" t="s">
        <v>209</v>
      </c>
      <c r="G17" s="29" t="s">
        <v>87</v>
      </c>
      <c r="H17" s="29" t="s">
        <v>88</v>
      </c>
      <c r="I17" s="29" t="s">
        <v>110</v>
      </c>
      <c r="J17" s="68" t="s">
        <v>210</v>
      </c>
      <c r="K17" s="355">
        <v>6000000</v>
      </c>
      <c r="L17" s="356">
        <f t="shared" si="0"/>
        <v>4200000</v>
      </c>
      <c r="M17" s="185">
        <v>2025</v>
      </c>
      <c r="N17" s="357">
        <v>2027</v>
      </c>
      <c r="O17" s="26" t="s">
        <v>188</v>
      </c>
      <c r="P17" s="27" t="s">
        <v>188</v>
      </c>
      <c r="Q17" s="27" t="s">
        <v>188</v>
      </c>
      <c r="R17" s="28" t="s">
        <v>188</v>
      </c>
      <c r="S17" s="224" t="s">
        <v>289</v>
      </c>
      <c r="T17" s="225" t="s">
        <v>244</v>
      </c>
    </row>
    <row r="18" spans="2:20" ht="38.25" x14ac:dyDescent="0.25">
      <c r="B18" s="22">
        <v>12</v>
      </c>
      <c r="C18" s="165" t="s">
        <v>113</v>
      </c>
      <c r="D18" s="166" t="s">
        <v>86</v>
      </c>
      <c r="E18" s="167">
        <v>70946390</v>
      </c>
      <c r="F18" s="29" t="s">
        <v>211</v>
      </c>
      <c r="G18" s="29" t="s">
        <v>87</v>
      </c>
      <c r="H18" s="29" t="s">
        <v>88</v>
      </c>
      <c r="I18" s="29" t="s">
        <v>110</v>
      </c>
      <c r="J18" s="68" t="s">
        <v>212</v>
      </c>
      <c r="K18" s="458">
        <v>1200000</v>
      </c>
      <c r="L18" s="459">
        <f t="shared" si="0"/>
        <v>840000</v>
      </c>
      <c r="M18" s="185">
        <v>2025</v>
      </c>
      <c r="N18" s="357">
        <v>2026</v>
      </c>
      <c r="O18" s="26" t="s">
        <v>188</v>
      </c>
      <c r="P18" s="27" t="s">
        <v>188</v>
      </c>
      <c r="Q18" s="27" t="s">
        <v>188</v>
      </c>
      <c r="R18" s="28" t="s">
        <v>188</v>
      </c>
      <c r="S18" s="224" t="s">
        <v>289</v>
      </c>
      <c r="T18" s="225" t="s">
        <v>244</v>
      </c>
    </row>
    <row r="19" spans="2:20" ht="41.25" customHeight="1" x14ac:dyDescent="0.25">
      <c r="B19" s="22">
        <v>13</v>
      </c>
      <c r="C19" s="165" t="s">
        <v>113</v>
      </c>
      <c r="D19" s="166" t="s">
        <v>86</v>
      </c>
      <c r="E19" s="167">
        <v>70946391</v>
      </c>
      <c r="F19" s="29" t="s">
        <v>172</v>
      </c>
      <c r="G19" s="29" t="s">
        <v>87</v>
      </c>
      <c r="H19" s="29" t="s">
        <v>88</v>
      </c>
      <c r="I19" s="29" t="s">
        <v>110</v>
      </c>
      <c r="J19" s="68" t="s">
        <v>213</v>
      </c>
      <c r="K19" s="355">
        <v>6000000</v>
      </c>
      <c r="L19" s="356">
        <f t="shared" si="0"/>
        <v>4200000</v>
      </c>
      <c r="M19" s="185">
        <v>2025</v>
      </c>
      <c r="N19" s="357">
        <v>2026</v>
      </c>
      <c r="O19" s="26" t="s">
        <v>188</v>
      </c>
      <c r="P19" s="27" t="s">
        <v>188</v>
      </c>
      <c r="Q19" s="27" t="s">
        <v>188</v>
      </c>
      <c r="R19" s="28" t="s">
        <v>188</v>
      </c>
      <c r="S19" s="224" t="s">
        <v>289</v>
      </c>
      <c r="T19" s="225" t="s">
        <v>261</v>
      </c>
    </row>
    <row r="20" spans="2:20" x14ac:dyDescent="0.25">
      <c r="B20" s="22"/>
      <c r="C20" s="23"/>
      <c r="D20" s="24"/>
      <c r="E20" s="25"/>
      <c r="F20" s="142"/>
      <c r="G20" s="31"/>
      <c r="H20" s="31"/>
      <c r="I20" s="31"/>
      <c r="J20" s="68"/>
      <c r="K20" s="34"/>
      <c r="L20" s="78"/>
      <c r="M20" s="26"/>
      <c r="N20" s="28"/>
      <c r="O20" s="26"/>
      <c r="P20" s="27"/>
      <c r="Q20" s="27"/>
      <c r="R20" s="28"/>
      <c r="S20" s="224"/>
      <c r="T20" s="225"/>
    </row>
    <row r="21" spans="2:20" ht="42" customHeight="1" x14ac:dyDescent="0.25">
      <c r="B21" s="22">
        <v>14</v>
      </c>
      <c r="C21" s="461" t="s">
        <v>112</v>
      </c>
      <c r="D21" s="462" t="s">
        <v>112</v>
      </c>
      <c r="E21" s="463">
        <v>28129458</v>
      </c>
      <c r="F21" s="464" t="s">
        <v>171</v>
      </c>
      <c r="G21" s="465" t="s">
        <v>87</v>
      </c>
      <c r="H21" s="465" t="s">
        <v>88</v>
      </c>
      <c r="I21" s="464" t="s">
        <v>187</v>
      </c>
      <c r="J21" s="466" t="s">
        <v>268</v>
      </c>
      <c r="K21" s="467">
        <v>7000000</v>
      </c>
      <c r="L21" s="468">
        <f t="shared" si="0"/>
        <v>4900000</v>
      </c>
      <c r="M21" s="469">
        <v>2025</v>
      </c>
      <c r="N21" s="470">
        <v>2025</v>
      </c>
      <c r="O21" s="471"/>
      <c r="P21" s="472" t="s">
        <v>115</v>
      </c>
      <c r="Q21" s="472" t="s">
        <v>115</v>
      </c>
      <c r="R21" s="470" t="s">
        <v>115</v>
      </c>
      <c r="S21" s="473" t="s">
        <v>289</v>
      </c>
      <c r="T21" s="474" t="s">
        <v>244</v>
      </c>
    </row>
    <row r="22" spans="2:20" ht="42" customHeight="1" x14ac:dyDescent="0.25">
      <c r="B22" s="22">
        <v>15</v>
      </c>
      <c r="C22" s="73" t="s">
        <v>112</v>
      </c>
      <c r="D22" s="74" t="s">
        <v>112</v>
      </c>
      <c r="E22" s="75">
        <v>28129458</v>
      </c>
      <c r="F22" s="31" t="s">
        <v>215</v>
      </c>
      <c r="G22" s="29" t="s">
        <v>87</v>
      </c>
      <c r="H22" s="29" t="s">
        <v>88</v>
      </c>
      <c r="I22" s="31" t="s">
        <v>187</v>
      </c>
      <c r="J22" s="68" t="s">
        <v>269</v>
      </c>
      <c r="K22" s="34">
        <v>1500000</v>
      </c>
      <c r="L22" s="78">
        <f t="shared" si="0"/>
        <v>1050000</v>
      </c>
      <c r="M22" s="185">
        <v>2027</v>
      </c>
      <c r="N22" s="357">
        <v>2029</v>
      </c>
      <c r="O22" s="26"/>
      <c r="P22" s="27" t="s">
        <v>115</v>
      </c>
      <c r="Q22" s="27" t="s">
        <v>115</v>
      </c>
      <c r="R22" s="28"/>
      <c r="S22" s="224" t="s">
        <v>289</v>
      </c>
      <c r="T22" s="225" t="s">
        <v>244</v>
      </c>
    </row>
    <row r="23" spans="2:20" ht="42" customHeight="1" x14ac:dyDescent="0.25">
      <c r="B23" s="22">
        <v>16</v>
      </c>
      <c r="C23" s="73" t="s">
        <v>112</v>
      </c>
      <c r="D23" s="74" t="s">
        <v>112</v>
      </c>
      <c r="E23" s="75">
        <v>28129458</v>
      </c>
      <c r="F23" s="31" t="s">
        <v>216</v>
      </c>
      <c r="G23" s="29" t="s">
        <v>87</v>
      </c>
      <c r="H23" s="29" t="s">
        <v>88</v>
      </c>
      <c r="I23" s="31" t="s">
        <v>187</v>
      </c>
      <c r="J23" s="68" t="s">
        <v>270</v>
      </c>
      <c r="K23" s="34">
        <v>400000</v>
      </c>
      <c r="L23" s="78">
        <f t="shared" si="0"/>
        <v>280000</v>
      </c>
      <c r="M23" s="185">
        <v>2025</v>
      </c>
      <c r="N23" s="357">
        <v>2029</v>
      </c>
      <c r="O23" s="26"/>
      <c r="P23" s="27" t="s">
        <v>115</v>
      </c>
      <c r="Q23" s="27" t="s">
        <v>115</v>
      </c>
      <c r="R23" s="28"/>
      <c r="S23" s="224" t="s">
        <v>289</v>
      </c>
      <c r="T23" s="225" t="s">
        <v>244</v>
      </c>
    </row>
    <row r="24" spans="2:20" ht="42" customHeight="1" x14ac:dyDescent="0.25">
      <c r="B24" s="22">
        <v>17</v>
      </c>
      <c r="C24" s="73" t="s">
        <v>112</v>
      </c>
      <c r="D24" s="74" t="s">
        <v>112</v>
      </c>
      <c r="E24" s="75">
        <v>28129458</v>
      </c>
      <c r="F24" s="31" t="s">
        <v>217</v>
      </c>
      <c r="G24" s="29" t="s">
        <v>87</v>
      </c>
      <c r="H24" s="29" t="s">
        <v>88</v>
      </c>
      <c r="I24" s="31" t="s">
        <v>187</v>
      </c>
      <c r="J24" s="68" t="s">
        <v>271</v>
      </c>
      <c r="K24" s="34">
        <v>1000000</v>
      </c>
      <c r="L24" s="78">
        <f t="shared" si="0"/>
        <v>700000</v>
      </c>
      <c r="M24" s="185">
        <v>2025</v>
      </c>
      <c r="N24" s="357">
        <v>2029</v>
      </c>
      <c r="O24" s="26"/>
      <c r="P24" s="27" t="s">
        <v>115</v>
      </c>
      <c r="Q24" s="27" t="s">
        <v>115</v>
      </c>
      <c r="R24" s="28"/>
      <c r="S24" s="224" t="s">
        <v>289</v>
      </c>
      <c r="T24" s="225" t="s">
        <v>244</v>
      </c>
    </row>
    <row r="25" spans="2:20" ht="42" customHeight="1" x14ac:dyDescent="0.25">
      <c r="B25" s="22">
        <v>18</v>
      </c>
      <c r="C25" s="475" t="s">
        <v>112</v>
      </c>
      <c r="D25" s="476" t="s">
        <v>112</v>
      </c>
      <c r="E25" s="477">
        <v>28129458</v>
      </c>
      <c r="F25" s="478" t="s">
        <v>427</v>
      </c>
      <c r="G25" s="478" t="s">
        <v>87</v>
      </c>
      <c r="H25" s="478" t="s">
        <v>88</v>
      </c>
      <c r="I25" s="478" t="s">
        <v>187</v>
      </c>
      <c r="J25" s="479" t="s">
        <v>428</v>
      </c>
      <c r="K25" s="446">
        <v>4500000</v>
      </c>
      <c r="L25" s="356">
        <f t="shared" si="0"/>
        <v>3150000</v>
      </c>
      <c r="M25" s="185">
        <v>2025</v>
      </c>
      <c r="N25" s="357">
        <v>2029</v>
      </c>
      <c r="O25" s="185"/>
      <c r="P25" s="480" t="s">
        <v>115</v>
      </c>
      <c r="Q25" s="480" t="s">
        <v>115</v>
      </c>
      <c r="R25" s="357"/>
      <c r="S25" s="481" t="s">
        <v>289</v>
      </c>
      <c r="T25" s="482" t="s">
        <v>244</v>
      </c>
    </row>
    <row r="26" spans="2:20" ht="42" customHeight="1" x14ac:dyDescent="0.25">
      <c r="B26" s="22">
        <v>19</v>
      </c>
      <c r="C26" s="475" t="s">
        <v>112</v>
      </c>
      <c r="D26" s="476" t="s">
        <v>112</v>
      </c>
      <c r="E26" s="477">
        <v>28129458</v>
      </c>
      <c r="F26" s="478" t="s">
        <v>429</v>
      </c>
      <c r="G26" s="478" t="s">
        <v>87</v>
      </c>
      <c r="H26" s="478" t="s">
        <v>88</v>
      </c>
      <c r="I26" s="478" t="s">
        <v>187</v>
      </c>
      <c r="J26" s="479" t="s">
        <v>430</v>
      </c>
      <c r="K26" s="446">
        <v>1700000</v>
      </c>
      <c r="L26" s="356">
        <f t="shared" si="0"/>
        <v>1190000</v>
      </c>
      <c r="M26" s="185">
        <v>2025</v>
      </c>
      <c r="N26" s="357">
        <v>2029</v>
      </c>
      <c r="O26" s="185"/>
      <c r="P26" s="480" t="s">
        <v>115</v>
      </c>
      <c r="Q26" s="480"/>
      <c r="R26" s="357"/>
      <c r="S26" s="481" t="s">
        <v>289</v>
      </c>
      <c r="T26" s="482" t="s">
        <v>244</v>
      </c>
    </row>
    <row r="27" spans="2:20" ht="42" customHeight="1" x14ac:dyDescent="0.25">
      <c r="B27" s="22"/>
      <c r="C27" s="26"/>
      <c r="D27" s="27"/>
      <c r="E27" s="28"/>
      <c r="F27" s="31"/>
      <c r="G27" s="31"/>
      <c r="H27" s="31"/>
      <c r="I27" s="31"/>
      <c r="J27" s="68"/>
      <c r="K27" s="186"/>
      <c r="L27" s="78"/>
      <c r="M27" s="26"/>
      <c r="N27" s="28"/>
      <c r="O27" s="26"/>
      <c r="P27" s="27"/>
      <c r="Q27" s="27"/>
      <c r="R27" s="28"/>
      <c r="S27" s="239"/>
      <c r="T27" s="234"/>
    </row>
    <row r="28" spans="2:20" ht="66" customHeight="1" x14ac:dyDescent="0.25">
      <c r="B28" s="22">
        <v>20</v>
      </c>
      <c r="C28" s="358" t="s">
        <v>333</v>
      </c>
      <c r="D28" s="359" t="s">
        <v>86</v>
      </c>
      <c r="E28" s="360">
        <v>28112962</v>
      </c>
      <c r="F28" s="31" t="s">
        <v>419</v>
      </c>
      <c r="G28" s="29" t="s">
        <v>87</v>
      </c>
      <c r="H28" s="29" t="s">
        <v>88</v>
      </c>
      <c r="I28" s="29" t="s">
        <v>110</v>
      </c>
      <c r="J28" s="31" t="s">
        <v>418</v>
      </c>
      <c r="K28" s="446">
        <v>6250461.3300000001</v>
      </c>
      <c r="L28" s="356">
        <f t="shared" ref="L28" si="1">(K28/100)*70</f>
        <v>4375322.9309999999</v>
      </c>
      <c r="M28" s="185">
        <v>2023</v>
      </c>
      <c r="N28" s="28">
        <v>2026</v>
      </c>
      <c r="O28" s="26"/>
      <c r="P28" s="27"/>
      <c r="Q28" s="27"/>
      <c r="R28" s="28"/>
      <c r="S28" s="447" t="s">
        <v>420</v>
      </c>
      <c r="T28" s="225" t="s">
        <v>421</v>
      </c>
    </row>
    <row r="29" spans="2:20" ht="42" customHeight="1" x14ac:dyDescent="0.25">
      <c r="B29" s="22">
        <v>21</v>
      </c>
      <c r="C29" s="358" t="s">
        <v>333</v>
      </c>
      <c r="D29" s="359" t="s">
        <v>86</v>
      </c>
      <c r="E29" s="360">
        <v>28112962</v>
      </c>
      <c r="F29" s="31" t="s">
        <v>334</v>
      </c>
      <c r="G29" s="29" t="s">
        <v>87</v>
      </c>
      <c r="H29" s="29" t="s">
        <v>88</v>
      </c>
      <c r="I29" s="29" t="s">
        <v>110</v>
      </c>
      <c r="J29" s="31" t="s">
        <v>334</v>
      </c>
      <c r="K29" s="186">
        <v>2500000</v>
      </c>
      <c r="L29" s="285">
        <f t="shared" si="0"/>
        <v>1750000</v>
      </c>
      <c r="M29" s="185">
        <v>2025</v>
      </c>
      <c r="N29" s="28">
        <v>2026</v>
      </c>
      <c r="O29" s="26"/>
      <c r="P29" s="27"/>
      <c r="Q29" s="27"/>
      <c r="R29" s="28"/>
      <c r="S29" s="224" t="s">
        <v>289</v>
      </c>
      <c r="T29" s="225" t="s">
        <v>244</v>
      </c>
    </row>
    <row r="30" spans="2:20" ht="15.75" thickBot="1" x14ac:dyDescent="0.3">
      <c r="B30" s="12"/>
      <c r="C30" s="13"/>
      <c r="D30" s="14"/>
      <c r="E30" s="15"/>
      <c r="F30" s="16"/>
      <c r="G30" s="16"/>
      <c r="H30" s="16"/>
      <c r="I30" s="16"/>
      <c r="J30" s="16"/>
      <c r="K30" s="13"/>
      <c r="L30" s="15"/>
      <c r="M30" s="13"/>
      <c r="N30" s="15"/>
      <c r="O30" s="13"/>
      <c r="P30" s="14"/>
      <c r="Q30" s="14"/>
      <c r="R30" s="15"/>
      <c r="S30" s="38"/>
      <c r="T30" s="39"/>
    </row>
    <row r="31" spans="2:20" x14ac:dyDescent="0.25">
      <c r="B31" s="6"/>
    </row>
    <row r="32" spans="2:20" x14ac:dyDescent="0.25">
      <c r="B32" s="6"/>
    </row>
    <row r="33" spans="1:12" x14ac:dyDescent="0.25">
      <c r="B33" s="6"/>
    </row>
    <row r="35" spans="1:12" x14ac:dyDescent="0.25">
      <c r="B35" s="7" t="s">
        <v>440</v>
      </c>
    </row>
    <row r="38" spans="1:12" x14ac:dyDescent="0.25">
      <c r="A38" t="s">
        <v>65</v>
      </c>
    </row>
    <row r="39" spans="1:12" x14ac:dyDescent="0.25">
      <c r="B39" t="s">
        <v>66</v>
      </c>
    </row>
    <row r="40" spans="1:12" ht="15.95" customHeight="1" x14ac:dyDescent="0.25">
      <c r="B40" t="s">
        <v>67</v>
      </c>
    </row>
    <row r="41" spans="1:12" x14ac:dyDescent="0.25">
      <c r="B41" t="s">
        <v>32</v>
      </c>
    </row>
    <row r="42" spans="1:12" x14ac:dyDescent="0.25">
      <c r="B42" t="s">
        <v>33</v>
      </c>
    </row>
    <row r="44" spans="1:12" x14ac:dyDescent="0.25">
      <c r="B44" t="s">
        <v>45</v>
      </c>
    </row>
    <row r="46" spans="1:12" x14ac:dyDescent="0.25">
      <c r="A46" s="3" t="s">
        <v>46</v>
      </c>
      <c r="B46" s="7" t="s">
        <v>83</v>
      </c>
      <c r="C46" s="7"/>
      <c r="E46" s="7"/>
      <c r="F46" s="7"/>
      <c r="G46" s="7"/>
      <c r="H46" s="7"/>
      <c r="I46" s="7"/>
      <c r="J46" s="7"/>
      <c r="K46" s="7"/>
      <c r="L46" s="7"/>
    </row>
    <row r="47" spans="1:12" x14ac:dyDescent="0.25">
      <c r="A47" s="3" t="s">
        <v>47</v>
      </c>
      <c r="B47" s="7" t="s">
        <v>76</v>
      </c>
      <c r="C47" s="7"/>
      <c r="E47" s="7"/>
      <c r="F47" s="7"/>
      <c r="G47" s="7"/>
      <c r="H47" s="7"/>
      <c r="I47" s="7"/>
      <c r="J47" s="7"/>
      <c r="K47" s="7"/>
      <c r="L47" s="7"/>
    </row>
    <row r="48" spans="1:12" x14ac:dyDescent="0.25">
      <c r="A48" s="3"/>
      <c r="B48" s="7" t="s">
        <v>72</v>
      </c>
      <c r="C48" s="7"/>
      <c r="E48" s="7"/>
      <c r="F48" s="7"/>
      <c r="G48" s="7"/>
      <c r="H48" s="7"/>
      <c r="I48" s="7"/>
      <c r="J48" s="7"/>
      <c r="K48" s="7"/>
      <c r="L48" s="7"/>
    </row>
    <row r="49" spans="1:12" x14ac:dyDescent="0.25">
      <c r="A49" s="3"/>
      <c r="B49" s="7" t="s">
        <v>73</v>
      </c>
      <c r="C49" s="7"/>
      <c r="E49" s="7"/>
      <c r="F49" s="7"/>
      <c r="G49" s="7"/>
      <c r="H49" s="7"/>
      <c r="I49" s="7"/>
      <c r="J49" s="7"/>
      <c r="K49" s="7"/>
      <c r="L49" s="7"/>
    </row>
    <row r="50" spans="1:12" x14ac:dyDescent="0.25">
      <c r="A50" s="3"/>
      <c r="B50" s="7" t="s">
        <v>74</v>
      </c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25">
      <c r="A51" s="3"/>
      <c r="B51" s="7" t="s">
        <v>75</v>
      </c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25">
      <c r="A52" s="3"/>
      <c r="B52" s="7" t="s">
        <v>78</v>
      </c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x14ac:dyDescent="0.25">
      <c r="A53" s="3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x14ac:dyDescent="0.25">
      <c r="A54" s="3"/>
      <c r="B54" s="7" t="s">
        <v>82</v>
      </c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5">
      <c r="A55" s="3"/>
      <c r="B55" s="7" t="s">
        <v>47</v>
      </c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x14ac:dyDescent="0.2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x14ac:dyDescent="0.25">
      <c r="B57" s="7" t="s">
        <v>81</v>
      </c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x14ac:dyDescent="0.25">
      <c r="B58" s="7" t="s">
        <v>68</v>
      </c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ht="15.95" customHeight="1" x14ac:dyDescent="0.25">
      <c r="D59" s="7"/>
    </row>
    <row r="60" spans="1:12" x14ac:dyDescent="0.25">
      <c r="B60" t="s">
        <v>48</v>
      </c>
      <c r="D60" s="7"/>
    </row>
    <row r="61" spans="1:12" x14ac:dyDescent="0.25">
      <c r="B61" t="s">
        <v>49</v>
      </c>
      <c r="D61" s="7"/>
    </row>
    <row r="62" spans="1:12" x14ac:dyDescent="0.25">
      <c r="B62" t="s">
        <v>50</v>
      </c>
      <c r="D62" s="7"/>
    </row>
    <row r="64" spans="1:12" x14ac:dyDescent="0.25">
      <c r="B64" s="3" t="s">
        <v>437</v>
      </c>
    </row>
  </sheetData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honeticPr fontId="43" type="noConversion"/>
  <pageMargins left="0.7" right="0.7" top="0.78740157499999996" bottom="0.78740157499999996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ZŠ!_Hlk497650209</vt:lpstr>
      <vt:lpstr>ZŠ!_Hlk497650310</vt:lpstr>
      <vt:lpstr>ZŠ!_Hlk497650385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Uzivatel</cp:lastModifiedBy>
  <cp:revision/>
  <cp:lastPrinted>2025-03-25T09:12:16Z</cp:lastPrinted>
  <dcterms:created xsi:type="dcterms:W3CDTF">2020-07-22T07:46:04Z</dcterms:created>
  <dcterms:modified xsi:type="dcterms:W3CDTF">2025-03-25T09:12:20Z</dcterms:modified>
  <cp:category/>
  <cp:contentStatus/>
</cp:coreProperties>
</file>