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zemanova\AppData\Local\Microsoft\Windows\INetCache\Content.Outlook\15PCCS3H\"/>
    </mc:Choice>
  </mc:AlternateContent>
  <xr:revisionPtr revIDLastSave="0" documentId="13_ncr:1_{CCF0F851-84F3-4BBE-8475-4591C973C542}" xr6:coauthVersionLast="47" xr6:coauthVersionMax="47" xr10:uidLastSave="{00000000-0000-0000-0000-000000000000}"/>
  <bookViews>
    <workbookView xWindow="-120" yWindow="-120" windowWidth="25440" windowHeight="1539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  <sheet name="Popis změn" sheetId="10" r:id="rId5"/>
  </sheets>
  <definedNames>
    <definedName name="_xlnm.Print_Area" localSheetId="2">ZŠ!$A$1:$Z$81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3" i="7" l="1"/>
  <c r="M52" i="7"/>
  <c r="M51" i="7"/>
  <c r="M50" i="7"/>
  <c r="M49" i="7" l="1"/>
  <c r="M48" i="7"/>
  <c r="M47" i="7"/>
  <c r="M36" i="6"/>
  <c r="M35" i="6"/>
  <c r="M34" i="6"/>
  <c r="M33" i="6"/>
  <c r="M25" i="7"/>
  <c r="M23" i="7"/>
  <c r="M18" i="7"/>
  <c r="M16" i="7"/>
  <c r="L13" i="8" l="1"/>
  <c r="L12" i="8"/>
  <c r="L11" i="8"/>
  <c r="L10" i="8"/>
  <c r="L9" i="8" l="1"/>
  <c r="L8" i="8"/>
  <c r="L7" i="8"/>
  <c r="L6" i="8"/>
  <c r="L5" i="8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4" i="7" l="1"/>
  <c r="M22" i="7"/>
  <c r="M21" i="7"/>
  <c r="M20" i="7"/>
  <c r="M19" i="7"/>
  <c r="M17" i="7"/>
  <c r="M15" i="7"/>
  <c r="M14" i="7"/>
  <c r="M13" i="7"/>
  <c r="M12" i="7"/>
  <c r="M11" i="7"/>
  <c r="M10" i="7"/>
  <c r="M9" i="7"/>
  <c r="M8" i="7"/>
  <c r="M7" i="7"/>
  <c r="M6" i="7"/>
  <c r="M5" i="7"/>
  <c r="M32" i="6" l="1"/>
  <c r="M31" i="6"/>
  <c r="M30" i="6"/>
  <c r="M29" i="6"/>
  <c r="M28" i="6"/>
  <c r="M27" i="6"/>
  <c r="M26" i="6"/>
  <c r="M25" i="6" l="1"/>
  <c r="M24" i="6"/>
  <c r="M23" i="6"/>
  <c r="M22" i="6"/>
  <c r="M21" i="6" l="1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 l="1"/>
  <c r="M4" i="6"/>
</calcChain>
</file>

<file path=xl/sharedStrings.xml><?xml version="1.0" encoding="utf-8"?>
<sst xmlns="http://schemas.openxmlformats.org/spreadsheetml/2006/main" count="1169" uniqueCount="401">
  <si>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</si>
  <si>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</si>
  <si>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</si>
  <si>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</si>
  <si>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</si>
  <si>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</si>
  <si>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</si>
  <si>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</si>
  <si>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</si>
  <si>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</si>
  <si>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</si>
  <si>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</si>
  <si>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</si>
  <si>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</si>
  <si>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</si>
  <si>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</si>
  <si>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</si>
  <si>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</si>
  <si>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</si>
  <si>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</si>
  <si>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</si>
  <si>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</si>
  <si>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</si>
  <si>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</si>
  <si>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</si>
  <si>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</si>
  <si>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</si>
  <si>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</si>
  <si>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</si>
  <si>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</si>
  <si>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</si>
  <si>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</si>
  <si>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</si>
  <si>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</si>
  <si>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</si>
  <si>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</si>
  <si>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</si>
  <si>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</si>
  <si>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</si>
  <si>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</si>
  <si>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</si>
  <si>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</si>
  <si>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</si>
  <si>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</si>
  <si>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</si>
  <si>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</si>
  <si>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</si>
  <si>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</si>
  <si>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</si>
  <si>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</si>
  <si>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</si>
  <si>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</si>
  <si>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</si>
  <si>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</si>
  <si>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</si>
  <si>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</si>
  <si>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</si>
  <si>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</si>
  <si>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</si>
  <si>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</si>
  <si>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</si>
  <si>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</si>
  <si>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</si>
  <si>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</si>
  <si>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</si>
  <si>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</si>
  <si>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</si>
  <si>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</si>
  <si>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</si>
  <si>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</si>
  <si>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</si>
  <si>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</si>
  <si>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</si>
  <si>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</si>
  <si>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</si>
  <si>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</si>
  <si>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</si>
  <si>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</si>
  <si>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</si>
  <si>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</si>
  <si>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</si>
  <si>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</si>
  <si>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</si>
  <si>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</si>
  <si>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</si>
  <si>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</si>
  <si>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</si>
  <si>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</si>
  <si>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</si>
  <si>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</si>
  <si>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</si>
  <si>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</si>
  <si>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</si>
  <si>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</si>
  <si>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</si>
  <si>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</si>
  <si>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</si>
  <si>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</si>
  <si>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</si>
  <si>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</si>
  <si>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</si>
  <si>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</si>
  <si>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</si>
  <si>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</si>
  <si>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</si>
  <si>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</si>
  <si>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</si>
  <si>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</si>
  <si>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</si>
  <si>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</si>
  <si>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</si>
  <si>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</si>
  <si>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</si>
  <si>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</si>
  <si>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</si>
  <si>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</si>
  <si>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</si>
  <si>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</si>
  <si>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</si>
  <si>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Mateřská škola Budíkov</t>
  </si>
  <si>
    <t>Obec Budíkov</t>
  </si>
  <si>
    <t>Modernizace zahrady</t>
  </si>
  <si>
    <t>Humpolec</t>
  </si>
  <si>
    <t>Budíkov</t>
  </si>
  <si>
    <t>Rekonstrukce výdejny</t>
  </si>
  <si>
    <t>Mateřská škola Humpolec, Smetanova 1526</t>
  </si>
  <si>
    <t>Město Humpolec</t>
  </si>
  <si>
    <t>Navýšení kapacity MŠ v souvislosti s možností přijímat děti od dvou let</t>
  </si>
  <si>
    <t>Herní sestava venkovní - Na Skalce</t>
  </si>
  <si>
    <t>pořízení herních zahradních prvků</t>
  </si>
  <si>
    <t>5/2023</t>
  </si>
  <si>
    <t>pořízení herního zahradního prvku</t>
  </si>
  <si>
    <t>Bezpečnostní systém pro celou MŠ</t>
  </si>
  <si>
    <t>7/2024</t>
  </si>
  <si>
    <t>9/2024</t>
  </si>
  <si>
    <t>Elektromobil</t>
  </si>
  <si>
    <t xml:space="preserve">pořízení elektromobilu </t>
  </si>
  <si>
    <t>3/2023</t>
  </si>
  <si>
    <t>3/2024</t>
  </si>
  <si>
    <t>9/2023</t>
  </si>
  <si>
    <t>Mateřská škola Kaliště</t>
  </si>
  <si>
    <t>Obec Kaliště</t>
  </si>
  <si>
    <t>Kaliště</t>
  </si>
  <si>
    <t>Rekonstrukce a vybavení tělocvičny</t>
  </si>
  <si>
    <t>Nové didaktické pomůcky</t>
  </si>
  <si>
    <t>Práce s dig. technologiemi, audiovizuální technikou</t>
  </si>
  <si>
    <t>Mateřská škola Kejžlice</t>
  </si>
  <si>
    <t>Obec Kejžlice</t>
  </si>
  <si>
    <t>Kejžlice</t>
  </si>
  <si>
    <t>Rekonstrukce, modernizace zahrady</t>
  </si>
  <si>
    <t>Práce s dig. technologiemi</t>
  </si>
  <si>
    <t>Mateřská škola Senožaty, okres Pelhřimov</t>
  </si>
  <si>
    <t>Obec Senožaty</t>
  </si>
  <si>
    <t>Senožaty</t>
  </si>
  <si>
    <t>Barevná zahrada</t>
  </si>
  <si>
    <t>Modernizace školní jídelny</t>
  </si>
  <si>
    <t>Mateřská škola Paraplíčko Želiv 251, okr. Pelhřimov</t>
  </si>
  <si>
    <t>Obec Želiv</t>
  </si>
  <si>
    <t>Želiv</t>
  </si>
  <si>
    <t>Stavební úpravy a vybavení na podporu podnětného venkovního prostředí školy (hřiště, zahrada)</t>
  </si>
  <si>
    <t>Stavební úpravy a rekonstrukce na podporu polytechnického vzdělávání</t>
  </si>
  <si>
    <t>Navýšení kapacity MŠ</t>
  </si>
  <si>
    <t>Základní škola a Mateřská škola Čejov, okres Pelhřimov</t>
  </si>
  <si>
    <t>Obec Čejov</t>
  </si>
  <si>
    <t>Čejov</t>
  </si>
  <si>
    <t>Kvalitní, dostupná a otevřená škola</t>
  </si>
  <si>
    <t>ne</t>
  </si>
  <si>
    <t>Základní škola a mateřská škola Jiřice, okres Pelhřimov</t>
  </si>
  <si>
    <t>Obec Jiřice</t>
  </si>
  <si>
    <t>Tělocvična při ZŠ a MŠ Jiřice</t>
  </si>
  <si>
    <t>Rekonstrukce a dovybavení školního hřiště</t>
  </si>
  <si>
    <t>Modernizace hracích prvků na zahradě školy</t>
  </si>
  <si>
    <t>obnova rozběhové dráhy pro skok do dálky, prostor pro atletické disciplíny</t>
  </si>
  <si>
    <t>Jiřice</t>
  </si>
  <si>
    <t>MATEŘSKÁ ŠKOLA A ZÁKLADNÍ ŠKOLA BAMBI</t>
  </si>
  <si>
    <t>Ing. Helena Kottová</t>
  </si>
  <si>
    <t>Technologické a digitální vybavení a modernizace</t>
  </si>
  <si>
    <t>není třeba</t>
  </si>
  <si>
    <t>01894722</t>
  </si>
  <si>
    <t>Základní škola Humpolec, Hálkova 591, okres Pelhřimov</t>
  </si>
  <si>
    <t>Výměna vzduchotechnické jednotky (jídelna)</t>
  </si>
  <si>
    <t>Digitální technika do kmenových tříd</t>
  </si>
  <si>
    <t>Úprava zpevněných ploch v areálu školy (komunikace, zahrada s altány a skleníkem, kolárna, oplocení) - etapa 1</t>
  </si>
  <si>
    <t>Úprava zpevněných ploch v areálu školy (komunikace, zahrada, oplocení) - etapa 2</t>
  </si>
  <si>
    <t>Modernizace zbylých odborných učeben školy přírodní vědy, polytechnické vzdělávání, digitální technologie) a vybudování zázemí pro ŠPP a žáky se SVP</t>
  </si>
  <si>
    <t>Základní škola Humpolec, Hradská 894, okres Pelhřimov</t>
  </si>
  <si>
    <t>Přístavba tělocvičny</t>
  </si>
  <si>
    <t>Přístavba školní družiny</t>
  </si>
  <si>
    <t>Modernizace přírodovědných učeben a cvičné kuchyňky</t>
  </si>
  <si>
    <t>Vybudování nových prostor a modernizace stávajících prostor pro žáky se speciálními vzdělávacími potřebami</t>
  </si>
  <si>
    <t>zpracována studie</t>
  </si>
  <si>
    <t>zpracována PD</t>
  </si>
  <si>
    <t>Obnova oplocení školy</t>
  </si>
  <si>
    <t>Rekonstrukce kotelny a výměna kotlů</t>
  </si>
  <si>
    <t>Základní škola Senožaty, okres Pelhřimov</t>
  </si>
  <si>
    <t>Rozšíření materiální základny pro mimoškolní, zájmovou činnost</t>
  </si>
  <si>
    <t>Základní škola Želiv, okres Pelhřimov</t>
  </si>
  <si>
    <t>Modernizace počítačové učebny, modernizace vybavení pro výuku ICT</t>
  </si>
  <si>
    <t>Rekonstrukce WC v budově školy</t>
  </si>
  <si>
    <t>Výstavba nových šaten pro žáky školy</t>
  </si>
  <si>
    <t>Rekonstrukce a modernizace školní jídelny</t>
  </si>
  <si>
    <t>Modernizace vybavení školní kuchyně</t>
  </si>
  <si>
    <t>Rekonstrukce školní družiny a modernizace jejího vybavení</t>
  </si>
  <si>
    <t>Rekonstrukce a modernizace vybavení cvičné školní kuchyně</t>
  </si>
  <si>
    <t>Výstavba workoutového hřiště</t>
  </si>
  <si>
    <t>Modernizace venkovního sportovního hřiště a jeho rozšíření o atletickou dráhu</t>
  </si>
  <si>
    <t>Pořízení a instalace venkovních posilovacích strojů</t>
  </si>
  <si>
    <t>Zajištění interaktivity jednotlivých kmenových učeben</t>
  </si>
  <si>
    <t>Rekonstrukce a modernizace elektroinstalace</t>
  </si>
  <si>
    <t>Rekonstrukce a modernizace topení v budově</t>
  </si>
  <si>
    <t>Rekonstrukce a modernizace vybavení školních dílen</t>
  </si>
  <si>
    <t>Modernizace vybavení školních pomůcek v oblasti přírodních věd</t>
  </si>
  <si>
    <t>Vytvoření jazykové učebny a vybavení pomůckami pro výuku anglického jazyka</t>
  </si>
  <si>
    <t>Pořízení pomůcek pro vytvoření mobilní učebny</t>
  </si>
  <si>
    <t>00248266</t>
  </si>
  <si>
    <t>Rekonstrukce budovy ZŠ Husova</t>
  </si>
  <si>
    <t>Základní umělecká škola Gustava Mahlera Humpolec, Školní 701</t>
  </si>
  <si>
    <t>Obnova a doplnění fondu hudebních nástrojů</t>
  </si>
  <si>
    <t>Akustické řešení mezistěn učeben v II. poschodí</t>
  </si>
  <si>
    <t>Oprava fasády budovy</t>
  </si>
  <si>
    <t>Středisko volného času Humpolec, U Nemocnice 692, příspěvková organizace</t>
  </si>
  <si>
    <t>05243793</t>
  </si>
  <si>
    <t>Stavební úpravy půdního prostoru na víceúčelové centrum pro interaktivní výuku polytechnického směru s bezbariérovým vstupem</t>
  </si>
  <si>
    <t>Úpravy venkovního areálu a vybudování zážitkové přírodní zahrady s drobnými stavbami pro volnočasové aktivity</t>
  </si>
  <si>
    <t>X</t>
  </si>
  <si>
    <t>Junák - český skaut, středisko Orlík Humpolec, z. s.</t>
  </si>
  <si>
    <t>Junák - český skaut, z. s.</t>
  </si>
  <si>
    <t>Revitalizace skautské základny Orlovy</t>
  </si>
  <si>
    <t>Vzdělávání pro budoucnost z.s.</t>
  </si>
  <si>
    <t>Ing. Pavlína Jiříková</t>
  </si>
  <si>
    <t>09822771</t>
  </si>
  <si>
    <t>Vybavení pro zázemí s občerstvením</t>
  </si>
  <si>
    <t>Pořízení vybavení a stavební úpravy učeben pro volnočasové aktivity, pořízení technologií a technického vybavení pro výuku</t>
  </si>
  <si>
    <t>Technické vybavení a modernizace provozu, propagace</t>
  </si>
  <si>
    <t>10/2021</t>
  </si>
  <si>
    <t>3/2022</t>
  </si>
  <si>
    <t>6/2022</t>
  </si>
  <si>
    <t>8/2022</t>
  </si>
  <si>
    <t>12/2025</t>
  </si>
  <si>
    <t>11/2023</t>
  </si>
  <si>
    <t>modernizace zahrady</t>
  </si>
  <si>
    <t>rekonstrukce výdejny</t>
  </si>
  <si>
    <t>Herní prvky a mobiliář zahrady nového pracoviště MŠ</t>
  </si>
  <si>
    <t>Interaktní tabule pro nové pracoviště MŠ</t>
  </si>
  <si>
    <t>Platforma pro digitální správu celé MŠ</t>
  </si>
  <si>
    <t>pořízení systému digitální správy matriky pro všechna střediska MŠ</t>
  </si>
  <si>
    <t>pořízení bezpečního systému do všech budov mateřských školek</t>
  </si>
  <si>
    <t>pořízení herních prvků (z přírodních materiálů) do zahrady nového pracoviště MŠ</t>
  </si>
  <si>
    <t>pořízení interaktivní tabule pro nové pracoviště MŠ</t>
  </si>
  <si>
    <t>rekonstrukce a vybavení tělocvičny</t>
  </si>
  <si>
    <t>nákup a modernizace IC techniky</t>
  </si>
  <si>
    <t>např. pomůcky na logopedii, rozvoj logického myšlení, digitální pomůcky</t>
  </si>
  <si>
    <t>rekonstrukce a modernizace zahrady</t>
  </si>
  <si>
    <t>Modernizace třídy MŠ</t>
  </si>
  <si>
    <t>modernizace třídy MŠ</t>
  </si>
  <si>
    <t>modernizace IC techniky</t>
  </si>
  <si>
    <t>pořízení nových herních prvků na zahradu MŠ</t>
  </si>
  <si>
    <t>pořízení profesionální myčky na nádobí, dalšího vybavení školní jídelny - výdejny</t>
  </si>
  <si>
    <t>Modernizace IC techniky</t>
  </si>
  <si>
    <t>stavební úpravy a vybavení na podporu podnětného venkovního prostředí školy (hřiště, zahrada)</t>
  </si>
  <si>
    <t>stavební úpravy a rekonstrukce na podporu polytechnického vzdělávání, včetně vybavení</t>
  </si>
  <si>
    <t>navýšení kapacity MŠ</t>
  </si>
  <si>
    <t>altán pro MŠ</t>
  </si>
  <si>
    <t>zpracovaná PD</t>
  </si>
  <si>
    <t>výměna vzduchotechnické jednotky ve ŠJ</t>
  </si>
  <si>
    <t>digitální technika do kmenových tříd</t>
  </si>
  <si>
    <t>úprava zpevněných ploch v areálu školy (komunikace, zahrada s altány a skleníkem, kolárna, oplocení) - etapa 1</t>
  </si>
  <si>
    <t>úprava zpevněných ploch v areálu školy (komunikace, zahrada, oplocení) - etapa 2</t>
  </si>
  <si>
    <t>modernizace zbylých odborných učeben školy přírodní vědy, polytechnické vzdělávání, digitální technologie) a vybudování zázemí pro ŠPP a žáky se SVP</t>
  </si>
  <si>
    <t>zpracovaná studie</t>
  </si>
  <si>
    <t>přístavba tělocvičny</t>
  </si>
  <si>
    <t>zateplení pláště školní jídelny</t>
  </si>
  <si>
    <t>přístavba školní družiny</t>
  </si>
  <si>
    <t>modernizace přírodovědných učeben a cvičné kuchyňky</t>
  </si>
  <si>
    <t>vybudování nových prostor a modernizace stávajících prostor pro žáky se speciálními vzdělávacími potřebami</t>
  </si>
  <si>
    <t>obnova oplocení školy</t>
  </si>
  <si>
    <t>4/2022</t>
  </si>
  <si>
    <t>7/2022</t>
  </si>
  <si>
    <t>rekonstrukce kotelny a výměna kotlů</t>
  </si>
  <si>
    <t>výstavba nové tělocvičny</t>
  </si>
  <si>
    <t>výměna herních prvků</t>
  </si>
  <si>
    <t>6/2023</t>
  </si>
  <si>
    <t>technologické a digitální vybavení a modernizace</t>
  </si>
  <si>
    <t>rekonstrukce prostor školy, výstavba jídelny, vybavení výdejny + nakoupení digitálního vybavení</t>
  </si>
  <si>
    <t>Rekonstrukce prostor školy, výstavba jídelny, vybavení výdejny + nakoupení digitálního vybavení</t>
  </si>
  <si>
    <t>rozšíření materiální základny pro mimoškolní, zájmovou činnost</t>
  </si>
  <si>
    <t>Školní šatny</t>
  </si>
  <si>
    <t>Školní kuchyně</t>
  </si>
  <si>
    <t>výstavba nových odborných učeben v půdních prostorách školy (učebna cizích jazyků, učebna chemie, fyziky a přírodopisu, knihovna, výpočetní techniky, Vv a Pč)</t>
  </si>
  <si>
    <t>rekonstrukce školních šaten, elektrické rozvody, podlaha, nové vybavení</t>
  </si>
  <si>
    <t>rozvoj, modernizace, přestavba školní kuchyně - nové elektrické rozvody, voda, podlahy, nové vybavení</t>
  </si>
  <si>
    <t>rekonstrukce a modernizace stávajících prostor ŠD a jejich rozšíření o prostor chodby, IT vybavení</t>
  </si>
  <si>
    <t>zpracovaná vizualizace</t>
  </si>
  <si>
    <t xml:space="preserve">nové prostorové uspořádání učebny pro 24 míst, modernizace IT techniky, nový atypický nábytek, nová elektroinstalace, pořízení pomůcek např. pro výuku robotiky, pro virtuální realitu, software </t>
  </si>
  <si>
    <t xml:space="preserve">přestavba WC v budově školy - změna prostorového uspořádání, nová sanitární technika  </t>
  </si>
  <si>
    <t>přístavba školních šaten k současné budově školy, vybavení šatními skříňkami s čipovým zámkem (kapacita 180 skříněk)</t>
  </si>
  <si>
    <t>stavební úpravy vnitřního uspořádání ŠJ - zmenšení školní kuchyně a zvětšení ŠJ. Nová elektroinstalace, odpady, rozvod vody. Nové stoly a židle do ŠJ, nábobí, příbory, nápojový automat, salátový bar atd.</t>
  </si>
  <si>
    <t>pořízení nového moderního vybavení do školní kuchyně - konvektomat, vařiče atd.</t>
  </si>
  <si>
    <t>změna prostorového uspořádání ŠD, nový nábytek, modernizace pomůcek pro činnost ŠD - hry, stavebnice atd.</t>
  </si>
  <si>
    <t>kompletní přestavba nábytku ve cvičné školní jídelně, nová elektroinstalace, nové kuchyňské spotřebiče(sporák, lednice atd.,) a nové kuchyňské vybavení (nádobí, příbory, atd.)</t>
  </si>
  <si>
    <t xml:space="preserve">výstavba workoutového hřiště v areálu školy pro žáky školy </t>
  </si>
  <si>
    <t>úpravy travnatého fotbalového hřiště, nové branky, sítě kolem hřiště, lavičky, vytvoření běžeckého pásu kolem hřiště</t>
  </si>
  <si>
    <t xml:space="preserve">pořízení zhruba 12 kusů venkovních posilovacích strojů pro žáky školy, které využívají ke cvičení váhu vlastního těla </t>
  </si>
  <si>
    <t>pořízení interaktivních panelů, umožňující přechod na smíšenou výuku, do 9 kmenových učeben</t>
  </si>
  <si>
    <t>kompletní výměna staré hliníkové elektroinstalace v budově ZŠ Želiv</t>
  </si>
  <si>
    <t>výměna starých nevyhovujících radiátorů za nové moderní</t>
  </si>
  <si>
    <t>změna prostorového uspořádání školních dílen - rozšíření pracovních míst pro žáky, vybavení dílen pracovními stoly, skříněmi, nářadím a nástroji pro práci žáků i přípravné práce učitele, nová elektroinstalace</t>
  </si>
  <si>
    <t>pořízení moderních pomůcek pro výuku přírodopisu, chemie, fyziky</t>
  </si>
  <si>
    <t xml:space="preserve">přeměna kmenové učebny na učebnu jazyků - nové uspořádání místnosti, elektroinstalace, pracovní stoly, židle, skříně, IT technika, výukový software, pomůcky pro výuku anglického jazyka, anglická knihovnička pro žáky </t>
  </si>
  <si>
    <t>pořízení mobilního zařízení pro mobilní učebnu v oblasti ICT</t>
  </si>
  <si>
    <t>Rozvoj infrastruktury, výstavba odborných učeben ZŠ</t>
  </si>
  <si>
    <t>rozvoj infrastruktury, výstavba odborných učeben ZŠ</t>
  </si>
  <si>
    <t>zaregistrovaná žádost o dotaci, probíhá výběrové řízení</t>
  </si>
  <si>
    <t>výběr dodavatele</t>
  </si>
  <si>
    <t xml:space="preserve">Rozvoj infrastruktury, výstavba odborných učeben ZŠ </t>
  </si>
  <si>
    <t xml:space="preserve">rozvoj infrastruktury, výstavba odborných učeben ZŠ </t>
  </si>
  <si>
    <t>odhlučnění tříd akustickou stěnou, zvukové oddělení tříd</t>
  </si>
  <si>
    <t>renovace fasády včetně klempířských prací</t>
  </si>
  <si>
    <t>6/2024</t>
  </si>
  <si>
    <t>8/2024</t>
  </si>
  <si>
    <t>6/2025</t>
  </si>
  <si>
    <t>9/2026</t>
  </si>
  <si>
    <t>revitalizace skautské základny Orlovy</t>
  </si>
  <si>
    <t>vybavení pro zázemí s občerstvením</t>
  </si>
  <si>
    <t>pořízení vybavení a stavební úpravy učeben pro volnočasové aktivity, pořízení technologií a technického vybavení pro výuku</t>
  </si>
  <si>
    <t>technické vybavení a modernizace provozu, propagace</t>
  </si>
  <si>
    <t>2023</t>
  </si>
  <si>
    <t>Výstavba nových odborných učeben v půdních prostorách školy</t>
  </si>
  <si>
    <t>Rekonstrukce školní družiny</t>
  </si>
  <si>
    <t>výstavba nového pracoviště MŠ, včetně vnitřního vybavení</t>
  </si>
  <si>
    <t>Herní zahradní prvek</t>
  </si>
  <si>
    <t>12/2022</t>
  </si>
  <si>
    <t>úpravy venkovního areálu a vybudování zážitkové přírodní zahrady s drobnými stavbami pro volnočasové aktivity</t>
  </si>
  <si>
    <t>stavební úpravy půdního prostoru na víceúčelové centrum pro interaktivní výuku polytechnického směru s bezbariérovým vstupem</t>
  </si>
  <si>
    <t>např. pořízení repasovaného klavírního křídla a generální opravy klavírů, případně ostatních hudebních nástrojů ZUŠ</t>
  </si>
  <si>
    <t>Přírodní zahrada</t>
  </si>
  <si>
    <t>např. vybudování přírodního jezírka, výsadba rostlin</t>
  </si>
  <si>
    <t>2021</t>
  </si>
  <si>
    <t>Zateplení pláště budovy školní jídelny</t>
  </si>
  <si>
    <t>Popis změn investičních priorit (2021 - 2027)</t>
  </si>
  <si>
    <t xml:space="preserve">Název školy </t>
  </si>
  <si>
    <t>Popis změn</t>
  </si>
  <si>
    <t>investiční priority MŠ</t>
  </si>
  <si>
    <t>Herní sestava - Na Skalce</t>
  </si>
  <si>
    <t>Přírodně edukativní zahrady MŠ</t>
  </si>
  <si>
    <t>pořízení přírodních edukativních prvků do zahrad MŠ</t>
  </si>
  <si>
    <t>2025</t>
  </si>
  <si>
    <t>8/2023</t>
  </si>
  <si>
    <t>projekt byl zrealizován</t>
  </si>
  <si>
    <t>ano</t>
  </si>
  <si>
    <t>vybavení školní zahrady</t>
  </si>
  <si>
    <t>interaktivní tabule v MŠ</t>
  </si>
  <si>
    <t>vybavení kmenových učeben, sborovny</t>
  </si>
  <si>
    <t>10/2022</t>
  </si>
  <si>
    <t>11/2022</t>
  </si>
  <si>
    <t>XXX</t>
  </si>
  <si>
    <t>projekt nebude realizován</t>
  </si>
  <si>
    <t>nový projekt</t>
  </si>
  <si>
    <t>Podpis předsedy řídícího výboru MAP III pro Humpolecko:</t>
  </si>
  <si>
    <t>investiční priority ZŠ</t>
  </si>
  <si>
    <t>vybavení šaten ZŠ a školní družiny</t>
  </si>
  <si>
    <t>vyřazení projektu, bude řešen v rámci nového projektu: Přírodně edukativní zahrady MŠ (č. řádku 30)</t>
  </si>
  <si>
    <t>venkovní interaktivní učebna</t>
  </si>
  <si>
    <t>Rekonstrukce šaten 2. stupně</t>
  </si>
  <si>
    <t>rekonstrukce místnosti šaten 2. stupně + výměna šatních skříněk</t>
  </si>
  <si>
    <t>rekonstrukce budovy ZŠ Husova</t>
  </si>
  <si>
    <t>sloučení projektu s projektem na ř. 11 a vznik nového projektu: Modernizace školy (č. řádku 45)</t>
  </si>
  <si>
    <t>sloučení projektu s projektem na ř. 10 a vznik nového projektu: Modernizace školy (č. řádku 45)</t>
  </si>
  <si>
    <t>Modernizace školy</t>
  </si>
  <si>
    <t>vybudování nových prostor a modernizace stávajících prostor pro žáky se speciálními vzdělávacími potřebami, modernizace přírodovědných učeben a cvičné kuchyňky</t>
  </si>
  <si>
    <t>Vybavení ZŠ, MŠ</t>
  </si>
  <si>
    <t>Schodiště a chodby</t>
  </si>
  <si>
    <t>rekonstrukce školních chodeb, elektrické rozvody, nové podlahy</t>
  </si>
  <si>
    <t>Zasíťování školy - modernizace</t>
  </si>
  <si>
    <t>posílení konektivity ve školní LAN</t>
  </si>
  <si>
    <t>investiční priority pro zájmové, neformální vzdělávání a celoživotní učení</t>
  </si>
  <si>
    <t>zpracovaná studie, zadáno zpracování projektu</t>
  </si>
  <si>
    <t>doplnění termínu ukončení realizace r. 2025 (původně neuvedeno)</t>
  </si>
  <si>
    <t>Rekonstrukce a modernizace učebních kabinetů</t>
  </si>
  <si>
    <t>pořízení ICT, nábytek, prostorové úpravy kabinetů - stavební úpravy, nová elektroinstalace</t>
  </si>
  <si>
    <t>posunutí termínu zahájení realizace na r. 2022 (původně r. 2021)</t>
  </si>
  <si>
    <t>posunutí termínu realizace na 3/2023 - 8/2023 (původně 3/2022 - 6/2022)</t>
  </si>
  <si>
    <t xml:space="preserve">úprava obsahu projektu na vybavení šaten ZŠ a školní družina (původně vybavení šaten ZŠ); zaškrtnutí typu projektu: vnitřní/venkovní zázemí pro komunitní aktivity vedoucí k sociální inluzi a budování zázemí družin a školních klubů </t>
  </si>
  <si>
    <t>posunutí termínu realizace na 2023 - 2025 (původně 2022 - 2024)</t>
  </si>
  <si>
    <t>navýšení výdajů projektu na 1.250.000,- Kč (původně 750.000,- Kč)</t>
  </si>
  <si>
    <t>navýšení výdajů projektu na 23.000.000,- Kč (původně 20.000.000,- Kč)</t>
  </si>
  <si>
    <t>navýšení výdajů projektu na 7.500.000,- Kč (původně 6.000.000,- Kč)</t>
  </si>
  <si>
    <t>navýšení výdajů projektu na 10.000.000,- Kč (původně 4.000.000,- Kč); doplnění termínu ukončení realizace r. 2025 (původně neuvedeno)</t>
  </si>
  <si>
    <t>navýšení výdajů projektu na 5.000.000,- Kč (původně 4.000.000,- Kč); doplnění termínu ukončení realizace r. 2025 (původně neuvedeno)</t>
  </si>
  <si>
    <t>navýšení výdajů projektu na 4.000.000,- Kč (původně 1.000.000,- Kč); doplnění termínu ukončení realizace r. 2025 (původně neuvedeno)</t>
  </si>
  <si>
    <t>navýšení výdajů projektu na 1.500.000,- Kč (původně 1.000.000,- Kč); doplnění termínu ukončení realizace r. 2025 (původně neuvedeno)</t>
  </si>
  <si>
    <t>navýšení výdajů projektu na 1.500.000,- Kč (původně 500.000,- Kč); doplnění termínu ukončení realizace r. 2025 (původně neuvedeno)</t>
  </si>
  <si>
    <t>navýšení výdajů projektu na 1.000.000,- Kč (původně 500.000,- Kč); doplnění termínu ukončení realizace r. 2025 (původně neuvedeno)</t>
  </si>
  <si>
    <t>navýšení výdajů projektu na 4.000.000 Kč (původně 2.000.000 Kč); doplnění termínu ukončení realizace r. 2025 (původně neuvedeno)</t>
  </si>
  <si>
    <t>navýšení výdajů projektu na 3.000.000,- Kč (původně 1.000.000,- Kč); doplnění termínu ukončení realizace r. 2025 (původně neuvedeno)</t>
  </si>
  <si>
    <t>navýšení výdajů projektu na 3.500.000,- Kč (původně 2.500.000,- Kč)</t>
  </si>
  <si>
    <t>navýšení výdajů projektu na 3.000.000,- Kč (původně 2.000.000,- Kč); doplnění termínu ukončení realizace r. 2025 (původně neuvedeno)</t>
  </si>
  <si>
    <t>navýšení výdajů projektu na 16.000.000,- Kč (původně 15.000.000,- Kč)</t>
  </si>
  <si>
    <t>navýšení výdajů projektu na 15.000.000,- Kč (původně 14.000.000,- Kč); do stavu připravenosti projektu k realizaci doplněno: zadáno zpracování projektu</t>
  </si>
  <si>
    <t>navýšení výdajů projektu na 25.000.000,- Kč (původně 15.000.000,- Kč)</t>
  </si>
  <si>
    <t xml:space="preserve">Schváleno v Humpolci dne 28. 6. 2022 řídícím výborem MAP III pro Humpolecko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</si>
</sst>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General"/>
    <numFmt numFmtId="165" formatCode="[$-405]#,##0"/>
  </numFmts>
  <fonts count="3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trike/>
      <sz val="11"/>
      <color rgb="FF0070C0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164" fontId="28" fillId="0" borderId="0" applyBorder="0" applyProtection="0"/>
  </cellStyleXfs>
  <cellXfs count="442">
    <xf numFmtId="0" fontId="0" fillId="0" borderId="0" xfId="0"/>
    <xf numFmtId="0" fontId="0" fillId="0" borderId="0" xfId="0" applyFill="1" applyProtection="1"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2" borderId="44" xfId="0" applyFont="1" applyFill="1" applyBorder="1" applyProtection="1"/>
    <xf numFmtId="0" fontId="0" fillId="2" borderId="0" xfId="0" applyFill="1" applyBorder="1" applyProtection="1"/>
    <xf numFmtId="9" fontId="14" fillId="2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3" borderId="46" xfId="0" applyFont="1" applyFill="1" applyBorder="1" applyProtection="1"/>
    <xf numFmtId="0" fontId="0" fillId="3" borderId="47" xfId="0" applyFill="1" applyBorder="1" applyProtection="1"/>
    <xf numFmtId="9" fontId="14" fillId="3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15" fillId="4" borderId="0" xfId="0" applyFont="1" applyFill="1" applyProtection="1"/>
    <xf numFmtId="0" fontId="0" fillId="4" borderId="0" xfId="0" applyFill="1" applyProtection="1"/>
    <xf numFmtId="0" fontId="19" fillId="4" borderId="0" xfId="0" applyFont="1" applyFill="1" applyProtection="1"/>
    <xf numFmtId="0" fontId="14" fillId="4" borderId="0" xfId="0" applyFont="1" applyFill="1" applyProtection="1"/>
    <xf numFmtId="0" fontId="0" fillId="0" borderId="31" xfId="0" applyFill="1" applyBorder="1" applyProtection="1">
      <protection locked="0"/>
    </xf>
    <xf numFmtId="0" fontId="4" fillId="0" borderId="64" xfId="0" applyFont="1" applyFill="1" applyBorder="1" applyAlignment="1" applyProtection="1">
      <alignment horizontal="center" vertical="center" wrapText="1"/>
    </xf>
    <xf numFmtId="0" fontId="0" fillId="0" borderId="53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7" xfId="0" applyFill="1" applyBorder="1" applyAlignment="1" applyProtection="1">
      <alignment wrapText="1"/>
      <protection locked="0"/>
    </xf>
    <xf numFmtId="0" fontId="0" fillId="0" borderId="52" xfId="0" applyFill="1" applyBorder="1" applyProtection="1">
      <protection locked="0"/>
    </xf>
    <xf numFmtId="0" fontId="0" fillId="0" borderId="38" xfId="0" applyFill="1" applyBorder="1" applyProtection="1">
      <protection locked="0"/>
    </xf>
    <xf numFmtId="0" fontId="0" fillId="0" borderId="23" xfId="0" applyFill="1" applyBorder="1" applyAlignment="1" applyProtection="1">
      <alignment wrapText="1"/>
      <protection locked="0"/>
    </xf>
    <xf numFmtId="0" fontId="0" fillId="0" borderId="24" xfId="0" applyFill="1" applyBorder="1" applyProtection="1">
      <protection locked="0"/>
    </xf>
    <xf numFmtId="0" fontId="0" fillId="0" borderId="31" xfId="0" applyFill="1" applyBorder="1" applyAlignment="1" applyProtection="1">
      <alignment wrapText="1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3" fontId="0" fillId="0" borderId="1" xfId="0" applyNumberFormat="1" applyFill="1" applyBorder="1" applyProtection="1">
      <protection locked="0"/>
    </xf>
    <xf numFmtId="3" fontId="0" fillId="0" borderId="3" xfId="0" applyNumberFormat="1" applyFill="1" applyBorder="1" applyProtection="1">
      <protection locked="0"/>
    </xf>
    <xf numFmtId="0" fontId="0" fillId="0" borderId="31" xfId="0" applyFill="1" applyBorder="1" applyAlignment="1" applyProtection="1">
      <alignment horizontal="center"/>
      <protection locked="0"/>
    </xf>
    <xf numFmtId="0" fontId="0" fillId="0" borderId="52" xfId="0" applyFill="1" applyBorder="1" applyAlignment="1" applyProtection="1">
      <alignment wrapText="1"/>
      <protection locked="0"/>
    </xf>
    <xf numFmtId="0" fontId="0" fillId="0" borderId="60" xfId="0" applyFill="1" applyBorder="1" applyProtection="1">
      <protection locked="0"/>
    </xf>
    <xf numFmtId="3" fontId="0" fillId="0" borderId="23" xfId="0" applyNumberFormat="1" applyFill="1" applyBorder="1" applyProtection="1">
      <protection locked="0"/>
    </xf>
    <xf numFmtId="3" fontId="0" fillId="0" borderId="25" xfId="0" applyNumberFormat="1" applyFill="1" applyBorder="1" applyProtection="1">
      <protection locked="0"/>
    </xf>
    <xf numFmtId="0" fontId="0" fillId="0" borderId="54" xfId="0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wrapText="1"/>
      <protection locked="0"/>
    </xf>
    <xf numFmtId="0" fontId="0" fillId="0" borderId="18" xfId="0" applyFill="1" applyBorder="1" applyAlignment="1" applyProtection="1">
      <alignment wrapText="1"/>
      <protection locked="0"/>
    </xf>
    <xf numFmtId="0" fontId="0" fillId="0" borderId="18" xfId="0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54" xfId="0" applyFill="1" applyBorder="1" applyProtection="1">
      <protection locked="0"/>
    </xf>
    <xf numFmtId="164" fontId="28" fillId="0" borderId="56" xfId="3" applyFill="1" applyBorder="1" applyAlignment="1" applyProtection="1">
      <alignment wrapText="1"/>
      <protection locked="0"/>
    </xf>
    <xf numFmtId="164" fontId="28" fillId="0" borderId="62" xfId="3" applyFill="1" applyBorder="1" applyAlignment="1" applyProtection="1">
      <alignment wrapText="1"/>
      <protection locked="0"/>
    </xf>
    <xf numFmtId="165" fontId="28" fillId="0" borderId="57" xfId="3" applyNumberFormat="1" applyFill="1" applyBorder="1" applyProtection="1">
      <protection locked="0"/>
    </xf>
    <xf numFmtId="165" fontId="28" fillId="0" borderId="58" xfId="3" applyNumberFormat="1" applyFill="1" applyBorder="1" applyProtection="1">
      <protection locked="0"/>
    </xf>
    <xf numFmtId="3" fontId="0" fillId="0" borderId="37" xfId="0" applyNumberFormat="1" applyFill="1" applyBorder="1" applyProtection="1">
      <protection locked="0"/>
    </xf>
    <xf numFmtId="3" fontId="0" fillId="0" borderId="38" xfId="0" applyNumberFormat="1" applyFill="1" applyBorder="1" applyProtection="1">
      <protection locked="0"/>
    </xf>
    <xf numFmtId="0" fontId="0" fillId="0" borderId="53" xfId="0" applyFill="1" applyBorder="1" applyAlignment="1" applyProtection="1">
      <alignment wrapText="1"/>
      <protection locked="0"/>
    </xf>
    <xf numFmtId="49" fontId="0" fillId="0" borderId="18" xfId="0" applyNumberFormat="1" applyFill="1" applyBorder="1" applyAlignment="1" applyProtection="1">
      <alignment horizontal="center"/>
      <protection locked="0"/>
    </xf>
    <xf numFmtId="0" fontId="0" fillId="0" borderId="16" xfId="0" applyFill="1" applyBorder="1" applyProtection="1"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6" xfId="0" applyFill="1" applyBorder="1" applyProtection="1">
      <protection locked="0"/>
    </xf>
    <xf numFmtId="0" fontId="0" fillId="0" borderId="65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51" xfId="0" applyFill="1" applyBorder="1" applyAlignment="1" applyProtection="1">
      <alignment horizontal="center"/>
      <protection locked="0"/>
    </xf>
    <xf numFmtId="0" fontId="0" fillId="0" borderId="25" xfId="0" applyFill="1" applyBorder="1" applyAlignment="1" applyProtection="1">
      <alignment horizontal="center"/>
      <protection locked="0"/>
    </xf>
    <xf numFmtId="164" fontId="28" fillId="0" borderId="66" xfId="3" applyFill="1" applyBorder="1" applyAlignment="1" applyProtection="1">
      <alignment horizontal="center"/>
      <protection locked="0"/>
    </xf>
    <xf numFmtId="164" fontId="28" fillId="0" borderId="58" xfId="3" applyFill="1" applyBorder="1" applyAlignment="1" applyProtection="1">
      <alignment horizontal="center"/>
      <protection locked="0"/>
    </xf>
    <xf numFmtId="0" fontId="0" fillId="0" borderId="37" xfId="0" applyFill="1" applyBorder="1" applyAlignment="1" applyProtection="1">
      <alignment horizontal="center"/>
      <protection locked="0"/>
    </xf>
    <xf numFmtId="0" fontId="0" fillId="0" borderId="38" xfId="0" applyFill="1" applyBorder="1" applyAlignment="1" applyProtection="1">
      <alignment horizontal="center"/>
      <protection locked="0"/>
    </xf>
    <xf numFmtId="0" fontId="0" fillId="0" borderId="23" xfId="0" applyFill="1" applyBorder="1" applyAlignment="1" applyProtection="1">
      <alignment horizontal="center"/>
      <protection locked="0"/>
    </xf>
    <xf numFmtId="49" fontId="0" fillId="0" borderId="23" xfId="0" applyNumberFormat="1" applyFill="1" applyBorder="1" applyAlignment="1" applyProtection="1">
      <alignment horizontal="center"/>
      <protection locked="0"/>
    </xf>
    <xf numFmtId="49" fontId="0" fillId="0" borderId="25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wrapText="1"/>
      <protection locked="0"/>
    </xf>
    <xf numFmtId="3" fontId="14" fillId="0" borderId="25" xfId="0" applyNumberFormat="1" applyFont="1" applyFill="1" applyBorder="1" applyProtection="1">
      <protection locked="0"/>
    </xf>
    <xf numFmtId="49" fontId="14" fillId="0" borderId="23" xfId="0" applyNumberFormat="1" applyFont="1" applyFill="1" applyBorder="1" applyAlignment="1" applyProtection="1">
      <alignment horizontal="center"/>
      <protection locked="0"/>
    </xf>
    <xf numFmtId="49" fontId="14" fillId="0" borderId="25" xfId="0" applyNumberFormat="1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Protection="1">
      <protection locked="0"/>
    </xf>
    <xf numFmtId="3" fontId="14" fillId="0" borderId="23" xfId="0" applyNumberFormat="1" applyFont="1" applyFill="1" applyBorder="1" applyProtection="1">
      <protection locked="0"/>
    </xf>
    <xf numFmtId="0" fontId="14" fillId="0" borderId="23" xfId="0" applyFont="1" applyFill="1" applyBorder="1" applyAlignment="1" applyProtection="1">
      <alignment horizontal="center"/>
      <protection locked="0"/>
    </xf>
    <xf numFmtId="0" fontId="14" fillId="0" borderId="25" xfId="0" applyFont="1" applyFill="1" applyBorder="1" applyAlignment="1" applyProtection="1">
      <alignment horizontal="center"/>
      <protection locked="0"/>
    </xf>
    <xf numFmtId="0" fontId="14" fillId="0" borderId="24" xfId="0" applyFont="1" applyFill="1" applyBorder="1" applyAlignment="1" applyProtection="1">
      <alignment horizontal="center"/>
      <protection locked="0"/>
    </xf>
    <xf numFmtId="0" fontId="0" fillId="0" borderId="24" xfId="0" applyFill="1" applyBorder="1" applyAlignment="1" applyProtection="1">
      <alignment wrapText="1"/>
      <protection locked="0"/>
    </xf>
    <xf numFmtId="0" fontId="0" fillId="0" borderId="25" xfId="0" applyFill="1" applyBorder="1" applyProtection="1">
      <protection locked="0"/>
    </xf>
    <xf numFmtId="164" fontId="28" fillId="0" borderId="78" xfId="3" applyFill="1" applyBorder="1" applyAlignment="1" applyProtection="1">
      <alignment wrapText="1"/>
      <protection locked="0"/>
    </xf>
    <xf numFmtId="164" fontId="28" fillId="0" borderId="79" xfId="3" applyFill="1" applyBorder="1" applyAlignment="1" applyProtection="1">
      <alignment wrapText="1"/>
      <protection locked="0"/>
    </xf>
    <xf numFmtId="165" fontId="28" fillId="0" borderId="80" xfId="3" applyNumberFormat="1" applyFill="1" applyBorder="1" applyProtection="1">
      <protection locked="0"/>
    </xf>
    <xf numFmtId="165" fontId="28" fillId="0" borderId="81" xfId="3" applyNumberFormat="1" applyFill="1" applyBorder="1" applyProtection="1">
      <protection locked="0"/>
    </xf>
    <xf numFmtId="164" fontId="28" fillId="0" borderId="82" xfId="3" applyFill="1" applyBorder="1" applyAlignment="1" applyProtection="1">
      <alignment horizontal="center"/>
      <protection locked="0"/>
    </xf>
    <xf numFmtId="164" fontId="28" fillId="0" borderId="78" xfId="3" applyFill="1" applyBorder="1" applyAlignment="1" applyProtection="1">
      <alignment horizontal="center"/>
      <protection locked="0"/>
    </xf>
    <xf numFmtId="164" fontId="28" fillId="0" borderId="83" xfId="3" applyFill="1" applyBorder="1" applyAlignment="1" applyProtection="1">
      <alignment wrapText="1"/>
      <protection locked="0"/>
    </xf>
    <xf numFmtId="164" fontId="28" fillId="0" borderId="84" xfId="3" applyFill="1" applyBorder="1" applyAlignment="1" applyProtection="1">
      <alignment wrapText="1"/>
      <protection locked="0"/>
    </xf>
    <xf numFmtId="165" fontId="28" fillId="0" borderId="85" xfId="3" applyNumberFormat="1" applyFill="1" applyBorder="1" applyProtection="1">
      <protection locked="0"/>
    </xf>
    <xf numFmtId="165" fontId="28" fillId="0" borderId="86" xfId="3" applyNumberFormat="1" applyFill="1" applyBorder="1" applyProtection="1">
      <protection locked="0"/>
    </xf>
    <xf numFmtId="164" fontId="28" fillId="0" borderId="87" xfId="3" applyFill="1" applyBorder="1" applyAlignment="1" applyProtection="1">
      <alignment horizontal="center"/>
      <protection locked="0"/>
    </xf>
    <xf numFmtId="164" fontId="28" fillId="0" borderId="83" xfId="3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32" fillId="0" borderId="17" xfId="0" applyFont="1" applyFill="1" applyBorder="1" applyAlignment="1" applyProtection="1">
      <alignment wrapText="1"/>
      <protection locked="0"/>
    </xf>
    <xf numFmtId="0" fontId="32" fillId="0" borderId="18" xfId="0" applyFont="1" applyFill="1" applyBorder="1" applyAlignment="1" applyProtection="1">
      <alignment wrapText="1"/>
      <protection locked="0"/>
    </xf>
    <xf numFmtId="0" fontId="32" fillId="0" borderId="18" xfId="0" applyFont="1" applyFill="1" applyBorder="1" applyProtection="1">
      <protection locked="0"/>
    </xf>
    <xf numFmtId="0" fontId="32" fillId="0" borderId="19" xfId="0" applyFont="1" applyFill="1" applyBorder="1" applyProtection="1">
      <protection locked="0"/>
    </xf>
    <xf numFmtId="0" fontId="32" fillId="0" borderId="53" xfId="0" applyFont="1" applyFill="1" applyBorder="1" applyProtection="1">
      <protection locked="0"/>
    </xf>
    <xf numFmtId="0" fontId="32" fillId="0" borderId="54" xfId="0" applyFont="1" applyFill="1" applyBorder="1" applyProtection="1">
      <protection locked="0"/>
    </xf>
    <xf numFmtId="3" fontId="32" fillId="0" borderId="37" xfId="0" applyNumberFormat="1" applyFont="1" applyFill="1" applyBorder="1" applyProtection="1">
      <protection locked="0"/>
    </xf>
    <xf numFmtId="3" fontId="32" fillId="0" borderId="38" xfId="0" applyNumberFormat="1" applyFont="1" applyFill="1" applyBorder="1" applyProtection="1">
      <protection locked="0"/>
    </xf>
    <xf numFmtId="49" fontId="32" fillId="0" borderId="23" xfId="0" applyNumberFormat="1" applyFont="1" applyFill="1" applyBorder="1" applyAlignment="1" applyProtection="1">
      <alignment horizontal="center"/>
      <protection locked="0"/>
    </xf>
    <xf numFmtId="49" fontId="32" fillId="0" borderId="25" xfId="0" applyNumberFormat="1" applyFont="1" applyFill="1" applyBorder="1" applyAlignment="1" applyProtection="1">
      <alignment horizontal="center"/>
      <protection locked="0"/>
    </xf>
    <xf numFmtId="0" fontId="32" fillId="0" borderId="37" xfId="0" applyFont="1" applyFill="1" applyBorder="1" applyAlignment="1" applyProtection="1">
      <alignment horizontal="center"/>
      <protection locked="0"/>
    </xf>
    <xf numFmtId="0" fontId="32" fillId="0" borderId="38" xfId="0" applyFont="1" applyFill="1" applyBorder="1" applyAlignment="1" applyProtection="1">
      <alignment horizontal="center"/>
      <protection locked="0"/>
    </xf>
    <xf numFmtId="0" fontId="32" fillId="0" borderId="53" xfId="0" applyFont="1" applyFill="1" applyBorder="1" applyAlignment="1" applyProtection="1">
      <alignment wrapText="1"/>
      <protection locked="0"/>
    </xf>
    <xf numFmtId="0" fontId="7" fillId="0" borderId="23" xfId="0" applyFont="1" applyFill="1" applyBorder="1" applyAlignment="1" applyProtection="1">
      <alignment wrapText="1"/>
      <protection locked="0"/>
    </xf>
    <xf numFmtId="0" fontId="7" fillId="0" borderId="24" xfId="0" applyFont="1" applyFill="1" applyBorder="1" applyAlignment="1" applyProtection="1">
      <alignment wrapText="1"/>
      <protection locked="0"/>
    </xf>
    <xf numFmtId="0" fontId="7" fillId="0" borderId="24" xfId="0" applyFont="1" applyFill="1" applyBorder="1" applyProtection="1">
      <protection locked="0"/>
    </xf>
    <xf numFmtId="0" fontId="7" fillId="0" borderId="25" xfId="0" applyFont="1" applyFill="1" applyBorder="1" applyProtection="1">
      <protection locked="0"/>
    </xf>
    <xf numFmtId="0" fontId="7" fillId="0" borderId="31" xfId="0" applyFont="1" applyFill="1" applyBorder="1" applyAlignment="1" applyProtection="1">
      <alignment wrapText="1"/>
      <protection locked="0"/>
    </xf>
    <xf numFmtId="0" fontId="7" fillId="0" borderId="31" xfId="0" applyFont="1" applyFill="1" applyBorder="1" applyProtection="1">
      <protection locked="0"/>
    </xf>
    <xf numFmtId="3" fontId="7" fillId="0" borderId="23" xfId="0" applyNumberFormat="1" applyFont="1" applyFill="1" applyBorder="1" applyProtection="1">
      <protection locked="0"/>
    </xf>
    <xf numFmtId="3" fontId="7" fillId="0" borderId="25" xfId="0" applyNumberFormat="1" applyFont="1" applyFill="1" applyBorder="1" applyProtection="1"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5" xfId="0" applyFont="1" applyFill="1" applyBorder="1" applyAlignment="1" applyProtection="1">
      <alignment horizontal="center"/>
      <protection locked="0"/>
    </xf>
    <xf numFmtId="0" fontId="7" fillId="0" borderId="24" xfId="0" applyFont="1" applyFill="1" applyBorder="1" applyAlignment="1" applyProtection="1">
      <alignment horizontal="center"/>
      <protection locked="0"/>
    </xf>
    <xf numFmtId="49" fontId="0" fillId="0" borderId="24" xfId="0" applyNumberForma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0" fillId="0" borderId="61" xfId="0" applyFill="1" applyBorder="1" applyAlignment="1" applyProtection="1">
      <alignment wrapText="1"/>
      <protection locked="0"/>
    </xf>
    <xf numFmtId="0" fontId="0" fillId="0" borderId="48" xfId="0" applyFill="1" applyBorder="1" applyAlignment="1" applyProtection="1">
      <alignment horizontal="center"/>
      <protection locked="0"/>
    </xf>
    <xf numFmtId="49" fontId="0" fillId="0" borderId="38" xfId="0" applyNumberFormat="1" applyFill="1" applyBorder="1" applyAlignment="1" applyProtection="1">
      <alignment horizontal="center"/>
      <protection locked="0"/>
    </xf>
    <xf numFmtId="0" fontId="30" fillId="0" borderId="23" xfId="0" applyFont="1" applyFill="1" applyBorder="1" applyAlignment="1" applyProtection="1">
      <alignment wrapText="1"/>
      <protection locked="0"/>
    </xf>
    <xf numFmtId="0" fontId="30" fillId="0" borderId="24" xfId="0" applyFont="1" applyFill="1" applyBorder="1" applyAlignment="1" applyProtection="1">
      <alignment wrapText="1"/>
      <protection locked="0"/>
    </xf>
    <xf numFmtId="0" fontId="30" fillId="0" borderId="24" xfId="0" applyFont="1" applyFill="1" applyBorder="1" applyProtection="1">
      <protection locked="0"/>
    </xf>
    <xf numFmtId="0" fontId="30" fillId="0" borderId="25" xfId="0" applyFont="1" applyFill="1" applyBorder="1" applyProtection="1">
      <protection locked="0"/>
    </xf>
    <xf numFmtId="0" fontId="30" fillId="0" borderId="31" xfId="0" applyFont="1" applyFill="1" applyBorder="1" applyAlignment="1" applyProtection="1">
      <alignment wrapText="1"/>
      <protection locked="0"/>
    </xf>
    <xf numFmtId="0" fontId="30" fillId="0" borderId="31" xfId="0" applyFont="1" applyFill="1" applyBorder="1" applyProtection="1">
      <protection locked="0"/>
    </xf>
    <xf numFmtId="0" fontId="30" fillId="0" borderId="60" xfId="0" applyFont="1" applyFill="1" applyBorder="1" applyAlignment="1" applyProtection="1">
      <alignment wrapText="1"/>
      <protection locked="0"/>
    </xf>
    <xf numFmtId="3" fontId="30" fillId="0" borderId="23" xfId="0" applyNumberFormat="1" applyFont="1" applyFill="1" applyBorder="1" applyProtection="1">
      <protection locked="0"/>
    </xf>
    <xf numFmtId="3" fontId="30" fillId="0" borderId="25" xfId="0" applyNumberFormat="1" applyFont="1" applyFill="1" applyBorder="1" applyProtection="1">
      <protection locked="0"/>
    </xf>
    <xf numFmtId="49" fontId="30" fillId="0" borderId="50" xfId="0" applyNumberFormat="1" applyFont="1" applyFill="1" applyBorder="1" applyAlignment="1" applyProtection="1">
      <alignment horizontal="center"/>
      <protection locked="0"/>
    </xf>
    <xf numFmtId="49" fontId="30" fillId="0" borderId="49" xfId="0" applyNumberFormat="1" applyFont="1" applyFill="1" applyBorder="1" applyAlignment="1" applyProtection="1">
      <alignment horizontal="center"/>
      <protection locked="0"/>
    </xf>
    <xf numFmtId="0" fontId="30" fillId="0" borderId="17" xfId="0" applyFont="1" applyFill="1" applyBorder="1" applyAlignment="1" applyProtection="1">
      <alignment horizontal="center"/>
      <protection locked="0"/>
    </xf>
    <xf numFmtId="0" fontId="30" fillId="0" borderId="19" xfId="0" applyFont="1" applyFill="1" applyBorder="1" applyAlignment="1" applyProtection="1">
      <alignment horizontal="center"/>
      <protection locked="0"/>
    </xf>
    <xf numFmtId="0" fontId="30" fillId="0" borderId="54" xfId="0" applyFont="1" applyFill="1" applyBorder="1" applyProtection="1">
      <protection locked="0"/>
    </xf>
    <xf numFmtId="0" fontId="30" fillId="0" borderId="51" xfId="0" applyFont="1" applyFill="1" applyBorder="1" applyAlignment="1" applyProtection="1">
      <alignment horizontal="center"/>
      <protection locked="0"/>
    </xf>
    <xf numFmtId="0" fontId="30" fillId="0" borderId="25" xfId="0" applyFont="1" applyFill="1" applyBorder="1" applyAlignment="1" applyProtection="1">
      <alignment horizontal="center"/>
      <protection locked="0"/>
    </xf>
    <xf numFmtId="49" fontId="0" fillId="0" borderId="47" xfId="0" applyNumberFormat="1" applyFill="1" applyBorder="1" applyAlignment="1" applyProtection="1">
      <alignment horizontal="center"/>
      <protection locked="0"/>
    </xf>
    <xf numFmtId="0" fontId="14" fillId="0" borderId="53" xfId="0" applyFont="1" applyFill="1" applyBorder="1" applyAlignment="1" applyProtection="1">
      <alignment wrapText="1"/>
      <protection locked="0"/>
    </xf>
    <xf numFmtId="0" fontId="14" fillId="0" borderId="60" xfId="0" applyFont="1" applyFill="1" applyBorder="1" applyProtection="1">
      <protection locked="0"/>
    </xf>
    <xf numFmtId="49" fontId="14" fillId="0" borderId="50" xfId="0" applyNumberFormat="1" applyFont="1" applyFill="1" applyBorder="1" applyAlignment="1" applyProtection="1">
      <alignment horizontal="center"/>
      <protection locked="0"/>
    </xf>
    <xf numFmtId="0" fontId="7" fillId="0" borderId="54" xfId="0" applyFont="1" applyFill="1" applyBorder="1" applyProtection="1">
      <protection locked="0"/>
    </xf>
    <xf numFmtId="0" fontId="14" fillId="0" borderId="60" xfId="0" applyFont="1" applyFill="1" applyBorder="1" applyAlignment="1" applyProtection="1">
      <alignment wrapText="1"/>
      <protection locked="0"/>
    </xf>
    <xf numFmtId="49" fontId="14" fillId="0" borderId="49" xfId="0" applyNumberFormat="1" applyFont="1" applyFill="1" applyBorder="1" applyAlignment="1" applyProtection="1">
      <alignment horizontal="center"/>
      <protection locked="0"/>
    </xf>
    <xf numFmtId="0" fontId="14" fillId="0" borderId="61" xfId="0" applyFont="1" applyFill="1" applyBorder="1" applyAlignment="1" applyProtection="1">
      <alignment wrapText="1"/>
      <protection locked="0"/>
    </xf>
    <xf numFmtId="49" fontId="0" fillId="0" borderId="37" xfId="0" applyNumberForma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  <protection locked="0"/>
    </xf>
    <xf numFmtId="0" fontId="7" fillId="0" borderId="37" xfId="0" applyFont="1" applyFill="1" applyBorder="1" applyAlignment="1" applyProtection="1">
      <alignment wrapText="1"/>
      <protection locked="0"/>
    </xf>
    <xf numFmtId="0" fontId="7" fillId="0" borderId="52" xfId="0" applyFont="1" applyFill="1" applyBorder="1" applyAlignment="1" applyProtection="1">
      <alignment wrapText="1"/>
      <protection locked="0"/>
    </xf>
    <xf numFmtId="0" fontId="7" fillId="0" borderId="52" xfId="0" applyFont="1" applyFill="1" applyBorder="1" applyProtection="1">
      <protection locked="0"/>
    </xf>
    <xf numFmtId="0" fontId="7" fillId="0" borderId="38" xfId="0" applyFont="1" applyFill="1" applyBorder="1" applyProtection="1">
      <protection locked="0"/>
    </xf>
    <xf numFmtId="0" fontId="7" fillId="0" borderId="53" xfId="0" applyFont="1" applyFill="1" applyBorder="1" applyAlignment="1" applyProtection="1">
      <alignment wrapText="1"/>
      <protection locked="0"/>
    </xf>
    <xf numFmtId="0" fontId="7" fillId="0" borderId="53" xfId="0" applyFont="1" applyFill="1" applyBorder="1" applyProtection="1">
      <protection locked="0"/>
    </xf>
    <xf numFmtId="0" fontId="7" fillId="0" borderId="61" xfId="0" applyFont="1" applyFill="1" applyBorder="1" applyAlignment="1" applyProtection="1">
      <alignment wrapText="1"/>
      <protection locked="0"/>
    </xf>
    <xf numFmtId="3" fontId="7" fillId="0" borderId="37" xfId="0" applyNumberFormat="1" applyFont="1" applyFill="1" applyBorder="1" applyProtection="1">
      <protection locked="0"/>
    </xf>
    <xf numFmtId="3" fontId="7" fillId="0" borderId="38" xfId="0" applyNumberFormat="1" applyFont="1" applyFill="1" applyBorder="1" applyProtection="1">
      <protection locked="0"/>
    </xf>
    <xf numFmtId="49" fontId="7" fillId="0" borderId="47" xfId="0" applyNumberFormat="1" applyFont="1" applyFill="1" applyBorder="1" applyAlignment="1" applyProtection="1">
      <alignment horizontal="center"/>
      <protection locked="0"/>
    </xf>
    <xf numFmtId="49" fontId="7" fillId="0" borderId="46" xfId="0" applyNumberFormat="1" applyFont="1" applyFill="1" applyBorder="1" applyAlignment="1" applyProtection="1">
      <alignment horizontal="center"/>
      <protection locked="0"/>
    </xf>
    <xf numFmtId="0" fontId="7" fillId="0" borderId="37" xfId="0" applyFont="1" applyFill="1" applyBorder="1" applyAlignment="1" applyProtection="1">
      <alignment horizontal="center"/>
      <protection locked="0"/>
    </xf>
    <xf numFmtId="0" fontId="7" fillId="0" borderId="38" xfId="0" applyFont="1" applyFill="1" applyBorder="1" applyAlignment="1" applyProtection="1">
      <alignment horizontal="center"/>
      <protection locked="0"/>
    </xf>
    <xf numFmtId="0" fontId="7" fillId="0" borderId="16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3" fontId="0" fillId="0" borderId="0" xfId="0" applyNumberFormat="1" applyFill="1" applyBorder="1" applyProtection="1">
      <protection locked="0"/>
    </xf>
    <xf numFmtId="0" fontId="21" fillId="0" borderId="0" xfId="0" applyFont="1" applyFill="1" applyProtection="1">
      <protection locked="0"/>
    </xf>
    <xf numFmtId="3" fontId="21" fillId="0" borderId="0" xfId="0" applyNumberFormat="1" applyFont="1" applyFill="1" applyProtection="1">
      <protection locked="0"/>
    </xf>
    <xf numFmtId="0" fontId="31" fillId="0" borderId="54" xfId="0" applyFont="1" applyFill="1" applyBorder="1" applyAlignment="1" applyProtection="1">
      <alignment horizontal="center"/>
      <protection locked="0"/>
    </xf>
    <xf numFmtId="0" fontId="32" fillId="0" borderId="31" xfId="0" applyFont="1" applyFill="1" applyBorder="1" applyAlignment="1" applyProtection="1">
      <alignment wrapText="1"/>
      <protection locked="0"/>
    </xf>
    <xf numFmtId="0" fontId="32" fillId="0" borderId="31" xfId="0" applyFont="1" applyFill="1" applyBorder="1" applyProtection="1">
      <protection locked="0"/>
    </xf>
    <xf numFmtId="3" fontId="32" fillId="0" borderId="23" xfId="0" applyNumberFormat="1" applyFont="1" applyFill="1" applyBorder="1" applyProtection="1">
      <protection locked="0"/>
    </xf>
    <xf numFmtId="3" fontId="32" fillId="0" borderId="25" xfId="0" applyNumberFormat="1" applyFont="1" applyFill="1" applyBorder="1" applyProtection="1">
      <protection locked="0"/>
    </xf>
    <xf numFmtId="0" fontId="32" fillId="0" borderId="23" xfId="0" applyFont="1" applyFill="1" applyBorder="1" applyAlignment="1" applyProtection="1">
      <alignment horizontal="center"/>
      <protection locked="0"/>
    </xf>
    <xf numFmtId="0" fontId="32" fillId="0" borderId="25" xfId="0" applyFont="1" applyFill="1" applyBorder="1" applyAlignment="1" applyProtection="1">
      <alignment horizontal="center"/>
      <protection locked="0"/>
    </xf>
    <xf numFmtId="0" fontId="32" fillId="0" borderId="60" xfId="0" applyFont="1" applyFill="1" applyBorder="1" applyAlignment="1" applyProtection="1">
      <alignment wrapText="1"/>
      <protection locked="0"/>
    </xf>
    <xf numFmtId="0" fontId="32" fillId="0" borderId="51" xfId="0" applyFont="1" applyFill="1" applyBorder="1" applyAlignment="1" applyProtection="1">
      <alignment horizontal="center"/>
      <protection locked="0"/>
    </xf>
    <xf numFmtId="0" fontId="7" fillId="0" borderId="53" xfId="0" applyFont="1" applyFill="1" applyBorder="1" applyAlignment="1" applyProtection="1">
      <alignment horizontal="center"/>
      <protection locked="0"/>
    </xf>
    <xf numFmtId="0" fontId="7" fillId="0" borderId="14" xfId="0" applyFont="1" applyFill="1" applyBorder="1" applyAlignment="1" applyProtection="1">
      <alignment horizontal="center"/>
      <protection locked="0"/>
    </xf>
    <xf numFmtId="0" fontId="7" fillId="0" borderId="4" xfId="0" applyFont="1" applyFill="1" applyBorder="1" applyAlignment="1" applyProtection="1">
      <alignment wrapText="1"/>
      <protection locked="0"/>
    </xf>
    <xf numFmtId="0" fontId="7" fillId="0" borderId="5" xfId="0" applyFont="1" applyFill="1" applyBorder="1" applyAlignment="1" applyProtection="1">
      <alignment wrapText="1"/>
      <protection locked="0"/>
    </xf>
    <xf numFmtId="0" fontId="7" fillId="0" borderId="5" xfId="0" applyFont="1" applyFill="1" applyBorder="1" applyProtection="1">
      <protection locked="0"/>
    </xf>
    <xf numFmtId="0" fontId="7" fillId="0" borderId="6" xfId="0" applyFont="1" applyFill="1" applyBorder="1" applyProtection="1">
      <protection locked="0"/>
    </xf>
    <xf numFmtId="0" fontId="7" fillId="0" borderId="14" xfId="0" applyFont="1" applyFill="1" applyBorder="1" applyAlignment="1" applyProtection="1">
      <alignment wrapText="1"/>
      <protection locked="0"/>
    </xf>
    <xf numFmtId="0" fontId="7" fillId="0" borderId="14" xfId="0" applyFont="1" applyFill="1" applyBorder="1" applyProtection="1">
      <protection locked="0"/>
    </xf>
    <xf numFmtId="3" fontId="7" fillId="0" borderId="4" xfId="0" applyNumberFormat="1" applyFont="1" applyFill="1" applyBorder="1" applyProtection="1">
      <protection locked="0"/>
    </xf>
    <xf numFmtId="3" fontId="7" fillId="0" borderId="6" xfId="0" applyNumberFormat="1" applyFont="1" applyFill="1" applyBorder="1" applyProtection="1">
      <protection locked="0"/>
    </xf>
    <xf numFmtId="49" fontId="7" fillId="0" borderId="4" xfId="0" applyNumberFormat="1" applyFont="1" applyFill="1" applyBorder="1" applyAlignment="1" applyProtection="1">
      <alignment horizontal="center"/>
      <protection locked="0"/>
    </xf>
    <xf numFmtId="49" fontId="7" fillId="0" borderId="6" xfId="0" applyNumberFormat="1" applyFont="1" applyFill="1" applyBorder="1" applyAlignment="1" applyProtection="1">
      <alignment horizontal="center"/>
      <protection locked="0"/>
    </xf>
    <xf numFmtId="0" fontId="7" fillId="0" borderId="4" xfId="0" applyFont="1" applyFill="1" applyBorder="1" applyAlignment="1" applyProtection="1">
      <alignment horizontal="center"/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30" fillId="0" borderId="0" xfId="0" applyFont="1" applyFill="1" applyProtection="1">
      <protection locked="0"/>
    </xf>
    <xf numFmtId="0" fontId="32" fillId="0" borderId="0" xfId="0" applyFont="1" applyFill="1" applyProtection="1">
      <protection locked="0"/>
    </xf>
    <xf numFmtId="0" fontId="31" fillId="0" borderId="0" xfId="0" applyFont="1" applyFill="1" applyProtection="1">
      <protection locked="0"/>
    </xf>
    <xf numFmtId="0" fontId="14" fillId="0" borderId="13" xfId="0" applyFont="1" applyFill="1" applyBorder="1" applyAlignment="1" applyProtection="1">
      <alignment wrapText="1"/>
      <protection locked="0"/>
    </xf>
    <xf numFmtId="3" fontId="14" fillId="0" borderId="1" xfId="0" applyNumberFormat="1" applyFont="1" applyFill="1" applyBorder="1" applyProtection="1">
      <protection locked="0"/>
    </xf>
    <xf numFmtId="3" fontId="14" fillId="0" borderId="3" xfId="0" applyNumberFormat="1" applyFont="1" applyFill="1" applyBorder="1" applyProtection="1"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Protection="1">
      <protection locked="0"/>
    </xf>
    <xf numFmtId="0" fontId="7" fillId="0" borderId="2" xfId="0" applyFont="1" applyFill="1" applyBorder="1" applyProtection="1">
      <protection locked="0"/>
    </xf>
    <xf numFmtId="0" fontId="7" fillId="0" borderId="3" xfId="0" applyFont="1" applyFill="1" applyBorder="1" applyProtection="1">
      <protection locked="0"/>
    </xf>
    <xf numFmtId="0" fontId="7" fillId="0" borderId="13" xfId="0" applyFont="1" applyFill="1" applyBorder="1" applyProtection="1">
      <protection locked="0"/>
    </xf>
    <xf numFmtId="0" fontId="14" fillId="0" borderId="1" xfId="0" applyFont="1" applyFill="1" applyBorder="1" applyAlignment="1" applyProtection="1">
      <alignment wrapText="1"/>
      <protection locked="0"/>
    </xf>
    <xf numFmtId="0" fontId="14" fillId="0" borderId="3" xfId="0" applyFont="1" applyFill="1" applyBorder="1" applyProtection="1">
      <protection locked="0"/>
    </xf>
    <xf numFmtId="0" fontId="0" fillId="0" borderId="23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0" fillId="0" borderId="54" xfId="0" applyFill="1" applyBorder="1" applyAlignment="1" applyProtection="1">
      <alignment wrapText="1"/>
      <protection locked="0"/>
    </xf>
    <xf numFmtId="3" fontId="0" fillId="0" borderId="17" xfId="0" applyNumberFormat="1" applyFill="1" applyBorder="1" applyProtection="1">
      <protection locked="0"/>
    </xf>
    <xf numFmtId="0" fontId="0" fillId="0" borderId="63" xfId="0" applyFill="1" applyBorder="1" applyAlignment="1" applyProtection="1">
      <alignment horizontal="center"/>
      <protection locked="0"/>
    </xf>
    <xf numFmtId="0" fontId="0" fillId="0" borderId="60" xfId="0" applyFill="1" applyBorder="1" applyAlignment="1" applyProtection="1">
      <alignment horizontal="center"/>
      <protection locked="0"/>
    </xf>
    <xf numFmtId="0" fontId="0" fillId="0" borderId="24" xfId="0" applyFill="1" applyBorder="1" applyAlignment="1" applyProtection="1">
      <alignment horizontal="center"/>
      <protection locked="0"/>
    </xf>
    <xf numFmtId="0" fontId="4" fillId="0" borderId="23" xfId="0" applyFont="1" applyFill="1" applyBorder="1" applyAlignment="1" applyProtection="1">
      <alignment horizontal="center" wrapText="1"/>
      <protection locked="0"/>
    </xf>
    <xf numFmtId="0" fontId="0" fillId="0" borderId="37" xfId="0" applyFill="1" applyBorder="1" applyProtection="1">
      <protection locked="0"/>
    </xf>
    <xf numFmtId="0" fontId="0" fillId="0" borderId="53" xfId="0" applyFill="1" applyBorder="1" applyAlignment="1" applyProtection="1">
      <alignment horizontal="center"/>
      <protection locked="0"/>
    </xf>
    <xf numFmtId="0" fontId="7" fillId="0" borderId="23" xfId="0" applyFont="1" applyFill="1" applyBorder="1" applyProtection="1">
      <protection locked="0"/>
    </xf>
    <xf numFmtId="0" fontId="14" fillId="0" borderId="25" xfId="0" applyFont="1" applyFill="1" applyBorder="1" applyProtection="1">
      <protection locked="0"/>
    </xf>
    <xf numFmtId="0" fontId="0" fillId="0" borderId="52" xfId="0" applyFill="1" applyBorder="1" applyAlignment="1" applyProtection="1">
      <alignment horizontal="center"/>
      <protection locked="0"/>
    </xf>
    <xf numFmtId="0" fontId="0" fillId="0" borderId="41" xfId="0" applyFill="1" applyBorder="1" applyAlignment="1" applyProtection="1">
      <alignment horizontal="center"/>
      <protection locked="0"/>
    </xf>
    <xf numFmtId="0" fontId="0" fillId="0" borderId="61" xfId="0" applyFill="1" applyBorder="1" applyProtection="1">
      <protection locked="0"/>
    </xf>
    <xf numFmtId="0" fontId="0" fillId="0" borderId="67" xfId="0" applyFill="1" applyBorder="1" applyProtection="1">
      <protection locked="0"/>
    </xf>
    <xf numFmtId="0" fontId="0" fillId="0" borderId="47" xfId="0" applyFill="1" applyBorder="1" applyProtection="1">
      <protection locked="0"/>
    </xf>
    <xf numFmtId="0" fontId="0" fillId="0" borderId="41" xfId="0" applyFill="1" applyBorder="1" applyProtection="1">
      <protection locked="0"/>
    </xf>
    <xf numFmtId="0" fontId="0" fillId="0" borderId="50" xfId="0" applyFill="1" applyBorder="1" applyProtection="1">
      <protection locked="0"/>
    </xf>
    <xf numFmtId="0" fontId="0" fillId="0" borderId="50" xfId="0" applyFill="1" applyBorder="1" applyAlignment="1" applyProtection="1">
      <alignment horizontal="center"/>
      <protection locked="0"/>
    </xf>
    <xf numFmtId="0" fontId="0" fillId="0" borderId="60" xfId="0" applyFill="1" applyBorder="1" applyAlignment="1" applyProtection="1">
      <alignment wrapText="1"/>
      <protection locked="0"/>
    </xf>
    <xf numFmtId="49" fontId="0" fillId="0" borderId="50" xfId="0" applyNumberFormat="1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59" xfId="0" applyFill="1" applyBorder="1" applyProtection="1"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4" fillId="0" borderId="5" xfId="0" applyFont="1" applyFill="1" applyBorder="1" applyAlignment="1" applyProtection="1">
      <alignment horizontal="center" vertical="center" wrapText="1"/>
    </xf>
    <xf numFmtId="0" fontId="0" fillId="0" borderId="15" xfId="0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3" fontId="0" fillId="0" borderId="13" xfId="0" applyNumberFormat="1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center"/>
      <protection locked="0"/>
    </xf>
    <xf numFmtId="49" fontId="0" fillId="0" borderId="3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3" fontId="0" fillId="0" borderId="31" xfId="0" applyNumberFormat="1" applyFill="1" applyBorder="1" applyProtection="1">
      <protection locked="0"/>
    </xf>
    <xf numFmtId="49" fontId="0" fillId="0" borderId="25" xfId="0" applyNumberFormat="1" applyFill="1" applyBorder="1" applyAlignment="1" applyProtection="1">
      <alignment horizontal="center" wrapText="1"/>
      <protection locked="0"/>
    </xf>
    <xf numFmtId="3" fontId="0" fillId="0" borderId="53" xfId="0" applyNumberFormat="1" applyFill="1" applyBorder="1" applyProtection="1">
      <protection locked="0"/>
    </xf>
    <xf numFmtId="49" fontId="0" fillId="0" borderId="19" xfId="0" applyNumberFormat="1" applyFill="1" applyBorder="1" applyAlignment="1" applyProtection="1">
      <alignment horizontal="center"/>
      <protection locked="0"/>
    </xf>
    <xf numFmtId="0" fontId="29" fillId="0" borderId="68" xfId="0" applyFont="1" applyFill="1" applyBorder="1" applyAlignment="1" applyProtection="1">
      <alignment wrapText="1"/>
      <protection locked="0"/>
    </xf>
    <xf numFmtId="3" fontId="29" fillId="0" borderId="68" xfId="0" applyNumberFormat="1" applyFont="1" applyFill="1" applyBorder="1" applyProtection="1">
      <protection locked="0"/>
    </xf>
    <xf numFmtId="0" fontId="29" fillId="0" borderId="69" xfId="0" applyFont="1" applyFill="1" applyBorder="1" applyAlignment="1" applyProtection="1">
      <alignment horizontal="center"/>
      <protection locked="0"/>
    </xf>
    <xf numFmtId="0" fontId="29" fillId="0" borderId="70" xfId="0" applyFont="1" applyFill="1" applyBorder="1" applyAlignment="1" applyProtection="1">
      <alignment horizontal="center"/>
      <protection locked="0"/>
    </xf>
    <xf numFmtId="0" fontId="0" fillId="0" borderId="71" xfId="0" applyFont="1" applyFill="1" applyBorder="1" applyAlignment="1" applyProtection="1">
      <alignment wrapText="1"/>
      <protection locked="0"/>
    </xf>
    <xf numFmtId="3" fontId="0" fillId="0" borderId="71" xfId="0" applyNumberFormat="1" applyFont="1" applyFill="1" applyBorder="1" applyProtection="1">
      <protection locked="0"/>
    </xf>
    <xf numFmtId="3" fontId="29" fillId="0" borderId="71" xfId="0" applyNumberFormat="1" applyFont="1" applyFill="1" applyBorder="1" applyProtection="1">
      <protection locked="0"/>
    </xf>
    <xf numFmtId="0" fontId="29" fillId="0" borderId="72" xfId="0" applyFont="1" applyFill="1" applyBorder="1" applyAlignment="1" applyProtection="1">
      <alignment horizontal="center"/>
      <protection locked="0"/>
    </xf>
    <xf numFmtId="0" fontId="29" fillId="0" borderId="73" xfId="0" applyFont="1" applyFill="1" applyBorder="1" applyAlignment="1" applyProtection="1">
      <alignment horizontal="center"/>
      <protection locked="0"/>
    </xf>
    <xf numFmtId="0" fontId="0" fillId="0" borderId="72" xfId="0" applyFont="1" applyFill="1" applyBorder="1" applyAlignment="1" applyProtection="1">
      <alignment horizontal="center"/>
      <protection locked="0"/>
    </xf>
    <xf numFmtId="0" fontId="0" fillId="0" borderId="55" xfId="0" applyFont="1" applyFill="1" applyBorder="1" applyAlignment="1" applyProtection="1">
      <alignment horizontal="center"/>
      <protection locked="0"/>
    </xf>
    <xf numFmtId="0" fontId="0" fillId="0" borderId="73" xfId="0" applyFont="1" applyFill="1" applyBorder="1" applyAlignment="1" applyProtection="1">
      <alignment horizontal="center"/>
      <protection locked="0"/>
    </xf>
    <xf numFmtId="49" fontId="0" fillId="0" borderId="22" xfId="0" applyNumberFormat="1" applyFill="1" applyBorder="1" applyAlignment="1" applyProtection="1">
      <alignment horizontal="center"/>
      <protection locked="0"/>
    </xf>
    <xf numFmtId="0" fontId="0" fillId="0" borderId="74" xfId="0" applyFont="1" applyFill="1" applyBorder="1" applyAlignment="1" applyProtection="1">
      <alignment wrapText="1"/>
      <protection locked="0"/>
    </xf>
    <xf numFmtId="3" fontId="0" fillId="0" borderId="74" xfId="0" applyNumberFormat="1" applyFont="1" applyFill="1" applyBorder="1" applyProtection="1">
      <protection locked="0"/>
    </xf>
    <xf numFmtId="3" fontId="29" fillId="0" borderId="74" xfId="0" applyNumberFormat="1" applyFont="1" applyFill="1" applyBorder="1" applyProtection="1">
      <protection locked="0"/>
    </xf>
    <xf numFmtId="0" fontId="0" fillId="0" borderId="75" xfId="0" applyFont="1" applyFill="1" applyBorder="1" applyAlignment="1" applyProtection="1">
      <alignment horizontal="center"/>
      <protection locked="0"/>
    </xf>
    <xf numFmtId="0" fontId="0" fillId="0" borderId="76" xfId="0" applyFont="1" applyFill="1" applyBorder="1" applyAlignment="1" applyProtection="1">
      <alignment horizontal="center"/>
      <protection locked="0"/>
    </xf>
    <xf numFmtId="0" fontId="0" fillId="0" borderId="77" xfId="0" applyFont="1" applyFill="1" applyBorder="1" applyAlignment="1" applyProtection="1">
      <alignment horizontal="center"/>
      <protection locked="0"/>
    </xf>
    <xf numFmtId="0" fontId="0" fillId="0" borderId="4" xfId="0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0" fontId="7" fillId="0" borderId="54" xfId="0" applyFont="1" applyFill="1" applyBorder="1" applyAlignment="1" applyProtection="1">
      <alignment horizontal="center"/>
      <protection locked="0"/>
    </xf>
    <xf numFmtId="0" fontId="7" fillId="0" borderId="54" xfId="0" applyFont="1" applyFill="1" applyBorder="1" applyAlignment="1" applyProtection="1">
      <alignment wrapText="1"/>
      <protection locked="0"/>
    </xf>
    <xf numFmtId="3" fontId="7" fillId="0" borderId="17" xfId="0" applyNumberFormat="1" applyFont="1" applyFill="1" applyBorder="1" applyProtection="1">
      <protection locked="0"/>
    </xf>
    <xf numFmtId="0" fontId="7" fillId="0" borderId="17" xfId="0" applyFont="1" applyFill="1" applyBorder="1" applyAlignment="1" applyProtection="1">
      <alignment horizontal="center"/>
      <protection locked="0"/>
    </xf>
    <xf numFmtId="0" fontId="7" fillId="0" borderId="19" xfId="0" applyFont="1" applyFill="1" applyBorder="1" applyAlignment="1" applyProtection="1">
      <alignment horizontal="center"/>
      <protection locked="0"/>
    </xf>
    <xf numFmtId="0" fontId="7" fillId="0" borderId="17" xfId="0" applyFont="1" applyFill="1" applyBorder="1" applyProtection="1">
      <protection locked="0"/>
    </xf>
    <xf numFmtId="0" fontId="7" fillId="0" borderId="18" xfId="0" applyFont="1" applyFill="1" applyBorder="1" applyAlignment="1" applyProtection="1">
      <alignment horizontal="center"/>
      <protection locked="0"/>
    </xf>
    <xf numFmtId="0" fontId="7" fillId="0" borderId="19" xfId="0" applyFont="1" applyFill="1" applyBorder="1" applyProtection="1">
      <protection locked="0"/>
    </xf>
    <xf numFmtId="0" fontId="7" fillId="0" borderId="17" xfId="0" applyFont="1" applyFill="1" applyBorder="1" applyAlignment="1" applyProtection="1">
      <alignment wrapText="1"/>
      <protection locked="0"/>
    </xf>
    <xf numFmtId="0" fontId="30" fillId="0" borderId="17" xfId="0" applyFont="1" applyFill="1" applyBorder="1" applyAlignment="1" applyProtection="1">
      <alignment wrapText="1"/>
      <protection locked="0"/>
    </xf>
    <xf numFmtId="0" fontId="30" fillId="0" borderId="18" xfId="0" applyFont="1" applyFill="1" applyBorder="1" applyAlignment="1" applyProtection="1">
      <alignment wrapText="1"/>
      <protection locked="0"/>
    </xf>
    <xf numFmtId="0" fontId="30" fillId="0" borderId="18" xfId="0" applyFont="1" applyFill="1" applyBorder="1" applyProtection="1">
      <protection locked="0"/>
    </xf>
    <xf numFmtId="0" fontId="30" fillId="0" borderId="19" xfId="0" applyFont="1" applyFill="1" applyBorder="1" applyProtection="1">
      <protection locked="0"/>
    </xf>
    <xf numFmtId="0" fontId="30" fillId="0" borderId="60" xfId="0" applyFont="1" applyFill="1" applyBorder="1" applyAlignment="1" applyProtection="1">
      <alignment horizontal="center"/>
      <protection locked="0"/>
    </xf>
    <xf numFmtId="0" fontId="30" fillId="0" borderId="17" xfId="0" applyFont="1" applyFill="1" applyBorder="1" applyProtection="1">
      <protection locked="0"/>
    </xf>
    <xf numFmtId="0" fontId="30" fillId="0" borderId="18" xfId="0" applyFont="1" applyFill="1" applyBorder="1" applyAlignment="1" applyProtection="1">
      <alignment horizontal="center"/>
      <protection locked="0"/>
    </xf>
    <xf numFmtId="0" fontId="33" fillId="0" borderId="60" xfId="0" applyFont="1" applyFill="1" applyBorder="1" applyAlignment="1" applyProtection="1">
      <alignment horizontal="center" wrapText="1"/>
      <protection locked="0"/>
    </xf>
    <xf numFmtId="0" fontId="33" fillId="0" borderId="25" xfId="0" applyFont="1" applyFill="1" applyBorder="1" applyAlignment="1" applyProtection="1">
      <alignment horizontal="center" wrapText="1"/>
      <protection locked="0"/>
    </xf>
    <xf numFmtId="0" fontId="30" fillId="0" borderId="16" xfId="0" applyFont="1" applyFill="1" applyBorder="1" applyProtection="1">
      <protection locked="0"/>
    </xf>
    <xf numFmtId="0" fontId="30" fillId="0" borderId="23" xfId="0" applyFont="1" applyFill="1" applyBorder="1" applyProtection="1">
      <protection locked="0"/>
    </xf>
    <xf numFmtId="0" fontId="30" fillId="0" borderId="31" xfId="0" applyFont="1" applyFill="1" applyBorder="1" applyAlignment="1" applyProtection="1">
      <alignment horizontal="center"/>
      <protection locked="0"/>
    </xf>
    <xf numFmtId="0" fontId="30" fillId="0" borderId="60" xfId="0" applyFont="1" applyFill="1" applyBorder="1" applyProtection="1">
      <protection locked="0"/>
    </xf>
    <xf numFmtId="0" fontId="7" fillId="0" borderId="52" xfId="0" applyFont="1" applyFill="1" applyBorder="1" applyAlignment="1" applyProtection="1">
      <alignment horizontal="center"/>
      <protection locked="0"/>
    </xf>
    <xf numFmtId="0" fontId="0" fillId="0" borderId="24" xfId="0" applyFont="1" applyFill="1" applyBorder="1" applyProtection="1">
      <protection locked="0"/>
    </xf>
    <xf numFmtId="49" fontId="0" fillId="0" borderId="24" xfId="0" applyNumberFormat="1" applyFont="1" applyFill="1" applyBorder="1" applyAlignment="1" applyProtection="1">
      <alignment horizontal="center"/>
      <protection locked="0"/>
    </xf>
    <xf numFmtId="0" fontId="0" fillId="0" borderId="25" xfId="0" applyFont="1" applyFill="1" applyBorder="1" applyProtection="1">
      <protection locked="0"/>
    </xf>
    <xf numFmtId="0" fontId="0" fillId="0" borderId="50" xfId="0" applyFill="1" applyBorder="1" applyAlignment="1" applyProtection="1">
      <alignment wrapText="1"/>
      <protection locked="0"/>
    </xf>
    <xf numFmtId="3" fontId="0" fillId="0" borderId="60" xfId="0" applyNumberFormat="1" applyFill="1" applyBorder="1" applyProtection="1">
      <protection locked="0"/>
    </xf>
    <xf numFmtId="0" fontId="7" fillId="0" borderId="18" xfId="0" applyFont="1" applyFill="1" applyBorder="1" applyAlignment="1" applyProtection="1">
      <alignment wrapText="1"/>
      <protection locked="0"/>
    </xf>
    <xf numFmtId="0" fontId="7" fillId="0" borderId="18" xfId="0" applyFont="1" applyFill="1" applyBorder="1" applyProtection="1">
      <protection locked="0"/>
    </xf>
    <xf numFmtId="0" fontId="7" fillId="0" borderId="60" xfId="0" applyFont="1" applyFill="1" applyBorder="1" applyAlignment="1" applyProtection="1">
      <alignment horizontal="center"/>
      <protection locked="0"/>
    </xf>
    <xf numFmtId="0" fontId="8" fillId="0" borderId="60" xfId="0" applyFont="1" applyFill="1" applyBorder="1" applyAlignment="1" applyProtection="1">
      <alignment horizontal="center" wrapText="1"/>
      <protection locked="0"/>
    </xf>
    <xf numFmtId="0" fontId="8" fillId="0" borderId="25" xfId="0" applyFont="1" applyFill="1" applyBorder="1" applyAlignment="1" applyProtection="1">
      <alignment horizontal="center" wrapText="1"/>
      <protection locked="0"/>
    </xf>
    <xf numFmtId="0" fontId="32" fillId="0" borderId="54" xfId="0" applyFont="1" applyFill="1" applyBorder="1" applyAlignment="1" applyProtection="1">
      <alignment horizontal="center"/>
      <protection locked="0"/>
    </xf>
    <xf numFmtId="0" fontId="32" fillId="0" borderId="23" xfId="0" applyFont="1" applyFill="1" applyBorder="1" applyProtection="1">
      <protection locked="0"/>
    </xf>
    <xf numFmtId="0" fontId="32" fillId="0" borderId="24" xfId="0" applyFont="1" applyFill="1" applyBorder="1" applyProtection="1">
      <protection locked="0"/>
    </xf>
    <xf numFmtId="0" fontId="32" fillId="0" borderId="25" xfId="0" applyFont="1" applyFill="1" applyBorder="1" applyProtection="1">
      <protection locked="0"/>
    </xf>
    <xf numFmtId="0" fontId="32" fillId="0" borderId="31" xfId="0" applyFont="1" applyFill="1" applyBorder="1" applyAlignment="1" applyProtection="1">
      <alignment horizontal="center"/>
      <protection locked="0"/>
    </xf>
    <xf numFmtId="49" fontId="7" fillId="0" borderId="23" xfId="0" applyNumberFormat="1" applyFont="1" applyFill="1" applyBorder="1" applyAlignment="1" applyProtection="1">
      <alignment horizontal="center"/>
      <protection locked="0"/>
    </xf>
    <xf numFmtId="49" fontId="7" fillId="0" borderId="25" xfId="0" applyNumberFormat="1" applyFont="1" applyFill="1" applyBorder="1" applyAlignment="1" applyProtection="1">
      <alignment horizontal="center"/>
      <protection locked="0"/>
    </xf>
    <xf numFmtId="0" fontId="7" fillId="0" borderId="60" xfId="0" applyFont="1" applyFill="1" applyBorder="1" applyProtection="1">
      <protection locked="0"/>
    </xf>
    <xf numFmtId="0" fontId="0" fillId="0" borderId="24" xfId="0" applyBorder="1" applyAlignment="1">
      <alignment wrapText="1"/>
    </xf>
    <xf numFmtId="0" fontId="0" fillId="0" borderId="24" xfId="0" applyBorder="1"/>
    <xf numFmtId="0" fontId="14" fillId="0" borderId="24" xfId="0" applyFont="1" applyFill="1" applyBorder="1" applyAlignment="1" applyProtection="1">
      <alignment wrapText="1"/>
      <protection locked="0"/>
    </xf>
    <xf numFmtId="0" fontId="0" fillId="0" borderId="24" xfId="0" applyFill="1" applyBorder="1" applyAlignment="1">
      <alignment wrapText="1"/>
    </xf>
    <xf numFmtId="0" fontId="0" fillId="0" borderId="24" xfId="0" applyFont="1" applyFill="1" applyBorder="1" applyAlignment="1" applyProtection="1">
      <alignment wrapText="1"/>
      <protection locked="0"/>
    </xf>
    <xf numFmtId="0" fontId="7" fillId="0" borderId="42" xfId="0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88" xfId="0" applyFont="1" applyFill="1" applyBorder="1" applyProtection="1">
      <protection locked="0"/>
    </xf>
    <xf numFmtId="0" fontId="7" fillId="0" borderId="12" xfId="0" applyFon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4" xfId="0" applyFill="1" applyBorder="1" applyAlignment="1">
      <alignment horizontal="center"/>
    </xf>
    <xf numFmtId="164" fontId="28" fillId="0" borderId="24" xfId="3" applyFill="1" applyBorder="1" applyAlignment="1" applyProtection="1">
      <alignment wrapText="1"/>
      <protection locked="0"/>
    </xf>
    <xf numFmtId="0" fontId="3" fillId="0" borderId="7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5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31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13" fillId="0" borderId="8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41" xfId="0" applyFont="1" applyFill="1" applyBorder="1" applyAlignment="1" applyProtection="1">
      <alignment horizontal="center" vertical="center" wrapText="1"/>
    </xf>
    <xf numFmtId="0" fontId="2" fillId="0" borderId="42" xfId="0" applyFont="1" applyFill="1" applyBorder="1" applyAlignment="1" applyProtection="1">
      <alignment horizontal="center" vertical="center" wrapText="1"/>
    </xf>
    <xf numFmtId="0" fontId="2" fillId="0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40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4" xfId="0" applyFont="1" applyBorder="1"/>
  </cellXfs>
  <cellStyles count="4">
    <cellStyle name="Excel Built-in Normal" xfId="3" xr:uid="{E3CCDAB1-B85F-4B0C-9FF7-E29C7AAEFE63}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458DC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/>
  </sheetViews>
  <sheetFormatPr defaultColWidth="8.85546875" defaultRowHeight="15" x14ac:dyDescent="0.25"/>
  <cols>
    <col min="1" max="1" width="17.7109375" style="11" customWidth="1"/>
    <col min="2" max="2" width="14.5703125" style="11" customWidth="1"/>
    <col min="3" max="3" width="14.85546875" style="11" customWidth="1"/>
    <col min="4" max="16384" width="8.85546875" style="11"/>
  </cols>
  <sheetData>
    <row r="1" spans="1:14" ht="21" x14ac:dyDescent="0.35">
      <c r="A1" s="10" t="s">
        <v>0</v>
      </c>
    </row>
    <row r="2" spans="1:14" ht="14.25" customHeight="1" x14ac:dyDescent="0.25"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4.25" customHeight="1" x14ac:dyDescent="0.25">
      <c r="A3" s="42" t="s">
        <v>116</v>
      </c>
      <c r="B3" s="41"/>
      <c r="C3" s="41"/>
      <c r="D3" s="43"/>
      <c r="E3" s="43"/>
      <c r="F3" s="43"/>
      <c r="G3" s="43"/>
      <c r="H3" s="43"/>
      <c r="I3" s="43"/>
      <c r="J3" s="12"/>
      <c r="K3" s="12"/>
      <c r="L3" s="12"/>
      <c r="M3" s="12"/>
      <c r="N3" s="12"/>
    </row>
    <row r="4" spans="1:14" ht="14.25" customHeight="1" x14ac:dyDescent="0.25">
      <c r="A4" s="43" t="s">
        <v>117</v>
      </c>
      <c r="B4" s="41"/>
      <c r="C4" s="41"/>
      <c r="D4" s="43"/>
      <c r="E4" s="43"/>
      <c r="F4" s="43"/>
      <c r="G4" s="43"/>
      <c r="H4" s="43"/>
      <c r="I4" s="43"/>
      <c r="J4" s="12"/>
      <c r="K4" s="12"/>
      <c r="L4" s="12"/>
      <c r="M4" s="12"/>
      <c r="N4" s="12"/>
    </row>
    <row r="5" spans="1:14" ht="14.25" customHeight="1" x14ac:dyDescent="0.25"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4.25" customHeight="1" x14ac:dyDescent="0.25">
      <c r="A6" s="13" t="s">
        <v>115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4.25" customHeight="1" x14ac:dyDescent="0.25">
      <c r="A7" s="12" t="s">
        <v>106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14.25" customHeight="1" x14ac:dyDescent="0.25">
      <c r="A8" s="12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ht="14.25" customHeight="1" x14ac:dyDescent="0.25">
      <c r="A9" s="14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4.25" customHeight="1" x14ac:dyDescent="0.25">
      <c r="A10" s="15" t="s">
        <v>84</v>
      </c>
      <c r="B10" s="16" t="s">
        <v>85</v>
      </c>
      <c r="C10" s="17" t="s">
        <v>86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14.25" customHeight="1" x14ac:dyDescent="0.25">
      <c r="A11" s="18" t="s">
        <v>101</v>
      </c>
      <c r="B11" s="19" t="s">
        <v>102</v>
      </c>
      <c r="C11" s="20" t="s">
        <v>105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14.25" customHeight="1" x14ac:dyDescent="0.25">
      <c r="A12" s="21" t="s">
        <v>87</v>
      </c>
      <c r="B12" s="22" t="s">
        <v>99</v>
      </c>
      <c r="C12" s="23" t="s">
        <v>103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ht="14.25" customHeight="1" x14ac:dyDescent="0.25">
      <c r="A13" s="21" t="s">
        <v>88</v>
      </c>
      <c r="B13" s="22" t="s">
        <v>99</v>
      </c>
      <c r="C13" s="23" t="s">
        <v>103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ht="14.25" customHeight="1" x14ac:dyDescent="0.25">
      <c r="A14" s="21" t="s">
        <v>90</v>
      </c>
      <c r="B14" s="22" t="s">
        <v>99</v>
      </c>
      <c r="C14" s="23" t="s">
        <v>103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ht="14.25" customHeight="1" x14ac:dyDescent="0.25">
      <c r="A15" s="21" t="s">
        <v>91</v>
      </c>
      <c r="B15" s="22" t="s">
        <v>99</v>
      </c>
      <c r="C15" s="23" t="s">
        <v>103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4.25" customHeight="1" x14ac:dyDescent="0.25">
      <c r="A16" s="21" t="s">
        <v>92</v>
      </c>
      <c r="B16" s="22" t="s">
        <v>99</v>
      </c>
      <c r="C16" s="23" t="s">
        <v>103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14.25" customHeight="1" x14ac:dyDescent="0.25">
      <c r="A17" s="24" t="s">
        <v>89</v>
      </c>
      <c r="B17" s="25" t="s">
        <v>100</v>
      </c>
      <c r="C17" s="26" t="s">
        <v>104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ht="14.25" customHeight="1" x14ac:dyDescent="0.25">
      <c r="A18" s="24" t="s">
        <v>93</v>
      </c>
      <c r="B18" s="25" t="s">
        <v>100</v>
      </c>
      <c r="C18" s="26" t="s">
        <v>104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ht="14.25" customHeight="1" x14ac:dyDescent="0.25">
      <c r="A19" s="24" t="s">
        <v>95</v>
      </c>
      <c r="B19" s="25" t="s">
        <v>100</v>
      </c>
      <c r="C19" s="26" t="s">
        <v>104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ht="14.25" customHeight="1" x14ac:dyDescent="0.25">
      <c r="A20" s="24" t="s">
        <v>96</v>
      </c>
      <c r="B20" s="25" t="s">
        <v>100</v>
      </c>
      <c r="C20" s="26" t="s">
        <v>104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14.25" customHeight="1" x14ac:dyDescent="0.25">
      <c r="A21" s="24" t="s">
        <v>97</v>
      </c>
      <c r="B21" s="25" t="s">
        <v>100</v>
      </c>
      <c r="C21" s="26" t="s">
        <v>104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ht="14.25" customHeight="1" x14ac:dyDescent="0.25">
      <c r="A22" s="24" t="s">
        <v>112</v>
      </c>
      <c r="B22" s="25" t="s">
        <v>100</v>
      </c>
      <c r="C22" s="26" t="s">
        <v>104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ht="14.25" customHeight="1" x14ac:dyDescent="0.25">
      <c r="A23" s="24" t="s">
        <v>113</v>
      </c>
      <c r="B23" s="25" t="s">
        <v>100</v>
      </c>
      <c r="C23" s="26" t="s">
        <v>104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ht="14.25" customHeight="1" x14ac:dyDescent="0.25">
      <c r="A24" s="27" t="s">
        <v>98</v>
      </c>
      <c r="B24" s="28" t="s">
        <v>100</v>
      </c>
      <c r="C24" s="29" t="s">
        <v>104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4" ht="14.25" customHeight="1" x14ac:dyDescent="0.25">
      <c r="B25" s="12"/>
      <c r="C25" s="30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x14ac:dyDescent="0.25">
      <c r="A26" s="12"/>
    </row>
    <row r="27" spans="1:14" x14ac:dyDescent="0.25">
      <c r="A27" s="13" t="s">
        <v>1</v>
      </c>
    </row>
    <row r="28" spans="1:14" x14ac:dyDescent="0.25">
      <c r="A28" s="12" t="s">
        <v>2</v>
      </c>
    </row>
    <row r="29" spans="1:14" x14ac:dyDescent="0.25">
      <c r="A29" s="12" t="s">
        <v>118</v>
      </c>
    </row>
    <row r="30" spans="1:14" x14ac:dyDescent="0.25">
      <c r="A30" s="12"/>
    </row>
    <row r="31" spans="1:14" ht="130.69999999999999" customHeight="1" x14ac:dyDescent="0.25">
      <c r="A31" s="12"/>
    </row>
    <row r="32" spans="1:14" ht="38.25" customHeight="1" x14ac:dyDescent="0.25">
      <c r="A32" s="14"/>
    </row>
    <row r="33" spans="1:12" x14ac:dyDescent="0.25">
      <c r="A33" s="14"/>
    </row>
    <row r="34" spans="1:12" x14ac:dyDescent="0.25">
      <c r="A34" s="40" t="s">
        <v>111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</row>
    <row r="35" spans="1:12" x14ac:dyDescent="0.25">
      <c r="A35" s="41" t="s">
        <v>114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</row>
    <row r="37" spans="1:12" x14ac:dyDescent="0.25">
      <c r="A37" s="31" t="s">
        <v>3</v>
      </c>
    </row>
    <row r="38" spans="1:12" x14ac:dyDescent="0.25">
      <c r="A38" s="11" t="s">
        <v>109</v>
      </c>
    </row>
    <row r="40" spans="1:12" x14ac:dyDescent="0.25">
      <c r="A40" s="13" t="s">
        <v>4</v>
      </c>
    </row>
    <row r="41" spans="1:12" x14ac:dyDescent="0.25">
      <c r="A41" s="12" t="s">
        <v>110</v>
      </c>
    </row>
    <row r="42" spans="1:12" x14ac:dyDescent="0.25">
      <c r="A42" s="32" t="s">
        <v>67</v>
      </c>
    </row>
    <row r="43" spans="1:12" x14ac:dyDescent="0.25">
      <c r="B43" s="14"/>
      <c r="C43" s="14"/>
      <c r="D43" s="14"/>
      <c r="E43" s="14"/>
      <c r="F43" s="14"/>
      <c r="G43" s="14"/>
    </row>
    <row r="44" spans="1:12" x14ac:dyDescent="0.25">
      <c r="A44" s="33"/>
      <c r="B44" s="14"/>
      <c r="C44" s="14"/>
      <c r="D44" s="14"/>
      <c r="E44" s="14"/>
      <c r="F44" s="14"/>
      <c r="G44" s="14"/>
    </row>
    <row r="45" spans="1:12" x14ac:dyDescent="0.25">
      <c r="B45" s="14"/>
      <c r="C45" s="14"/>
      <c r="D45" s="14"/>
      <c r="E45" s="14"/>
      <c r="F45" s="14"/>
      <c r="G45" s="14"/>
    </row>
    <row r="46" spans="1:12" x14ac:dyDescent="0.25">
      <c r="A46" s="14"/>
      <c r="B46" s="14"/>
      <c r="C46" s="14"/>
      <c r="D46" s="14"/>
      <c r="E46" s="14"/>
      <c r="F46" s="14"/>
      <c r="G46" s="14"/>
    </row>
    <row r="47" spans="1:12" x14ac:dyDescent="0.25">
      <c r="A47" s="14"/>
      <c r="B47" s="14"/>
      <c r="C47" s="14"/>
      <c r="D47" s="14"/>
      <c r="E47" s="14"/>
      <c r="F47" s="14"/>
      <c r="G47" s="14"/>
    </row>
    <row r="48" spans="1:12" x14ac:dyDescent="0.25">
      <c r="A48" s="14"/>
      <c r="B48" s="14"/>
      <c r="C48" s="14"/>
      <c r="D48" s="14"/>
      <c r="E48" s="14"/>
      <c r="F48" s="14"/>
      <c r="G48" s="14"/>
    </row>
    <row r="49" spans="1:7" x14ac:dyDescent="0.25">
      <c r="A49" s="14"/>
      <c r="B49" s="14"/>
      <c r="C49" s="14"/>
      <c r="D49" s="14"/>
      <c r="E49" s="14"/>
      <c r="F49" s="14"/>
      <c r="G49" s="14"/>
    </row>
    <row r="50" spans="1:7" x14ac:dyDescent="0.25">
      <c r="A50" s="14"/>
      <c r="B50" s="14"/>
      <c r="C50" s="14"/>
      <c r="D50" s="14"/>
      <c r="E50" s="14"/>
      <c r="F50" s="14"/>
      <c r="G50" s="14"/>
    </row>
    <row r="51" spans="1:7" x14ac:dyDescent="0.25">
      <c r="A51" s="14"/>
      <c r="B51" s="14"/>
      <c r="C51" s="14"/>
      <c r="D51" s="14"/>
      <c r="E51" s="14"/>
      <c r="F51" s="14"/>
      <c r="G51" s="14"/>
    </row>
    <row r="52" spans="1:7" x14ac:dyDescent="0.25">
      <c r="A52" s="14"/>
      <c r="B52" s="14"/>
      <c r="C52" s="14"/>
      <c r="D52" s="14"/>
      <c r="E52" s="14"/>
      <c r="F52" s="14"/>
      <c r="G52" s="14"/>
    </row>
    <row r="53" spans="1:7" x14ac:dyDescent="0.25">
      <c r="A53" s="14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8"/>
  <sheetViews>
    <sheetView tabSelected="1" zoomScaleNormal="100" workbookViewId="0">
      <selection sqref="A1:S1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3" width="9.28515625" style="1"/>
    <col min="4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3" customWidth="1"/>
    <col min="14" max="14" width="9.5703125" style="1" bestFit="1" customWidth="1"/>
    <col min="15" max="15" width="9.425781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354" t="s">
        <v>5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6"/>
    </row>
    <row r="2" spans="1:19" ht="27.2" customHeight="1" x14ac:dyDescent="0.25">
      <c r="A2" s="357" t="s">
        <v>6</v>
      </c>
      <c r="B2" s="351" t="s">
        <v>7</v>
      </c>
      <c r="C2" s="359"/>
      <c r="D2" s="359"/>
      <c r="E2" s="359"/>
      <c r="F2" s="352"/>
      <c r="G2" s="357" t="s">
        <v>8</v>
      </c>
      <c r="H2" s="357" t="s">
        <v>9</v>
      </c>
      <c r="I2" s="364" t="s">
        <v>66</v>
      </c>
      <c r="J2" s="357" t="s">
        <v>10</v>
      </c>
      <c r="K2" s="360" t="s">
        <v>11</v>
      </c>
      <c r="L2" s="362" t="s">
        <v>12</v>
      </c>
      <c r="M2" s="363"/>
      <c r="N2" s="349" t="s">
        <v>13</v>
      </c>
      <c r="O2" s="350"/>
      <c r="P2" s="351" t="s">
        <v>14</v>
      </c>
      <c r="Q2" s="352"/>
      <c r="R2" s="353" t="s">
        <v>15</v>
      </c>
      <c r="S2" s="350"/>
    </row>
    <row r="3" spans="1:19" ht="102.75" thickBot="1" x14ac:dyDescent="0.3">
      <c r="A3" s="358"/>
      <c r="B3" s="148" t="s">
        <v>16</v>
      </c>
      <c r="C3" s="149" t="s">
        <v>17</v>
      </c>
      <c r="D3" s="149" t="s">
        <v>18</v>
      </c>
      <c r="E3" s="149" t="s">
        <v>19</v>
      </c>
      <c r="F3" s="150" t="s">
        <v>20</v>
      </c>
      <c r="G3" s="358"/>
      <c r="H3" s="358"/>
      <c r="I3" s="365"/>
      <c r="J3" s="358"/>
      <c r="K3" s="361"/>
      <c r="L3" s="34" t="s">
        <v>21</v>
      </c>
      <c r="M3" s="35" t="s">
        <v>82</v>
      </c>
      <c r="N3" s="45" t="s">
        <v>22</v>
      </c>
      <c r="O3" s="122" t="s">
        <v>23</v>
      </c>
      <c r="P3" s="121" t="s">
        <v>24</v>
      </c>
      <c r="Q3" s="151" t="s">
        <v>25</v>
      </c>
      <c r="R3" s="36" t="s">
        <v>26</v>
      </c>
      <c r="S3" s="122" t="s">
        <v>27</v>
      </c>
    </row>
    <row r="4" spans="1:19" ht="45" x14ac:dyDescent="0.25">
      <c r="A4" s="54">
        <v>1</v>
      </c>
      <c r="B4" s="47" t="s">
        <v>119</v>
      </c>
      <c r="C4" s="55" t="s">
        <v>120</v>
      </c>
      <c r="D4" s="7">
        <v>70986339</v>
      </c>
      <c r="E4" s="7">
        <v>107533022</v>
      </c>
      <c r="F4" s="8">
        <v>600061094</v>
      </c>
      <c r="G4" s="9" t="s">
        <v>121</v>
      </c>
      <c r="H4" s="9" t="s">
        <v>92</v>
      </c>
      <c r="I4" s="9" t="s">
        <v>122</v>
      </c>
      <c r="J4" s="9" t="s">
        <v>123</v>
      </c>
      <c r="K4" s="56" t="s">
        <v>240</v>
      </c>
      <c r="L4" s="57">
        <v>100000</v>
      </c>
      <c r="M4" s="58">
        <f>L4/100*70</f>
        <v>70000</v>
      </c>
      <c r="N4" s="83">
        <v>2022</v>
      </c>
      <c r="O4" s="84">
        <v>2024</v>
      </c>
      <c r="P4" s="94"/>
      <c r="Q4" s="84"/>
      <c r="R4" s="9"/>
      <c r="S4" s="9"/>
    </row>
    <row r="5" spans="1:19" ht="45" x14ac:dyDescent="0.25">
      <c r="A5" s="59">
        <v>2</v>
      </c>
      <c r="B5" s="48" t="s">
        <v>119</v>
      </c>
      <c r="C5" s="60" t="s">
        <v>120</v>
      </c>
      <c r="D5" s="49">
        <v>70986339</v>
      </c>
      <c r="E5" s="49">
        <v>114500576</v>
      </c>
      <c r="F5" s="50">
        <v>600061094</v>
      </c>
      <c r="G5" s="44" t="s">
        <v>124</v>
      </c>
      <c r="H5" s="46" t="s">
        <v>92</v>
      </c>
      <c r="I5" s="46" t="s">
        <v>122</v>
      </c>
      <c r="J5" s="46" t="s">
        <v>123</v>
      </c>
      <c r="K5" s="61" t="s">
        <v>241</v>
      </c>
      <c r="L5" s="62">
        <v>100000</v>
      </c>
      <c r="M5" s="63">
        <f>L5/100*70</f>
        <v>70000</v>
      </c>
      <c r="N5" s="85">
        <v>2022</v>
      </c>
      <c r="O5" s="86">
        <v>2024</v>
      </c>
      <c r="P5" s="91"/>
      <c r="Q5" s="86" t="s">
        <v>224</v>
      </c>
      <c r="R5" s="44"/>
      <c r="S5" s="44"/>
    </row>
    <row r="6" spans="1:19" ht="90" x14ac:dyDescent="0.25">
      <c r="A6" s="59">
        <v>3</v>
      </c>
      <c r="B6" s="51" t="s">
        <v>125</v>
      </c>
      <c r="C6" s="106" t="s">
        <v>126</v>
      </c>
      <c r="D6" s="52">
        <v>70983399</v>
      </c>
      <c r="E6" s="52">
        <v>107533448</v>
      </c>
      <c r="F6" s="107">
        <v>600061124</v>
      </c>
      <c r="G6" s="76" t="s">
        <v>127</v>
      </c>
      <c r="H6" s="44" t="s">
        <v>92</v>
      </c>
      <c r="I6" s="44" t="s">
        <v>122</v>
      </c>
      <c r="J6" s="44" t="s">
        <v>122</v>
      </c>
      <c r="K6" s="152" t="s">
        <v>329</v>
      </c>
      <c r="L6" s="74">
        <v>70000000</v>
      </c>
      <c r="M6" s="75">
        <f t="shared" ref="M6:M13" si="0">L6/100*70</f>
        <v>49000000</v>
      </c>
      <c r="N6" s="153">
        <v>2021</v>
      </c>
      <c r="O6" s="154" t="s">
        <v>326</v>
      </c>
      <c r="P6" s="91" t="s">
        <v>224</v>
      </c>
      <c r="Q6" s="86" t="s">
        <v>224</v>
      </c>
      <c r="R6" s="53" t="s">
        <v>263</v>
      </c>
      <c r="S6" s="44"/>
    </row>
    <row r="7" spans="1:19" ht="90" x14ac:dyDescent="0.25">
      <c r="A7" s="64">
        <v>4</v>
      </c>
      <c r="B7" s="155" t="s">
        <v>125</v>
      </c>
      <c r="C7" s="156" t="s">
        <v>126</v>
      </c>
      <c r="D7" s="157">
        <v>70983399</v>
      </c>
      <c r="E7" s="157">
        <v>107533448</v>
      </c>
      <c r="F7" s="158">
        <v>600061124</v>
      </c>
      <c r="G7" s="159" t="s">
        <v>128</v>
      </c>
      <c r="H7" s="160" t="s">
        <v>92</v>
      </c>
      <c r="I7" s="160" t="s">
        <v>122</v>
      </c>
      <c r="J7" s="160" t="s">
        <v>122</v>
      </c>
      <c r="K7" s="161" t="s">
        <v>129</v>
      </c>
      <c r="L7" s="162">
        <v>115000</v>
      </c>
      <c r="M7" s="163">
        <f t="shared" si="0"/>
        <v>80500</v>
      </c>
      <c r="N7" s="164" t="s">
        <v>130</v>
      </c>
      <c r="O7" s="165" t="s">
        <v>130</v>
      </c>
      <c r="P7" s="166"/>
      <c r="Q7" s="167"/>
      <c r="R7" s="168"/>
      <c r="S7" s="168"/>
    </row>
    <row r="8" spans="1:19" ht="90" x14ac:dyDescent="0.25">
      <c r="A8" s="64">
        <v>5</v>
      </c>
      <c r="B8" s="155" t="s">
        <v>125</v>
      </c>
      <c r="C8" s="156" t="s">
        <v>126</v>
      </c>
      <c r="D8" s="157">
        <v>70983399</v>
      </c>
      <c r="E8" s="157">
        <v>107533448</v>
      </c>
      <c r="F8" s="158">
        <v>600061124</v>
      </c>
      <c r="G8" s="159" t="s">
        <v>330</v>
      </c>
      <c r="H8" s="160" t="s">
        <v>92</v>
      </c>
      <c r="I8" s="160" t="s">
        <v>122</v>
      </c>
      <c r="J8" s="160" t="s">
        <v>122</v>
      </c>
      <c r="K8" s="161" t="s">
        <v>131</v>
      </c>
      <c r="L8" s="162">
        <v>60000</v>
      </c>
      <c r="M8" s="163">
        <f t="shared" si="0"/>
        <v>42000</v>
      </c>
      <c r="N8" s="169">
        <v>2022</v>
      </c>
      <c r="O8" s="170">
        <v>2024</v>
      </c>
      <c r="P8" s="166"/>
      <c r="Q8" s="167"/>
      <c r="R8" s="168"/>
      <c r="S8" s="168"/>
    </row>
    <row r="9" spans="1:19" ht="90" x14ac:dyDescent="0.25">
      <c r="A9" s="64">
        <v>6</v>
      </c>
      <c r="B9" s="51" t="s">
        <v>125</v>
      </c>
      <c r="C9" s="106" t="s">
        <v>126</v>
      </c>
      <c r="D9" s="52">
        <v>70983399</v>
      </c>
      <c r="E9" s="52">
        <v>107533448</v>
      </c>
      <c r="F9" s="107">
        <v>600061124</v>
      </c>
      <c r="G9" s="53" t="s">
        <v>132</v>
      </c>
      <c r="H9" s="44" t="s">
        <v>92</v>
      </c>
      <c r="I9" s="44" t="s">
        <v>122</v>
      </c>
      <c r="J9" s="44" t="s">
        <v>122</v>
      </c>
      <c r="K9" s="152" t="s">
        <v>246</v>
      </c>
      <c r="L9" s="74">
        <v>400000</v>
      </c>
      <c r="M9" s="75">
        <f t="shared" si="0"/>
        <v>280000</v>
      </c>
      <c r="N9" s="171" t="s">
        <v>133</v>
      </c>
      <c r="O9" s="154" t="s">
        <v>134</v>
      </c>
      <c r="P9" s="95"/>
      <c r="Q9" s="96"/>
      <c r="R9" s="69"/>
      <c r="S9" s="69"/>
    </row>
    <row r="10" spans="1:19" ht="90" x14ac:dyDescent="0.25">
      <c r="A10" s="64">
        <v>7</v>
      </c>
      <c r="B10" s="51" t="s">
        <v>125</v>
      </c>
      <c r="C10" s="106" t="s">
        <v>126</v>
      </c>
      <c r="D10" s="52">
        <v>70983399</v>
      </c>
      <c r="E10" s="52">
        <v>107533448</v>
      </c>
      <c r="F10" s="107">
        <v>600061124</v>
      </c>
      <c r="G10" s="172" t="s">
        <v>135</v>
      </c>
      <c r="H10" s="44" t="s">
        <v>92</v>
      </c>
      <c r="I10" s="44" t="s">
        <v>122</v>
      </c>
      <c r="J10" s="44" t="s">
        <v>122</v>
      </c>
      <c r="K10" s="173" t="s">
        <v>136</v>
      </c>
      <c r="L10" s="102">
        <v>1000000</v>
      </c>
      <c r="M10" s="98">
        <f t="shared" si="0"/>
        <v>700000</v>
      </c>
      <c r="N10" s="174" t="s">
        <v>277</v>
      </c>
      <c r="O10" s="100" t="s">
        <v>331</v>
      </c>
      <c r="P10" s="103" t="s">
        <v>224</v>
      </c>
      <c r="Q10" s="145"/>
      <c r="R10" s="97" t="s">
        <v>313</v>
      </c>
      <c r="S10" s="175"/>
    </row>
    <row r="11" spans="1:19" ht="90" x14ac:dyDescent="0.25">
      <c r="A11" s="64">
        <v>8</v>
      </c>
      <c r="B11" s="51" t="s">
        <v>125</v>
      </c>
      <c r="C11" s="106" t="s">
        <v>126</v>
      </c>
      <c r="D11" s="52">
        <v>70983399</v>
      </c>
      <c r="E11" s="52">
        <v>107533448</v>
      </c>
      <c r="F11" s="107">
        <v>600061124</v>
      </c>
      <c r="G11" s="97" t="s">
        <v>242</v>
      </c>
      <c r="H11" s="44" t="s">
        <v>92</v>
      </c>
      <c r="I11" s="44" t="s">
        <v>122</v>
      </c>
      <c r="J11" s="44" t="s">
        <v>122</v>
      </c>
      <c r="K11" s="176" t="s">
        <v>247</v>
      </c>
      <c r="L11" s="102">
        <v>800000</v>
      </c>
      <c r="M11" s="98">
        <f t="shared" si="0"/>
        <v>560000</v>
      </c>
      <c r="N11" s="174" t="s">
        <v>137</v>
      </c>
      <c r="O11" s="177" t="s">
        <v>138</v>
      </c>
      <c r="P11" s="144"/>
      <c r="Q11" s="145"/>
      <c r="R11" s="101"/>
      <c r="S11" s="175"/>
    </row>
    <row r="12" spans="1:19" ht="90" x14ac:dyDescent="0.25">
      <c r="A12" s="64">
        <v>9</v>
      </c>
      <c r="B12" s="51" t="s">
        <v>125</v>
      </c>
      <c r="C12" s="106" t="s">
        <v>126</v>
      </c>
      <c r="D12" s="52">
        <v>70983399</v>
      </c>
      <c r="E12" s="52">
        <v>107533448</v>
      </c>
      <c r="F12" s="107">
        <v>600061124</v>
      </c>
      <c r="G12" s="97" t="s">
        <v>243</v>
      </c>
      <c r="H12" s="44" t="s">
        <v>92</v>
      </c>
      <c r="I12" s="44" t="s">
        <v>122</v>
      </c>
      <c r="J12" s="44" t="s">
        <v>122</v>
      </c>
      <c r="K12" s="178" t="s">
        <v>248</v>
      </c>
      <c r="L12" s="102">
        <v>70000</v>
      </c>
      <c r="M12" s="98">
        <f t="shared" si="0"/>
        <v>49000</v>
      </c>
      <c r="N12" s="174" t="s">
        <v>139</v>
      </c>
      <c r="O12" s="177"/>
      <c r="P12" s="144"/>
      <c r="Q12" s="145"/>
      <c r="R12" s="101"/>
      <c r="S12" s="175"/>
    </row>
    <row r="13" spans="1:19" ht="90" x14ac:dyDescent="0.25">
      <c r="A13" s="64">
        <v>10</v>
      </c>
      <c r="B13" s="51" t="s">
        <v>125</v>
      </c>
      <c r="C13" s="106" t="s">
        <v>126</v>
      </c>
      <c r="D13" s="52">
        <v>70983399</v>
      </c>
      <c r="E13" s="52">
        <v>107533448</v>
      </c>
      <c r="F13" s="107">
        <v>600061124</v>
      </c>
      <c r="G13" s="97" t="s">
        <v>244</v>
      </c>
      <c r="H13" s="44" t="s">
        <v>92</v>
      </c>
      <c r="I13" s="44" t="s">
        <v>122</v>
      </c>
      <c r="J13" s="44" t="s">
        <v>122</v>
      </c>
      <c r="K13" s="176" t="s">
        <v>245</v>
      </c>
      <c r="L13" s="102">
        <v>100000</v>
      </c>
      <c r="M13" s="98">
        <f t="shared" si="0"/>
        <v>70000</v>
      </c>
      <c r="N13" s="174" t="s">
        <v>139</v>
      </c>
      <c r="O13" s="177"/>
      <c r="P13" s="144"/>
      <c r="Q13" s="145"/>
      <c r="R13" s="97" t="s">
        <v>313</v>
      </c>
      <c r="S13" s="175"/>
    </row>
    <row r="14" spans="1:19" ht="45" x14ac:dyDescent="0.25">
      <c r="A14" s="59">
        <v>11</v>
      </c>
      <c r="B14" s="51" t="s">
        <v>140</v>
      </c>
      <c r="C14" s="106" t="s">
        <v>141</v>
      </c>
      <c r="D14" s="52">
        <v>75000903</v>
      </c>
      <c r="E14" s="52">
        <v>107533081</v>
      </c>
      <c r="F14" s="107">
        <v>600061132</v>
      </c>
      <c r="G14" s="108" t="s">
        <v>143</v>
      </c>
      <c r="H14" s="44" t="s">
        <v>92</v>
      </c>
      <c r="I14" s="44" t="s">
        <v>122</v>
      </c>
      <c r="J14" s="44" t="s">
        <v>142</v>
      </c>
      <c r="K14" s="109" t="s">
        <v>249</v>
      </c>
      <c r="L14" s="110">
        <v>150000</v>
      </c>
      <c r="M14" s="111">
        <f t="shared" ref="M14:M20" si="1">L14/100*70</f>
        <v>105000</v>
      </c>
      <c r="N14" s="112">
        <v>2022</v>
      </c>
      <c r="O14" s="113">
        <v>2025</v>
      </c>
      <c r="P14" s="91"/>
      <c r="Q14" s="86" t="s">
        <v>224</v>
      </c>
      <c r="R14" s="44"/>
      <c r="S14" s="44"/>
    </row>
    <row r="15" spans="1:19" ht="45" x14ac:dyDescent="0.25">
      <c r="A15" s="64">
        <v>12</v>
      </c>
      <c r="B15" s="65" t="s">
        <v>140</v>
      </c>
      <c r="C15" s="66" t="s">
        <v>141</v>
      </c>
      <c r="D15" s="67">
        <v>75000903</v>
      </c>
      <c r="E15" s="67">
        <v>107533081</v>
      </c>
      <c r="F15" s="68">
        <v>600061132</v>
      </c>
      <c r="G15" s="114" t="s">
        <v>144</v>
      </c>
      <c r="H15" s="69" t="s">
        <v>92</v>
      </c>
      <c r="I15" s="69" t="s">
        <v>122</v>
      </c>
      <c r="J15" s="69" t="s">
        <v>142</v>
      </c>
      <c r="K15" s="115" t="s">
        <v>251</v>
      </c>
      <c r="L15" s="116">
        <v>50000</v>
      </c>
      <c r="M15" s="117">
        <f t="shared" si="1"/>
        <v>35000</v>
      </c>
      <c r="N15" s="118">
        <v>2022</v>
      </c>
      <c r="O15" s="119">
        <v>2025</v>
      </c>
      <c r="P15" s="95"/>
      <c r="Q15" s="96"/>
      <c r="R15" s="69"/>
      <c r="S15" s="69"/>
    </row>
    <row r="16" spans="1:19" ht="60" x14ac:dyDescent="0.25">
      <c r="A16" s="64">
        <v>13</v>
      </c>
      <c r="B16" s="65" t="s">
        <v>140</v>
      </c>
      <c r="C16" s="66" t="s">
        <v>141</v>
      </c>
      <c r="D16" s="67">
        <v>75000903</v>
      </c>
      <c r="E16" s="67">
        <v>107533081</v>
      </c>
      <c r="F16" s="68">
        <v>600061132</v>
      </c>
      <c r="G16" s="70" t="s">
        <v>145</v>
      </c>
      <c r="H16" s="69" t="s">
        <v>92</v>
      </c>
      <c r="I16" s="69" t="s">
        <v>122</v>
      </c>
      <c r="J16" s="69" t="s">
        <v>142</v>
      </c>
      <c r="K16" s="71" t="s">
        <v>250</v>
      </c>
      <c r="L16" s="72">
        <v>100000</v>
      </c>
      <c r="M16" s="73">
        <f t="shared" si="1"/>
        <v>70000</v>
      </c>
      <c r="N16" s="87">
        <v>2022</v>
      </c>
      <c r="O16" s="88">
        <v>2025</v>
      </c>
      <c r="P16" s="95"/>
      <c r="Q16" s="96"/>
      <c r="R16" s="69"/>
      <c r="S16" s="69"/>
    </row>
    <row r="17" spans="1:19" ht="45" x14ac:dyDescent="0.25">
      <c r="A17" s="64">
        <v>14</v>
      </c>
      <c r="B17" s="65" t="s">
        <v>146</v>
      </c>
      <c r="C17" s="66" t="s">
        <v>147</v>
      </c>
      <c r="D17" s="67">
        <v>70986606</v>
      </c>
      <c r="E17" s="67">
        <v>107533103</v>
      </c>
      <c r="F17" s="68">
        <v>600060799</v>
      </c>
      <c r="G17" s="76" t="s">
        <v>149</v>
      </c>
      <c r="H17" s="69" t="s">
        <v>92</v>
      </c>
      <c r="I17" s="69" t="s">
        <v>122</v>
      </c>
      <c r="J17" s="69" t="s">
        <v>148</v>
      </c>
      <c r="K17" s="76" t="s">
        <v>252</v>
      </c>
      <c r="L17" s="74">
        <v>200000</v>
      </c>
      <c r="M17" s="75">
        <f t="shared" si="1"/>
        <v>140000</v>
      </c>
      <c r="N17" s="153">
        <v>2022</v>
      </c>
      <c r="O17" s="90">
        <v>2025</v>
      </c>
      <c r="P17" s="95"/>
      <c r="Q17" s="96"/>
      <c r="R17" s="69"/>
      <c r="S17" s="69"/>
    </row>
    <row r="18" spans="1:19" ht="45" x14ac:dyDescent="0.25">
      <c r="A18" s="64">
        <v>15</v>
      </c>
      <c r="B18" s="65" t="s">
        <v>146</v>
      </c>
      <c r="C18" s="66" t="s">
        <v>147</v>
      </c>
      <c r="D18" s="67">
        <v>70986606</v>
      </c>
      <c r="E18" s="67">
        <v>107533103</v>
      </c>
      <c r="F18" s="68">
        <v>600060799</v>
      </c>
      <c r="G18" s="53" t="s">
        <v>253</v>
      </c>
      <c r="H18" s="69" t="s">
        <v>92</v>
      </c>
      <c r="I18" s="69" t="s">
        <v>122</v>
      </c>
      <c r="J18" s="69" t="s">
        <v>148</v>
      </c>
      <c r="K18" s="53" t="s">
        <v>254</v>
      </c>
      <c r="L18" s="62">
        <v>200000</v>
      </c>
      <c r="M18" s="63">
        <f t="shared" si="1"/>
        <v>140000</v>
      </c>
      <c r="N18" s="85">
        <v>2022</v>
      </c>
      <c r="O18" s="86">
        <v>2025</v>
      </c>
      <c r="P18" s="95"/>
      <c r="Q18" s="96"/>
      <c r="R18" s="44"/>
      <c r="S18" s="69"/>
    </row>
    <row r="19" spans="1:19" ht="105" x14ac:dyDescent="0.25">
      <c r="A19" s="199">
        <v>16</v>
      </c>
      <c r="B19" s="123" t="s">
        <v>146</v>
      </c>
      <c r="C19" s="124" t="s">
        <v>147</v>
      </c>
      <c r="D19" s="125">
        <v>70986606</v>
      </c>
      <c r="E19" s="125">
        <v>107533103</v>
      </c>
      <c r="F19" s="126">
        <v>600060799</v>
      </c>
      <c r="G19" s="200" t="s">
        <v>150</v>
      </c>
      <c r="H19" s="128" t="s">
        <v>92</v>
      </c>
      <c r="I19" s="128" t="s">
        <v>122</v>
      </c>
      <c r="J19" s="128" t="s">
        <v>148</v>
      </c>
      <c r="K19" s="206" t="s">
        <v>255</v>
      </c>
      <c r="L19" s="202">
        <v>200000</v>
      </c>
      <c r="M19" s="203">
        <f t="shared" si="1"/>
        <v>140000</v>
      </c>
      <c r="N19" s="207">
        <v>2021</v>
      </c>
      <c r="O19" s="205">
        <v>2025</v>
      </c>
      <c r="P19" s="204"/>
      <c r="Q19" s="205"/>
      <c r="R19" s="135" t="s">
        <v>312</v>
      </c>
      <c r="S19" s="201"/>
    </row>
    <row r="20" spans="1:19" ht="105" x14ac:dyDescent="0.25">
      <c r="A20" s="199">
        <v>17</v>
      </c>
      <c r="B20" s="123" t="s">
        <v>151</v>
      </c>
      <c r="C20" s="124" t="s">
        <v>152</v>
      </c>
      <c r="D20" s="125">
        <v>75000075</v>
      </c>
      <c r="E20" s="125">
        <v>107533316</v>
      </c>
      <c r="F20" s="126">
        <v>600060977</v>
      </c>
      <c r="G20" s="127" t="s">
        <v>154</v>
      </c>
      <c r="H20" s="128" t="s">
        <v>92</v>
      </c>
      <c r="I20" s="128" t="s">
        <v>122</v>
      </c>
      <c r="J20" s="128" t="s">
        <v>153</v>
      </c>
      <c r="K20" s="127" t="s">
        <v>256</v>
      </c>
      <c r="L20" s="129">
        <v>499999</v>
      </c>
      <c r="M20" s="130">
        <f t="shared" si="1"/>
        <v>349999.3</v>
      </c>
      <c r="N20" s="131" t="s">
        <v>234</v>
      </c>
      <c r="O20" s="132" t="s">
        <v>235</v>
      </c>
      <c r="P20" s="133"/>
      <c r="Q20" s="134"/>
      <c r="R20" s="135" t="s">
        <v>312</v>
      </c>
      <c r="S20" s="127" t="s">
        <v>166</v>
      </c>
    </row>
    <row r="21" spans="1:19" ht="90" x14ac:dyDescent="0.25">
      <c r="A21" s="64">
        <v>18</v>
      </c>
      <c r="B21" s="65" t="s">
        <v>151</v>
      </c>
      <c r="C21" s="66" t="s">
        <v>152</v>
      </c>
      <c r="D21" s="67">
        <v>75000075</v>
      </c>
      <c r="E21" s="67">
        <v>114500452</v>
      </c>
      <c r="F21" s="68">
        <v>600060977</v>
      </c>
      <c r="G21" s="97" t="s">
        <v>155</v>
      </c>
      <c r="H21" s="69" t="s">
        <v>92</v>
      </c>
      <c r="I21" s="69" t="s">
        <v>122</v>
      </c>
      <c r="J21" s="69" t="s">
        <v>153</v>
      </c>
      <c r="K21" s="97" t="s">
        <v>257</v>
      </c>
      <c r="L21" s="102">
        <v>200000</v>
      </c>
      <c r="M21" s="98">
        <f t="shared" ref="M21" si="2">L21/100*70</f>
        <v>140000</v>
      </c>
      <c r="N21" s="99" t="s">
        <v>137</v>
      </c>
      <c r="O21" s="100" t="s">
        <v>347</v>
      </c>
      <c r="P21" s="91"/>
      <c r="Q21" s="86" t="s">
        <v>224</v>
      </c>
      <c r="R21" s="44"/>
      <c r="S21" s="44"/>
    </row>
    <row r="22" spans="1:19" ht="105" x14ac:dyDescent="0.25">
      <c r="A22" s="64">
        <v>19</v>
      </c>
      <c r="B22" s="65" t="s">
        <v>156</v>
      </c>
      <c r="C22" s="66" t="s">
        <v>157</v>
      </c>
      <c r="D22" s="67">
        <v>70945241</v>
      </c>
      <c r="E22" s="67">
        <v>107533570</v>
      </c>
      <c r="F22" s="68">
        <v>600061205</v>
      </c>
      <c r="G22" s="76" t="s">
        <v>159</v>
      </c>
      <c r="H22" s="69" t="s">
        <v>92</v>
      </c>
      <c r="I22" s="69" t="s">
        <v>122</v>
      </c>
      <c r="J22" s="69" t="s">
        <v>158</v>
      </c>
      <c r="K22" s="76" t="s">
        <v>259</v>
      </c>
      <c r="L22" s="74">
        <v>1000000</v>
      </c>
      <c r="M22" s="75">
        <f t="shared" ref="M22:M27" si="3">L22/100*70</f>
        <v>700000</v>
      </c>
      <c r="N22" s="89">
        <v>2022</v>
      </c>
      <c r="O22" s="90">
        <v>2026</v>
      </c>
      <c r="P22" s="95"/>
      <c r="Q22" s="96"/>
      <c r="R22" s="69"/>
      <c r="S22" s="69"/>
    </row>
    <row r="23" spans="1:19" ht="105" x14ac:dyDescent="0.25">
      <c r="A23" s="64">
        <v>20</v>
      </c>
      <c r="B23" s="65" t="s">
        <v>156</v>
      </c>
      <c r="C23" s="66" t="s">
        <v>157</v>
      </c>
      <c r="D23" s="67">
        <v>70945241</v>
      </c>
      <c r="E23" s="67">
        <v>107533570</v>
      </c>
      <c r="F23" s="68">
        <v>600061205</v>
      </c>
      <c r="G23" s="53" t="s">
        <v>160</v>
      </c>
      <c r="H23" s="69" t="s">
        <v>92</v>
      </c>
      <c r="I23" s="69" t="s">
        <v>122</v>
      </c>
      <c r="J23" s="69" t="s">
        <v>158</v>
      </c>
      <c r="K23" s="53" t="s">
        <v>260</v>
      </c>
      <c r="L23" s="62">
        <v>500000</v>
      </c>
      <c r="M23" s="63">
        <f t="shared" si="3"/>
        <v>350000</v>
      </c>
      <c r="N23" s="91">
        <v>2022</v>
      </c>
      <c r="O23" s="86">
        <v>2026</v>
      </c>
      <c r="P23" s="95"/>
      <c r="Q23" s="96"/>
      <c r="R23" s="69"/>
      <c r="S23" s="69"/>
    </row>
    <row r="24" spans="1:19" ht="105" x14ac:dyDescent="0.25">
      <c r="A24" s="64">
        <v>21</v>
      </c>
      <c r="B24" s="65" t="s">
        <v>156</v>
      </c>
      <c r="C24" s="66" t="s">
        <v>157</v>
      </c>
      <c r="D24" s="67">
        <v>70945241</v>
      </c>
      <c r="E24" s="67">
        <v>107533570</v>
      </c>
      <c r="F24" s="68">
        <v>600061205</v>
      </c>
      <c r="G24" s="44" t="s">
        <v>161</v>
      </c>
      <c r="H24" s="69" t="s">
        <v>92</v>
      </c>
      <c r="I24" s="69" t="s">
        <v>122</v>
      </c>
      <c r="J24" s="69" t="s">
        <v>158</v>
      </c>
      <c r="K24" s="44" t="s">
        <v>261</v>
      </c>
      <c r="L24" s="62">
        <v>3000000</v>
      </c>
      <c r="M24" s="75">
        <f t="shared" si="3"/>
        <v>2100000</v>
      </c>
      <c r="N24" s="91">
        <v>2022</v>
      </c>
      <c r="O24" s="86">
        <v>2026</v>
      </c>
      <c r="P24" s="95"/>
      <c r="Q24" s="96" t="s">
        <v>224</v>
      </c>
      <c r="R24" s="69"/>
      <c r="S24" s="69"/>
    </row>
    <row r="25" spans="1:19" ht="105" x14ac:dyDescent="0.25">
      <c r="A25" s="59">
        <v>22</v>
      </c>
      <c r="B25" s="51" t="s">
        <v>156</v>
      </c>
      <c r="C25" s="106" t="s">
        <v>157</v>
      </c>
      <c r="D25" s="52">
        <v>70945241</v>
      </c>
      <c r="E25" s="52">
        <v>107533570</v>
      </c>
      <c r="F25" s="107">
        <v>600061205</v>
      </c>
      <c r="G25" s="97" t="s">
        <v>258</v>
      </c>
      <c r="H25" s="44" t="s">
        <v>92</v>
      </c>
      <c r="I25" s="44" t="s">
        <v>122</v>
      </c>
      <c r="J25" s="44" t="s">
        <v>158</v>
      </c>
      <c r="K25" s="97" t="s">
        <v>255</v>
      </c>
      <c r="L25" s="102">
        <v>200000</v>
      </c>
      <c r="M25" s="98">
        <f t="shared" si="3"/>
        <v>140000</v>
      </c>
      <c r="N25" s="103">
        <v>2022</v>
      </c>
      <c r="O25" s="104">
        <v>2026</v>
      </c>
      <c r="P25" s="103"/>
      <c r="Q25" s="104"/>
      <c r="R25" s="101"/>
      <c r="S25" s="101"/>
    </row>
    <row r="26" spans="1:19" ht="120" x14ac:dyDescent="0.25">
      <c r="A26" s="59">
        <v>23</v>
      </c>
      <c r="B26" s="51" t="s">
        <v>162</v>
      </c>
      <c r="C26" s="106" t="s">
        <v>163</v>
      </c>
      <c r="D26" s="52">
        <v>70983801</v>
      </c>
      <c r="E26" s="52">
        <v>114500487</v>
      </c>
      <c r="F26" s="107">
        <v>600061264</v>
      </c>
      <c r="G26" s="97" t="s">
        <v>165</v>
      </c>
      <c r="H26" s="44" t="s">
        <v>92</v>
      </c>
      <c r="I26" s="44" t="s">
        <v>122</v>
      </c>
      <c r="J26" s="44" t="s">
        <v>164</v>
      </c>
      <c r="K26" s="101" t="s">
        <v>262</v>
      </c>
      <c r="L26" s="102">
        <v>500000</v>
      </c>
      <c r="M26" s="98">
        <f t="shared" si="3"/>
        <v>350000</v>
      </c>
      <c r="N26" s="103">
        <v>2022</v>
      </c>
      <c r="O26" s="104">
        <v>2023</v>
      </c>
      <c r="P26" s="103"/>
      <c r="Q26" s="105"/>
      <c r="R26" s="101"/>
      <c r="S26" s="101" t="s">
        <v>349</v>
      </c>
    </row>
    <row r="27" spans="1:19" ht="120" x14ac:dyDescent="0.25">
      <c r="A27" s="64">
        <v>24</v>
      </c>
      <c r="B27" s="65" t="s">
        <v>167</v>
      </c>
      <c r="C27" s="66" t="s">
        <v>168</v>
      </c>
      <c r="D27" s="67">
        <v>706594044</v>
      </c>
      <c r="E27" s="67">
        <v>107721333</v>
      </c>
      <c r="F27" s="68">
        <v>600061272</v>
      </c>
      <c r="G27" s="76" t="s">
        <v>169</v>
      </c>
      <c r="H27" s="44" t="s">
        <v>92</v>
      </c>
      <c r="I27" s="44" t="s">
        <v>122</v>
      </c>
      <c r="J27" s="44" t="s">
        <v>173</v>
      </c>
      <c r="K27" s="46" t="s">
        <v>279</v>
      </c>
      <c r="L27" s="74">
        <v>24800000</v>
      </c>
      <c r="M27" s="75">
        <f t="shared" si="3"/>
        <v>17360000</v>
      </c>
      <c r="N27" s="179" t="s">
        <v>237</v>
      </c>
      <c r="O27" s="154" t="s">
        <v>238</v>
      </c>
      <c r="P27" s="89"/>
      <c r="Q27" s="90" t="s">
        <v>224</v>
      </c>
      <c r="R27" s="76" t="s">
        <v>263</v>
      </c>
      <c r="S27" s="46" t="s">
        <v>166</v>
      </c>
    </row>
    <row r="28" spans="1:19" ht="120" x14ac:dyDescent="0.25">
      <c r="A28" s="64">
        <v>25</v>
      </c>
      <c r="B28" s="65" t="s">
        <v>167</v>
      </c>
      <c r="C28" s="66" t="s">
        <v>168</v>
      </c>
      <c r="D28" s="67">
        <v>706594044</v>
      </c>
      <c r="E28" s="67">
        <v>107721333</v>
      </c>
      <c r="F28" s="68">
        <v>600061272</v>
      </c>
      <c r="G28" s="53" t="s">
        <v>170</v>
      </c>
      <c r="H28" s="44" t="s">
        <v>92</v>
      </c>
      <c r="I28" s="44" t="s">
        <v>122</v>
      </c>
      <c r="J28" s="44" t="s">
        <v>173</v>
      </c>
      <c r="K28" s="53" t="s">
        <v>172</v>
      </c>
      <c r="L28" s="62">
        <v>1850000</v>
      </c>
      <c r="M28" s="63">
        <f t="shared" ref="M28:M29" si="4">L28/100*70</f>
        <v>1295000</v>
      </c>
      <c r="N28" s="92" t="s">
        <v>236</v>
      </c>
      <c r="O28" s="93" t="s">
        <v>239</v>
      </c>
      <c r="P28" s="91"/>
      <c r="Q28" s="86"/>
      <c r="R28" s="44"/>
      <c r="S28" s="44" t="s">
        <v>166</v>
      </c>
    </row>
    <row r="29" spans="1:19" ht="120" x14ac:dyDescent="0.25">
      <c r="A29" s="199">
        <v>26</v>
      </c>
      <c r="B29" s="123" t="s">
        <v>167</v>
      </c>
      <c r="C29" s="124" t="s">
        <v>168</v>
      </c>
      <c r="D29" s="125">
        <v>706594044</v>
      </c>
      <c r="E29" s="125">
        <v>107533049</v>
      </c>
      <c r="F29" s="126">
        <v>600061272</v>
      </c>
      <c r="G29" s="200" t="s">
        <v>171</v>
      </c>
      <c r="H29" s="201" t="s">
        <v>92</v>
      </c>
      <c r="I29" s="201" t="s">
        <v>122</v>
      </c>
      <c r="J29" s="201" t="s">
        <v>173</v>
      </c>
      <c r="K29" s="201" t="s">
        <v>280</v>
      </c>
      <c r="L29" s="202">
        <v>200000</v>
      </c>
      <c r="M29" s="203">
        <f t="shared" si="4"/>
        <v>140000</v>
      </c>
      <c r="N29" s="131" t="s">
        <v>337</v>
      </c>
      <c r="O29" s="132" t="s">
        <v>326</v>
      </c>
      <c r="P29" s="204"/>
      <c r="Q29" s="205"/>
      <c r="R29" s="201"/>
      <c r="S29" s="201" t="s">
        <v>166</v>
      </c>
    </row>
    <row r="30" spans="1:19" ht="90" x14ac:dyDescent="0.25">
      <c r="A30" s="64">
        <v>27</v>
      </c>
      <c r="B30" s="65" t="s">
        <v>174</v>
      </c>
      <c r="C30" s="66" t="s">
        <v>175</v>
      </c>
      <c r="D30" s="77" t="s">
        <v>178</v>
      </c>
      <c r="E30" s="67">
        <v>181048141</v>
      </c>
      <c r="F30" s="68">
        <v>691005427</v>
      </c>
      <c r="G30" s="76" t="s">
        <v>310</v>
      </c>
      <c r="H30" s="46" t="s">
        <v>92</v>
      </c>
      <c r="I30" s="46" t="s">
        <v>122</v>
      </c>
      <c r="J30" s="78" t="s">
        <v>122</v>
      </c>
      <c r="K30" s="76" t="s">
        <v>311</v>
      </c>
      <c r="L30" s="74">
        <v>30000000</v>
      </c>
      <c r="M30" s="75">
        <f>L30/100*70</f>
        <v>21000000</v>
      </c>
      <c r="N30" s="89">
        <v>2022</v>
      </c>
      <c r="O30" s="90">
        <v>2027</v>
      </c>
      <c r="P30" s="89"/>
      <c r="Q30" s="90" t="s">
        <v>224</v>
      </c>
      <c r="R30" s="76" t="s">
        <v>269</v>
      </c>
      <c r="S30" s="46" t="s">
        <v>166</v>
      </c>
    </row>
    <row r="31" spans="1:19" ht="90" x14ac:dyDescent="0.25">
      <c r="A31" s="64">
        <v>28</v>
      </c>
      <c r="B31" s="65" t="s">
        <v>174</v>
      </c>
      <c r="C31" s="66" t="s">
        <v>175</v>
      </c>
      <c r="D31" s="77" t="s">
        <v>178</v>
      </c>
      <c r="E31" s="67">
        <v>181048141</v>
      </c>
      <c r="F31" s="68">
        <v>691005427</v>
      </c>
      <c r="G31" s="53" t="s">
        <v>176</v>
      </c>
      <c r="H31" s="44" t="s">
        <v>92</v>
      </c>
      <c r="I31" s="44" t="s">
        <v>122</v>
      </c>
      <c r="J31" s="69" t="s">
        <v>122</v>
      </c>
      <c r="K31" s="53" t="s">
        <v>282</v>
      </c>
      <c r="L31" s="62">
        <v>700000</v>
      </c>
      <c r="M31" s="63">
        <f>L31/100*70</f>
        <v>490000</v>
      </c>
      <c r="N31" s="91">
        <v>2022</v>
      </c>
      <c r="O31" s="86">
        <v>2027</v>
      </c>
      <c r="P31" s="91"/>
      <c r="Q31" s="86" t="s">
        <v>224</v>
      </c>
      <c r="R31" s="44"/>
      <c r="S31" s="53" t="s">
        <v>177</v>
      </c>
    </row>
    <row r="32" spans="1:19" ht="90" x14ac:dyDescent="0.25">
      <c r="A32" s="59">
        <v>29</v>
      </c>
      <c r="B32" s="51" t="s">
        <v>174</v>
      </c>
      <c r="C32" s="106" t="s">
        <v>175</v>
      </c>
      <c r="D32" s="147" t="s">
        <v>178</v>
      </c>
      <c r="E32" s="52">
        <v>181048141</v>
      </c>
      <c r="F32" s="107">
        <v>691005427</v>
      </c>
      <c r="G32" s="53" t="s">
        <v>284</v>
      </c>
      <c r="H32" s="44" t="s">
        <v>92</v>
      </c>
      <c r="I32" s="44" t="s">
        <v>122</v>
      </c>
      <c r="J32" s="44" t="s">
        <v>122</v>
      </c>
      <c r="K32" s="53" t="s">
        <v>283</v>
      </c>
      <c r="L32" s="62">
        <v>5000000</v>
      </c>
      <c r="M32" s="63">
        <f>L32/100*70</f>
        <v>3500000</v>
      </c>
      <c r="N32" s="91">
        <v>2022</v>
      </c>
      <c r="O32" s="86">
        <v>2027</v>
      </c>
      <c r="P32" s="91"/>
      <c r="Q32" s="86" t="s">
        <v>224</v>
      </c>
      <c r="R32" s="53" t="s">
        <v>269</v>
      </c>
      <c r="S32" s="44" t="s">
        <v>166</v>
      </c>
    </row>
    <row r="33" spans="1:19" ht="90" x14ac:dyDescent="0.25">
      <c r="A33" s="180">
        <v>30</v>
      </c>
      <c r="B33" s="181" t="s">
        <v>125</v>
      </c>
      <c r="C33" s="182" t="s">
        <v>126</v>
      </c>
      <c r="D33" s="183">
        <v>70983399</v>
      </c>
      <c r="E33" s="183">
        <v>107533448</v>
      </c>
      <c r="F33" s="184">
        <v>600061124</v>
      </c>
      <c r="G33" s="185" t="s">
        <v>344</v>
      </c>
      <c r="H33" s="186" t="s">
        <v>92</v>
      </c>
      <c r="I33" s="186" t="s">
        <v>122</v>
      </c>
      <c r="J33" s="186" t="s">
        <v>122</v>
      </c>
      <c r="K33" s="187" t="s">
        <v>345</v>
      </c>
      <c r="L33" s="188">
        <v>3000000</v>
      </c>
      <c r="M33" s="189">
        <f t="shared" ref="M33:M36" si="5">L33/100*70</f>
        <v>2100000</v>
      </c>
      <c r="N33" s="190" t="s">
        <v>326</v>
      </c>
      <c r="O33" s="191" t="s">
        <v>346</v>
      </c>
      <c r="P33" s="192"/>
      <c r="Q33" s="193"/>
      <c r="R33" s="185"/>
      <c r="S33" s="194"/>
    </row>
    <row r="34" spans="1:19" ht="120" x14ac:dyDescent="0.25">
      <c r="A34" s="208">
        <v>31</v>
      </c>
      <c r="B34" s="136" t="s">
        <v>162</v>
      </c>
      <c r="C34" s="137" t="s">
        <v>163</v>
      </c>
      <c r="D34" s="138">
        <v>70983801</v>
      </c>
      <c r="E34" s="138">
        <v>114500487</v>
      </c>
      <c r="F34" s="139">
        <v>600061264</v>
      </c>
      <c r="G34" s="140" t="s">
        <v>165</v>
      </c>
      <c r="H34" s="141" t="s">
        <v>92</v>
      </c>
      <c r="I34" s="141" t="s">
        <v>122</v>
      </c>
      <c r="J34" s="141" t="s">
        <v>164</v>
      </c>
      <c r="K34" s="141" t="s">
        <v>350</v>
      </c>
      <c r="L34" s="142">
        <v>200000</v>
      </c>
      <c r="M34" s="143">
        <f t="shared" si="5"/>
        <v>140000</v>
      </c>
      <c r="N34" s="144">
        <v>2023</v>
      </c>
      <c r="O34" s="145">
        <v>2024</v>
      </c>
      <c r="P34" s="144"/>
      <c r="Q34" s="146"/>
      <c r="R34" s="141"/>
      <c r="S34" s="141" t="s">
        <v>166</v>
      </c>
    </row>
    <row r="35" spans="1:19" ht="120" x14ac:dyDescent="0.25">
      <c r="A35" s="180">
        <v>32</v>
      </c>
      <c r="B35" s="136" t="s">
        <v>162</v>
      </c>
      <c r="C35" s="137" t="s">
        <v>163</v>
      </c>
      <c r="D35" s="138">
        <v>70983801</v>
      </c>
      <c r="E35" s="138">
        <v>114500487</v>
      </c>
      <c r="F35" s="139">
        <v>600061264</v>
      </c>
      <c r="G35" s="140" t="s">
        <v>165</v>
      </c>
      <c r="H35" s="141" t="s">
        <v>92</v>
      </c>
      <c r="I35" s="141" t="s">
        <v>122</v>
      </c>
      <c r="J35" s="141" t="s">
        <v>164</v>
      </c>
      <c r="K35" s="141" t="s">
        <v>351</v>
      </c>
      <c r="L35" s="142">
        <v>90000</v>
      </c>
      <c r="M35" s="143">
        <f t="shared" si="5"/>
        <v>63000</v>
      </c>
      <c r="N35" s="144">
        <v>2023</v>
      </c>
      <c r="O35" s="145">
        <v>2024</v>
      </c>
      <c r="P35" s="144"/>
      <c r="Q35" s="146"/>
      <c r="R35" s="141"/>
      <c r="S35" s="141" t="s">
        <v>166</v>
      </c>
    </row>
    <row r="36" spans="1:19" ht="120.75" thickBot="1" x14ac:dyDescent="0.3">
      <c r="A36" s="209">
        <v>33</v>
      </c>
      <c r="B36" s="210" t="s">
        <v>167</v>
      </c>
      <c r="C36" s="211" t="s">
        <v>168</v>
      </c>
      <c r="D36" s="212">
        <v>706594044</v>
      </c>
      <c r="E36" s="212">
        <v>107721333</v>
      </c>
      <c r="F36" s="213">
        <v>600061272</v>
      </c>
      <c r="G36" s="214" t="s">
        <v>370</v>
      </c>
      <c r="H36" s="215" t="s">
        <v>92</v>
      </c>
      <c r="I36" s="215" t="s">
        <v>122</v>
      </c>
      <c r="J36" s="215" t="s">
        <v>173</v>
      </c>
      <c r="K36" s="214" t="s">
        <v>352</v>
      </c>
      <c r="L36" s="216">
        <v>239999</v>
      </c>
      <c r="M36" s="217">
        <f t="shared" si="5"/>
        <v>167999.3</v>
      </c>
      <c r="N36" s="218" t="s">
        <v>353</v>
      </c>
      <c r="O36" s="219" t="s">
        <v>354</v>
      </c>
      <c r="P36" s="220"/>
      <c r="Q36" s="221"/>
      <c r="R36" s="215"/>
      <c r="S36" s="215" t="s">
        <v>166</v>
      </c>
    </row>
    <row r="38" spans="1:19" x14ac:dyDescent="0.25">
      <c r="A38" s="222" t="s">
        <v>355</v>
      </c>
      <c r="B38" s="1" t="s">
        <v>356</v>
      </c>
    </row>
    <row r="39" spans="1:19" x14ac:dyDescent="0.25">
      <c r="A39" s="223" t="s">
        <v>355</v>
      </c>
      <c r="B39" s="224" t="s">
        <v>348</v>
      </c>
    </row>
    <row r="40" spans="1:19" x14ac:dyDescent="0.25">
      <c r="A40" s="5" t="s">
        <v>355</v>
      </c>
      <c r="B40" s="5" t="s">
        <v>357</v>
      </c>
    </row>
    <row r="43" spans="1:19" x14ac:dyDescent="0.25">
      <c r="A43" s="1" t="s">
        <v>400</v>
      </c>
      <c r="F43" s="195"/>
      <c r="H43" s="195"/>
      <c r="I43" s="195" t="s">
        <v>358</v>
      </c>
    </row>
    <row r="45" spans="1:19" x14ac:dyDescent="0.25">
      <c r="A45" s="6" t="s">
        <v>28</v>
      </c>
    </row>
    <row r="46" spans="1:19" x14ac:dyDescent="0.25">
      <c r="A46" s="6" t="s">
        <v>29</v>
      </c>
      <c r="B46" s="6"/>
      <c r="C46" s="6"/>
    </row>
    <row r="47" spans="1:19" x14ac:dyDescent="0.25">
      <c r="A47" s="6" t="s">
        <v>108</v>
      </c>
      <c r="B47" s="6"/>
      <c r="C47" s="6"/>
    </row>
    <row r="48" spans="1:19" x14ac:dyDescent="0.25">
      <c r="A48" s="1" t="s">
        <v>30</v>
      </c>
    </row>
    <row r="49" spans="1:13" x14ac:dyDescent="0.25">
      <c r="A49" s="2" t="s">
        <v>31</v>
      </c>
      <c r="B49" s="2"/>
      <c r="C49" s="2"/>
      <c r="D49" s="197"/>
      <c r="E49" s="197"/>
      <c r="F49" s="197"/>
      <c r="G49" s="197"/>
      <c r="H49" s="197"/>
      <c r="I49" s="197"/>
      <c r="J49" s="197"/>
      <c r="K49" s="195"/>
      <c r="L49" s="196"/>
      <c r="M49" s="196"/>
    </row>
    <row r="50" spans="1:13" x14ac:dyDescent="0.25">
      <c r="A50" s="2" t="s">
        <v>32</v>
      </c>
      <c r="B50" s="2"/>
      <c r="C50" s="2"/>
    </row>
    <row r="55" spans="1:13" s="197" customFormat="1" x14ac:dyDescent="0.25"/>
    <row r="58" spans="1:13" x14ac:dyDescent="0.25">
      <c r="K58" s="197"/>
      <c r="L58" s="198"/>
      <c r="M58" s="198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23622047244094491" right="3.937007874015748E-2" top="0.35433070866141736" bottom="0.15748031496062992" header="0" footer="0"/>
  <pageSetup paperSize="8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83"/>
  <sheetViews>
    <sheetView zoomScaleNormal="100" workbookViewId="0">
      <selection sqref="A1:Z1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3" customWidth="1"/>
    <col min="13" max="13" width="15.42578125" style="3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366" t="s">
        <v>33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8"/>
    </row>
    <row r="2" spans="1:26" ht="29.1" customHeight="1" thickBot="1" x14ac:dyDescent="0.3">
      <c r="A2" s="369" t="s">
        <v>6</v>
      </c>
      <c r="B2" s="388" t="s">
        <v>7</v>
      </c>
      <c r="C2" s="389"/>
      <c r="D2" s="389"/>
      <c r="E2" s="389"/>
      <c r="F2" s="396"/>
      <c r="G2" s="376" t="s">
        <v>8</v>
      </c>
      <c r="H2" s="379" t="s">
        <v>34</v>
      </c>
      <c r="I2" s="413" t="s">
        <v>66</v>
      </c>
      <c r="J2" s="379" t="s">
        <v>10</v>
      </c>
      <c r="K2" s="393" t="s">
        <v>11</v>
      </c>
      <c r="L2" s="397" t="s">
        <v>35</v>
      </c>
      <c r="M2" s="398"/>
      <c r="N2" s="399" t="s">
        <v>13</v>
      </c>
      <c r="O2" s="400"/>
      <c r="P2" s="388" t="s">
        <v>36</v>
      </c>
      <c r="Q2" s="389"/>
      <c r="R2" s="389"/>
      <c r="S2" s="389"/>
      <c r="T2" s="389"/>
      <c r="U2" s="389"/>
      <c r="V2" s="389"/>
      <c r="W2" s="390"/>
      <c r="X2" s="390"/>
      <c r="Y2" s="353" t="s">
        <v>15</v>
      </c>
      <c r="Z2" s="350"/>
    </row>
    <row r="3" spans="1:26" ht="14.85" customHeight="1" x14ac:dyDescent="0.25">
      <c r="A3" s="370"/>
      <c r="B3" s="376" t="s">
        <v>16</v>
      </c>
      <c r="C3" s="372" t="s">
        <v>17</v>
      </c>
      <c r="D3" s="372" t="s">
        <v>18</v>
      </c>
      <c r="E3" s="372" t="s">
        <v>19</v>
      </c>
      <c r="F3" s="374" t="s">
        <v>20</v>
      </c>
      <c r="G3" s="377"/>
      <c r="H3" s="380"/>
      <c r="I3" s="414"/>
      <c r="J3" s="380"/>
      <c r="K3" s="394"/>
      <c r="L3" s="405" t="s">
        <v>21</v>
      </c>
      <c r="M3" s="407" t="s">
        <v>83</v>
      </c>
      <c r="N3" s="409" t="s">
        <v>22</v>
      </c>
      <c r="O3" s="411" t="s">
        <v>23</v>
      </c>
      <c r="P3" s="391" t="s">
        <v>37</v>
      </c>
      <c r="Q3" s="392"/>
      <c r="R3" s="392"/>
      <c r="S3" s="393"/>
      <c r="T3" s="382" t="s">
        <v>38</v>
      </c>
      <c r="U3" s="384" t="s">
        <v>80</v>
      </c>
      <c r="V3" s="384" t="s">
        <v>81</v>
      </c>
      <c r="W3" s="382" t="s">
        <v>39</v>
      </c>
      <c r="X3" s="386" t="s">
        <v>68</v>
      </c>
      <c r="Y3" s="401" t="s">
        <v>26</v>
      </c>
      <c r="Z3" s="403" t="s">
        <v>27</v>
      </c>
    </row>
    <row r="4" spans="1:26" ht="92.25" customHeight="1" thickBot="1" x14ac:dyDescent="0.3">
      <c r="A4" s="371"/>
      <c r="B4" s="378"/>
      <c r="C4" s="373"/>
      <c r="D4" s="373"/>
      <c r="E4" s="373"/>
      <c r="F4" s="375"/>
      <c r="G4" s="378"/>
      <c r="H4" s="381"/>
      <c r="I4" s="415"/>
      <c r="J4" s="381"/>
      <c r="K4" s="395"/>
      <c r="L4" s="406"/>
      <c r="M4" s="408"/>
      <c r="N4" s="410"/>
      <c r="O4" s="412"/>
      <c r="P4" s="37" t="s">
        <v>60</v>
      </c>
      <c r="Q4" s="38" t="s">
        <v>40</v>
      </c>
      <c r="R4" s="38" t="s">
        <v>41</v>
      </c>
      <c r="S4" s="39" t="s">
        <v>42</v>
      </c>
      <c r="T4" s="383"/>
      <c r="U4" s="385"/>
      <c r="V4" s="385"/>
      <c r="W4" s="383"/>
      <c r="X4" s="387"/>
      <c r="Y4" s="402"/>
      <c r="Z4" s="404"/>
    </row>
    <row r="5" spans="1:26" ht="120" x14ac:dyDescent="0.25">
      <c r="A5" s="54">
        <v>1</v>
      </c>
      <c r="B5" s="47" t="s">
        <v>162</v>
      </c>
      <c r="C5" s="55" t="s">
        <v>163</v>
      </c>
      <c r="D5" s="7">
        <v>70983801</v>
      </c>
      <c r="E5" s="7">
        <v>107721325</v>
      </c>
      <c r="F5" s="8">
        <v>600061264</v>
      </c>
      <c r="G5" s="225" t="s">
        <v>165</v>
      </c>
      <c r="H5" s="9" t="s">
        <v>92</v>
      </c>
      <c r="I5" s="9" t="s">
        <v>122</v>
      </c>
      <c r="J5" s="9" t="s">
        <v>164</v>
      </c>
      <c r="K5" s="225" t="s">
        <v>360</v>
      </c>
      <c r="L5" s="226">
        <v>250000</v>
      </c>
      <c r="M5" s="227">
        <f t="shared" ref="M5:M46" si="0">L5/100*70</f>
        <v>175000</v>
      </c>
      <c r="N5" s="228">
        <v>2022</v>
      </c>
      <c r="O5" s="229">
        <v>2023</v>
      </c>
      <c r="P5" s="230"/>
      <c r="Q5" s="231"/>
      <c r="R5" s="231"/>
      <c r="S5" s="232"/>
      <c r="T5" s="233"/>
      <c r="U5" s="233"/>
      <c r="V5" s="294" t="s">
        <v>224</v>
      </c>
      <c r="W5" s="294" t="s">
        <v>224</v>
      </c>
      <c r="X5" s="233"/>
      <c r="Y5" s="234" t="s">
        <v>263</v>
      </c>
      <c r="Z5" s="235" t="s">
        <v>166</v>
      </c>
    </row>
    <row r="6" spans="1:26" ht="135" x14ac:dyDescent="0.25">
      <c r="A6" s="59">
        <v>2</v>
      </c>
      <c r="B6" s="51" t="s">
        <v>179</v>
      </c>
      <c r="C6" s="106" t="s">
        <v>126</v>
      </c>
      <c r="D6" s="52">
        <v>70504539</v>
      </c>
      <c r="E6" s="52">
        <v>102415048</v>
      </c>
      <c r="F6" s="107">
        <v>600061370</v>
      </c>
      <c r="G6" s="53" t="s">
        <v>180</v>
      </c>
      <c r="H6" s="44" t="s">
        <v>92</v>
      </c>
      <c r="I6" s="44" t="s">
        <v>122</v>
      </c>
      <c r="J6" s="44" t="s">
        <v>122</v>
      </c>
      <c r="K6" s="53" t="s">
        <v>264</v>
      </c>
      <c r="L6" s="62">
        <v>2000000</v>
      </c>
      <c r="M6" s="63">
        <f t="shared" si="0"/>
        <v>1400000</v>
      </c>
      <c r="N6" s="91">
        <v>2023</v>
      </c>
      <c r="O6" s="86">
        <v>2025</v>
      </c>
      <c r="P6" s="236"/>
      <c r="Q6" s="52"/>
      <c r="R6" s="52"/>
      <c r="S6" s="107"/>
      <c r="T6" s="44"/>
      <c r="U6" s="44"/>
      <c r="V6" s="44"/>
      <c r="W6" s="44"/>
      <c r="X6" s="44"/>
      <c r="Y6" s="236"/>
      <c r="Z6" s="107"/>
    </row>
    <row r="7" spans="1:26" ht="135" x14ac:dyDescent="0.25">
      <c r="A7" s="59">
        <v>3</v>
      </c>
      <c r="B7" s="51" t="s">
        <v>179</v>
      </c>
      <c r="C7" s="106" t="s">
        <v>126</v>
      </c>
      <c r="D7" s="52">
        <v>70504539</v>
      </c>
      <c r="E7" s="52">
        <v>107721457</v>
      </c>
      <c r="F7" s="107">
        <v>600061370</v>
      </c>
      <c r="G7" s="53" t="s">
        <v>181</v>
      </c>
      <c r="H7" s="44" t="s">
        <v>92</v>
      </c>
      <c r="I7" s="44" t="s">
        <v>122</v>
      </c>
      <c r="J7" s="44" t="s">
        <v>122</v>
      </c>
      <c r="K7" s="53" t="s">
        <v>265</v>
      </c>
      <c r="L7" s="62">
        <v>350000</v>
      </c>
      <c r="M7" s="63">
        <f t="shared" si="0"/>
        <v>245000</v>
      </c>
      <c r="N7" s="91">
        <v>2022</v>
      </c>
      <c r="O7" s="86">
        <v>2023</v>
      </c>
      <c r="P7" s="237"/>
      <c r="Q7" s="238" t="s">
        <v>224</v>
      </c>
      <c r="R7" s="238" t="s">
        <v>224</v>
      </c>
      <c r="S7" s="68"/>
      <c r="T7" s="69"/>
      <c r="U7" s="69"/>
      <c r="V7" s="69"/>
      <c r="W7" s="69"/>
      <c r="X7" s="69"/>
      <c r="Y7" s="65"/>
      <c r="Z7" s="68"/>
    </row>
    <row r="8" spans="1:26" ht="150" x14ac:dyDescent="0.25">
      <c r="A8" s="64">
        <v>4</v>
      </c>
      <c r="B8" s="51" t="s">
        <v>179</v>
      </c>
      <c r="C8" s="106" t="s">
        <v>126</v>
      </c>
      <c r="D8" s="52">
        <v>70504539</v>
      </c>
      <c r="E8" s="52">
        <v>107721457</v>
      </c>
      <c r="F8" s="107">
        <v>600061370</v>
      </c>
      <c r="G8" s="239" t="s">
        <v>182</v>
      </c>
      <c r="H8" s="44" t="s">
        <v>92</v>
      </c>
      <c r="I8" s="44" t="s">
        <v>122</v>
      </c>
      <c r="J8" s="44" t="s">
        <v>122</v>
      </c>
      <c r="K8" s="239" t="s">
        <v>266</v>
      </c>
      <c r="L8" s="240">
        <v>3000000</v>
      </c>
      <c r="M8" s="63">
        <f t="shared" si="0"/>
        <v>2100000</v>
      </c>
      <c r="N8" s="95">
        <v>2022</v>
      </c>
      <c r="O8" s="96">
        <v>2024</v>
      </c>
      <c r="P8" s="237"/>
      <c r="Q8" s="238" t="s">
        <v>224</v>
      </c>
      <c r="R8" s="238" t="s">
        <v>224</v>
      </c>
      <c r="S8" s="68"/>
      <c r="T8" s="69"/>
      <c r="U8" s="69"/>
      <c r="V8" s="69"/>
      <c r="W8" s="69"/>
      <c r="X8" s="69"/>
      <c r="Y8" s="65" t="s">
        <v>269</v>
      </c>
      <c r="Z8" s="68"/>
    </row>
    <row r="9" spans="1:26" ht="135" x14ac:dyDescent="0.25">
      <c r="A9" s="64">
        <v>5</v>
      </c>
      <c r="B9" s="51" t="s">
        <v>179</v>
      </c>
      <c r="C9" s="106" t="s">
        <v>126</v>
      </c>
      <c r="D9" s="52">
        <v>70504539</v>
      </c>
      <c r="E9" s="52">
        <v>107721457</v>
      </c>
      <c r="F9" s="107">
        <v>600061370</v>
      </c>
      <c r="G9" s="239" t="s">
        <v>183</v>
      </c>
      <c r="H9" s="44" t="s">
        <v>92</v>
      </c>
      <c r="I9" s="44" t="s">
        <v>122</v>
      </c>
      <c r="J9" s="44" t="s">
        <v>122</v>
      </c>
      <c r="K9" s="239" t="s">
        <v>267</v>
      </c>
      <c r="L9" s="240">
        <v>2900000</v>
      </c>
      <c r="M9" s="63">
        <f t="shared" si="0"/>
        <v>2030000</v>
      </c>
      <c r="N9" s="241">
        <v>2023</v>
      </c>
      <c r="O9" s="96">
        <v>2026</v>
      </c>
      <c r="P9" s="237"/>
      <c r="Q9" s="67"/>
      <c r="R9" s="67"/>
      <c r="S9" s="68"/>
      <c r="T9" s="69"/>
      <c r="U9" s="69"/>
      <c r="V9" s="69"/>
      <c r="W9" s="69"/>
      <c r="X9" s="69"/>
      <c r="Y9" s="65" t="s">
        <v>269</v>
      </c>
      <c r="Z9" s="68"/>
    </row>
    <row r="10" spans="1:26" ht="180" x14ac:dyDescent="0.25">
      <c r="A10" s="64">
        <v>6</v>
      </c>
      <c r="B10" s="51" t="s">
        <v>179</v>
      </c>
      <c r="C10" s="106" t="s">
        <v>126</v>
      </c>
      <c r="D10" s="52">
        <v>70504539</v>
      </c>
      <c r="E10" s="52">
        <v>107721457</v>
      </c>
      <c r="F10" s="107">
        <v>600061370</v>
      </c>
      <c r="G10" s="53" t="s">
        <v>184</v>
      </c>
      <c r="H10" s="44" t="s">
        <v>92</v>
      </c>
      <c r="I10" s="44" t="s">
        <v>122</v>
      </c>
      <c r="J10" s="44" t="s">
        <v>122</v>
      </c>
      <c r="K10" s="53" t="s">
        <v>268</v>
      </c>
      <c r="L10" s="62">
        <v>2000000</v>
      </c>
      <c r="M10" s="63">
        <f t="shared" si="0"/>
        <v>1400000</v>
      </c>
      <c r="N10" s="242">
        <v>2022</v>
      </c>
      <c r="O10" s="86">
        <v>2023</v>
      </c>
      <c r="P10" s="236"/>
      <c r="Q10" s="243" t="s">
        <v>224</v>
      </c>
      <c r="R10" s="243" t="s">
        <v>224</v>
      </c>
      <c r="S10" s="86" t="s">
        <v>224</v>
      </c>
      <c r="T10" s="59"/>
      <c r="U10" s="59" t="s">
        <v>224</v>
      </c>
      <c r="V10" s="44"/>
      <c r="W10" s="44"/>
      <c r="X10" s="44"/>
      <c r="Y10" s="236"/>
      <c r="Z10" s="107"/>
    </row>
    <row r="11" spans="1:26" ht="135" x14ac:dyDescent="0.25">
      <c r="A11" s="64">
        <v>7</v>
      </c>
      <c r="B11" s="51" t="s">
        <v>185</v>
      </c>
      <c r="C11" s="106" t="s">
        <v>126</v>
      </c>
      <c r="D11" s="52">
        <v>70504547</v>
      </c>
      <c r="E11" s="52">
        <v>108024491</v>
      </c>
      <c r="F11" s="107">
        <v>600061540</v>
      </c>
      <c r="G11" s="53" t="s">
        <v>186</v>
      </c>
      <c r="H11" s="44" t="s">
        <v>92</v>
      </c>
      <c r="I11" s="44" t="s">
        <v>122</v>
      </c>
      <c r="J11" s="44" t="s">
        <v>122</v>
      </c>
      <c r="K11" s="53" t="s">
        <v>270</v>
      </c>
      <c r="L11" s="62">
        <v>90000000</v>
      </c>
      <c r="M11" s="63">
        <f t="shared" si="0"/>
        <v>63000000</v>
      </c>
      <c r="N11" s="242">
        <v>2022</v>
      </c>
      <c r="O11" s="86">
        <v>2025</v>
      </c>
      <c r="P11" s="236"/>
      <c r="Q11" s="52"/>
      <c r="R11" s="52"/>
      <c r="S11" s="107"/>
      <c r="T11" s="44"/>
      <c r="U11" s="44"/>
      <c r="V11" s="59" t="s">
        <v>224</v>
      </c>
      <c r="W11" s="44"/>
      <c r="X11" s="44"/>
      <c r="Y11" s="236"/>
      <c r="Z11" s="86" t="s">
        <v>166</v>
      </c>
    </row>
    <row r="12" spans="1:26" ht="135" x14ac:dyDescent="0.25">
      <c r="A12" s="59">
        <v>8</v>
      </c>
      <c r="B12" s="51" t="s">
        <v>185</v>
      </c>
      <c r="C12" s="106" t="s">
        <v>126</v>
      </c>
      <c r="D12" s="52">
        <v>70504547</v>
      </c>
      <c r="E12" s="52">
        <v>102403988</v>
      </c>
      <c r="F12" s="107">
        <v>600061540</v>
      </c>
      <c r="G12" s="53" t="s">
        <v>338</v>
      </c>
      <c r="H12" s="44" t="s">
        <v>92</v>
      </c>
      <c r="I12" s="44" t="s">
        <v>122</v>
      </c>
      <c r="J12" s="44" t="s">
        <v>122</v>
      </c>
      <c r="K12" s="53" t="s">
        <v>271</v>
      </c>
      <c r="L12" s="62">
        <v>1250000</v>
      </c>
      <c r="M12" s="63">
        <f t="shared" si="0"/>
        <v>875000</v>
      </c>
      <c r="N12" s="242">
        <v>2022</v>
      </c>
      <c r="O12" s="86">
        <v>2025</v>
      </c>
      <c r="P12" s="236"/>
      <c r="Q12" s="52"/>
      <c r="R12" s="52"/>
      <c r="S12" s="107"/>
      <c r="T12" s="44"/>
      <c r="U12" s="44"/>
      <c r="V12" s="44"/>
      <c r="W12" s="44"/>
      <c r="X12" s="44"/>
      <c r="Y12" s="236"/>
      <c r="Z12" s="86" t="s">
        <v>166</v>
      </c>
    </row>
    <row r="13" spans="1:26" ht="135" x14ac:dyDescent="0.25">
      <c r="A13" s="59">
        <v>9</v>
      </c>
      <c r="B13" s="65" t="s">
        <v>185</v>
      </c>
      <c r="C13" s="66" t="s">
        <v>126</v>
      </c>
      <c r="D13" s="67">
        <v>70504547</v>
      </c>
      <c r="E13" s="67">
        <v>114500126</v>
      </c>
      <c r="F13" s="68">
        <v>600061540</v>
      </c>
      <c r="G13" s="53" t="s">
        <v>187</v>
      </c>
      <c r="H13" s="44" t="s">
        <v>92</v>
      </c>
      <c r="I13" s="44" t="s">
        <v>122</v>
      </c>
      <c r="J13" s="44" t="s">
        <v>122</v>
      </c>
      <c r="K13" s="53" t="s">
        <v>272</v>
      </c>
      <c r="L13" s="62">
        <v>23000000</v>
      </c>
      <c r="M13" s="63">
        <f t="shared" si="0"/>
        <v>16100000</v>
      </c>
      <c r="N13" s="242">
        <v>2022</v>
      </c>
      <c r="O13" s="86">
        <v>2025</v>
      </c>
      <c r="P13" s="236"/>
      <c r="Q13" s="52"/>
      <c r="R13" s="52"/>
      <c r="S13" s="107"/>
      <c r="T13" s="44"/>
      <c r="U13" s="44"/>
      <c r="V13" s="44"/>
      <c r="W13" s="59" t="s">
        <v>224</v>
      </c>
      <c r="X13" s="44"/>
      <c r="Y13" s="244" t="s">
        <v>190</v>
      </c>
      <c r="Z13" s="86" t="s">
        <v>166</v>
      </c>
    </row>
    <row r="14" spans="1:26" ht="135" x14ac:dyDescent="0.25">
      <c r="A14" s="64">
        <v>10</v>
      </c>
      <c r="B14" s="304" t="s">
        <v>185</v>
      </c>
      <c r="C14" s="305" t="s">
        <v>126</v>
      </c>
      <c r="D14" s="306">
        <v>70504547</v>
      </c>
      <c r="E14" s="306">
        <v>108024491</v>
      </c>
      <c r="F14" s="307">
        <v>600061540</v>
      </c>
      <c r="G14" s="159" t="s">
        <v>188</v>
      </c>
      <c r="H14" s="160" t="s">
        <v>92</v>
      </c>
      <c r="I14" s="160" t="s">
        <v>122</v>
      </c>
      <c r="J14" s="160" t="s">
        <v>122</v>
      </c>
      <c r="K14" s="159" t="s">
        <v>273</v>
      </c>
      <c r="L14" s="162">
        <v>3000000</v>
      </c>
      <c r="M14" s="163">
        <f t="shared" si="0"/>
        <v>2100000</v>
      </c>
      <c r="N14" s="308">
        <v>2022</v>
      </c>
      <c r="O14" s="170">
        <v>2027</v>
      </c>
      <c r="P14" s="309"/>
      <c r="Q14" s="310" t="s">
        <v>224</v>
      </c>
      <c r="R14" s="310" t="s">
        <v>224</v>
      </c>
      <c r="S14" s="310" t="s">
        <v>224</v>
      </c>
      <c r="T14" s="168"/>
      <c r="U14" s="168"/>
      <c r="V14" s="168"/>
      <c r="W14" s="168"/>
      <c r="X14" s="168"/>
      <c r="Y14" s="311" t="s">
        <v>191</v>
      </c>
      <c r="Z14" s="312" t="s">
        <v>177</v>
      </c>
    </row>
    <row r="15" spans="1:26" ht="135" x14ac:dyDescent="0.25">
      <c r="A15" s="64">
        <v>11</v>
      </c>
      <c r="B15" s="304" t="s">
        <v>185</v>
      </c>
      <c r="C15" s="305" t="s">
        <v>126</v>
      </c>
      <c r="D15" s="306">
        <v>70504547</v>
      </c>
      <c r="E15" s="306">
        <v>108024491</v>
      </c>
      <c r="F15" s="307">
        <v>600061540</v>
      </c>
      <c r="G15" s="159" t="s">
        <v>189</v>
      </c>
      <c r="H15" s="160" t="s">
        <v>92</v>
      </c>
      <c r="I15" s="160" t="s">
        <v>122</v>
      </c>
      <c r="J15" s="313" t="s">
        <v>122</v>
      </c>
      <c r="K15" s="159" t="s">
        <v>274</v>
      </c>
      <c r="L15" s="162">
        <v>3000000</v>
      </c>
      <c r="M15" s="163">
        <f t="shared" si="0"/>
        <v>2100000</v>
      </c>
      <c r="N15" s="308">
        <v>2022</v>
      </c>
      <c r="O15" s="170">
        <v>2027</v>
      </c>
      <c r="P15" s="314"/>
      <c r="Q15" s="157"/>
      <c r="R15" s="157"/>
      <c r="S15" s="158"/>
      <c r="T15" s="160"/>
      <c r="U15" s="315" t="s">
        <v>224</v>
      </c>
      <c r="V15" s="160"/>
      <c r="W15" s="160"/>
      <c r="X15" s="160"/>
      <c r="Y15" s="316"/>
      <c r="Z15" s="312" t="s">
        <v>177</v>
      </c>
    </row>
    <row r="16" spans="1:26" ht="120" x14ac:dyDescent="0.25">
      <c r="A16" s="64">
        <v>12</v>
      </c>
      <c r="B16" s="65" t="s">
        <v>167</v>
      </c>
      <c r="C16" s="66" t="s">
        <v>168</v>
      </c>
      <c r="D16" s="67">
        <v>706594044</v>
      </c>
      <c r="E16" s="67">
        <v>107721333</v>
      </c>
      <c r="F16" s="68">
        <v>600061272</v>
      </c>
      <c r="G16" s="76" t="s">
        <v>169</v>
      </c>
      <c r="H16" s="46" t="s">
        <v>92</v>
      </c>
      <c r="I16" s="46" t="s">
        <v>122</v>
      </c>
      <c r="J16" s="69" t="s">
        <v>173</v>
      </c>
      <c r="K16" s="76" t="s">
        <v>279</v>
      </c>
      <c r="L16" s="74">
        <v>24800000</v>
      </c>
      <c r="M16" s="63">
        <f t="shared" si="0"/>
        <v>17360000</v>
      </c>
      <c r="N16" s="179" t="s">
        <v>237</v>
      </c>
      <c r="O16" s="154" t="s">
        <v>238</v>
      </c>
      <c r="P16" s="245"/>
      <c r="Q16" s="49"/>
      <c r="R16" s="49"/>
      <c r="S16" s="50"/>
      <c r="T16" s="46"/>
      <c r="U16" s="46"/>
      <c r="V16" s="246" t="s">
        <v>224</v>
      </c>
      <c r="W16" s="46"/>
      <c r="X16" s="46"/>
      <c r="Y16" s="48" t="s">
        <v>191</v>
      </c>
      <c r="Z16" s="50" t="s">
        <v>166</v>
      </c>
    </row>
    <row r="17" spans="1:26" ht="120" x14ac:dyDescent="0.25">
      <c r="A17" s="64">
        <v>13</v>
      </c>
      <c r="B17" s="65" t="s">
        <v>167</v>
      </c>
      <c r="C17" s="66" t="s">
        <v>168</v>
      </c>
      <c r="D17" s="67">
        <v>706594044</v>
      </c>
      <c r="E17" s="67">
        <v>107721333</v>
      </c>
      <c r="F17" s="68">
        <v>600061272</v>
      </c>
      <c r="G17" s="53" t="s">
        <v>170</v>
      </c>
      <c r="H17" s="44" t="s">
        <v>92</v>
      </c>
      <c r="I17" s="44" t="s">
        <v>122</v>
      </c>
      <c r="J17" s="69" t="s">
        <v>173</v>
      </c>
      <c r="K17" s="53" t="s">
        <v>172</v>
      </c>
      <c r="L17" s="62">
        <v>1850000</v>
      </c>
      <c r="M17" s="63">
        <f t="shared" si="0"/>
        <v>1295000</v>
      </c>
      <c r="N17" s="92" t="s">
        <v>236</v>
      </c>
      <c r="O17" s="93" t="s">
        <v>239</v>
      </c>
      <c r="P17" s="236"/>
      <c r="Q17" s="52"/>
      <c r="R17" s="52"/>
      <c r="S17" s="107"/>
      <c r="T17" s="44"/>
      <c r="U17" s="44"/>
      <c r="V17" s="59" t="s">
        <v>224</v>
      </c>
      <c r="W17" s="44"/>
      <c r="X17" s="44"/>
      <c r="Y17" s="236"/>
      <c r="Z17" s="107" t="s">
        <v>166</v>
      </c>
    </row>
    <row r="18" spans="1:26" ht="120" x14ac:dyDescent="0.25">
      <c r="A18" s="328">
        <v>14</v>
      </c>
      <c r="B18" s="123" t="s">
        <v>167</v>
      </c>
      <c r="C18" s="124" t="s">
        <v>168</v>
      </c>
      <c r="D18" s="125">
        <v>706594044</v>
      </c>
      <c r="E18" s="125">
        <v>107721333</v>
      </c>
      <c r="F18" s="126">
        <v>600061272</v>
      </c>
      <c r="G18" s="200" t="s">
        <v>192</v>
      </c>
      <c r="H18" s="201" t="s">
        <v>92</v>
      </c>
      <c r="I18" s="201" t="s">
        <v>122</v>
      </c>
      <c r="J18" s="128" t="s">
        <v>173</v>
      </c>
      <c r="K18" s="200" t="s">
        <v>275</v>
      </c>
      <c r="L18" s="202">
        <v>180000</v>
      </c>
      <c r="M18" s="203">
        <f t="shared" si="0"/>
        <v>126000</v>
      </c>
      <c r="N18" s="131" t="s">
        <v>276</v>
      </c>
      <c r="O18" s="132" t="s">
        <v>237</v>
      </c>
      <c r="P18" s="329"/>
      <c r="Q18" s="330"/>
      <c r="R18" s="330"/>
      <c r="S18" s="331"/>
      <c r="T18" s="201"/>
      <c r="U18" s="201"/>
      <c r="V18" s="201"/>
      <c r="W18" s="332" t="s">
        <v>224</v>
      </c>
      <c r="X18" s="201"/>
      <c r="Y18" s="329"/>
      <c r="Z18" s="331" t="s">
        <v>166</v>
      </c>
    </row>
    <row r="19" spans="1:26" ht="120" x14ac:dyDescent="0.25">
      <c r="A19" s="64">
        <v>15</v>
      </c>
      <c r="B19" s="51" t="s">
        <v>167</v>
      </c>
      <c r="C19" s="106" t="s">
        <v>168</v>
      </c>
      <c r="D19" s="52">
        <v>706594044</v>
      </c>
      <c r="E19" s="52">
        <v>107721333</v>
      </c>
      <c r="F19" s="107">
        <v>600061272</v>
      </c>
      <c r="G19" s="97" t="s">
        <v>193</v>
      </c>
      <c r="H19" s="44" t="s">
        <v>92</v>
      </c>
      <c r="I19" s="44" t="s">
        <v>122</v>
      </c>
      <c r="J19" s="44" t="s">
        <v>173</v>
      </c>
      <c r="K19" s="97" t="s">
        <v>278</v>
      </c>
      <c r="L19" s="102">
        <v>350000</v>
      </c>
      <c r="M19" s="98">
        <f t="shared" si="0"/>
        <v>245000</v>
      </c>
      <c r="N19" s="99" t="s">
        <v>277</v>
      </c>
      <c r="O19" s="100" t="s">
        <v>237</v>
      </c>
      <c r="P19" s="247"/>
      <c r="Q19" s="138"/>
      <c r="R19" s="138"/>
      <c r="S19" s="139"/>
      <c r="T19" s="141"/>
      <c r="U19" s="141"/>
      <c r="V19" s="141"/>
      <c r="W19" s="141"/>
      <c r="X19" s="141"/>
      <c r="Y19" s="247"/>
      <c r="Z19" s="248" t="s">
        <v>166</v>
      </c>
    </row>
    <row r="20" spans="1:26" ht="90" x14ac:dyDescent="0.25">
      <c r="A20" s="59">
        <v>16</v>
      </c>
      <c r="B20" s="48" t="s">
        <v>194</v>
      </c>
      <c r="C20" s="60" t="s">
        <v>152</v>
      </c>
      <c r="D20" s="49">
        <v>70659249</v>
      </c>
      <c r="E20" s="49">
        <v>114500134</v>
      </c>
      <c r="F20" s="50">
        <v>600061507</v>
      </c>
      <c r="G20" s="76" t="s">
        <v>328</v>
      </c>
      <c r="H20" s="46" t="s">
        <v>92</v>
      </c>
      <c r="I20" s="46" t="s">
        <v>122</v>
      </c>
      <c r="J20" s="46" t="s">
        <v>153</v>
      </c>
      <c r="K20" s="76" t="s">
        <v>291</v>
      </c>
      <c r="L20" s="74">
        <v>600000</v>
      </c>
      <c r="M20" s="75">
        <f t="shared" si="0"/>
        <v>420000</v>
      </c>
      <c r="N20" s="89">
        <v>2022</v>
      </c>
      <c r="O20" s="90">
        <v>2024</v>
      </c>
      <c r="P20" s="245"/>
      <c r="Q20" s="49"/>
      <c r="R20" s="249" t="s">
        <v>224</v>
      </c>
      <c r="S20" s="90" t="s">
        <v>224</v>
      </c>
      <c r="T20" s="46"/>
      <c r="U20" s="46"/>
      <c r="V20" s="46"/>
      <c r="W20" s="246" t="s">
        <v>224</v>
      </c>
      <c r="X20" s="46"/>
      <c r="Y20" s="245"/>
      <c r="Z20" s="50"/>
    </row>
    <row r="21" spans="1:26" ht="90" x14ac:dyDescent="0.25">
      <c r="A21" s="246">
        <v>17</v>
      </c>
      <c r="B21" s="48" t="s">
        <v>194</v>
      </c>
      <c r="C21" s="60" t="s">
        <v>152</v>
      </c>
      <c r="D21" s="49">
        <v>70659249</v>
      </c>
      <c r="E21" s="49">
        <v>10721597</v>
      </c>
      <c r="F21" s="50">
        <v>600061507</v>
      </c>
      <c r="G21" s="76" t="s">
        <v>327</v>
      </c>
      <c r="H21" s="46" t="s">
        <v>92</v>
      </c>
      <c r="I21" s="46" t="s">
        <v>122</v>
      </c>
      <c r="J21" s="46" t="s">
        <v>153</v>
      </c>
      <c r="K21" s="76" t="s">
        <v>288</v>
      </c>
      <c r="L21" s="74">
        <v>10000000</v>
      </c>
      <c r="M21" s="75">
        <f t="shared" si="0"/>
        <v>7000000</v>
      </c>
      <c r="N21" s="89">
        <v>2023</v>
      </c>
      <c r="O21" s="90">
        <v>2027</v>
      </c>
      <c r="P21" s="242" t="s">
        <v>224</v>
      </c>
      <c r="Q21" s="243" t="s">
        <v>224</v>
      </c>
      <c r="R21" s="243"/>
      <c r="S21" s="86" t="s">
        <v>224</v>
      </c>
      <c r="T21" s="44"/>
      <c r="U21" s="44"/>
      <c r="V21" s="44"/>
      <c r="W21" s="44"/>
      <c r="X21" s="59" t="s">
        <v>224</v>
      </c>
      <c r="Y21" s="236"/>
      <c r="Z21" s="107"/>
    </row>
    <row r="22" spans="1:26" ht="90" x14ac:dyDescent="0.25">
      <c r="A22" s="59">
        <v>18</v>
      </c>
      <c r="B22" s="51" t="s">
        <v>194</v>
      </c>
      <c r="C22" s="106" t="s">
        <v>152</v>
      </c>
      <c r="D22" s="52">
        <v>70659249</v>
      </c>
      <c r="E22" s="52">
        <v>10721597</v>
      </c>
      <c r="F22" s="107">
        <v>600061507</v>
      </c>
      <c r="G22" s="53" t="s">
        <v>195</v>
      </c>
      <c r="H22" s="44" t="s">
        <v>92</v>
      </c>
      <c r="I22" s="44" t="s">
        <v>122</v>
      </c>
      <c r="J22" s="44" t="s">
        <v>153</v>
      </c>
      <c r="K22" s="53" t="s">
        <v>285</v>
      </c>
      <c r="L22" s="62">
        <v>1000000</v>
      </c>
      <c r="M22" s="63">
        <f t="shared" si="0"/>
        <v>700000</v>
      </c>
      <c r="N22" s="91">
        <v>2022</v>
      </c>
      <c r="O22" s="86">
        <v>2024</v>
      </c>
      <c r="P22" s="61"/>
      <c r="Q22" s="52"/>
      <c r="R22" s="243" t="s">
        <v>224</v>
      </c>
      <c r="S22" s="86" t="s">
        <v>224</v>
      </c>
      <c r="T22" s="44"/>
      <c r="U22" s="44"/>
      <c r="V22" s="44"/>
      <c r="W22" s="59" t="s">
        <v>224</v>
      </c>
      <c r="X22" s="44"/>
      <c r="Y22" s="236"/>
      <c r="Z22" s="107"/>
    </row>
    <row r="23" spans="1:26" ht="90" x14ac:dyDescent="0.25">
      <c r="A23" s="59">
        <v>19</v>
      </c>
      <c r="B23" s="51" t="s">
        <v>194</v>
      </c>
      <c r="C23" s="106" t="s">
        <v>152</v>
      </c>
      <c r="D23" s="52">
        <v>70659249</v>
      </c>
      <c r="E23" s="52">
        <v>10721597</v>
      </c>
      <c r="F23" s="107">
        <v>600061507</v>
      </c>
      <c r="G23" s="97" t="s">
        <v>286</v>
      </c>
      <c r="H23" s="44" t="s">
        <v>92</v>
      </c>
      <c r="I23" s="44" t="s">
        <v>122</v>
      </c>
      <c r="J23" s="44" t="s">
        <v>153</v>
      </c>
      <c r="K23" s="97" t="s">
        <v>289</v>
      </c>
      <c r="L23" s="102">
        <v>1000000</v>
      </c>
      <c r="M23" s="98">
        <f t="shared" si="0"/>
        <v>700000</v>
      </c>
      <c r="N23" s="103">
        <v>2022</v>
      </c>
      <c r="O23" s="104">
        <v>2024</v>
      </c>
      <c r="P23" s="61"/>
      <c r="Q23" s="52"/>
      <c r="R23" s="52"/>
      <c r="S23" s="107"/>
      <c r="T23" s="44"/>
      <c r="U23" s="44"/>
      <c r="V23" s="44"/>
      <c r="W23" s="44"/>
      <c r="X23" s="44"/>
      <c r="Y23" s="236"/>
      <c r="Z23" s="107"/>
    </row>
    <row r="24" spans="1:26" ht="90" x14ac:dyDescent="0.25">
      <c r="A24" s="59">
        <v>20</v>
      </c>
      <c r="B24" s="51" t="s">
        <v>194</v>
      </c>
      <c r="C24" s="106" t="s">
        <v>152</v>
      </c>
      <c r="D24" s="52">
        <v>70659249</v>
      </c>
      <c r="E24" s="52">
        <v>181123401</v>
      </c>
      <c r="F24" s="107">
        <v>600061507</v>
      </c>
      <c r="G24" s="101" t="s">
        <v>287</v>
      </c>
      <c r="H24" s="44" t="s">
        <v>92</v>
      </c>
      <c r="I24" s="44" t="s">
        <v>122</v>
      </c>
      <c r="J24" s="44" t="s">
        <v>153</v>
      </c>
      <c r="K24" s="97" t="s">
        <v>290</v>
      </c>
      <c r="L24" s="102">
        <v>10000000</v>
      </c>
      <c r="M24" s="98">
        <f t="shared" si="0"/>
        <v>7000000</v>
      </c>
      <c r="N24" s="103">
        <v>2022</v>
      </c>
      <c r="O24" s="104">
        <v>2025</v>
      </c>
      <c r="P24" s="61"/>
      <c r="Q24" s="52"/>
      <c r="R24" s="52"/>
      <c r="S24" s="107"/>
      <c r="T24" s="44"/>
      <c r="U24" s="44"/>
      <c r="V24" s="44"/>
      <c r="W24" s="44"/>
      <c r="X24" s="44"/>
      <c r="Y24" s="236"/>
      <c r="Z24" s="107"/>
    </row>
    <row r="25" spans="1:26" ht="90" x14ac:dyDescent="0.25">
      <c r="A25" s="59">
        <v>21</v>
      </c>
      <c r="B25" s="51" t="s">
        <v>194</v>
      </c>
      <c r="C25" s="106" t="s">
        <v>152</v>
      </c>
      <c r="D25" s="52">
        <v>70659249</v>
      </c>
      <c r="E25" s="52">
        <v>10721597</v>
      </c>
      <c r="F25" s="107">
        <v>600061507</v>
      </c>
      <c r="G25" s="101" t="s">
        <v>335</v>
      </c>
      <c r="H25" s="46" t="s">
        <v>92</v>
      </c>
      <c r="I25" s="46" t="s">
        <v>122</v>
      </c>
      <c r="J25" s="46" t="s">
        <v>153</v>
      </c>
      <c r="K25" s="97" t="s">
        <v>336</v>
      </c>
      <c r="L25" s="102">
        <v>2000000</v>
      </c>
      <c r="M25" s="98">
        <f t="shared" si="0"/>
        <v>1400000</v>
      </c>
      <c r="N25" s="103">
        <v>2022</v>
      </c>
      <c r="O25" s="104">
        <v>2025</v>
      </c>
      <c r="P25" s="61"/>
      <c r="Q25" s="243" t="s">
        <v>224</v>
      </c>
      <c r="R25" s="243" t="s">
        <v>224</v>
      </c>
      <c r="S25" s="107"/>
      <c r="T25" s="44"/>
      <c r="U25" s="44"/>
      <c r="V25" s="44"/>
      <c r="W25" s="44"/>
      <c r="X25" s="44"/>
      <c r="Y25" s="236"/>
      <c r="Z25" s="107"/>
    </row>
    <row r="26" spans="1:26" ht="90" x14ac:dyDescent="0.25">
      <c r="A26" s="59">
        <v>22</v>
      </c>
      <c r="B26" s="51" t="s">
        <v>196</v>
      </c>
      <c r="C26" s="106" t="s">
        <v>157</v>
      </c>
      <c r="D26" s="52">
        <v>75001047</v>
      </c>
      <c r="E26" s="52">
        <v>107721619</v>
      </c>
      <c r="F26" s="107">
        <v>600061523</v>
      </c>
      <c r="G26" s="53" t="s">
        <v>197</v>
      </c>
      <c r="H26" s="44" t="s">
        <v>92</v>
      </c>
      <c r="I26" s="44" t="s">
        <v>122</v>
      </c>
      <c r="J26" s="44" t="s">
        <v>158</v>
      </c>
      <c r="K26" s="53" t="s">
        <v>293</v>
      </c>
      <c r="L26" s="62">
        <v>7500000</v>
      </c>
      <c r="M26" s="63">
        <f t="shared" si="0"/>
        <v>5250000</v>
      </c>
      <c r="N26" s="91">
        <v>2022</v>
      </c>
      <c r="O26" s="86">
        <v>2023</v>
      </c>
      <c r="P26" s="236"/>
      <c r="Q26" s="52"/>
      <c r="R26" s="52"/>
      <c r="S26" s="86" t="s">
        <v>224</v>
      </c>
      <c r="T26" s="44"/>
      <c r="U26" s="44"/>
      <c r="V26" s="44"/>
      <c r="W26" s="44"/>
      <c r="X26" s="44"/>
      <c r="Y26" s="51" t="s">
        <v>292</v>
      </c>
      <c r="Z26" s="107"/>
    </row>
    <row r="27" spans="1:26" ht="90" x14ac:dyDescent="0.25">
      <c r="A27" s="59">
        <v>23</v>
      </c>
      <c r="B27" s="51" t="s">
        <v>196</v>
      </c>
      <c r="C27" s="106" t="s">
        <v>157</v>
      </c>
      <c r="D27" s="52">
        <v>75001047</v>
      </c>
      <c r="E27" s="52">
        <v>107721619</v>
      </c>
      <c r="F27" s="107">
        <v>600061523</v>
      </c>
      <c r="G27" s="53" t="s">
        <v>198</v>
      </c>
      <c r="H27" s="44" t="s">
        <v>92</v>
      </c>
      <c r="I27" s="44" t="s">
        <v>122</v>
      </c>
      <c r="J27" s="44" t="s">
        <v>158</v>
      </c>
      <c r="K27" s="53" t="s">
        <v>294</v>
      </c>
      <c r="L27" s="62">
        <v>10000000</v>
      </c>
      <c r="M27" s="63">
        <f t="shared" si="0"/>
        <v>7000000</v>
      </c>
      <c r="N27" s="91">
        <v>2023</v>
      </c>
      <c r="O27" s="86">
        <v>2025</v>
      </c>
      <c r="P27" s="236"/>
      <c r="Q27" s="52"/>
      <c r="R27" s="52"/>
      <c r="S27" s="107"/>
      <c r="T27" s="44"/>
      <c r="U27" s="44"/>
      <c r="V27" s="44"/>
      <c r="W27" s="44"/>
      <c r="X27" s="44"/>
      <c r="Y27" s="236"/>
      <c r="Z27" s="107"/>
    </row>
    <row r="28" spans="1:26" ht="90" x14ac:dyDescent="0.25">
      <c r="A28" s="59">
        <v>24</v>
      </c>
      <c r="B28" s="51" t="s">
        <v>196</v>
      </c>
      <c r="C28" s="106" t="s">
        <v>157</v>
      </c>
      <c r="D28" s="52">
        <v>75001047</v>
      </c>
      <c r="E28" s="52">
        <v>107721619</v>
      </c>
      <c r="F28" s="107">
        <v>600061523</v>
      </c>
      <c r="G28" s="53" t="s">
        <v>199</v>
      </c>
      <c r="H28" s="44" t="s">
        <v>92</v>
      </c>
      <c r="I28" s="44" t="s">
        <v>122</v>
      </c>
      <c r="J28" s="44" t="s">
        <v>158</v>
      </c>
      <c r="K28" s="53" t="s">
        <v>295</v>
      </c>
      <c r="L28" s="62">
        <v>4000000</v>
      </c>
      <c r="M28" s="63">
        <f t="shared" si="0"/>
        <v>2800000</v>
      </c>
      <c r="N28" s="91">
        <v>2023</v>
      </c>
      <c r="O28" s="86">
        <v>2025</v>
      </c>
      <c r="P28" s="236"/>
      <c r="Q28" s="52"/>
      <c r="R28" s="52"/>
      <c r="S28" s="107"/>
      <c r="T28" s="44"/>
      <c r="U28" s="44"/>
      <c r="V28" s="44"/>
      <c r="W28" s="44"/>
      <c r="X28" s="44"/>
      <c r="Y28" s="236"/>
      <c r="Z28" s="107"/>
    </row>
    <row r="29" spans="1:26" ht="90" x14ac:dyDescent="0.25">
      <c r="A29" s="59">
        <v>25</v>
      </c>
      <c r="B29" s="51" t="s">
        <v>196</v>
      </c>
      <c r="C29" s="106" t="s">
        <v>157</v>
      </c>
      <c r="D29" s="52">
        <v>75001047</v>
      </c>
      <c r="E29" s="52">
        <v>102415153</v>
      </c>
      <c r="F29" s="107">
        <v>600061523</v>
      </c>
      <c r="G29" s="53" t="s">
        <v>200</v>
      </c>
      <c r="H29" s="44" t="s">
        <v>92</v>
      </c>
      <c r="I29" s="44" t="s">
        <v>122</v>
      </c>
      <c r="J29" s="44" t="s">
        <v>158</v>
      </c>
      <c r="K29" s="53" t="s">
        <v>296</v>
      </c>
      <c r="L29" s="62">
        <v>5000000</v>
      </c>
      <c r="M29" s="63">
        <f t="shared" si="0"/>
        <v>3500000</v>
      </c>
      <c r="N29" s="91">
        <v>2023</v>
      </c>
      <c r="O29" s="86">
        <v>2025</v>
      </c>
      <c r="P29" s="236"/>
      <c r="Q29" s="52"/>
      <c r="R29" s="52"/>
      <c r="S29" s="107"/>
      <c r="T29" s="44"/>
      <c r="U29" s="44"/>
      <c r="V29" s="44"/>
      <c r="W29" s="44"/>
      <c r="X29" s="44"/>
      <c r="Y29" s="236"/>
      <c r="Z29" s="107"/>
    </row>
    <row r="30" spans="1:26" ht="90" x14ac:dyDescent="0.25">
      <c r="A30" s="59">
        <v>26</v>
      </c>
      <c r="B30" s="51" t="s">
        <v>196</v>
      </c>
      <c r="C30" s="106" t="s">
        <v>157</v>
      </c>
      <c r="D30" s="52">
        <v>75001047</v>
      </c>
      <c r="E30" s="52">
        <v>102415153</v>
      </c>
      <c r="F30" s="107">
        <v>600061523</v>
      </c>
      <c r="G30" s="53" t="s">
        <v>201</v>
      </c>
      <c r="H30" s="44" t="s">
        <v>92</v>
      </c>
      <c r="I30" s="44" t="s">
        <v>122</v>
      </c>
      <c r="J30" s="44" t="s">
        <v>158</v>
      </c>
      <c r="K30" s="53" t="s">
        <v>297</v>
      </c>
      <c r="L30" s="62">
        <v>4000000</v>
      </c>
      <c r="M30" s="63">
        <f t="shared" si="0"/>
        <v>2800000</v>
      </c>
      <c r="N30" s="91">
        <v>2023</v>
      </c>
      <c r="O30" s="86">
        <v>2025</v>
      </c>
      <c r="P30" s="236"/>
      <c r="Q30" s="52"/>
      <c r="R30" s="52"/>
      <c r="S30" s="107"/>
      <c r="T30" s="44"/>
      <c r="U30" s="44"/>
      <c r="V30" s="44"/>
      <c r="W30" s="44"/>
      <c r="X30" s="44"/>
      <c r="Y30" s="236"/>
      <c r="Z30" s="107"/>
    </row>
    <row r="31" spans="1:26" ht="90" x14ac:dyDescent="0.25">
      <c r="A31" s="59">
        <v>27</v>
      </c>
      <c r="B31" s="51" t="s">
        <v>196</v>
      </c>
      <c r="C31" s="106" t="s">
        <v>157</v>
      </c>
      <c r="D31" s="52">
        <v>75001047</v>
      </c>
      <c r="E31" s="52">
        <v>114500100</v>
      </c>
      <c r="F31" s="107">
        <v>600061523</v>
      </c>
      <c r="G31" s="53" t="s">
        <v>202</v>
      </c>
      <c r="H31" s="44" t="s">
        <v>92</v>
      </c>
      <c r="I31" s="44" t="s">
        <v>122</v>
      </c>
      <c r="J31" s="44" t="s">
        <v>158</v>
      </c>
      <c r="K31" s="53" t="s">
        <v>298</v>
      </c>
      <c r="L31" s="62">
        <v>1500000</v>
      </c>
      <c r="M31" s="63">
        <f t="shared" si="0"/>
        <v>1050000</v>
      </c>
      <c r="N31" s="91">
        <v>2023</v>
      </c>
      <c r="O31" s="86">
        <v>2025</v>
      </c>
      <c r="P31" s="236"/>
      <c r="Q31" s="52"/>
      <c r="R31" s="52"/>
      <c r="S31" s="107"/>
      <c r="T31" s="44"/>
      <c r="U31" s="44"/>
      <c r="V31" s="44"/>
      <c r="W31" s="59" t="s">
        <v>224</v>
      </c>
      <c r="X31" s="44"/>
      <c r="Y31" s="236"/>
      <c r="Z31" s="107"/>
    </row>
    <row r="32" spans="1:26" ht="90" x14ac:dyDescent="0.25">
      <c r="A32" s="59">
        <v>28</v>
      </c>
      <c r="B32" s="51" t="s">
        <v>196</v>
      </c>
      <c r="C32" s="106" t="s">
        <v>157</v>
      </c>
      <c r="D32" s="52">
        <v>75001047</v>
      </c>
      <c r="E32" s="52">
        <v>107721619</v>
      </c>
      <c r="F32" s="107">
        <v>600061523</v>
      </c>
      <c r="G32" s="53" t="s">
        <v>203</v>
      </c>
      <c r="H32" s="44" t="s">
        <v>92</v>
      </c>
      <c r="I32" s="44" t="s">
        <v>122</v>
      </c>
      <c r="J32" s="44" t="s">
        <v>158</v>
      </c>
      <c r="K32" s="53" t="s">
        <v>299</v>
      </c>
      <c r="L32" s="62">
        <v>1500000</v>
      </c>
      <c r="M32" s="63">
        <f t="shared" si="0"/>
        <v>1050000</v>
      </c>
      <c r="N32" s="91">
        <v>2022</v>
      </c>
      <c r="O32" s="86">
        <v>2025</v>
      </c>
      <c r="P32" s="236"/>
      <c r="Q32" s="52"/>
      <c r="R32" s="243" t="s">
        <v>224</v>
      </c>
      <c r="S32" s="107"/>
      <c r="T32" s="44"/>
      <c r="U32" s="44"/>
      <c r="V32" s="44"/>
      <c r="W32" s="44"/>
      <c r="X32" s="44"/>
      <c r="Y32" s="236"/>
      <c r="Z32" s="107"/>
    </row>
    <row r="33" spans="1:26" ht="90" x14ac:dyDescent="0.25">
      <c r="A33" s="59">
        <v>29</v>
      </c>
      <c r="B33" s="51" t="s">
        <v>196</v>
      </c>
      <c r="C33" s="106" t="s">
        <v>157</v>
      </c>
      <c r="D33" s="52">
        <v>75001047</v>
      </c>
      <c r="E33" s="52">
        <v>107721619</v>
      </c>
      <c r="F33" s="107">
        <v>600061523</v>
      </c>
      <c r="G33" s="53" t="s">
        <v>204</v>
      </c>
      <c r="H33" s="44" t="s">
        <v>92</v>
      </c>
      <c r="I33" s="44" t="s">
        <v>122</v>
      </c>
      <c r="J33" s="44" t="s">
        <v>158</v>
      </c>
      <c r="K33" s="53" t="s">
        <v>300</v>
      </c>
      <c r="L33" s="62">
        <v>1000000</v>
      </c>
      <c r="M33" s="63">
        <f t="shared" si="0"/>
        <v>700000</v>
      </c>
      <c r="N33" s="91">
        <v>2023</v>
      </c>
      <c r="O33" s="86">
        <v>2025</v>
      </c>
      <c r="P33" s="236"/>
      <c r="Q33" s="52"/>
      <c r="R33" s="52"/>
      <c r="S33" s="107"/>
      <c r="T33" s="44"/>
      <c r="U33" s="44"/>
      <c r="V33" s="44"/>
      <c r="W33" s="59" t="s">
        <v>224</v>
      </c>
      <c r="X33" s="44"/>
      <c r="Y33" s="236"/>
      <c r="Z33" s="107"/>
    </row>
    <row r="34" spans="1:26" ht="90" x14ac:dyDescent="0.25">
      <c r="A34" s="59">
        <v>30</v>
      </c>
      <c r="B34" s="51" t="s">
        <v>196</v>
      </c>
      <c r="C34" s="106" t="s">
        <v>157</v>
      </c>
      <c r="D34" s="52">
        <v>75001047</v>
      </c>
      <c r="E34" s="52">
        <v>107721619</v>
      </c>
      <c r="F34" s="107">
        <v>600061523</v>
      </c>
      <c r="G34" s="53" t="s">
        <v>205</v>
      </c>
      <c r="H34" s="44" t="s">
        <v>92</v>
      </c>
      <c r="I34" s="44" t="s">
        <v>122</v>
      </c>
      <c r="J34" s="44" t="s">
        <v>158</v>
      </c>
      <c r="K34" s="53" t="s">
        <v>301</v>
      </c>
      <c r="L34" s="62">
        <v>1000000</v>
      </c>
      <c r="M34" s="63">
        <f t="shared" si="0"/>
        <v>700000</v>
      </c>
      <c r="N34" s="91">
        <v>2023</v>
      </c>
      <c r="O34" s="86">
        <v>2025</v>
      </c>
      <c r="P34" s="236"/>
      <c r="Q34" s="52"/>
      <c r="R34" s="52"/>
      <c r="S34" s="107"/>
      <c r="T34" s="44"/>
      <c r="U34" s="44"/>
      <c r="V34" s="59" t="s">
        <v>224</v>
      </c>
      <c r="W34" s="59" t="s">
        <v>224</v>
      </c>
      <c r="X34" s="44"/>
      <c r="Y34" s="236"/>
      <c r="Z34" s="107"/>
    </row>
    <row r="35" spans="1:26" ht="90" x14ac:dyDescent="0.25">
      <c r="A35" s="59">
        <v>31</v>
      </c>
      <c r="B35" s="51" t="s">
        <v>196</v>
      </c>
      <c r="C35" s="106" t="s">
        <v>157</v>
      </c>
      <c r="D35" s="52">
        <v>75001047</v>
      </c>
      <c r="E35" s="52">
        <v>107721619</v>
      </c>
      <c r="F35" s="107">
        <v>600061523</v>
      </c>
      <c r="G35" s="53" t="s">
        <v>206</v>
      </c>
      <c r="H35" s="44" t="s">
        <v>92</v>
      </c>
      <c r="I35" s="44" t="s">
        <v>122</v>
      </c>
      <c r="J35" s="44" t="s">
        <v>158</v>
      </c>
      <c r="K35" s="53" t="s">
        <v>302</v>
      </c>
      <c r="L35" s="62">
        <v>1200000</v>
      </c>
      <c r="M35" s="63">
        <f t="shared" si="0"/>
        <v>840000</v>
      </c>
      <c r="N35" s="91">
        <v>2023</v>
      </c>
      <c r="O35" s="86">
        <v>2025</v>
      </c>
      <c r="P35" s="236"/>
      <c r="Q35" s="52"/>
      <c r="R35" s="52"/>
      <c r="S35" s="107"/>
      <c r="T35" s="44"/>
      <c r="U35" s="44"/>
      <c r="V35" s="44"/>
      <c r="W35" s="44"/>
      <c r="X35" s="44"/>
      <c r="Y35" s="236"/>
      <c r="Z35" s="107"/>
    </row>
    <row r="36" spans="1:26" ht="90" x14ac:dyDescent="0.25">
      <c r="A36" s="59">
        <v>32</v>
      </c>
      <c r="B36" s="51" t="s">
        <v>196</v>
      </c>
      <c r="C36" s="106" t="s">
        <v>157</v>
      </c>
      <c r="D36" s="52">
        <v>75001047</v>
      </c>
      <c r="E36" s="52">
        <v>107721619</v>
      </c>
      <c r="F36" s="107">
        <v>600061523</v>
      </c>
      <c r="G36" s="53" t="s">
        <v>207</v>
      </c>
      <c r="H36" s="44" t="s">
        <v>92</v>
      </c>
      <c r="I36" s="44" t="s">
        <v>122</v>
      </c>
      <c r="J36" s="44" t="s">
        <v>158</v>
      </c>
      <c r="K36" s="53" t="s">
        <v>303</v>
      </c>
      <c r="L36" s="62">
        <v>5000000</v>
      </c>
      <c r="M36" s="63">
        <f t="shared" si="0"/>
        <v>3500000</v>
      </c>
      <c r="N36" s="91">
        <v>2023</v>
      </c>
      <c r="O36" s="86">
        <v>2025</v>
      </c>
      <c r="P36" s="236"/>
      <c r="Q36" s="52"/>
      <c r="R36" s="52"/>
      <c r="S36" s="86" t="s">
        <v>224</v>
      </c>
      <c r="T36" s="44"/>
      <c r="U36" s="44"/>
      <c r="V36" s="44"/>
      <c r="W36" s="44"/>
      <c r="X36" s="44"/>
      <c r="Y36" s="236"/>
      <c r="Z36" s="107"/>
    </row>
    <row r="37" spans="1:26" ht="90" x14ac:dyDescent="0.25">
      <c r="A37" s="59">
        <v>33</v>
      </c>
      <c r="B37" s="51" t="s">
        <v>196</v>
      </c>
      <c r="C37" s="106" t="s">
        <v>157</v>
      </c>
      <c r="D37" s="52">
        <v>75001047</v>
      </c>
      <c r="E37" s="52">
        <v>107721619</v>
      </c>
      <c r="F37" s="107">
        <v>600061523</v>
      </c>
      <c r="G37" s="53" t="s">
        <v>208</v>
      </c>
      <c r="H37" s="44" t="s">
        <v>92</v>
      </c>
      <c r="I37" s="44" t="s">
        <v>122</v>
      </c>
      <c r="J37" s="44" t="s">
        <v>158</v>
      </c>
      <c r="K37" s="53" t="s">
        <v>304</v>
      </c>
      <c r="L37" s="62">
        <v>4000000</v>
      </c>
      <c r="M37" s="63">
        <f t="shared" si="0"/>
        <v>2800000</v>
      </c>
      <c r="N37" s="91">
        <v>2023</v>
      </c>
      <c r="O37" s="86">
        <v>2025</v>
      </c>
      <c r="P37" s="236"/>
      <c r="Q37" s="52"/>
      <c r="R37" s="52"/>
      <c r="S37" s="107"/>
      <c r="T37" s="44"/>
      <c r="U37" s="44"/>
      <c r="V37" s="44"/>
      <c r="W37" s="44"/>
      <c r="X37" s="44"/>
      <c r="Y37" s="236"/>
      <c r="Z37" s="107"/>
    </row>
    <row r="38" spans="1:26" ht="90" x14ac:dyDescent="0.25">
      <c r="A38" s="59">
        <v>34</v>
      </c>
      <c r="B38" s="51" t="s">
        <v>196</v>
      </c>
      <c r="C38" s="106" t="s">
        <v>157</v>
      </c>
      <c r="D38" s="52">
        <v>75001047</v>
      </c>
      <c r="E38" s="52">
        <v>107721619</v>
      </c>
      <c r="F38" s="107">
        <v>600061523</v>
      </c>
      <c r="G38" s="53" t="s">
        <v>209</v>
      </c>
      <c r="H38" s="44" t="s">
        <v>92</v>
      </c>
      <c r="I38" s="44" t="s">
        <v>122</v>
      </c>
      <c r="J38" s="44" t="s">
        <v>158</v>
      </c>
      <c r="K38" s="53" t="s">
        <v>305</v>
      </c>
      <c r="L38" s="62">
        <v>3000000</v>
      </c>
      <c r="M38" s="63">
        <f t="shared" si="0"/>
        <v>2100000</v>
      </c>
      <c r="N38" s="91">
        <v>2023</v>
      </c>
      <c r="O38" s="86">
        <v>2025</v>
      </c>
      <c r="P38" s="236"/>
      <c r="Q38" s="52"/>
      <c r="R38" s="52"/>
      <c r="S38" s="107"/>
      <c r="T38" s="44"/>
      <c r="U38" s="44"/>
      <c r="V38" s="44"/>
      <c r="W38" s="44"/>
      <c r="X38" s="44"/>
      <c r="Y38" s="236"/>
      <c r="Z38" s="107"/>
    </row>
    <row r="39" spans="1:26" ht="90" x14ac:dyDescent="0.25">
      <c r="A39" s="59">
        <v>35</v>
      </c>
      <c r="B39" s="51" t="s">
        <v>196</v>
      </c>
      <c r="C39" s="106" t="s">
        <v>157</v>
      </c>
      <c r="D39" s="52">
        <v>75001047</v>
      </c>
      <c r="E39" s="52">
        <v>107721619</v>
      </c>
      <c r="F39" s="107">
        <v>600061523</v>
      </c>
      <c r="G39" s="97" t="s">
        <v>210</v>
      </c>
      <c r="H39" s="44" t="s">
        <v>92</v>
      </c>
      <c r="I39" s="44" t="s">
        <v>122</v>
      </c>
      <c r="J39" s="44" t="s">
        <v>158</v>
      </c>
      <c r="K39" s="53" t="s">
        <v>306</v>
      </c>
      <c r="L39" s="62">
        <v>1500000</v>
      </c>
      <c r="M39" s="63">
        <f t="shared" si="0"/>
        <v>1050000</v>
      </c>
      <c r="N39" s="91">
        <v>2022</v>
      </c>
      <c r="O39" s="250">
        <v>2024</v>
      </c>
      <c r="P39" s="251"/>
      <c r="Q39" s="49"/>
      <c r="R39" s="249" t="s">
        <v>224</v>
      </c>
      <c r="S39" s="252"/>
      <c r="T39" s="253"/>
      <c r="U39" s="46"/>
      <c r="V39" s="253"/>
      <c r="W39" s="46"/>
      <c r="X39" s="253"/>
      <c r="Y39" s="251"/>
      <c r="Z39" s="107"/>
    </row>
    <row r="40" spans="1:26" ht="90" x14ac:dyDescent="0.25">
      <c r="A40" s="59">
        <v>36</v>
      </c>
      <c r="B40" s="51" t="s">
        <v>196</v>
      </c>
      <c r="C40" s="106" t="s">
        <v>157</v>
      </c>
      <c r="D40" s="52">
        <v>75001047</v>
      </c>
      <c r="E40" s="52">
        <v>107721619</v>
      </c>
      <c r="F40" s="107">
        <v>600061523</v>
      </c>
      <c r="G40" s="97" t="s">
        <v>211</v>
      </c>
      <c r="H40" s="44" t="s">
        <v>92</v>
      </c>
      <c r="I40" s="44" t="s">
        <v>122</v>
      </c>
      <c r="J40" s="44" t="s">
        <v>158</v>
      </c>
      <c r="K40" s="53" t="s">
        <v>307</v>
      </c>
      <c r="L40" s="62">
        <v>3000000</v>
      </c>
      <c r="M40" s="63">
        <f t="shared" si="0"/>
        <v>2100000</v>
      </c>
      <c r="N40" s="91">
        <v>2022</v>
      </c>
      <c r="O40" s="250">
        <v>2024</v>
      </c>
      <c r="P40" s="61"/>
      <c r="Q40" s="243" t="s">
        <v>224</v>
      </c>
      <c r="R40" s="52"/>
      <c r="S40" s="254"/>
      <c r="T40" s="255"/>
      <c r="U40" s="44"/>
      <c r="V40" s="255"/>
      <c r="W40" s="44"/>
      <c r="X40" s="255"/>
      <c r="Y40" s="61"/>
      <c r="Z40" s="107"/>
    </row>
    <row r="41" spans="1:26" ht="105" x14ac:dyDescent="0.25">
      <c r="A41" s="59">
        <v>37</v>
      </c>
      <c r="B41" s="51" t="s">
        <v>196</v>
      </c>
      <c r="C41" s="106" t="s">
        <v>157</v>
      </c>
      <c r="D41" s="52">
        <v>75001047</v>
      </c>
      <c r="E41" s="52">
        <v>107721619</v>
      </c>
      <c r="F41" s="107">
        <v>600061523</v>
      </c>
      <c r="G41" s="97" t="s">
        <v>212</v>
      </c>
      <c r="H41" s="44" t="s">
        <v>92</v>
      </c>
      <c r="I41" s="44" t="s">
        <v>122</v>
      </c>
      <c r="J41" s="44" t="s">
        <v>158</v>
      </c>
      <c r="K41" s="53" t="s">
        <v>308</v>
      </c>
      <c r="L41" s="62">
        <v>3500000</v>
      </c>
      <c r="M41" s="63">
        <f t="shared" si="0"/>
        <v>2450000</v>
      </c>
      <c r="N41" s="91">
        <v>2022</v>
      </c>
      <c r="O41" s="250">
        <v>2024</v>
      </c>
      <c r="P41" s="242" t="s">
        <v>224</v>
      </c>
      <c r="Q41" s="52"/>
      <c r="R41" s="52"/>
      <c r="S41" s="254"/>
      <c r="T41" s="255"/>
      <c r="U41" s="44"/>
      <c r="V41" s="255"/>
      <c r="W41" s="44"/>
      <c r="X41" s="255"/>
      <c r="Y41" s="61"/>
      <c r="Z41" s="107"/>
    </row>
    <row r="42" spans="1:26" ht="90" x14ac:dyDescent="0.25">
      <c r="A42" s="59">
        <v>38</v>
      </c>
      <c r="B42" s="51" t="s">
        <v>196</v>
      </c>
      <c r="C42" s="106" t="s">
        <v>157</v>
      </c>
      <c r="D42" s="52">
        <v>75001047</v>
      </c>
      <c r="E42" s="52">
        <v>107721619</v>
      </c>
      <c r="F42" s="107">
        <v>600061523</v>
      </c>
      <c r="G42" s="97" t="s">
        <v>213</v>
      </c>
      <c r="H42" s="44" t="s">
        <v>92</v>
      </c>
      <c r="I42" s="44" t="s">
        <v>122</v>
      </c>
      <c r="J42" s="44" t="s">
        <v>158</v>
      </c>
      <c r="K42" s="53" t="s">
        <v>309</v>
      </c>
      <c r="L42" s="62">
        <v>3000000</v>
      </c>
      <c r="M42" s="63">
        <f t="shared" si="0"/>
        <v>2100000</v>
      </c>
      <c r="N42" s="91">
        <v>2023</v>
      </c>
      <c r="O42" s="250">
        <v>2025</v>
      </c>
      <c r="P42" s="242" t="s">
        <v>224</v>
      </c>
      <c r="Q42" s="243" t="s">
        <v>224</v>
      </c>
      <c r="R42" s="243"/>
      <c r="S42" s="250" t="s">
        <v>224</v>
      </c>
      <c r="T42" s="256"/>
      <c r="U42" s="59"/>
      <c r="V42" s="256"/>
      <c r="W42" s="59" t="s">
        <v>224</v>
      </c>
      <c r="X42" s="255"/>
      <c r="Y42" s="61"/>
      <c r="Z42" s="107"/>
    </row>
    <row r="43" spans="1:26" ht="90" x14ac:dyDescent="0.25">
      <c r="A43" s="59">
        <v>39</v>
      </c>
      <c r="B43" s="257" t="s">
        <v>174</v>
      </c>
      <c r="C43" s="106" t="s">
        <v>175</v>
      </c>
      <c r="D43" s="258" t="s">
        <v>178</v>
      </c>
      <c r="E43" s="52">
        <v>181048141</v>
      </c>
      <c r="F43" s="254">
        <v>691005427</v>
      </c>
      <c r="G43" s="53" t="s">
        <v>314</v>
      </c>
      <c r="H43" s="255" t="s">
        <v>92</v>
      </c>
      <c r="I43" s="44" t="s">
        <v>122</v>
      </c>
      <c r="J43" s="44" t="s">
        <v>122</v>
      </c>
      <c r="K43" s="53" t="s">
        <v>315</v>
      </c>
      <c r="L43" s="62">
        <v>30000000</v>
      </c>
      <c r="M43" s="63">
        <f t="shared" si="0"/>
        <v>21000000</v>
      </c>
      <c r="N43" s="91">
        <v>2022</v>
      </c>
      <c r="O43" s="86">
        <v>2027</v>
      </c>
      <c r="P43" s="91" t="s">
        <v>224</v>
      </c>
      <c r="Q43" s="243" t="s">
        <v>224</v>
      </c>
      <c r="R43" s="243" t="s">
        <v>224</v>
      </c>
      <c r="S43" s="86" t="s">
        <v>224</v>
      </c>
      <c r="T43" s="59"/>
      <c r="U43" s="59" t="s">
        <v>224</v>
      </c>
      <c r="V43" s="59" t="s">
        <v>224</v>
      </c>
      <c r="W43" s="59" t="s">
        <v>224</v>
      </c>
      <c r="X43" s="59" t="s">
        <v>224</v>
      </c>
      <c r="Y43" s="257" t="s">
        <v>269</v>
      </c>
      <c r="Z43" s="107" t="s">
        <v>166</v>
      </c>
    </row>
    <row r="44" spans="1:26" ht="90" x14ac:dyDescent="0.25">
      <c r="A44" s="242">
        <v>40</v>
      </c>
      <c r="B44" s="257" t="s">
        <v>174</v>
      </c>
      <c r="C44" s="106" t="s">
        <v>175</v>
      </c>
      <c r="D44" s="258" t="s">
        <v>178</v>
      </c>
      <c r="E44" s="52">
        <v>181048141</v>
      </c>
      <c r="F44" s="254">
        <v>691005427</v>
      </c>
      <c r="G44" s="53" t="s">
        <v>176</v>
      </c>
      <c r="H44" s="255" t="s">
        <v>92</v>
      </c>
      <c r="I44" s="44" t="s">
        <v>122</v>
      </c>
      <c r="J44" s="44" t="s">
        <v>122</v>
      </c>
      <c r="K44" s="53" t="s">
        <v>282</v>
      </c>
      <c r="L44" s="62">
        <v>700000</v>
      </c>
      <c r="M44" s="63">
        <f t="shared" si="0"/>
        <v>490000</v>
      </c>
      <c r="N44" s="91">
        <v>2022</v>
      </c>
      <c r="O44" s="86">
        <v>2027</v>
      </c>
      <c r="P44" s="91" t="s">
        <v>224</v>
      </c>
      <c r="Q44" s="243" t="s">
        <v>224</v>
      </c>
      <c r="R44" s="243" t="s">
        <v>224</v>
      </c>
      <c r="S44" s="86" t="s">
        <v>224</v>
      </c>
      <c r="T44" s="59"/>
      <c r="U44" s="59" t="s">
        <v>224</v>
      </c>
      <c r="V44" s="59" t="s">
        <v>224</v>
      </c>
      <c r="W44" s="59" t="s">
        <v>224</v>
      </c>
      <c r="X44" s="59" t="s">
        <v>224</v>
      </c>
      <c r="Y44" s="61"/>
      <c r="Z44" s="107" t="s">
        <v>177</v>
      </c>
    </row>
    <row r="45" spans="1:26" ht="120" x14ac:dyDescent="0.25">
      <c r="A45" s="242">
        <v>41</v>
      </c>
      <c r="B45" s="257" t="s">
        <v>174</v>
      </c>
      <c r="C45" s="106" t="s">
        <v>175</v>
      </c>
      <c r="D45" s="258" t="s">
        <v>178</v>
      </c>
      <c r="E45" s="52">
        <v>181048141</v>
      </c>
      <c r="F45" s="254">
        <v>691005427</v>
      </c>
      <c r="G45" s="53" t="s">
        <v>284</v>
      </c>
      <c r="H45" s="255" t="s">
        <v>92</v>
      </c>
      <c r="I45" s="44" t="s">
        <v>122</v>
      </c>
      <c r="J45" s="44" t="s">
        <v>122</v>
      </c>
      <c r="K45" s="53" t="s">
        <v>283</v>
      </c>
      <c r="L45" s="62">
        <v>5000000</v>
      </c>
      <c r="M45" s="63">
        <f t="shared" si="0"/>
        <v>3500000</v>
      </c>
      <c r="N45" s="91">
        <v>2022</v>
      </c>
      <c r="O45" s="86">
        <v>2027</v>
      </c>
      <c r="P45" s="91"/>
      <c r="Q45" s="243"/>
      <c r="R45" s="243"/>
      <c r="S45" s="86"/>
      <c r="T45" s="59"/>
      <c r="U45" s="59" t="s">
        <v>224</v>
      </c>
      <c r="V45" s="59" t="s">
        <v>224</v>
      </c>
      <c r="W45" s="59" t="s">
        <v>224</v>
      </c>
      <c r="X45" s="59" t="s">
        <v>224</v>
      </c>
      <c r="Y45" s="257" t="s">
        <v>269</v>
      </c>
      <c r="Z45" s="107" t="s">
        <v>166</v>
      </c>
    </row>
    <row r="46" spans="1:26" ht="45" x14ac:dyDescent="0.25">
      <c r="A46" s="242">
        <v>42</v>
      </c>
      <c r="B46" s="257" t="s">
        <v>126</v>
      </c>
      <c r="C46" s="318"/>
      <c r="D46" s="319" t="s">
        <v>214</v>
      </c>
      <c r="E46" s="318"/>
      <c r="F46" s="320"/>
      <c r="G46" s="321" t="s">
        <v>215</v>
      </c>
      <c r="H46" s="44" t="s">
        <v>92</v>
      </c>
      <c r="I46" s="255" t="s">
        <v>122</v>
      </c>
      <c r="J46" s="44" t="s">
        <v>122</v>
      </c>
      <c r="K46" s="321" t="s">
        <v>365</v>
      </c>
      <c r="L46" s="322">
        <v>80000000</v>
      </c>
      <c r="M46" s="63">
        <f t="shared" si="0"/>
        <v>56000000</v>
      </c>
      <c r="N46" s="242">
        <v>2022</v>
      </c>
      <c r="O46" s="86">
        <v>2025</v>
      </c>
      <c r="P46" s="61"/>
      <c r="Q46" s="243" t="s">
        <v>224</v>
      </c>
      <c r="R46" s="243" t="s">
        <v>224</v>
      </c>
      <c r="S46" s="250"/>
      <c r="T46" s="256"/>
      <c r="U46" s="59" t="s">
        <v>224</v>
      </c>
      <c r="V46" s="256" t="s">
        <v>224</v>
      </c>
      <c r="W46" s="59" t="s">
        <v>224</v>
      </c>
      <c r="X46" s="256" t="s">
        <v>224</v>
      </c>
      <c r="Y46" s="257" t="s">
        <v>269</v>
      </c>
      <c r="Z46" s="107"/>
    </row>
    <row r="47" spans="1:26" ht="120" x14ac:dyDescent="0.25">
      <c r="A47" s="208">
        <v>43</v>
      </c>
      <c r="B47" s="181" t="s">
        <v>162</v>
      </c>
      <c r="C47" s="182" t="s">
        <v>163</v>
      </c>
      <c r="D47" s="183">
        <v>70983801</v>
      </c>
      <c r="E47" s="183">
        <v>107721325</v>
      </c>
      <c r="F47" s="184">
        <v>600061264</v>
      </c>
      <c r="G47" s="185" t="s">
        <v>165</v>
      </c>
      <c r="H47" s="186" t="s">
        <v>92</v>
      </c>
      <c r="I47" s="186" t="s">
        <v>122</v>
      </c>
      <c r="J47" s="186" t="s">
        <v>164</v>
      </c>
      <c r="K47" s="185" t="s">
        <v>362</v>
      </c>
      <c r="L47" s="188">
        <v>500000</v>
      </c>
      <c r="M47" s="189">
        <f t="shared" ref="M47:M53" si="1">L47/100*70</f>
        <v>350000</v>
      </c>
      <c r="N47" s="192">
        <v>2023</v>
      </c>
      <c r="O47" s="193">
        <v>2024</v>
      </c>
      <c r="P47" s="192" t="s">
        <v>224</v>
      </c>
      <c r="Q47" s="317" t="s">
        <v>224</v>
      </c>
      <c r="R47" s="317" t="s">
        <v>224</v>
      </c>
      <c r="S47" s="193" t="s">
        <v>224</v>
      </c>
      <c r="T47" s="186"/>
      <c r="U47" s="186"/>
      <c r="V47" s="208" t="s">
        <v>224</v>
      </c>
      <c r="W47" s="208" t="s">
        <v>224</v>
      </c>
      <c r="X47" s="186"/>
      <c r="Y47" s="181"/>
      <c r="Z47" s="184" t="s">
        <v>349</v>
      </c>
    </row>
    <row r="48" spans="1:26" ht="135" x14ac:dyDescent="0.25">
      <c r="A48" s="295">
        <v>44</v>
      </c>
      <c r="B48" s="136" t="s">
        <v>179</v>
      </c>
      <c r="C48" s="137" t="s">
        <v>126</v>
      </c>
      <c r="D48" s="138">
        <v>70504539</v>
      </c>
      <c r="E48" s="138">
        <v>107721457</v>
      </c>
      <c r="F48" s="139">
        <v>600061370</v>
      </c>
      <c r="G48" s="296" t="s">
        <v>363</v>
      </c>
      <c r="H48" s="141" t="s">
        <v>92</v>
      </c>
      <c r="I48" s="141" t="s">
        <v>122</v>
      </c>
      <c r="J48" s="141" t="s">
        <v>122</v>
      </c>
      <c r="K48" s="296" t="s">
        <v>364</v>
      </c>
      <c r="L48" s="297">
        <v>700000</v>
      </c>
      <c r="M48" s="143">
        <f t="shared" si="1"/>
        <v>490000</v>
      </c>
      <c r="N48" s="298">
        <v>2023</v>
      </c>
      <c r="O48" s="299">
        <v>2025</v>
      </c>
      <c r="P48" s="300"/>
      <c r="Q48" s="301"/>
      <c r="R48" s="301"/>
      <c r="S48" s="302"/>
      <c r="T48" s="175"/>
      <c r="U48" s="175"/>
      <c r="V48" s="175"/>
      <c r="W48" s="175"/>
      <c r="X48" s="175"/>
      <c r="Y48" s="303"/>
      <c r="Z48" s="302"/>
    </row>
    <row r="49" spans="1:26" ht="135" x14ac:dyDescent="0.25">
      <c r="A49" s="295">
        <v>45</v>
      </c>
      <c r="B49" s="303" t="s">
        <v>185</v>
      </c>
      <c r="C49" s="323" t="s">
        <v>126</v>
      </c>
      <c r="D49" s="324">
        <v>70504547</v>
      </c>
      <c r="E49" s="324">
        <v>108024491</v>
      </c>
      <c r="F49" s="302">
        <v>600061540</v>
      </c>
      <c r="G49" s="140" t="s">
        <v>368</v>
      </c>
      <c r="H49" s="141" t="s">
        <v>92</v>
      </c>
      <c r="I49" s="141" t="s">
        <v>122</v>
      </c>
      <c r="J49" s="141" t="s">
        <v>122</v>
      </c>
      <c r="K49" s="140" t="s">
        <v>369</v>
      </c>
      <c r="L49" s="142">
        <v>9000000</v>
      </c>
      <c r="M49" s="143">
        <f t="shared" si="1"/>
        <v>6300000</v>
      </c>
      <c r="N49" s="325">
        <v>2022</v>
      </c>
      <c r="O49" s="145">
        <v>2027</v>
      </c>
      <c r="P49" s="300"/>
      <c r="Q49" s="301" t="s">
        <v>224</v>
      </c>
      <c r="R49" s="301" t="s">
        <v>224</v>
      </c>
      <c r="S49" s="301" t="s">
        <v>224</v>
      </c>
      <c r="T49" s="175"/>
      <c r="U49" s="295" t="s">
        <v>224</v>
      </c>
      <c r="V49" s="175"/>
      <c r="W49" s="175"/>
      <c r="X49" s="175"/>
      <c r="Y49" s="326" t="s">
        <v>191</v>
      </c>
      <c r="Z49" s="327" t="s">
        <v>177</v>
      </c>
    </row>
    <row r="50" spans="1:26" ht="120" x14ac:dyDescent="0.25">
      <c r="A50" s="180">
        <v>46</v>
      </c>
      <c r="B50" s="136" t="s">
        <v>167</v>
      </c>
      <c r="C50" s="137" t="s">
        <v>168</v>
      </c>
      <c r="D50" s="138">
        <v>706594044</v>
      </c>
      <c r="E50" s="138">
        <v>107721333</v>
      </c>
      <c r="F50" s="139">
        <v>600061272</v>
      </c>
      <c r="G50" s="140" t="s">
        <v>370</v>
      </c>
      <c r="H50" s="141" t="s">
        <v>92</v>
      </c>
      <c r="I50" s="141" t="s">
        <v>122</v>
      </c>
      <c r="J50" s="141" t="s">
        <v>173</v>
      </c>
      <c r="K50" s="140" t="s">
        <v>352</v>
      </c>
      <c r="L50" s="142">
        <v>239999</v>
      </c>
      <c r="M50" s="143">
        <f t="shared" si="1"/>
        <v>167999.3</v>
      </c>
      <c r="N50" s="333" t="s">
        <v>353</v>
      </c>
      <c r="O50" s="334" t="s">
        <v>354</v>
      </c>
      <c r="P50" s="247"/>
      <c r="Q50" s="138"/>
      <c r="R50" s="138"/>
      <c r="S50" s="139"/>
      <c r="T50" s="141"/>
      <c r="U50" s="141"/>
      <c r="V50" s="180" t="s">
        <v>224</v>
      </c>
      <c r="W50" s="141"/>
      <c r="X50" s="141"/>
      <c r="Y50" s="247"/>
      <c r="Z50" s="139" t="s">
        <v>166</v>
      </c>
    </row>
    <row r="51" spans="1:26" ht="90" x14ac:dyDescent="0.25">
      <c r="A51" s="295">
        <v>47</v>
      </c>
      <c r="B51" s="136" t="s">
        <v>194</v>
      </c>
      <c r="C51" s="137" t="s">
        <v>152</v>
      </c>
      <c r="D51" s="138">
        <v>70659249</v>
      </c>
      <c r="E51" s="138">
        <v>10721597</v>
      </c>
      <c r="F51" s="139">
        <v>600061507</v>
      </c>
      <c r="G51" s="140" t="s">
        <v>371</v>
      </c>
      <c r="H51" s="141" t="s">
        <v>92</v>
      </c>
      <c r="I51" s="141" t="s">
        <v>122</v>
      </c>
      <c r="J51" s="141" t="s">
        <v>153</v>
      </c>
      <c r="K51" s="140" t="s">
        <v>372</v>
      </c>
      <c r="L51" s="142">
        <v>1000000</v>
      </c>
      <c r="M51" s="143">
        <f t="shared" si="1"/>
        <v>700000</v>
      </c>
      <c r="N51" s="144">
        <v>2023</v>
      </c>
      <c r="O51" s="145">
        <v>2024</v>
      </c>
      <c r="P51" s="335"/>
      <c r="Q51" s="138"/>
      <c r="R51" s="138"/>
      <c r="S51" s="139"/>
      <c r="T51" s="141"/>
      <c r="U51" s="141"/>
      <c r="V51" s="141"/>
      <c r="W51" s="141"/>
      <c r="X51" s="141"/>
      <c r="Y51" s="247"/>
      <c r="Z51" s="139"/>
    </row>
    <row r="52" spans="1:26" ht="90" x14ac:dyDescent="0.25">
      <c r="A52" s="180">
        <v>48</v>
      </c>
      <c r="B52" s="136" t="s">
        <v>194</v>
      </c>
      <c r="C52" s="137" t="s">
        <v>152</v>
      </c>
      <c r="D52" s="138">
        <v>70659249</v>
      </c>
      <c r="E52" s="138">
        <v>10721597</v>
      </c>
      <c r="F52" s="139">
        <v>600061507</v>
      </c>
      <c r="G52" s="140" t="s">
        <v>373</v>
      </c>
      <c r="H52" s="141" t="s">
        <v>92</v>
      </c>
      <c r="I52" s="141" t="s">
        <v>122</v>
      </c>
      <c r="J52" s="141" t="s">
        <v>153</v>
      </c>
      <c r="K52" s="140" t="s">
        <v>374</v>
      </c>
      <c r="L52" s="142">
        <v>150000</v>
      </c>
      <c r="M52" s="143">
        <f t="shared" si="1"/>
        <v>105000</v>
      </c>
      <c r="N52" s="144">
        <v>2023</v>
      </c>
      <c r="O52" s="145">
        <v>2026</v>
      </c>
      <c r="P52" s="335"/>
      <c r="Q52" s="138"/>
      <c r="R52" s="138"/>
      <c r="S52" s="145" t="s">
        <v>224</v>
      </c>
      <c r="T52" s="141"/>
      <c r="U52" s="141"/>
      <c r="V52" s="141"/>
      <c r="W52" s="141"/>
      <c r="X52" s="180" t="s">
        <v>224</v>
      </c>
      <c r="Y52" s="247"/>
      <c r="Z52" s="139"/>
    </row>
    <row r="53" spans="1:26" ht="90.75" thickBot="1" x14ac:dyDescent="0.3">
      <c r="A53" s="209">
        <v>49</v>
      </c>
      <c r="B53" s="210" t="s">
        <v>196</v>
      </c>
      <c r="C53" s="211" t="s">
        <v>157</v>
      </c>
      <c r="D53" s="212">
        <v>75001047</v>
      </c>
      <c r="E53" s="212">
        <v>107721619</v>
      </c>
      <c r="F53" s="213">
        <v>600061523</v>
      </c>
      <c r="G53" s="214" t="s">
        <v>378</v>
      </c>
      <c r="H53" s="215" t="s">
        <v>92</v>
      </c>
      <c r="I53" s="215" t="s">
        <v>122</v>
      </c>
      <c r="J53" s="215" t="s">
        <v>158</v>
      </c>
      <c r="K53" s="214" t="s">
        <v>379</v>
      </c>
      <c r="L53" s="216">
        <v>2000000</v>
      </c>
      <c r="M53" s="217">
        <f t="shared" si="1"/>
        <v>1400000</v>
      </c>
      <c r="N53" s="220">
        <v>2023</v>
      </c>
      <c r="O53" s="341">
        <v>2025</v>
      </c>
      <c r="P53" s="342" t="s">
        <v>224</v>
      </c>
      <c r="Q53" s="343" t="s">
        <v>224</v>
      </c>
      <c r="R53" s="343" t="s">
        <v>224</v>
      </c>
      <c r="S53" s="341" t="s">
        <v>224</v>
      </c>
      <c r="T53" s="344"/>
      <c r="U53" s="215"/>
      <c r="V53" s="344"/>
      <c r="W53" s="215"/>
      <c r="X53" s="344"/>
      <c r="Y53" s="345"/>
      <c r="Z53" s="213"/>
    </row>
    <row r="55" spans="1:26" x14ac:dyDescent="0.25">
      <c r="A55" s="222" t="s">
        <v>355</v>
      </c>
      <c r="B55" s="1" t="s">
        <v>356</v>
      </c>
    </row>
    <row r="56" spans="1:26" x14ac:dyDescent="0.25">
      <c r="A56" s="223" t="s">
        <v>355</v>
      </c>
      <c r="B56" s="224" t="s">
        <v>348</v>
      </c>
    </row>
    <row r="57" spans="1:26" x14ac:dyDescent="0.25">
      <c r="A57" s="5" t="s">
        <v>355</v>
      </c>
      <c r="B57" s="5" t="s">
        <v>357</v>
      </c>
    </row>
    <row r="60" spans="1:26" x14ac:dyDescent="0.25">
      <c r="A60" s="1" t="s">
        <v>400</v>
      </c>
      <c r="F60" s="195"/>
      <c r="H60" s="195"/>
      <c r="I60" s="195" t="s">
        <v>358</v>
      </c>
    </row>
    <row r="62" spans="1:26" x14ac:dyDescent="0.25">
      <c r="A62" s="6" t="s">
        <v>28</v>
      </c>
      <c r="B62" s="6"/>
    </row>
    <row r="63" spans="1:26" x14ac:dyDescent="0.25">
      <c r="A63" s="261" t="s">
        <v>43</v>
      </c>
      <c r="B63" s="6"/>
    </row>
    <row r="64" spans="1:26" x14ac:dyDescent="0.25">
      <c r="A64" s="6" t="s">
        <v>29</v>
      </c>
      <c r="B64" s="6"/>
      <c r="L64" s="1"/>
      <c r="M64" s="1"/>
    </row>
    <row r="65" spans="1:13" x14ac:dyDescent="0.25">
      <c r="A65" s="6" t="s">
        <v>108</v>
      </c>
      <c r="B65" s="6"/>
    </row>
    <row r="66" spans="1:13" x14ac:dyDescent="0.25">
      <c r="A66" s="1" t="s">
        <v>44</v>
      </c>
      <c r="B66" s="6"/>
    </row>
    <row r="67" spans="1:13" x14ac:dyDescent="0.25">
      <c r="A67" s="2" t="s">
        <v>76</v>
      </c>
      <c r="B67" s="2"/>
      <c r="C67" s="2"/>
      <c r="D67" s="2"/>
      <c r="E67" s="2"/>
      <c r="F67" s="2"/>
      <c r="G67" s="2"/>
      <c r="H67" s="2"/>
    </row>
    <row r="68" spans="1:13" x14ac:dyDescent="0.25">
      <c r="A68" s="2" t="s">
        <v>73</v>
      </c>
      <c r="B68" s="2"/>
      <c r="C68" s="2"/>
      <c r="D68" s="2"/>
      <c r="E68" s="2"/>
      <c r="F68" s="2"/>
      <c r="G68" s="2"/>
      <c r="H68" s="2"/>
    </row>
    <row r="69" spans="1:13" x14ac:dyDescent="0.25">
      <c r="A69" s="2" t="s">
        <v>69</v>
      </c>
      <c r="B69" s="2"/>
      <c r="C69" s="2"/>
      <c r="D69" s="2"/>
      <c r="G69" s="2"/>
      <c r="H69" s="2"/>
    </row>
    <row r="70" spans="1:13" x14ac:dyDescent="0.25">
      <c r="A70" s="2" t="s">
        <v>70</v>
      </c>
      <c r="B70" s="2"/>
      <c r="C70" s="2"/>
      <c r="D70" s="2"/>
      <c r="G70" s="2"/>
      <c r="H70" s="2"/>
    </row>
    <row r="71" spans="1:13" x14ac:dyDescent="0.25">
      <c r="A71" s="2" t="s">
        <v>71</v>
      </c>
      <c r="B71" s="2"/>
      <c r="C71" s="2"/>
      <c r="D71" s="2"/>
      <c r="E71" s="2"/>
      <c r="F71" s="2"/>
      <c r="G71" s="2"/>
      <c r="H71" s="2"/>
    </row>
    <row r="72" spans="1:13" x14ac:dyDescent="0.25">
      <c r="A72" s="2" t="s">
        <v>72</v>
      </c>
      <c r="B72" s="2"/>
      <c r="C72" s="2"/>
      <c r="D72" s="2"/>
      <c r="E72" s="2"/>
      <c r="F72" s="2"/>
    </row>
    <row r="73" spans="1:13" x14ac:dyDescent="0.25">
      <c r="A73" s="2" t="s">
        <v>74</v>
      </c>
      <c r="B73" s="2"/>
      <c r="C73" s="2"/>
      <c r="D73" s="2"/>
      <c r="E73" s="2"/>
      <c r="F73" s="2"/>
    </row>
    <row r="74" spans="1:13" x14ac:dyDescent="0.25">
      <c r="A74" s="2" t="s">
        <v>75</v>
      </c>
      <c r="B74" s="2"/>
      <c r="C74" s="2"/>
      <c r="D74" s="2"/>
      <c r="E74" s="2"/>
      <c r="F74" s="2"/>
    </row>
    <row r="75" spans="1:13" x14ac:dyDescent="0.25">
      <c r="A75" s="2" t="s">
        <v>46</v>
      </c>
      <c r="B75" s="2"/>
      <c r="C75" s="2"/>
      <c r="D75" s="2"/>
      <c r="E75" s="2"/>
      <c r="F75" s="2"/>
    </row>
    <row r="76" spans="1:13" x14ac:dyDescent="0.25">
      <c r="A76" s="2" t="s">
        <v>77</v>
      </c>
      <c r="B76" s="2"/>
      <c r="C76" s="2"/>
      <c r="D76" s="2"/>
      <c r="E76" s="2"/>
      <c r="F76" s="2"/>
    </row>
    <row r="77" spans="1:13" x14ac:dyDescent="0.25">
      <c r="A77" s="2" t="s">
        <v>65</v>
      </c>
      <c r="B77" s="2"/>
      <c r="C77" s="2"/>
      <c r="D77" s="2"/>
      <c r="E77" s="2"/>
      <c r="L77" s="1"/>
      <c r="M77" s="1"/>
    </row>
    <row r="78" spans="1:13" x14ac:dyDescent="0.25">
      <c r="A78" s="1" t="s">
        <v>47</v>
      </c>
    </row>
    <row r="79" spans="1:13" x14ac:dyDescent="0.25">
      <c r="A79" s="2" t="s">
        <v>48</v>
      </c>
    </row>
    <row r="80" spans="1:13" x14ac:dyDescent="0.25">
      <c r="A80" s="1" t="s">
        <v>49</v>
      </c>
    </row>
    <row r="82" s="2" customFormat="1" x14ac:dyDescent="0.25"/>
    <row r="83" s="2" customFormat="1" x14ac:dyDescent="0.25"/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31496062992125984" right="0.11811023622047245" top="0.39370078740157483" bottom="0.19685039370078741" header="0" footer="0"/>
  <pageSetup paperSize="8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"/>
  <sheetViews>
    <sheetView topLeftCell="B1" zoomScaleNormal="100" workbookViewId="0">
      <selection activeCell="B21" sqref="B21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3" customWidth="1"/>
    <col min="12" max="12" width="13" style="3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424" t="s">
        <v>50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6"/>
    </row>
    <row r="2" spans="1:20" ht="30" customHeight="1" thickBot="1" x14ac:dyDescent="0.3">
      <c r="A2" s="351" t="s">
        <v>51</v>
      </c>
      <c r="B2" s="357" t="s">
        <v>6</v>
      </c>
      <c r="C2" s="376" t="s">
        <v>52</v>
      </c>
      <c r="D2" s="372"/>
      <c r="E2" s="372"/>
      <c r="F2" s="420" t="s">
        <v>8</v>
      </c>
      <c r="G2" s="420" t="s">
        <v>34</v>
      </c>
      <c r="H2" s="364" t="s">
        <v>66</v>
      </c>
      <c r="I2" s="357" t="s">
        <v>10</v>
      </c>
      <c r="J2" s="413" t="s">
        <v>11</v>
      </c>
      <c r="K2" s="362" t="s">
        <v>53</v>
      </c>
      <c r="L2" s="363"/>
      <c r="M2" s="430" t="s">
        <v>13</v>
      </c>
      <c r="N2" s="431"/>
      <c r="O2" s="436" t="s">
        <v>54</v>
      </c>
      <c r="P2" s="437"/>
      <c r="Q2" s="437"/>
      <c r="R2" s="437"/>
      <c r="S2" s="430" t="s">
        <v>15</v>
      </c>
      <c r="T2" s="431"/>
    </row>
    <row r="3" spans="1:20" ht="22.35" customHeight="1" thickBot="1" x14ac:dyDescent="0.3">
      <c r="A3" s="427"/>
      <c r="B3" s="429"/>
      <c r="C3" s="434" t="s">
        <v>55</v>
      </c>
      <c r="D3" s="416" t="s">
        <v>56</v>
      </c>
      <c r="E3" s="416" t="s">
        <v>57</v>
      </c>
      <c r="F3" s="421"/>
      <c r="G3" s="421"/>
      <c r="H3" s="423"/>
      <c r="I3" s="429"/>
      <c r="J3" s="414"/>
      <c r="K3" s="418" t="s">
        <v>58</v>
      </c>
      <c r="L3" s="418" t="s">
        <v>107</v>
      </c>
      <c r="M3" s="401" t="s">
        <v>22</v>
      </c>
      <c r="N3" s="403" t="s">
        <v>23</v>
      </c>
      <c r="O3" s="438" t="s">
        <v>37</v>
      </c>
      <c r="P3" s="439"/>
      <c r="Q3" s="439"/>
      <c r="R3" s="439"/>
      <c r="S3" s="432" t="s">
        <v>59</v>
      </c>
      <c r="T3" s="433" t="s">
        <v>27</v>
      </c>
    </row>
    <row r="4" spans="1:20" ht="79.5" customHeight="1" thickBot="1" x14ac:dyDescent="0.3">
      <c r="A4" s="428"/>
      <c r="B4" s="358"/>
      <c r="C4" s="435"/>
      <c r="D4" s="417"/>
      <c r="E4" s="417"/>
      <c r="F4" s="422"/>
      <c r="G4" s="422"/>
      <c r="H4" s="365"/>
      <c r="I4" s="358"/>
      <c r="J4" s="415"/>
      <c r="K4" s="419"/>
      <c r="L4" s="419"/>
      <c r="M4" s="402"/>
      <c r="N4" s="404"/>
      <c r="O4" s="37" t="s">
        <v>60</v>
      </c>
      <c r="P4" s="38" t="s">
        <v>40</v>
      </c>
      <c r="Q4" s="262" t="s">
        <v>41</v>
      </c>
      <c r="R4" s="39" t="s">
        <v>61</v>
      </c>
      <c r="S4" s="410"/>
      <c r="T4" s="412"/>
    </row>
    <row r="5" spans="1:20" ht="75" x14ac:dyDescent="0.25">
      <c r="A5" s="263">
        <v>1</v>
      </c>
      <c r="B5" s="54">
        <v>1</v>
      </c>
      <c r="C5" s="47" t="s">
        <v>216</v>
      </c>
      <c r="D5" s="7" t="s">
        <v>126</v>
      </c>
      <c r="E5" s="84">
        <v>62540114</v>
      </c>
      <c r="F5" s="264" t="s">
        <v>217</v>
      </c>
      <c r="G5" s="9" t="s">
        <v>92</v>
      </c>
      <c r="H5" s="9" t="s">
        <v>122</v>
      </c>
      <c r="I5" s="9" t="s">
        <v>122</v>
      </c>
      <c r="J5" s="264" t="s">
        <v>334</v>
      </c>
      <c r="K5" s="265">
        <v>350000</v>
      </c>
      <c r="L5" s="265">
        <f t="shared" ref="L5:L10" si="0">K5/100*70</f>
        <v>245000</v>
      </c>
      <c r="M5" s="266" t="s">
        <v>281</v>
      </c>
      <c r="N5" s="267" t="s">
        <v>318</v>
      </c>
      <c r="O5" s="268"/>
      <c r="P5" s="7"/>
      <c r="Q5" s="7"/>
      <c r="R5" s="8"/>
      <c r="S5" s="268"/>
      <c r="T5" s="8"/>
    </row>
    <row r="6" spans="1:20" ht="75" x14ac:dyDescent="0.25">
      <c r="A6" s="263">
        <v>2</v>
      </c>
      <c r="B6" s="59">
        <v>2</v>
      </c>
      <c r="C6" s="51" t="s">
        <v>216</v>
      </c>
      <c r="D6" s="52" t="s">
        <v>126</v>
      </c>
      <c r="E6" s="86">
        <v>62540114</v>
      </c>
      <c r="F6" s="53" t="s">
        <v>218</v>
      </c>
      <c r="G6" s="44" t="s">
        <v>92</v>
      </c>
      <c r="H6" s="44" t="s">
        <v>122</v>
      </c>
      <c r="I6" s="44" t="s">
        <v>122</v>
      </c>
      <c r="J6" s="76" t="s">
        <v>316</v>
      </c>
      <c r="K6" s="269">
        <v>300000</v>
      </c>
      <c r="L6" s="269">
        <f t="shared" si="0"/>
        <v>210000</v>
      </c>
      <c r="M6" s="92" t="s">
        <v>133</v>
      </c>
      <c r="N6" s="270" t="s">
        <v>319</v>
      </c>
      <c r="O6" s="236"/>
      <c r="P6" s="52"/>
      <c r="Q6" s="52"/>
      <c r="R6" s="107"/>
      <c r="S6" s="236"/>
      <c r="T6" s="107"/>
    </row>
    <row r="7" spans="1:20" ht="75" x14ac:dyDescent="0.25">
      <c r="A7" s="263"/>
      <c r="B7" s="59">
        <v>3</v>
      </c>
      <c r="C7" s="48" t="s">
        <v>216</v>
      </c>
      <c r="D7" s="49" t="s">
        <v>126</v>
      </c>
      <c r="E7" s="90">
        <v>62540114</v>
      </c>
      <c r="F7" s="44" t="s">
        <v>219</v>
      </c>
      <c r="G7" s="44" t="s">
        <v>92</v>
      </c>
      <c r="H7" s="44" t="s">
        <v>122</v>
      </c>
      <c r="I7" s="44" t="s">
        <v>122</v>
      </c>
      <c r="J7" s="44" t="s">
        <v>317</v>
      </c>
      <c r="K7" s="269">
        <v>3000000</v>
      </c>
      <c r="L7" s="269">
        <f t="shared" si="0"/>
        <v>2100000</v>
      </c>
      <c r="M7" s="92" t="s">
        <v>320</v>
      </c>
      <c r="N7" s="93" t="s">
        <v>321</v>
      </c>
      <c r="O7" s="236"/>
      <c r="P7" s="52"/>
      <c r="Q7" s="52"/>
      <c r="R7" s="107"/>
      <c r="S7" s="236"/>
      <c r="T7" s="107"/>
    </row>
    <row r="8" spans="1:20" ht="105" x14ac:dyDescent="0.25">
      <c r="A8" s="263"/>
      <c r="B8" s="59">
        <v>4</v>
      </c>
      <c r="C8" s="51" t="s">
        <v>220</v>
      </c>
      <c r="D8" s="49" t="s">
        <v>126</v>
      </c>
      <c r="E8" s="93" t="s">
        <v>221</v>
      </c>
      <c r="F8" s="76" t="s">
        <v>222</v>
      </c>
      <c r="G8" s="46" t="s">
        <v>92</v>
      </c>
      <c r="H8" s="46" t="s">
        <v>122</v>
      </c>
      <c r="I8" s="46" t="s">
        <v>122</v>
      </c>
      <c r="J8" s="76" t="s">
        <v>333</v>
      </c>
      <c r="K8" s="271">
        <v>16000000</v>
      </c>
      <c r="L8" s="271">
        <f t="shared" si="0"/>
        <v>11200000</v>
      </c>
      <c r="M8" s="89">
        <v>2023</v>
      </c>
      <c r="N8" s="90">
        <v>2027</v>
      </c>
      <c r="O8" s="236"/>
      <c r="P8" s="52"/>
      <c r="Q8" s="243" t="s">
        <v>224</v>
      </c>
      <c r="R8" s="86" t="s">
        <v>224</v>
      </c>
      <c r="S8" s="236"/>
      <c r="T8" s="107" t="s">
        <v>166</v>
      </c>
    </row>
    <row r="9" spans="1:20" ht="90" x14ac:dyDescent="0.25">
      <c r="A9" s="263"/>
      <c r="B9" s="59">
        <v>5</v>
      </c>
      <c r="C9" s="51" t="s">
        <v>220</v>
      </c>
      <c r="D9" s="49" t="s">
        <v>126</v>
      </c>
      <c r="E9" s="93" t="s">
        <v>221</v>
      </c>
      <c r="F9" s="53" t="s">
        <v>223</v>
      </c>
      <c r="G9" s="44" t="s">
        <v>92</v>
      </c>
      <c r="H9" s="44" t="s">
        <v>122</v>
      </c>
      <c r="I9" s="44" t="s">
        <v>122</v>
      </c>
      <c r="J9" s="53" t="s">
        <v>332</v>
      </c>
      <c r="K9" s="269">
        <v>15000000</v>
      </c>
      <c r="L9" s="269">
        <f t="shared" si="0"/>
        <v>10500000</v>
      </c>
      <c r="M9" s="91">
        <v>2022</v>
      </c>
      <c r="N9" s="86">
        <v>2026</v>
      </c>
      <c r="O9" s="236"/>
      <c r="P9" s="243" t="s">
        <v>224</v>
      </c>
      <c r="Q9" s="52"/>
      <c r="R9" s="107"/>
      <c r="S9" s="51" t="s">
        <v>376</v>
      </c>
      <c r="T9" s="107" t="s">
        <v>166</v>
      </c>
    </row>
    <row r="10" spans="1:20" ht="60" x14ac:dyDescent="0.25">
      <c r="A10" s="263">
        <v>3</v>
      </c>
      <c r="B10" s="59">
        <v>6</v>
      </c>
      <c r="C10" s="51" t="s">
        <v>225</v>
      </c>
      <c r="D10" s="106" t="s">
        <v>226</v>
      </c>
      <c r="E10" s="86">
        <v>49005863</v>
      </c>
      <c r="F10" s="53" t="s">
        <v>227</v>
      </c>
      <c r="G10" s="44" t="s">
        <v>92</v>
      </c>
      <c r="H10" s="44" t="s">
        <v>122</v>
      </c>
      <c r="I10" s="44" t="s">
        <v>122</v>
      </c>
      <c r="J10" s="53" t="s">
        <v>322</v>
      </c>
      <c r="K10" s="269">
        <v>25000000</v>
      </c>
      <c r="L10" s="269">
        <f t="shared" si="0"/>
        <v>17500000</v>
      </c>
      <c r="M10" s="91">
        <v>2022</v>
      </c>
      <c r="N10" s="86">
        <v>2027</v>
      </c>
      <c r="O10" s="236"/>
      <c r="P10" s="52"/>
      <c r="Q10" s="52"/>
      <c r="R10" s="107"/>
      <c r="S10" s="236"/>
      <c r="T10" s="107"/>
    </row>
    <row r="11" spans="1:20" ht="30" x14ac:dyDescent="0.25">
      <c r="A11" s="263"/>
      <c r="B11" s="64">
        <v>7</v>
      </c>
      <c r="C11" s="65" t="s">
        <v>228</v>
      </c>
      <c r="D11" s="66" t="s">
        <v>229</v>
      </c>
      <c r="E11" s="272" t="s">
        <v>230</v>
      </c>
      <c r="F11" s="273" t="s">
        <v>231</v>
      </c>
      <c r="G11" s="46" t="s">
        <v>92</v>
      </c>
      <c r="H11" s="46" t="s">
        <v>122</v>
      </c>
      <c r="I11" s="46" t="s">
        <v>122</v>
      </c>
      <c r="J11" s="273" t="s">
        <v>323</v>
      </c>
      <c r="K11" s="274">
        <v>200000</v>
      </c>
      <c r="L11" s="274">
        <f t="shared" ref="L11:L13" si="1">K11/100*70</f>
        <v>140000</v>
      </c>
      <c r="M11" s="275">
        <v>2021</v>
      </c>
      <c r="N11" s="276">
        <v>2023</v>
      </c>
      <c r="O11" s="237"/>
      <c r="P11" s="67"/>
      <c r="Q11" s="67"/>
      <c r="R11" s="68"/>
      <c r="S11" s="237"/>
      <c r="T11" s="68"/>
    </row>
    <row r="12" spans="1:20" ht="105" x14ac:dyDescent="0.25">
      <c r="A12" s="263"/>
      <c r="B12" s="64">
        <v>8</v>
      </c>
      <c r="C12" s="65" t="s">
        <v>228</v>
      </c>
      <c r="D12" s="66" t="s">
        <v>229</v>
      </c>
      <c r="E12" s="93" t="s">
        <v>230</v>
      </c>
      <c r="F12" s="277" t="s">
        <v>232</v>
      </c>
      <c r="G12" s="44" t="s">
        <v>92</v>
      </c>
      <c r="H12" s="44" t="s">
        <v>122</v>
      </c>
      <c r="I12" s="44" t="s">
        <v>122</v>
      </c>
      <c r="J12" s="277" t="s">
        <v>324</v>
      </c>
      <c r="K12" s="278">
        <v>1000000</v>
      </c>
      <c r="L12" s="279">
        <f t="shared" si="1"/>
        <v>700000</v>
      </c>
      <c r="M12" s="280">
        <v>2021</v>
      </c>
      <c r="N12" s="281">
        <v>2023</v>
      </c>
      <c r="O12" s="282" t="s">
        <v>224</v>
      </c>
      <c r="P12" s="283" t="s">
        <v>224</v>
      </c>
      <c r="Q12" s="283" t="s">
        <v>224</v>
      </c>
      <c r="R12" s="284" t="s">
        <v>224</v>
      </c>
      <c r="S12" s="237"/>
      <c r="T12" s="68"/>
    </row>
    <row r="13" spans="1:20" ht="45.75" thickBot="1" x14ac:dyDescent="0.3">
      <c r="A13" s="260"/>
      <c r="B13" s="79">
        <v>9</v>
      </c>
      <c r="C13" s="80" t="s">
        <v>228</v>
      </c>
      <c r="D13" s="81" t="s">
        <v>229</v>
      </c>
      <c r="E13" s="285" t="s">
        <v>230</v>
      </c>
      <c r="F13" s="286" t="s">
        <v>233</v>
      </c>
      <c r="G13" s="259" t="s">
        <v>92</v>
      </c>
      <c r="H13" s="259" t="s">
        <v>122</v>
      </c>
      <c r="I13" s="259" t="s">
        <v>122</v>
      </c>
      <c r="J13" s="286" t="s">
        <v>325</v>
      </c>
      <c r="K13" s="287">
        <v>1000000</v>
      </c>
      <c r="L13" s="288">
        <f t="shared" si="1"/>
        <v>700000</v>
      </c>
      <c r="M13" s="289">
        <v>2021</v>
      </c>
      <c r="N13" s="290">
        <v>2023</v>
      </c>
      <c r="O13" s="289" t="s">
        <v>224</v>
      </c>
      <c r="P13" s="291" t="s">
        <v>224</v>
      </c>
      <c r="Q13" s="291" t="s">
        <v>224</v>
      </c>
      <c r="R13" s="290" t="s">
        <v>224</v>
      </c>
      <c r="S13" s="292"/>
      <c r="T13" s="82"/>
    </row>
    <row r="14" spans="1:20" x14ac:dyDescent="0.25">
      <c r="A14" s="195"/>
      <c r="B14" s="120"/>
      <c r="C14" s="195"/>
      <c r="D14" s="195"/>
      <c r="E14" s="195"/>
      <c r="F14" s="195"/>
      <c r="G14" s="195"/>
      <c r="H14" s="195"/>
      <c r="I14" s="195"/>
      <c r="J14" s="195"/>
      <c r="K14" s="196"/>
      <c r="L14" s="196"/>
      <c r="M14" s="195"/>
      <c r="N14" s="195"/>
      <c r="O14" s="195"/>
      <c r="P14" s="195"/>
      <c r="Q14" s="195"/>
      <c r="R14" s="195"/>
      <c r="S14" s="195"/>
      <c r="T14" s="195"/>
    </row>
    <row r="15" spans="1:20" x14ac:dyDescent="0.25">
      <c r="A15" s="195"/>
      <c r="B15" s="222" t="s">
        <v>355</v>
      </c>
      <c r="C15" s="1" t="s">
        <v>356</v>
      </c>
      <c r="F15" s="195"/>
      <c r="G15" s="195"/>
      <c r="H15" s="195"/>
      <c r="I15" s="195"/>
      <c r="J15" s="195"/>
      <c r="K15" s="196"/>
      <c r="L15" s="196"/>
      <c r="M15" s="195"/>
      <c r="N15" s="195"/>
      <c r="O15" s="195"/>
      <c r="P15" s="195"/>
      <c r="Q15" s="195"/>
      <c r="R15" s="195"/>
      <c r="S15" s="195"/>
      <c r="T15" s="195"/>
    </row>
    <row r="16" spans="1:20" x14ac:dyDescent="0.25">
      <c r="A16" s="195"/>
      <c r="B16" s="223" t="s">
        <v>355</v>
      </c>
      <c r="C16" s="224" t="s">
        <v>348</v>
      </c>
      <c r="G16" s="195"/>
      <c r="I16" s="195"/>
      <c r="J16" s="195"/>
      <c r="K16" s="196"/>
      <c r="L16" s="196"/>
      <c r="M16" s="195"/>
      <c r="N16" s="195"/>
      <c r="O16" s="195"/>
      <c r="P16" s="195"/>
      <c r="Q16" s="195"/>
      <c r="R16" s="195"/>
      <c r="S16" s="195"/>
      <c r="T16" s="195"/>
    </row>
    <row r="17" spans="1:12" x14ac:dyDescent="0.25">
      <c r="B17" s="5" t="s">
        <v>355</v>
      </c>
      <c r="C17" s="5" t="s">
        <v>357</v>
      </c>
    </row>
    <row r="20" spans="1:12" x14ac:dyDescent="0.25">
      <c r="B20" s="1" t="s">
        <v>400</v>
      </c>
      <c r="H20" s="195" t="s">
        <v>358</v>
      </c>
    </row>
    <row r="21" spans="1:12" x14ac:dyDescent="0.25">
      <c r="A21" s="195" t="s">
        <v>62</v>
      </c>
    </row>
    <row r="22" spans="1:12" x14ac:dyDescent="0.25">
      <c r="A22" s="195"/>
    </row>
    <row r="23" spans="1:12" ht="16.149999999999999" customHeight="1" x14ac:dyDescent="0.25">
      <c r="B23" s="293" t="s">
        <v>63</v>
      </c>
      <c r="K23" s="1"/>
      <c r="L23" s="1"/>
    </row>
    <row r="24" spans="1:12" x14ac:dyDescent="0.25">
      <c r="B24" s="1" t="s">
        <v>64</v>
      </c>
    </row>
    <row r="25" spans="1:12" x14ac:dyDescent="0.25">
      <c r="B25" s="6" t="s">
        <v>29</v>
      </c>
      <c r="K25" s="1"/>
      <c r="L25" s="1"/>
    </row>
    <row r="26" spans="1:12" x14ac:dyDescent="0.25">
      <c r="B26" s="6" t="s">
        <v>108</v>
      </c>
      <c r="C26" s="2"/>
      <c r="D26" s="2"/>
      <c r="E26" s="2"/>
      <c r="F26" s="2"/>
      <c r="G26" s="2"/>
    </row>
    <row r="27" spans="1:12" x14ac:dyDescent="0.25">
      <c r="B27" s="1" t="s">
        <v>44</v>
      </c>
      <c r="C27" s="2"/>
      <c r="D27" s="2"/>
      <c r="E27" s="2"/>
      <c r="F27" s="2"/>
      <c r="G27" s="2"/>
      <c r="K27" s="1"/>
      <c r="L27" s="1"/>
    </row>
    <row r="28" spans="1:12" x14ac:dyDescent="0.25">
      <c r="B28" s="2" t="s">
        <v>79</v>
      </c>
      <c r="C28" s="2"/>
      <c r="D28" s="2"/>
      <c r="E28" s="2"/>
      <c r="F28" s="2"/>
      <c r="G28" s="2"/>
    </row>
    <row r="29" spans="1:12" x14ac:dyDescent="0.25">
      <c r="A29" s="5" t="s">
        <v>45</v>
      </c>
      <c r="B29" s="2" t="s">
        <v>73</v>
      </c>
      <c r="C29" s="2"/>
      <c r="D29" s="2"/>
      <c r="E29" s="2"/>
      <c r="H29" s="2"/>
      <c r="I29" s="2"/>
      <c r="J29" s="2"/>
      <c r="K29" s="4"/>
      <c r="L29" s="4"/>
    </row>
    <row r="30" spans="1:12" x14ac:dyDescent="0.25">
      <c r="A30" s="5" t="s">
        <v>46</v>
      </c>
      <c r="B30" s="2" t="s">
        <v>69</v>
      </c>
      <c r="C30" s="2"/>
      <c r="D30" s="2"/>
      <c r="E30" s="2"/>
      <c r="H30" s="2"/>
      <c r="I30" s="2"/>
      <c r="J30" s="2"/>
      <c r="K30" s="4"/>
      <c r="L30" s="4"/>
    </row>
    <row r="31" spans="1:12" x14ac:dyDescent="0.25">
      <c r="A31" s="5"/>
      <c r="B31" s="2" t="s">
        <v>70</v>
      </c>
      <c r="C31" s="2"/>
      <c r="D31" s="2"/>
      <c r="E31" s="2"/>
      <c r="H31" s="2"/>
      <c r="I31" s="2"/>
      <c r="J31" s="2"/>
      <c r="K31" s="4"/>
      <c r="L31" s="4"/>
    </row>
    <row r="32" spans="1:12" x14ac:dyDescent="0.25">
      <c r="A32" s="5"/>
      <c r="B32" s="2" t="s">
        <v>71</v>
      </c>
      <c r="C32" s="2"/>
      <c r="D32" s="2"/>
      <c r="E32" s="2"/>
      <c r="F32" s="2"/>
      <c r="G32" s="2"/>
      <c r="H32" s="2"/>
      <c r="I32" s="2"/>
      <c r="J32" s="2"/>
      <c r="K32" s="4"/>
      <c r="L32" s="4"/>
    </row>
    <row r="33" spans="1:12" x14ac:dyDescent="0.25">
      <c r="A33" s="5"/>
      <c r="B33" s="2" t="s">
        <v>72</v>
      </c>
      <c r="F33" s="2"/>
      <c r="G33" s="2"/>
      <c r="H33" s="2"/>
      <c r="I33" s="2"/>
      <c r="J33" s="2"/>
      <c r="K33" s="4"/>
      <c r="L33" s="4"/>
    </row>
    <row r="34" spans="1:12" x14ac:dyDescent="0.25">
      <c r="A34" s="5"/>
      <c r="B34" s="2" t="s">
        <v>74</v>
      </c>
      <c r="C34" s="2"/>
      <c r="D34" s="2"/>
      <c r="E34" s="2"/>
      <c r="F34" s="2"/>
      <c r="G34" s="2"/>
      <c r="H34" s="2"/>
      <c r="I34" s="2"/>
      <c r="J34" s="2"/>
      <c r="K34" s="4"/>
      <c r="L34" s="4"/>
    </row>
    <row r="35" spans="1:12" x14ac:dyDescent="0.25">
      <c r="A35" s="5"/>
      <c r="B35" s="2" t="s">
        <v>78</v>
      </c>
      <c r="C35" s="2"/>
      <c r="D35" s="2"/>
      <c r="E35" s="2"/>
      <c r="F35" s="2"/>
      <c r="G35" s="2"/>
      <c r="H35" s="2"/>
      <c r="I35" s="2"/>
      <c r="J35" s="2"/>
      <c r="K35" s="4"/>
      <c r="L35" s="4"/>
    </row>
    <row r="36" spans="1:12" x14ac:dyDescent="0.25">
      <c r="A36" s="5"/>
      <c r="B36" s="2" t="s">
        <v>46</v>
      </c>
      <c r="C36" s="2"/>
      <c r="D36" s="2"/>
      <c r="E36" s="2"/>
      <c r="F36" s="2"/>
      <c r="G36" s="2"/>
      <c r="H36" s="2"/>
      <c r="I36" s="2"/>
      <c r="J36" s="2"/>
      <c r="K36" s="4"/>
      <c r="L36" s="4"/>
    </row>
    <row r="37" spans="1:12" x14ac:dyDescent="0.25">
      <c r="A37" s="5"/>
      <c r="B37" s="2" t="s">
        <v>77</v>
      </c>
      <c r="C37" s="2"/>
      <c r="D37" s="2"/>
      <c r="E37" s="2"/>
      <c r="F37" s="2"/>
      <c r="G37" s="2"/>
      <c r="H37" s="2"/>
      <c r="I37" s="2"/>
      <c r="J37" s="2"/>
      <c r="K37" s="4"/>
      <c r="L37" s="4"/>
    </row>
    <row r="38" spans="1:12" x14ac:dyDescent="0.25">
      <c r="A38" s="5"/>
      <c r="B38" s="2" t="s">
        <v>65</v>
      </c>
      <c r="C38" s="2"/>
      <c r="D38" s="2"/>
      <c r="E38" s="2"/>
      <c r="F38" s="2"/>
      <c r="G38" s="2"/>
      <c r="H38" s="2"/>
      <c r="I38" s="2"/>
      <c r="J38" s="2"/>
      <c r="K38" s="4"/>
      <c r="L38" s="4"/>
    </row>
    <row r="39" spans="1:12" x14ac:dyDescent="0.25">
      <c r="B39" s="1" t="s">
        <v>47</v>
      </c>
      <c r="C39" s="2"/>
      <c r="D39" s="2"/>
      <c r="E39" s="2"/>
      <c r="F39" s="2"/>
      <c r="G39" s="2"/>
      <c r="H39" s="2"/>
      <c r="I39" s="2"/>
      <c r="J39" s="2"/>
      <c r="K39" s="4"/>
      <c r="L39" s="4"/>
    </row>
    <row r="40" spans="1:12" x14ac:dyDescent="0.25">
      <c r="B40" s="1" t="s">
        <v>48</v>
      </c>
    </row>
    <row r="41" spans="1:12" x14ac:dyDescent="0.25">
      <c r="B41" s="1" t="s">
        <v>49</v>
      </c>
    </row>
    <row r="42" spans="1:12" ht="16.149999999999999" customHeight="1" x14ac:dyDescent="0.25"/>
    <row r="43" spans="1:12" x14ac:dyDescent="0.25">
      <c r="K43" s="1"/>
      <c r="L43" s="1"/>
    </row>
    <row r="44" spans="1:12" x14ac:dyDescent="0.25">
      <c r="K44" s="1"/>
      <c r="L44" s="1"/>
    </row>
    <row r="45" spans="1:12" x14ac:dyDescent="0.25">
      <c r="K45" s="1"/>
      <c r="L45" s="1"/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31496062992125984" right="0.11811023622047245" top="0.39370078740157483" bottom="0.19685039370078741" header="0" footer="0"/>
  <pageSetup paperSize="8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7CC22-2BBE-4426-AF3B-105198093C60}">
  <dimension ref="A1:D38"/>
  <sheetViews>
    <sheetView zoomScaleNormal="100" workbookViewId="0">
      <selection sqref="A1:D1"/>
    </sheetView>
  </sheetViews>
  <sheetFormatPr defaultRowHeight="15" x14ac:dyDescent="0.25"/>
  <cols>
    <col min="1" max="1" width="5.7109375" customWidth="1"/>
    <col min="2" max="2" width="27.140625" customWidth="1"/>
    <col min="3" max="3" width="28.5703125" customWidth="1"/>
    <col min="4" max="4" width="32.42578125" customWidth="1"/>
  </cols>
  <sheetData>
    <row r="1" spans="1:4" ht="18.75" x14ac:dyDescent="0.3">
      <c r="A1" s="440" t="s">
        <v>339</v>
      </c>
      <c r="B1" s="440"/>
      <c r="C1" s="440"/>
      <c r="D1" s="440"/>
    </row>
    <row r="3" spans="1:4" ht="31.5" customHeight="1" x14ac:dyDescent="0.25">
      <c r="A3" s="336" t="s">
        <v>6</v>
      </c>
      <c r="B3" s="337" t="s">
        <v>340</v>
      </c>
      <c r="C3" s="337" t="s">
        <v>8</v>
      </c>
      <c r="D3" s="337" t="s">
        <v>341</v>
      </c>
    </row>
    <row r="4" spans="1:4" ht="18.75" x14ac:dyDescent="0.3">
      <c r="A4" s="441" t="s">
        <v>342</v>
      </c>
      <c r="B4" s="441"/>
      <c r="C4" s="441"/>
      <c r="D4" s="441"/>
    </row>
    <row r="5" spans="1:4" ht="48.75" customHeight="1" x14ac:dyDescent="0.25">
      <c r="A5" s="346">
        <v>4</v>
      </c>
      <c r="B5" s="336" t="s">
        <v>125</v>
      </c>
      <c r="C5" s="337" t="s">
        <v>343</v>
      </c>
      <c r="D5" s="336" t="s">
        <v>361</v>
      </c>
    </row>
    <row r="6" spans="1:4" ht="48.75" customHeight="1" x14ac:dyDescent="0.25">
      <c r="A6" s="346">
        <v>5</v>
      </c>
      <c r="B6" s="336" t="s">
        <v>125</v>
      </c>
      <c r="C6" s="337" t="s">
        <v>330</v>
      </c>
      <c r="D6" s="336" t="s">
        <v>361</v>
      </c>
    </row>
    <row r="7" spans="1:4" ht="48.75" customHeight="1" x14ac:dyDescent="0.25">
      <c r="A7" s="346">
        <v>11</v>
      </c>
      <c r="B7" s="106" t="s">
        <v>140</v>
      </c>
      <c r="C7" s="348" t="s">
        <v>143</v>
      </c>
      <c r="D7" s="336" t="s">
        <v>380</v>
      </c>
    </row>
    <row r="8" spans="1:4" ht="48.75" customHeight="1" x14ac:dyDescent="0.25">
      <c r="A8" s="346">
        <v>12</v>
      </c>
      <c r="B8" s="106" t="s">
        <v>140</v>
      </c>
      <c r="C8" s="348" t="s">
        <v>144</v>
      </c>
      <c r="D8" s="336" t="s">
        <v>380</v>
      </c>
    </row>
    <row r="9" spans="1:4" ht="48.75" customHeight="1" x14ac:dyDescent="0.25">
      <c r="A9" s="346">
        <v>13</v>
      </c>
      <c r="B9" s="106" t="s">
        <v>140</v>
      </c>
      <c r="C9" s="348" t="s">
        <v>145</v>
      </c>
      <c r="D9" s="336" t="s">
        <v>380</v>
      </c>
    </row>
    <row r="10" spans="1:4" ht="48.75" customHeight="1" x14ac:dyDescent="0.25">
      <c r="A10" s="346">
        <v>14</v>
      </c>
      <c r="B10" s="106" t="s">
        <v>146</v>
      </c>
      <c r="C10" s="106" t="s">
        <v>149</v>
      </c>
      <c r="D10" s="336" t="s">
        <v>380</v>
      </c>
    </row>
    <row r="11" spans="1:4" ht="48.75" customHeight="1" x14ac:dyDescent="0.25">
      <c r="A11" s="346">
        <v>15</v>
      </c>
      <c r="B11" s="106" t="s">
        <v>146</v>
      </c>
      <c r="C11" s="106" t="s">
        <v>253</v>
      </c>
      <c r="D11" s="336" t="s">
        <v>380</v>
      </c>
    </row>
    <row r="12" spans="1:4" ht="45" x14ac:dyDescent="0.25">
      <c r="A12" s="346">
        <v>18</v>
      </c>
      <c r="B12" s="106" t="s">
        <v>151</v>
      </c>
      <c r="C12" s="338" t="s">
        <v>155</v>
      </c>
      <c r="D12" s="336" t="s">
        <v>381</v>
      </c>
    </row>
    <row r="13" spans="1:4" ht="18.75" x14ac:dyDescent="0.3">
      <c r="A13" s="441" t="s">
        <v>359</v>
      </c>
      <c r="B13" s="441"/>
      <c r="C13" s="441"/>
      <c r="D13" s="441"/>
    </row>
    <row r="14" spans="1:4" ht="120" x14ac:dyDescent="0.25">
      <c r="A14" s="347">
        <v>1</v>
      </c>
      <c r="B14" s="106" t="s">
        <v>162</v>
      </c>
      <c r="C14" s="338" t="s">
        <v>165</v>
      </c>
      <c r="D14" s="339" t="s">
        <v>382</v>
      </c>
    </row>
    <row r="15" spans="1:4" ht="45" x14ac:dyDescent="0.25">
      <c r="A15" s="347">
        <v>2</v>
      </c>
      <c r="B15" s="106" t="s">
        <v>179</v>
      </c>
      <c r="C15" s="106" t="s">
        <v>180</v>
      </c>
      <c r="D15" s="339" t="s">
        <v>383</v>
      </c>
    </row>
    <row r="16" spans="1:4" ht="45" x14ac:dyDescent="0.25">
      <c r="A16" s="347">
        <v>8</v>
      </c>
      <c r="B16" s="106" t="s">
        <v>185</v>
      </c>
      <c r="C16" s="106" t="s">
        <v>338</v>
      </c>
      <c r="D16" s="339" t="s">
        <v>384</v>
      </c>
    </row>
    <row r="17" spans="1:4" ht="45" x14ac:dyDescent="0.25">
      <c r="A17" s="347">
        <v>9</v>
      </c>
      <c r="B17" s="106" t="s">
        <v>185</v>
      </c>
      <c r="C17" s="106" t="s">
        <v>187</v>
      </c>
      <c r="D17" s="339" t="s">
        <v>385</v>
      </c>
    </row>
    <row r="18" spans="1:4" ht="45" x14ac:dyDescent="0.25">
      <c r="A18" s="347">
        <v>10</v>
      </c>
      <c r="B18" s="106" t="s">
        <v>185</v>
      </c>
      <c r="C18" s="340" t="s">
        <v>188</v>
      </c>
      <c r="D18" s="339" t="s">
        <v>366</v>
      </c>
    </row>
    <row r="19" spans="1:4" ht="60" x14ac:dyDescent="0.25">
      <c r="A19" s="347">
        <v>11</v>
      </c>
      <c r="B19" s="106" t="s">
        <v>185</v>
      </c>
      <c r="C19" s="340" t="s">
        <v>189</v>
      </c>
      <c r="D19" s="339" t="s">
        <v>367</v>
      </c>
    </row>
    <row r="20" spans="1:4" ht="45" x14ac:dyDescent="0.25">
      <c r="A20" s="347">
        <v>22</v>
      </c>
      <c r="B20" s="106" t="s">
        <v>196</v>
      </c>
      <c r="C20" s="106" t="s">
        <v>197</v>
      </c>
      <c r="D20" s="339" t="s">
        <v>386</v>
      </c>
    </row>
    <row r="21" spans="1:4" ht="75" x14ac:dyDescent="0.25">
      <c r="A21" s="347">
        <v>23</v>
      </c>
      <c r="B21" s="106" t="s">
        <v>196</v>
      </c>
      <c r="C21" s="106" t="s">
        <v>198</v>
      </c>
      <c r="D21" s="339" t="s">
        <v>387</v>
      </c>
    </row>
    <row r="22" spans="1:4" ht="45" x14ac:dyDescent="0.25">
      <c r="A22" s="347">
        <v>24</v>
      </c>
      <c r="B22" s="106" t="s">
        <v>196</v>
      </c>
      <c r="C22" s="106" t="s">
        <v>199</v>
      </c>
      <c r="D22" s="339" t="s">
        <v>377</v>
      </c>
    </row>
    <row r="23" spans="1:4" ht="75" x14ac:dyDescent="0.25">
      <c r="A23" s="347">
        <v>25</v>
      </c>
      <c r="B23" s="106" t="s">
        <v>196</v>
      </c>
      <c r="C23" s="106" t="s">
        <v>200</v>
      </c>
      <c r="D23" s="339" t="s">
        <v>388</v>
      </c>
    </row>
    <row r="24" spans="1:4" ht="75" x14ac:dyDescent="0.25">
      <c r="A24" s="347">
        <v>26</v>
      </c>
      <c r="B24" s="106" t="s">
        <v>196</v>
      </c>
      <c r="C24" s="106" t="s">
        <v>201</v>
      </c>
      <c r="D24" s="339" t="s">
        <v>389</v>
      </c>
    </row>
    <row r="25" spans="1:4" ht="75" x14ac:dyDescent="0.25">
      <c r="A25" s="347">
        <v>27</v>
      </c>
      <c r="B25" s="106" t="s">
        <v>196</v>
      </c>
      <c r="C25" s="106" t="s">
        <v>202</v>
      </c>
      <c r="D25" s="339" t="s">
        <v>390</v>
      </c>
    </row>
    <row r="26" spans="1:4" ht="75" x14ac:dyDescent="0.25">
      <c r="A26" s="347">
        <v>28</v>
      </c>
      <c r="B26" s="106" t="s">
        <v>196</v>
      </c>
      <c r="C26" s="106" t="s">
        <v>203</v>
      </c>
      <c r="D26" s="339" t="s">
        <v>391</v>
      </c>
    </row>
    <row r="27" spans="1:4" ht="45" x14ac:dyDescent="0.25">
      <c r="A27" s="347">
        <v>29</v>
      </c>
      <c r="B27" s="106" t="s">
        <v>196</v>
      </c>
      <c r="C27" s="106" t="s">
        <v>204</v>
      </c>
      <c r="D27" s="339" t="s">
        <v>377</v>
      </c>
    </row>
    <row r="28" spans="1:4" ht="75" x14ac:dyDescent="0.25">
      <c r="A28" s="347">
        <v>30</v>
      </c>
      <c r="B28" s="106" t="s">
        <v>196</v>
      </c>
      <c r="C28" s="106" t="s">
        <v>205</v>
      </c>
      <c r="D28" s="339" t="s">
        <v>392</v>
      </c>
    </row>
    <row r="29" spans="1:4" ht="45" x14ac:dyDescent="0.25">
      <c r="A29" s="347">
        <v>31</v>
      </c>
      <c r="B29" s="106" t="s">
        <v>196</v>
      </c>
      <c r="C29" s="106" t="s">
        <v>206</v>
      </c>
      <c r="D29" s="339" t="s">
        <v>377</v>
      </c>
    </row>
    <row r="30" spans="1:4" ht="45" x14ac:dyDescent="0.25">
      <c r="A30" s="347">
        <v>32</v>
      </c>
      <c r="B30" s="106" t="s">
        <v>196</v>
      </c>
      <c r="C30" s="106" t="s">
        <v>207</v>
      </c>
      <c r="D30" s="339" t="s">
        <v>377</v>
      </c>
    </row>
    <row r="31" spans="1:4" ht="75" x14ac:dyDescent="0.25">
      <c r="A31" s="347">
        <v>33</v>
      </c>
      <c r="B31" s="106" t="s">
        <v>196</v>
      </c>
      <c r="C31" s="106" t="s">
        <v>208</v>
      </c>
      <c r="D31" s="339" t="s">
        <v>393</v>
      </c>
    </row>
    <row r="32" spans="1:4" ht="75" x14ac:dyDescent="0.25">
      <c r="A32" s="347">
        <v>34</v>
      </c>
      <c r="B32" s="106" t="s">
        <v>196</v>
      </c>
      <c r="C32" s="106" t="s">
        <v>209</v>
      </c>
      <c r="D32" s="339" t="s">
        <v>394</v>
      </c>
    </row>
    <row r="33" spans="1:4" ht="45" x14ac:dyDescent="0.25">
      <c r="A33" s="347">
        <v>37</v>
      </c>
      <c r="B33" s="106" t="s">
        <v>196</v>
      </c>
      <c r="C33" s="338" t="s">
        <v>212</v>
      </c>
      <c r="D33" s="339" t="s">
        <v>395</v>
      </c>
    </row>
    <row r="34" spans="1:4" ht="75" x14ac:dyDescent="0.25">
      <c r="A34" s="347">
        <v>38</v>
      </c>
      <c r="B34" s="106" t="s">
        <v>196</v>
      </c>
      <c r="C34" s="338" t="s">
        <v>213</v>
      </c>
      <c r="D34" s="339" t="s">
        <v>396</v>
      </c>
    </row>
    <row r="35" spans="1:4" ht="18.75" x14ac:dyDescent="0.3">
      <c r="A35" s="441" t="s">
        <v>375</v>
      </c>
      <c r="B35" s="441"/>
      <c r="C35" s="441"/>
      <c r="D35" s="441"/>
    </row>
    <row r="36" spans="1:4" ht="75" x14ac:dyDescent="0.25">
      <c r="A36" s="347">
        <v>4</v>
      </c>
      <c r="B36" s="106" t="s">
        <v>220</v>
      </c>
      <c r="C36" s="106" t="s">
        <v>222</v>
      </c>
      <c r="D36" s="339" t="s">
        <v>397</v>
      </c>
    </row>
    <row r="37" spans="1:4" ht="90" x14ac:dyDescent="0.25">
      <c r="A37" s="347">
        <v>5</v>
      </c>
      <c r="B37" s="106" t="s">
        <v>220</v>
      </c>
      <c r="C37" s="106" t="s">
        <v>223</v>
      </c>
      <c r="D37" s="339" t="s">
        <v>398</v>
      </c>
    </row>
    <row r="38" spans="1:4" ht="45" x14ac:dyDescent="0.25">
      <c r="A38" s="347">
        <v>6</v>
      </c>
      <c r="B38" s="106" t="s">
        <v>225</v>
      </c>
      <c r="C38" s="106" t="s">
        <v>227</v>
      </c>
      <c r="D38" s="339" t="s">
        <v>399</v>
      </c>
    </row>
  </sheetData>
  <mergeCells count="4">
    <mergeCell ref="A1:D1"/>
    <mergeCell ref="A4:D4"/>
    <mergeCell ref="A13:D13"/>
    <mergeCell ref="A35:D35"/>
  </mergeCells>
  <pageMargins left="0.7" right="0.7" top="0.78740157499999996" bottom="0.78740157499999996" header="0.3" footer="0.3"/>
  <pageSetup paperSize="9" scale="93" orientation="portrait" r:id="rId1"/>
  <rowBreaks count="1" manualBreakCount="1">
    <brk id="30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Pokyny, info</vt:lpstr>
      <vt:lpstr>MŠ</vt:lpstr>
      <vt:lpstr>ZŠ</vt:lpstr>
      <vt:lpstr>zajmové, neformalní, cel</vt:lpstr>
      <vt:lpstr>Popis změn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Xenie Zemanová</cp:lastModifiedBy>
  <cp:revision/>
  <cp:lastPrinted>2022-07-08T09:32:40Z</cp:lastPrinted>
  <dcterms:created xsi:type="dcterms:W3CDTF">2020-07-22T07:46:04Z</dcterms:created>
  <dcterms:modified xsi:type="dcterms:W3CDTF">2022-07-11T13:51:48Z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